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<sst xmlns="http://schemas.openxmlformats.org/spreadsheetml/2006/main" count="105" uniqueCount="62">
  <si>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Č.p.</t>
  </si>
  <si>
    <t>Názov</t>
  </si>
  <si>
    <t>Mj</t>
  </si>
  <si>
    <t>Množstvo</t>
  </si>
  <si>
    <t>Cena/mj</t>
  </si>
  <si>
    <t>EUR</t>
  </si>
  <si>
    <t>Demontáž okien</t>
  </si>
  <si>
    <t>bm</t>
  </si>
  <si>
    <t>D+M plastových okien farba biela, profil 6 komorový nemecký systém ALUPLAST ID-8000/PASIV-HL/, celoobvodové kovanie ROTO, tepelno izolačné 3-sklo U = 0,6 W/m2K a tepelným medziskelným rámikom vrátane parapetných dosák, sieťka proti hmyzu na 900, vnútorné žaluzie farba biela s reťazovým ovládaním a rozširovacích profilov – SLOVAKTUAL</t>
  </si>
  <si>
    <t>pol.</t>
  </si>
  <si>
    <t>Murárske vysprávky po montáži okien</t>
  </si>
  <si>
    <t>Zásuvka dvojitá  biela pootočená</t>
  </si>
  <si>
    <t>ks</t>
  </si>
  <si>
    <t>Vypínač  01</t>
  </si>
  <si>
    <t>Vypínač  05</t>
  </si>
  <si>
    <t>Zásuvka RJ11 telefon</t>
  </si>
  <si>
    <t>Zásuvka 2* RJ45  PC</t>
  </si>
  <si>
    <t>Jednorám</t>
  </si>
  <si>
    <t>Svietidlo led panel 40W/4000k/ 1200*300</t>
  </si>
  <si>
    <t>Rám pre led panel 1200*300</t>
  </si>
  <si>
    <t>Svietidlo nad umyvadlo 12W led</t>
  </si>
  <si>
    <t>Svietidlo stropné 12W led</t>
  </si>
  <si>
    <t xml:space="preserve">Demontáž </t>
  </si>
  <si>
    <t>Kábel CYKY 3c*1,5mm</t>
  </si>
  <si>
    <t>Sekanie strop</t>
  </si>
  <si>
    <t>Sekanie pre PC</t>
  </si>
  <si>
    <t>Podružný materiál</t>
  </si>
  <si>
    <t>Doprava + revízia pre elektro</t>
  </si>
  <si>
    <t>D+M led svietidla 60x60 vrátane novej kabeláže</t>
  </si>
  <si>
    <t>D+M doplnkov (ochranné lišty na stenu)</t>
  </si>
  <si>
    <t>Demontáž PVC podlahy – vyšetrovňa</t>
  </si>
  <si>
    <t>m2</t>
  </si>
  <si>
    <t>Demontáž feálového stropu (chodby + čakárne)</t>
  </si>
  <si>
    <t>D+M kazetového stropu vrátane konštrukcie</t>
  </si>
  <si>
    <t>Nivelizácia podlahy – vyšetrovňa</t>
  </si>
  <si>
    <t>D+M antistatickej podlahy – vyšetrovňa</t>
  </si>
  <si>
    <t>Revízia antistatickej podlahy – vyšetrovňa</t>
  </si>
  <si>
    <t>Demontáž, dodávka a montáž heterogennej podlahy hr. 2mm, trieda záťaže 34/43, vyčistenie podkladu, penetrovanie, nivelizácia, prebrúsenie a soklovanie – chodba a čakáreň</t>
  </si>
  <si>
    <t>D+M SDK stropu (miestnosť pre vrchnú sestru)</t>
  </si>
  <si>
    <t>Demontáž obkladu</t>
  </si>
  <si>
    <t>Demontáž dlažby</t>
  </si>
  <si>
    <t>Vyrovnanie stien pod obkald</t>
  </si>
  <si>
    <t>Vodoinštalácia (úprava rozvodov, kompletizácia)</t>
  </si>
  <si>
    <t>Dodávka dlažby</t>
  </si>
  <si>
    <t>Dodávka obkladu</t>
  </si>
  <si>
    <t>Montáž dlažby vrátane lepidla a špárovačky</t>
  </si>
  <si>
    <t>Montáž obkladu vrátane lepidla a špárovačky</t>
  </si>
  <si>
    <t xml:space="preserve">Vysprávky stien, maľovky a podlahy pri vstupe na operačnej sálu </t>
  </si>
  <si>
    <t>D+M zachytávača sádry</t>
  </si>
  <si>
    <t>D+M kombi WC na komplet</t>
  </si>
  <si>
    <t>D+M umývadla vrátane stojankovej batérie vrátane doplnkov</t>
  </si>
  <si>
    <t>D+M výlevky na komplet vrátane batérie</t>
  </si>
  <si>
    <t>Penetrizácia, vyspravenie a maľovka stien na bielo – chodba a čakáreň</t>
  </si>
  <si>
    <t>Odvoz a skládka odpadu</t>
  </si>
  <si>
    <t>Presun hmôt</t>
  </si>
  <si>
    <t>Vyčistenie objetku</t>
  </si>
  <si>
    <t>Spolu</t>
  </si>
  <si>
    <t>DPH</t>
  </si>
  <si>
    <t>%</t>
  </si>
  <si>
    <t>Celkom spolu s DPH</t>
  </si>
  <si>
    <t>Výkaz Výmer</t>
  </si>
  <si>
    <t>Svietidlo Germicidné uzavreté s ovládaním pevne spojené so stenou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</si>
</sst>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\-??\ _S_k_-;_-@_-"/>
    <numFmt numFmtId="165" formatCode="_-* #,##0.00&quot; Sk&quot;_-;\-* #,##0.00&quot; Sk&quot;_-;_-* \-??&quot; Sk&quot;_-;_-@_-"/>
    <numFmt numFmtId="166" formatCode="#,##0.00\ [$€-1]"/>
    <numFmt numFmtId="167" formatCode="#,##0.00&quot; Sk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name val="Arial CE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vertical="center"/>
    </xf>
    <xf numFmtId="167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6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.8515625" style="0" customWidth="1"/>
    <col min="2" max="2" width="62.57421875" style="0" customWidth="1"/>
    <col min="3" max="3" width="6.57421875" style="0" customWidth="1"/>
    <col min="4" max="4" width="14.28125" style="0" customWidth="1"/>
    <col min="5" max="5" width="11.57421875" style="0" customWidth="1"/>
    <col min="6" max="6" width="14.57421875" style="0" customWidth="1"/>
    <col min="7" max="7" width="17.140625" style="0" customWidth="1"/>
  </cols>
  <sheetData>
    <row r="1" spans="1:6" ht="27.75" customHeight="1">
      <c r="A1" s="3"/>
      <c r="B1" s="34" t="s">
        <v>60</v>
      </c>
      <c r="C1" s="2"/>
      <c r="D1" s="2"/>
      <c r="E1" s="2"/>
      <c r="F1" s="2"/>
    </row>
    <row r="2" ht="12" customHeight="1"/>
    <row r="3" spans="1:6" ht="15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</row>
    <row r="4" spans="1:8" ht="15">
      <c r="A4" s="8">
        <v>1</v>
      </c>
      <c r="B4" s="9" t="s">
        <v>6</v>
      </c>
      <c r="C4" s="10" t="s">
        <v>7</v>
      </c>
      <c r="D4" s="8">
        <v>328.8</v>
      </c>
      <c r="E4" s="11"/>
      <c r="F4" s="12">
        <f aca="true" t="shared" si="0" ref="F4:F50">D4*E4</f>
        <v>0</v>
      </c>
      <c r="H4" s="13"/>
    </row>
    <row r="5" spans="1:8" ht="64.5">
      <c r="A5" s="14">
        <f aca="true" t="shared" si="1" ref="A5:A50">A4+1</f>
        <v>2</v>
      </c>
      <c r="B5" s="15" t="s">
        <v>8</v>
      </c>
      <c r="C5" s="16" t="s">
        <v>9</v>
      </c>
      <c r="D5" s="14">
        <v>1</v>
      </c>
      <c r="E5" s="17"/>
      <c r="F5" s="18">
        <f t="shared" si="0"/>
        <v>0</v>
      </c>
      <c r="H5" s="13"/>
    </row>
    <row r="6" spans="1:8" ht="15">
      <c r="A6" s="8">
        <f t="shared" si="1"/>
        <v>3</v>
      </c>
      <c r="B6" s="15" t="s">
        <v>10</v>
      </c>
      <c r="C6" s="16" t="s">
        <v>7</v>
      </c>
      <c r="D6" s="14">
        <v>328.8</v>
      </c>
      <c r="E6" s="17"/>
      <c r="F6" s="18">
        <f t="shared" si="0"/>
        <v>0</v>
      </c>
      <c r="H6" s="13"/>
    </row>
    <row r="7" spans="1:8" ht="15">
      <c r="A7" s="8">
        <f t="shared" si="1"/>
        <v>4</v>
      </c>
      <c r="B7" s="19" t="s">
        <v>11</v>
      </c>
      <c r="C7" s="16" t="s">
        <v>12</v>
      </c>
      <c r="D7" s="14">
        <v>61</v>
      </c>
      <c r="E7" s="17"/>
      <c r="F7" s="12">
        <f t="shared" si="0"/>
        <v>0</v>
      </c>
      <c r="H7" s="13"/>
    </row>
    <row r="8" spans="1:8" ht="15">
      <c r="A8" s="8">
        <f t="shared" si="1"/>
        <v>5</v>
      </c>
      <c r="B8" s="20" t="s">
        <v>13</v>
      </c>
      <c r="C8" s="16" t="s">
        <v>12</v>
      </c>
      <c r="D8" s="14">
        <v>22</v>
      </c>
      <c r="E8" s="17"/>
      <c r="F8" s="12">
        <f t="shared" si="0"/>
        <v>0</v>
      </c>
      <c r="H8" s="13"/>
    </row>
    <row r="9" spans="1:8" ht="15">
      <c r="A9" s="8">
        <f t="shared" si="1"/>
        <v>6</v>
      </c>
      <c r="B9" s="20" t="s">
        <v>14</v>
      </c>
      <c r="C9" s="16" t="s">
        <v>12</v>
      </c>
      <c r="D9" s="14">
        <v>12</v>
      </c>
      <c r="E9" s="17"/>
      <c r="F9" s="12">
        <f t="shared" si="0"/>
        <v>0</v>
      </c>
      <c r="H9" s="13"/>
    </row>
    <row r="10" spans="1:8" ht="15">
      <c r="A10" s="8">
        <f t="shared" si="1"/>
        <v>7</v>
      </c>
      <c r="B10" s="19" t="s">
        <v>15</v>
      </c>
      <c r="C10" s="16" t="s">
        <v>12</v>
      </c>
      <c r="D10" s="14">
        <v>15</v>
      </c>
      <c r="E10" s="17"/>
      <c r="F10" s="12">
        <f t="shared" si="0"/>
        <v>0</v>
      </c>
      <c r="H10" s="13"/>
    </row>
    <row r="11" spans="1:8" ht="15">
      <c r="A11" s="8">
        <f t="shared" si="1"/>
        <v>8</v>
      </c>
      <c r="B11" s="19" t="s">
        <v>16</v>
      </c>
      <c r="C11" s="16" t="s">
        <v>12</v>
      </c>
      <c r="D11" s="14">
        <v>17</v>
      </c>
      <c r="E11" s="17"/>
      <c r="F11" s="12">
        <f t="shared" si="0"/>
        <v>0</v>
      </c>
      <c r="H11" s="13"/>
    </row>
    <row r="12" spans="1:8" ht="15">
      <c r="A12" s="8">
        <f t="shared" si="1"/>
        <v>9</v>
      </c>
      <c r="B12" s="20" t="s">
        <v>17</v>
      </c>
      <c r="C12" s="16" t="s">
        <v>12</v>
      </c>
      <c r="D12" s="14">
        <v>127</v>
      </c>
      <c r="E12" s="17"/>
      <c r="F12" s="12">
        <f t="shared" si="0"/>
        <v>0</v>
      </c>
      <c r="H12" s="13"/>
    </row>
    <row r="13" spans="1:8" ht="15">
      <c r="A13" s="8">
        <f t="shared" si="1"/>
        <v>10</v>
      </c>
      <c r="B13" s="19" t="s">
        <v>18</v>
      </c>
      <c r="C13" s="16" t="s">
        <v>12</v>
      </c>
      <c r="D13" s="14">
        <v>52</v>
      </c>
      <c r="E13" s="17"/>
      <c r="F13" s="12">
        <f t="shared" si="0"/>
        <v>0</v>
      </c>
      <c r="H13" s="13"/>
    </row>
    <row r="14" spans="1:8" ht="15">
      <c r="A14" s="8">
        <f t="shared" si="1"/>
        <v>11</v>
      </c>
      <c r="B14" s="19" t="s">
        <v>19</v>
      </c>
      <c r="C14" s="16" t="s">
        <v>12</v>
      </c>
      <c r="D14" s="14">
        <v>52</v>
      </c>
      <c r="E14" s="17"/>
      <c r="F14" s="12">
        <f t="shared" si="0"/>
        <v>0</v>
      </c>
      <c r="H14" s="13"/>
    </row>
    <row r="15" spans="1:8" ht="15">
      <c r="A15" s="8">
        <f t="shared" si="1"/>
        <v>12</v>
      </c>
      <c r="B15" s="20" t="s">
        <v>20</v>
      </c>
      <c r="C15" s="16" t="s">
        <v>12</v>
      </c>
      <c r="D15" s="14">
        <v>6</v>
      </c>
      <c r="E15" s="17"/>
      <c r="F15" s="12">
        <f t="shared" si="0"/>
        <v>0</v>
      </c>
      <c r="H15" s="13"/>
    </row>
    <row r="16" spans="1:8" ht="15">
      <c r="A16" s="8">
        <f t="shared" si="1"/>
        <v>13</v>
      </c>
      <c r="B16" s="19" t="s">
        <v>21</v>
      </c>
      <c r="C16" s="16" t="s">
        <v>12</v>
      </c>
      <c r="D16" s="14">
        <v>5</v>
      </c>
      <c r="E16" s="17"/>
      <c r="F16" s="12">
        <f t="shared" si="0"/>
        <v>0</v>
      </c>
      <c r="H16" s="13"/>
    </row>
    <row r="17" spans="1:8" ht="15">
      <c r="A17" s="8">
        <f t="shared" si="1"/>
        <v>14</v>
      </c>
      <c r="B17" s="20" t="s">
        <v>61</v>
      </c>
      <c r="C17" s="16" t="s">
        <v>12</v>
      </c>
      <c r="D17" s="14">
        <v>4</v>
      </c>
      <c r="E17" s="17"/>
      <c r="F17" s="12">
        <f t="shared" si="0"/>
        <v>0</v>
      </c>
      <c r="H17" s="13"/>
    </row>
    <row r="18" spans="1:8" ht="15">
      <c r="A18" s="8">
        <f t="shared" si="1"/>
        <v>15</v>
      </c>
      <c r="B18" s="20" t="s">
        <v>22</v>
      </c>
      <c r="C18" s="16" t="s">
        <v>12</v>
      </c>
      <c r="D18" s="14">
        <v>50</v>
      </c>
      <c r="E18" s="17"/>
      <c r="F18" s="12">
        <f t="shared" si="0"/>
        <v>0</v>
      </c>
      <c r="H18" s="13"/>
    </row>
    <row r="19" spans="1:8" ht="15">
      <c r="A19" s="8">
        <f t="shared" si="1"/>
        <v>16</v>
      </c>
      <c r="B19" s="19" t="s">
        <v>23</v>
      </c>
      <c r="C19" s="16" t="s">
        <v>7</v>
      </c>
      <c r="D19" s="14">
        <v>128</v>
      </c>
      <c r="E19" s="17"/>
      <c r="F19" s="12">
        <f t="shared" si="0"/>
        <v>0</v>
      </c>
      <c r="H19" s="13"/>
    </row>
    <row r="20" spans="1:8" ht="15">
      <c r="A20" s="8">
        <f t="shared" si="1"/>
        <v>17</v>
      </c>
      <c r="B20" s="19" t="s">
        <v>24</v>
      </c>
      <c r="C20" s="16" t="s">
        <v>7</v>
      </c>
      <c r="D20" s="14">
        <v>45</v>
      </c>
      <c r="E20" s="17"/>
      <c r="F20" s="12">
        <f t="shared" si="0"/>
        <v>0</v>
      </c>
      <c r="H20" s="13"/>
    </row>
    <row r="21" spans="1:8" ht="15">
      <c r="A21" s="8">
        <f t="shared" si="1"/>
        <v>18</v>
      </c>
      <c r="B21" s="19" t="s">
        <v>25</v>
      </c>
      <c r="C21" s="16" t="s">
        <v>7</v>
      </c>
      <c r="D21" s="14">
        <v>25</v>
      </c>
      <c r="E21" s="17"/>
      <c r="F21" s="12">
        <f t="shared" si="0"/>
        <v>0</v>
      </c>
      <c r="H21" s="13"/>
    </row>
    <row r="22" spans="1:8" ht="15">
      <c r="A22" s="8">
        <f t="shared" si="1"/>
        <v>19</v>
      </c>
      <c r="B22" s="20" t="s">
        <v>26</v>
      </c>
      <c r="C22" s="16" t="s">
        <v>9</v>
      </c>
      <c r="D22" s="14">
        <v>1</v>
      </c>
      <c r="E22" s="17"/>
      <c r="F22" s="12">
        <f t="shared" si="0"/>
        <v>0</v>
      </c>
      <c r="H22" s="13"/>
    </row>
    <row r="23" spans="1:8" ht="15">
      <c r="A23" s="8">
        <f t="shared" si="1"/>
        <v>20</v>
      </c>
      <c r="B23" s="21" t="s">
        <v>27</v>
      </c>
      <c r="C23" s="16" t="s">
        <v>9</v>
      </c>
      <c r="D23" s="14">
        <v>1</v>
      </c>
      <c r="E23" s="17"/>
      <c r="F23" s="12">
        <f t="shared" si="0"/>
        <v>0</v>
      </c>
      <c r="H23" s="13"/>
    </row>
    <row r="24" spans="1:8" ht="15">
      <c r="A24" s="8">
        <f t="shared" si="1"/>
        <v>21</v>
      </c>
      <c r="B24" s="21" t="s">
        <v>28</v>
      </c>
      <c r="C24" s="16" t="s">
        <v>12</v>
      </c>
      <c r="D24" s="14">
        <v>40</v>
      </c>
      <c r="E24" s="17"/>
      <c r="F24" s="12">
        <f t="shared" si="0"/>
        <v>0</v>
      </c>
      <c r="H24" s="13"/>
    </row>
    <row r="25" spans="1:8" ht="15">
      <c r="A25" s="8">
        <f t="shared" si="1"/>
        <v>22</v>
      </c>
      <c r="B25" s="21" t="s">
        <v>29</v>
      </c>
      <c r="C25" s="16" t="s">
        <v>7</v>
      </c>
      <c r="D25" s="14">
        <v>240</v>
      </c>
      <c r="E25" s="17"/>
      <c r="F25" s="12">
        <f t="shared" si="0"/>
        <v>0</v>
      </c>
      <c r="H25" s="13"/>
    </row>
    <row r="26" spans="1:8" ht="15">
      <c r="A26" s="8">
        <f t="shared" si="1"/>
        <v>23</v>
      </c>
      <c r="B26" s="21" t="s">
        <v>30</v>
      </c>
      <c r="C26" s="16" t="s">
        <v>31</v>
      </c>
      <c r="D26" s="14">
        <v>70.9</v>
      </c>
      <c r="E26" s="17"/>
      <c r="F26" s="12">
        <f t="shared" si="0"/>
        <v>0</v>
      </c>
      <c r="H26" s="13"/>
    </row>
    <row r="27" spans="1:8" ht="15">
      <c r="A27" s="8">
        <f t="shared" si="1"/>
        <v>24</v>
      </c>
      <c r="B27" s="21" t="s">
        <v>32</v>
      </c>
      <c r="C27" s="16" t="s">
        <v>31</v>
      </c>
      <c r="D27" s="14">
        <v>270</v>
      </c>
      <c r="E27" s="17"/>
      <c r="F27" s="12">
        <f t="shared" si="0"/>
        <v>0</v>
      </c>
      <c r="H27" s="13"/>
    </row>
    <row r="28" spans="1:8" ht="15">
      <c r="A28" s="8">
        <f t="shared" si="1"/>
        <v>25</v>
      </c>
      <c r="B28" s="21" t="s">
        <v>33</v>
      </c>
      <c r="C28" s="16" t="s">
        <v>31</v>
      </c>
      <c r="D28" s="14">
        <v>270</v>
      </c>
      <c r="E28" s="17"/>
      <c r="F28" s="12">
        <f t="shared" si="0"/>
        <v>0</v>
      </c>
      <c r="H28" s="13"/>
    </row>
    <row r="29" spans="1:8" ht="15">
      <c r="A29" s="8">
        <f t="shared" si="1"/>
        <v>26</v>
      </c>
      <c r="B29" s="21" t="s">
        <v>34</v>
      </c>
      <c r="C29" s="16" t="s">
        <v>31</v>
      </c>
      <c r="D29" s="14">
        <v>70.9</v>
      </c>
      <c r="E29" s="17"/>
      <c r="F29" s="12">
        <f t="shared" si="0"/>
        <v>0</v>
      </c>
      <c r="H29" s="13"/>
    </row>
    <row r="30" spans="1:8" ht="15">
      <c r="A30" s="8">
        <f t="shared" si="1"/>
        <v>27</v>
      </c>
      <c r="B30" s="21" t="s">
        <v>35</v>
      </c>
      <c r="C30" s="16" t="s">
        <v>31</v>
      </c>
      <c r="D30" s="14">
        <v>70.9</v>
      </c>
      <c r="E30" s="17"/>
      <c r="F30" s="12">
        <f t="shared" si="0"/>
        <v>0</v>
      </c>
      <c r="H30" s="13"/>
    </row>
    <row r="31" spans="1:8" ht="15">
      <c r="A31" s="8">
        <f t="shared" si="1"/>
        <v>28</v>
      </c>
      <c r="B31" s="21" t="s">
        <v>36</v>
      </c>
      <c r="C31" s="16" t="s">
        <v>9</v>
      </c>
      <c r="D31" s="14">
        <v>1</v>
      </c>
      <c r="E31" s="17"/>
      <c r="F31" s="12">
        <f t="shared" si="0"/>
        <v>0</v>
      </c>
      <c r="H31" s="13"/>
    </row>
    <row r="32" spans="1:8" ht="39">
      <c r="A32" s="14">
        <f t="shared" si="1"/>
        <v>29</v>
      </c>
      <c r="B32" s="22" t="s">
        <v>37</v>
      </c>
      <c r="C32" s="16" t="s">
        <v>31</v>
      </c>
      <c r="D32" s="14">
        <v>270</v>
      </c>
      <c r="E32" s="17"/>
      <c r="F32" s="18">
        <f t="shared" si="0"/>
        <v>0</v>
      </c>
      <c r="H32" s="13"/>
    </row>
    <row r="33" spans="1:8" ht="15">
      <c r="A33" s="8">
        <f t="shared" si="1"/>
        <v>30</v>
      </c>
      <c r="B33" s="21" t="s">
        <v>38</v>
      </c>
      <c r="C33" s="16" t="s">
        <v>31</v>
      </c>
      <c r="D33" s="14">
        <v>22</v>
      </c>
      <c r="E33" s="17"/>
      <c r="F33" s="12">
        <f t="shared" si="0"/>
        <v>0</v>
      </c>
      <c r="H33" s="13"/>
    </row>
    <row r="34" spans="1:8" ht="15">
      <c r="A34" s="8">
        <f t="shared" si="1"/>
        <v>31</v>
      </c>
      <c r="B34" s="21" t="s">
        <v>39</v>
      </c>
      <c r="C34" s="16" t="s">
        <v>31</v>
      </c>
      <c r="D34" s="14">
        <v>201.3</v>
      </c>
      <c r="E34" s="17"/>
      <c r="F34" s="12">
        <f t="shared" si="0"/>
        <v>0</v>
      </c>
      <c r="H34" s="13"/>
    </row>
    <row r="35" spans="1:8" ht="15">
      <c r="A35" s="8">
        <f t="shared" si="1"/>
        <v>32</v>
      </c>
      <c r="B35" s="21" t="s">
        <v>40</v>
      </c>
      <c r="C35" s="16" t="s">
        <v>31</v>
      </c>
      <c r="D35" s="14">
        <v>39.75</v>
      </c>
      <c r="E35" s="17"/>
      <c r="F35" s="12">
        <f t="shared" si="0"/>
        <v>0</v>
      </c>
      <c r="H35" s="13"/>
    </row>
    <row r="36" spans="1:8" ht="15">
      <c r="A36" s="8">
        <f t="shared" si="1"/>
        <v>33</v>
      </c>
      <c r="B36" s="21" t="s">
        <v>41</v>
      </c>
      <c r="C36" s="16" t="s">
        <v>31</v>
      </c>
      <c r="D36" s="14">
        <v>201.3</v>
      </c>
      <c r="E36" s="17"/>
      <c r="F36" s="12">
        <f t="shared" si="0"/>
        <v>0</v>
      </c>
      <c r="H36" s="13"/>
    </row>
    <row r="37" spans="1:8" ht="15">
      <c r="A37" s="8">
        <f t="shared" si="1"/>
        <v>34</v>
      </c>
      <c r="B37" s="21" t="s">
        <v>42</v>
      </c>
      <c r="C37" s="16" t="s">
        <v>9</v>
      </c>
      <c r="D37" s="14">
        <v>1</v>
      </c>
      <c r="E37" s="17"/>
      <c r="F37" s="12">
        <f t="shared" si="0"/>
        <v>0</v>
      </c>
      <c r="H37" s="13"/>
    </row>
    <row r="38" spans="1:8" ht="15">
      <c r="A38" s="8">
        <f t="shared" si="1"/>
        <v>35</v>
      </c>
      <c r="B38" s="21" t="s">
        <v>43</v>
      </c>
      <c r="C38" s="16" t="s">
        <v>31</v>
      </c>
      <c r="D38" s="14">
        <v>45.71</v>
      </c>
      <c r="E38" s="17"/>
      <c r="F38" s="12">
        <f t="shared" si="0"/>
        <v>0</v>
      </c>
      <c r="H38" s="13"/>
    </row>
    <row r="39" spans="1:8" ht="15">
      <c r="A39" s="8">
        <f t="shared" si="1"/>
        <v>36</v>
      </c>
      <c r="B39" s="21" t="s">
        <v>44</v>
      </c>
      <c r="C39" s="16" t="s">
        <v>31</v>
      </c>
      <c r="D39" s="14">
        <v>231.5</v>
      </c>
      <c r="E39" s="17"/>
      <c r="F39" s="12">
        <f t="shared" si="0"/>
        <v>0</v>
      </c>
      <c r="H39" s="13"/>
    </row>
    <row r="40" spans="1:8" ht="15">
      <c r="A40" s="8">
        <f t="shared" si="1"/>
        <v>37</v>
      </c>
      <c r="B40" s="21" t="s">
        <v>45</v>
      </c>
      <c r="C40" s="16" t="s">
        <v>31</v>
      </c>
      <c r="D40" s="14">
        <v>39.75</v>
      </c>
      <c r="E40" s="17"/>
      <c r="F40" s="12">
        <f t="shared" si="0"/>
        <v>0</v>
      </c>
      <c r="H40" s="13"/>
    </row>
    <row r="41" spans="1:8" ht="15">
      <c r="A41" s="8">
        <f t="shared" si="1"/>
        <v>38</v>
      </c>
      <c r="B41" s="21" t="s">
        <v>46</v>
      </c>
      <c r="C41" s="16" t="s">
        <v>31</v>
      </c>
      <c r="D41" s="14">
        <v>201.3</v>
      </c>
      <c r="E41" s="17"/>
      <c r="F41" s="12">
        <f t="shared" si="0"/>
        <v>0</v>
      </c>
      <c r="H41" s="13"/>
    </row>
    <row r="42" spans="1:8" ht="15">
      <c r="A42" s="8">
        <f t="shared" si="1"/>
        <v>39</v>
      </c>
      <c r="B42" s="21" t="s">
        <v>47</v>
      </c>
      <c r="C42" s="16" t="s">
        <v>9</v>
      </c>
      <c r="D42" s="14">
        <v>1</v>
      </c>
      <c r="E42" s="17"/>
      <c r="F42" s="12">
        <f t="shared" si="0"/>
        <v>0</v>
      </c>
      <c r="H42" s="13"/>
    </row>
    <row r="43" spans="1:8" ht="15">
      <c r="A43" s="8">
        <f t="shared" si="1"/>
        <v>40</v>
      </c>
      <c r="B43" s="22" t="s">
        <v>48</v>
      </c>
      <c r="C43" s="16" t="s">
        <v>9</v>
      </c>
      <c r="D43" s="14">
        <v>1</v>
      </c>
      <c r="E43" s="17"/>
      <c r="F43" s="12">
        <f t="shared" si="0"/>
        <v>0</v>
      </c>
      <c r="H43" s="13"/>
    </row>
    <row r="44" spans="1:8" ht="15">
      <c r="A44" s="8">
        <f t="shared" si="1"/>
        <v>41</v>
      </c>
      <c r="B44" s="22" t="s">
        <v>49</v>
      </c>
      <c r="C44" s="16" t="s">
        <v>12</v>
      </c>
      <c r="D44" s="14">
        <v>9</v>
      </c>
      <c r="E44" s="17"/>
      <c r="F44" s="12">
        <f t="shared" si="0"/>
        <v>0</v>
      </c>
      <c r="H44" s="13"/>
    </row>
    <row r="45" spans="1:8" ht="15">
      <c r="A45" s="8">
        <f t="shared" si="1"/>
        <v>42</v>
      </c>
      <c r="B45" s="22" t="s">
        <v>50</v>
      </c>
      <c r="C45" s="16" t="s">
        <v>12</v>
      </c>
      <c r="D45" s="14">
        <v>9</v>
      </c>
      <c r="E45" s="17"/>
      <c r="F45" s="12">
        <f t="shared" si="0"/>
        <v>0</v>
      </c>
      <c r="H45" s="13"/>
    </row>
    <row r="46" spans="1:8" ht="15">
      <c r="A46" s="8">
        <f t="shared" si="1"/>
        <v>43</v>
      </c>
      <c r="B46" s="22" t="s">
        <v>51</v>
      </c>
      <c r="C46" s="16" t="s">
        <v>12</v>
      </c>
      <c r="D46" s="14">
        <v>2</v>
      </c>
      <c r="E46" s="17"/>
      <c r="F46" s="12">
        <f t="shared" si="0"/>
        <v>0</v>
      </c>
      <c r="H46" s="13"/>
    </row>
    <row r="47" spans="1:8" ht="15">
      <c r="A47" s="8">
        <f t="shared" si="1"/>
        <v>44</v>
      </c>
      <c r="B47" s="22" t="s">
        <v>52</v>
      </c>
      <c r="C47" s="16" t="s">
        <v>31</v>
      </c>
      <c r="D47" s="14">
        <v>395.6</v>
      </c>
      <c r="E47" s="17"/>
      <c r="F47" s="12">
        <f t="shared" si="0"/>
        <v>0</v>
      </c>
      <c r="H47" s="13"/>
    </row>
    <row r="48" spans="1:8" ht="15">
      <c r="A48" s="8">
        <f t="shared" si="1"/>
        <v>45</v>
      </c>
      <c r="B48" s="22" t="s">
        <v>53</v>
      </c>
      <c r="C48" s="16" t="s">
        <v>9</v>
      </c>
      <c r="D48" s="14">
        <v>1</v>
      </c>
      <c r="E48" s="17"/>
      <c r="F48" s="12">
        <f t="shared" si="0"/>
        <v>0</v>
      </c>
      <c r="H48" s="13"/>
    </row>
    <row r="49" spans="1:8" ht="15">
      <c r="A49" s="8">
        <f t="shared" si="1"/>
        <v>46</v>
      </c>
      <c r="B49" s="22" t="s">
        <v>54</v>
      </c>
      <c r="C49" s="16" t="s">
        <v>9</v>
      </c>
      <c r="D49" s="14">
        <v>1</v>
      </c>
      <c r="E49" s="17"/>
      <c r="F49" s="12">
        <f t="shared" si="0"/>
        <v>0</v>
      </c>
      <c r="H49" s="13"/>
    </row>
    <row r="50" spans="1:8" ht="15">
      <c r="A50" s="8">
        <f t="shared" si="1"/>
        <v>47</v>
      </c>
      <c r="B50" s="22" t="s">
        <v>55</v>
      </c>
      <c r="C50" s="16" t="s">
        <v>9</v>
      </c>
      <c r="D50" s="14">
        <v>1</v>
      </c>
      <c r="E50" s="17"/>
      <c r="F50" s="12">
        <f t="shared" si="0"/>
        <v>0</v>
      </c>
      <c r="H50" s="13"/>
    </row>
    <row r="51" spans="1:8" ht="15">
      <c r="A51" s="8"/>
      <c r="B51" s="22"/>
      <c r="C51" s="16"/>
      <c r="D51" s="14"/>
      <c r="E51" s="17"/>
      <c r="F51" s="12"/>
      <c r="H51" s="13"/>
    </row>
    <row r="52" spans="1:8" ht="15">
      <c r="A52" s="8"/>
      <c r="B52" s="22" t="s">
        <v>56</v>
      </c>
      <c r="C52" s="16"/>
      <c r="D52" s="14"/>
      <c r="E52" s="17"/>
      <c r="F52" s="12">
        <f>SUM(F4:F51)</f>
        <v>0</v>
      </c>
      <c r="H52" s="13"/>
    </row>
    <row r="53" spans="1:8" ht="15">
      <c r="A53" s="14"/>
      <c r="B53" s="23" t="s">
        <v>57</v>
      </c>
      <c r="C53" s="14" t="s">
        <v>58</v>
      </c>
      <c r="D53" s="14">
        <v>20</v>
      </c>
      <c r="E53" s="24">
        <f>F52</f>
        <v>0</v>
      </c>
      <c r="F53" s="12">
        <f>E53/100*D53</f>
        <v>0</v>
      </c>
      <c r="H53" s="25"/>
    </row>
    <row r="54" spans="1:8" ht="15">
      <c r="A54" s="14"/>
      <c r="B54" s="26"/>
      <c r="C54" s="27"/>
      <c r="D54" s="27"/>
      <c r="E54" s="28"/>
      <c r="F54" s="29"/>
      <c r="H54" s="25"/>
    </row>
    <row r="55" spans="1:8" ht="15">
      <c r="A55" s="14"/>
      <c r="B55" s="30" t="s">
        <v>59</v>
      </c>
      <c r="C55" s="31"/>
      <c r="D55" s="31"/>
      <c r="E55" s="32"/>
      <c r="F55" s="33">
        <f>F53+F52</f>
        <v>0</v>
      </c>
      <c r="H55" s="25"/>
    </row>
    <row r="56" ht="15.75" customHeight="1"/>
    <row r="57" spans="1:7" ht="17.25">
      <c r="A57" s="35"/>
      <c r="B57" s="35"/>
      <c r="C57" s="35"/>
      <c r="D57" s="35"/>
      <c r="E57" s="35"/>
      <c r="F57" s="35"/>
      <c r="G57" s="35"/>
    </row>
    <row r="58" ht="19.5">
      <c r="B58" s="1"/>
    </row>
  </sheetData>
  <sheetProtection selectLockedCells="1" selectUnlockedCells="1"/>
  <mergeCells count="1">
    <mergeCell ref="A57:G57"/>
  </mergeCells>
  <printOptions horizontalCentered="1"/>
  <pageMargins left="0.03958333333333333" right="0" top="0.4722222222222222" bottom="0.7486111111111111" header="0.5118055555555555" footer="0.31527777777777777"/>
  <pageSetup horizontalDpi="300" verticalDpi="300" orientation="landscape" paperSize="9" r:id="rId1"/>
  <headerFooter alignWithMargins="0">
    <oddFooter>&amp;L&amp;D&amp;R&amp;"Times New Roman,Bežné"&amp;10F 7.2-01-03/07-0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Zlamal</cp:lastModifiedBy>
  <cp:lastPrinted>2018-04-11T06:34:54Z</cp:lastPrinted>
  <dcterms:created xsi:type="dcterms:W3CDTF">2018-04-11T06:33:33Z</dcterms:created>
  <dcterms:modified xsi:type="dcterms:W3CDTF">2018-06-01T06:34:10Z</dcterms:modified>
  <cp:category/>
  <cp:version/>
  <cp:contentType/>
  <cp:contentStatus/>
</cp:coreProperties>
</file>