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9630" windowHeight="5205" tabRatio="798" activeTab="0"/>
  </bookViews>
  <sheets>
    <sheet name="Výkaz" sheetId="1" r:id="rId1"/>
  </sheets>
  <definedNames>
    <definedName name="_xlnm.Print_Area" localSheetId="0">'Výkaz'!$A$1:$I$47</definedName>
  </definedNames>
  <calcPr fullCalcOnLoad="1"/>
</workbook>
</file>

<file path=xl/sharedStrings.xml><?xml version="1.0" encoding="utf-8"?>
<sst xmlns="http://schemas.openxmlformats.org/spreadsheetml/2006/main" count="85" uniqueCount="70">
  <si>
    <t>STAVBA :</t>
  </si>
  <si>
    <t>PROFESIA</t>
  </si>
  <si>
    <t>č.polož.</t>
  </si>
  <si>
    <t xml:space="preserve">             skrátený popis     </t>
  </si>
  <si>
    <t xml:space="preserve"> m.j.</t>
  </si>
  <si>
    <t xml:space="preserve"> množstvo</t>
  </si>
  <si>
    <t xml:space="preserve"> jednotková</t>
  </si>
  <si>
    <t>hmotnosť/ kg/</t>
  </si>
  <si>
    <t xml:space="preserve">     cena</t>
  </si>
  <si>
    <t xml:space="preserve">  dodávka</t>
  </si>
  <si>
    <t xml:space="preserve">   montáž</t>
  </si>
  <si>
    <t>ks</t>
  </si>
  <si>
    <t>bm</t>
  </si>
  <si>
    <t>SPOLOČNÝ MATERIÁL</t>
  </si>
  <si>
    <t>SPOJOVACÍ A TESNIACI MATERIÁL</t>
  </si>
  <si>
    <t>kg</t>
  </si>
  <si>
    <t>MATERIAL NA ZAVESY</t>
  </si>
  <si>
    <t>ZHOTOVENIE ZAVESOV PRI MONTAZI</t>
  </si>
  <si>
    <t>SPOLU</t>
  </si>
  <si>
    <t xml:space="preserve"> DOPRAVNÉ A OBSTARÁVACIA PRIRÁŽKA</t>
  </si>
  <si>
    <t xml:space="preserve">    %</t>
  </si>
  <si>
    <t xml:space="preserve">  SKÚŠKY, UVEDENIE DO PREVÁDZKY</t>
  </si>
  <si>
    <t xml:space="preserve">       A / VZT - DODÁVKA  SPOLU</t>
  </si>
  <si>
    <t xml:space="preserve">       B / VZT - MONTÁŽ , UVEDENIE  DO  PREVÁDZKY</t>
  </si>
  <si>
    <t>VYPRACOVAL</t>
  </si>
  <si>
    <t xml:space="preserve"> PRESUN HMÔT, VVP</t>
  </si>
  <si>
    <t>1.6</t>
  </si>
  <si>
    <t xml:space="preserve">          náklady/ EUR/</t>
  </si>
  <si>
    <t>ČASŤ:</t>
  </si>
  <si>
    <t>VZDUCHOTECHNIKA</t>
  </si>
  <si>
    <t>HZS</t>
  </si>
  <si>
    <t>a</t>
  </si>
  <si>
    <t>b</t>
  </si>
  <si>
    <t>c</t>
  </si>
  <si>
    <t>d</t>
  </si>
  <si>
    <t>e</t>
  </si>
  <si>
    <t>f</t>
  </si>
  <si>
    <t>g</t>
  </si>
  <si>
    <t>h</t>
  </si>
  <si>
    <t>STUPEN:</t>
  </si>
  <si>
    <t>PDRP</t>
  </si>
  <si>
    <t>1.7</t>
  </si>
  <si>
    <t>POMOCNE PRACE</t>
  </si>
  <si>
    <t xml:space="preserve">"HraMoKaPlus-Obnova priestorov barokového kaštieľa na hrade Modrý Kameň pre tradície slovenského hračkárstva  a bábkárstva </t>
  </si>
  <si>
    <t xml:space="preserve"> v remeselných dielňach, výroba a predaj regionálnych produktov"</t>
  </si>
  <si>
    <t>Z1-VETRANIE MIESTNOSTI SOCIALNYCH ZARIADENI-PRIZEMIE</t>
  </si>
  <si>
    <t>1.1-1.5</t>
  </si>
  <si>
    <t>VENTILATOR RADIALNY ED 100 T-S DOBEHOM A SP. KLAPKOU-ELEKTRODESIGN</t>
  </si>
  <si>
    <t>1.8</t>
  </si>
  <si>
    <t>1.9</t>
  </si>
  <si>
    <t>MULTI PLAST-MULTI VAC</t>
  </si>
  <si>
    <t>1.91</t>
  </si>
  <si>
    <t>1.92</t>
  </si>
  <si>
    <t>1.93</t>
  </si>
  <si>
    <t>1.94</t>
  </si>
  <si>
    <t>1.95</t>
  </si>
  <si>
    <t>RURA MP915/C-90x220/1500</t>
  </si>
  <si>
    <t>STVORHR. PRIRUBA SO SP. KLAPKOU-MPK 495/K-D100</t>
  </si>
  <si>
    <t>PRECHOD PRAVOUHLY MP970/K-C-90x220-D150</t>
  </si>
  <si>
    <t>RURA MP910/C-90x220/1000</t>
  </si>
  <si>
    <t>OBLUK VERTIKALNY MP960/C-90-90x220</t>
  </si>
  <si>
    <t>1.96</t>
  </si>
  <si>
    <t>OBLUK HORIZONTALNY MP950/C-90ST-90x220</t>
  </si>
  <si>
    <t>SPOJKA NA POTRUBIE 90x220</t>
  </si>
  <si>
    <t>ZASLEPKA  90x220</t>
  </si>
  <si>
    <t>V=90m3/hod, N=19W/230V-KRYTIE IPX4 (alebo ekvivalent)</t>
  </si>
  <si>
    <t>STRIESKA IMOS KS 150-2 NA SPIRO (alebo ekvivalent)</t>
  </si>
  <si>
    <t>FLEXO ALUFLEX MO 150 (alebo ekvivalent)</t>
  </si>
  <si>
    <t>POTRUBIE SPIRO-D150/20%TVAR (alebo ekvivalent)</t>
  </si>
  <si>
    <t xml:space="preserve">  Marek Spodniak, SPODSTAV, s.r.o., 11.06.2021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</si>
</sst>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s&quot;;\-#,##0\ &quot;Kčs&quot;"/>
    <numFmt numFmtId="173" formatCode="#,##0\ &quot;Kčs&quot;;[Red]\-#,##0\ &quot;Kčs&quot;"/>
    <numFmt numFmtId="174" formatCode="#,##0.00\ &quot;Kčs&quot;;\-#,##0.00\ &quot;Kčs&quot;"/>
    <numFmt numFmtId="175" formatCode="#,##0.00\ &quot;Kčs&quot;;[Red]\-#,##0.00\ &quot;Kčs&quot;"/>
    <numFmt numFmtId="176" formatCode="_-* #,##0\ &quot;Kčs&quot;_-;\-* #,##0\ &quot;Kčs&quot;_-;_-* &quot;-&quot;\ &quot;Kčs&quot;_-;_-@_-"/>
    <numFmt numFmtId="177" formatCode="_-* #,##0\ _K_č_s_-;\-* #,##0\ _K_č_s_-;_-* &quot;-&quot;\ _K_č_s_-;_-@_-"/>
    <numFmt numFmtId="178" formatCode="_-* #,##0.00\ &quot;Kčs&quot;_-;\-* #,##0.00\ &quot;Kčs&quot;_-;_-* &quot;-&quot;??\ &quot;Kčs&quot;_-;_-@_-"/>
    <numFmt numFmtId="179" formatCode="_-* #,##0.00\ _K_č_s_-;\-* #,##0.00\ _K_č_s_-;_-* &quot;-&quot;??\ _K_č_s_-;_-@_-"/>
    <numFmt numFmtId="180" formatCode="#,##0&quot;Sk&quot;;\-#,##0&quot;Sk&quot;"/>
    <numFmt numFmtId="181" formatCode="#,##0&quot;Sk&quot;;[Red]\-#,##0&quot;Sk&quot;"/>
    <numFmt numFmtId="182" formatCode="#,##0.00&quot;Sk&quot;;\-#,##0.00&quot;Sk&quot;"/>
    <numFmt numFmtId="183" formatCode="#,##0.00&quot;Sk&quot;;[Red]\-#,##0.00&quot;Sk&quot;"/>
    <numFmt numFmtId="184" formatCode="_-* #,##0&quot;Sk&quot;_-;\-* #,##0&quot;Sk&quot;_-;_-* &quot;-&quot;&quot;Sk&quot;_-;_-@_-"/>
    <numFmt numFmtId="185" formatCode="_-* #,##0_S_k_-;\-* #,##0_S_k_-;_-* &quot;-&quot;_S_k_-;_-@_-"/>
    <numFmt numFmtId="186" formatCode="_-* #,##0.00&quot;Sk&quot;_-;\-* #,##0.00&quot;Sk&quot;_-;_-* &quot;-&quot;??&quot;Sk&quot;_-;_-@_-"/>
    <numFmt numFmtId="187" formatCode="_-* #,##0.00_S_k_-;\-* #,##0.00_S_k_-;_-* &quot;-&quot;??_S_k_-;_-@_-"/>
    <numFmt numFmtId="188" formatCode="#,##0\ &quot;Kč&quot;;\-#,##0\ &quot;Kč&quot;"/>
    <numFmt numFmtId="189" formatCode="#,##0\ &quot;Kč&quot;;[Red]\-#,##0\ &quot;Kč&quot;"/>
    <numFmt numFmtId="190" formatCode="#,##0.00\ &quot;Kč&quot;;\-#,##0.00\ &quot;Kč&quot;"/>
    <numFmt numFmtId="191" formatCode="#,##0.00\ &quot;Kč&quot;;[Red]\-#,##0.00\ &quot;Kč&quot;"/>
    <numFmt numFmtId="192" formatCode="_-* #,##0\ &quot;Kč&quot;_-;\-* #,##0\ &quot;Kč&quot;_-;_-* &quot;-&quot;\ &quot;Kč&quot;_-;_-@_-"/>
    <numFmt numFmtId="193" formatCode="_-* #,##0\ _K_č_-;\-* #,##0\ _K_č_-;_-* &quot;-&quot;\ _K_č_-;_-@_-"/>
    <numFmt numFmtId="194" formatCode="_-* #,##0.00\ &quot;Kč&quot;_-;\-* #,##0.00\ &quot;Kč&quot;_-;_-* &quot;-&quot;??\ &quot;Kč&quot;_-;_-@_-"/>
    <numFmt numFmtId="195" formatCode="_-* #,##0.00\ _K_č_-;\-* #,##0.00\ _K_č_-;_-* &quot;-&quot;??\ _K_č_-;_-@_-"/>
    <numFmt numFmtId="196" formatCode="General_)"/>
    <numFmt numFmtId="197" formatCode="dd\-mmm_)"/>
    <numFmt numFmtId="198" formatCode="mmm\-yy_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-41B]d\.\ mmmm\ yyyy"/>
    <numFmt numFmtId="203" formatCode="000\ 00"/>
    <numFmt numFmtId="204" formatCode="0_ ;[Red]\-0\ "/>
  </numFmts>
  <fonts count="44">
    <font>
      <sz val="10"/>
      <name val="Courier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u val="single"/>
      <sz val="7.5"/>
      <color indexed="12"/>
      <name val="Courier"/>
      <family val="0"/>
    </font>
    <font>
      <u val="single"/>
      <sz val="7.5"/>
      <color indexed="36"/>
      <name val="Courier"/>
      <family val="0"/>
    </font>
    <font>
      <b/>
      <sz val="14"/>
      <name val="Times New Roman CE"/>
      <family val="1"/>
    </font>
    <font>
      <sz val="14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3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29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0" fillId="21" borderId="1" applyNumberFormat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4">
    <xf numFmtId="196" fontId="0" fillId="0" borderId="0" xfId="0" applyAlignment="1">
      <alignment/>
    </xf>
    <xf numFmtId="49" fontId="5" fillId="0" borderId="10" xfId="0" applyNumberFormat="1" applyFont="1" applyBorder="1" applyAlignment="1" applyProtection="1">
      <alignment horizontal="center"/>
      <protection/>
    </xf>
    <xf numFmtId="196" fontId="5" fillId="0" borderId="11" xfId="0" applyNumberFormat="1" applyFont="1" applyBorder="1" applyAlignment="1" applyProtection="1">
      <alignment horizontal="left"/>
      <protection/>
    </xf>
    <xf numFmtId="196" fontId="5" fillId="0" borderId="0" xfId="0" applyFont="1" applyAlignment="1">
      <alignment/>
    </xf>
    <xf numFmtId="196" fontId="6" fillId="0" borderId="11" xfId="0" applyNumberFormat="1" applyFont="1" applyBorder="1" applyAlignment="1" applyProtection="1">
      <alignment horizontal="left"/>
      <protection/>
    </xf>
    <xf numFmtId="196" fontId="5" fillId="0" borderId="11" xfId="0" applyNumberFormat="1" applyFont="1" applyBorder="1" applyAlignment="1" applyProtection="1">
      <alignment horizontal="center"/>
      <protection/>
    </xf>
    <xf numFmtId="196" fontId="5" fillId="0" borderId="12" xfId="0" applyNumberFormat="1" applyFont="1" applyBorder="1" applyAlignment="1" applyProtection="1">
      <alignment horizontal="left"/>
      <protection/>
    </xf>
    <xf numFmtId="49" fontId="5" fillId="0" borderId="13" xfId="0" applyNumberFormat="1" applyFont="1" applyBorder="1" applyAlignment="1" applyProtection="1">
      <alignment horizontal="center"/>
      <protection/>
    </xf>
    <xf numFmtId="196" fontId="5" fillId="0" borderId="12" xfId="0" applyNumberFormat="1" applyFont="1" applyBorder="1" applyAlignment="1" applyProtection="1">
      <alignment horizontal="center"/>
      <protection/>
    </xf>
    <xf numFmtId="196" fontId="5" fillId="0" borderId="14" xfId="0" applyFont="1" applyBorder="1" applyAlignment="1">
      <alignment/>
    </xf>
    <xf numFmtId="196" fontId="5" fillId="0" borderId="14" xfId="0" applyFont="1" applyBorder="1" applyAlignment="1">
      <alignment horizontal="center"/>
    </xf>
    <xf numFmtId="196" fontId="5" fillId="0" borderId="15" xfId="0" applyFont="1" applyBorder="1" applyAlignment="1">
      <alignment/>
    </xf>
    <xf numFmtId="196" fontId="5" fillId="0" borderId="15" xfId="0" applyFont="1" applyBorder="1" applyAlignment="1">
      <alignment horizontal="center"/>
    </xf>
    <xf numFmtId="196" fontId="5" fillId="0" borderId="11" xfId="0" applyFont="1" applyBorder="1" applyAlignment="1">
      <alignment/>
    </xf>
    <xf numFmtId="196" fontId="5" fillId="0" borderId="11" xfId="0" applyFont="1" applyBorder="1" applyAlignment="1">
      <alignment horizontal="center"/>
    </xf>
    <xf numFmtId="196" fontId="5" fillId="0" borderId="12" xfId="0" applyFont="1" applyBorder="1" applyAlignment="1">
      <alignment/>
    </xf>
    <xf numFmtId="196" fontId="5" fillId="0" borderId="12" xfId="0" applyFont="1" applyBorder="1" applyAlignment="1">
      <alignment horizontal="center"/>
    </xf>
    <xf numFmtId="196" fontId="5" fillId="0" borderId="16" xfId="0" applyNumberFormat="1" applyFont="1" applyBorder="1" applyAlignment="1" applyProtection="1">
      <alignment horizontal="center"/>
      <protection/>
    </xf>
    <xf numFmtId="196" fontId="5" fillId="0" borderId="0" xfId="0" applyFont="1" applyAlignment="1">
      <alignment horizontal="center"/>
    </xf>
    <xf numFmtId="196" fontId="6" fillId="0" borderId="17" xfId="0" applyNumberFormat="1" applyFont="1" applyBorder="1" applyAlignment="1" applyProtection="1">
      <alignment horizontal="left"/>
      <protection/>
    </xf>
    <xf numFmtId="196" fontId="6" fillId="0" borderId="17" xfId="0" applyNumberFormat="1" applyFont="1" applyBorder="1" applyAlignment="1" applyProtection="1">
      <alignment horizontal="center"/>
      <protection/>
    </xf>
    <xf numFmtId="196" fontId="6" fillId="0" borderId="18" xfId="0" applyNumberFormat="1" applyFont="1" applyBorder="1" applyAlignment="1" applyProtection="1">
      <alignment horizontal="center"/>
      <protection/>
    </xf>
    <xf numFmtId="196" fontId="6" fillId="0" borderId="19" xfId="0" applyNumberFormat="1" applyFont="1" applyBorder="1" applyAlignment="1" applyProtection="1">
      <alignment/>
      <protection/>
    </xf>
    <xf numFmtId="196" fontId="6" fillId="0" borderId="19" xfId="0" applyNumberFormat="1" applyFont="1" applyBorder="1" applyAlignment="1" applyProtection="1">
      <alignment horizontal="center"/>
      <protection/>
    </xf>
    <xf numFmtId="196" fontId="5" fillId="0" borderId="18" xfId="0" applyNumberFormat="1" applyFont="1" applyBorder="1" applyAlignment="1" applyProtection="1">
      <alignment horizontal="center"/>
      <protection/>
    </xf>
    <xf numFmtId="196" fontId="5" fillId="0" borderId="0" xfId="0" applyFont="1" applyBorder="1" applyAlignment="1">
      <alignment/>
    </xf>
    <xf numFmtId="196" fontId="5" fillId="0" borderId="20" xfId="0" applyNumberFormat="1" applyFont="1" applyBorder="1" applyAlignment="1" applyProtection="1">
      <alignment horizontal="center"/>
      <protection/>
    </xf>
    <xf numFmtId="196" fontId="5" fillId="0" borderId="21" xfId="0" applyFont="1" applyBorder="1" applyAlignment="1">
      <alignment/>
    </xf>
    <xf numFmtId="196" fontId="5" fillId="0" borderId="22" xfId="0" applyFont="1" applyBorder="1" applyAlignment="1">
      <alignment horizontal="center"/>
    </xf>
    <xf numFmtId="196" fontId="5" fillId="0" borderId="23" xfId="0" applyFont="1" applyBorder="1" applyAlignment="1">
      <alignment horizontal="center"/>
    </xf>
    <xf numFmtId="196" fontId="5" fillId="0" borderId="24" xfId="0" applyFont="1" applyBorder="1" applyAlignment="1">
      <alignment/>
    </xf>
    <xf numFmtId="196" fontId="5" fillId="0" borderId="16" xfId="0" applyFont="1" applyBorder="1" applyAlignment="1">
      <alignment horizontal="center"/>
    </xf>
    <xf numFmtId="196" fontId="5" fillId="0" borderId="20" xfId="0" applyFont="1" applyBorder="1" applyAlignment="1">
      <alignment horizontal="center"/>
    </xf>
    <xf numFmtId="196" fontId="6" fillId="0" borderId="25" xfId="0" applyFont="1" applyBorder="1" applyAlignment="1">
      <alignment/>
    </xf>
    <xf numFmtId="196" fontId="6" fillId="0" borderId="25" xfId="0" applyFont="1" applyBorder="1" applyAlignment="1">
      <alignment horizontal="center"/>
    </xf>
    <xf numFmtId="196" fontId="5" fillId="0" borderId="26" xfId="0" applyFont="1" applyBorder="1" applyAlignment="1">
      <alignment horizontal="center"/>
    </xf>
    <xf numFmtId="196" fontId="6" fillId="0" borderId="21" xfId="0" applyFont="1" applyBorder="1" applyAlignment="1">
      <alignment/>
    </xf>
    <xf numFmtId="196" fontId="6" fillId="0" borderId="21" xfId="0" applyFont="1" applyBorder="1" applyAlignment="1">
      <alignment horizontal="center"/>
    </xf>
    <xf numFmtId="196" fontId="5" fillId="0" borderId="27" xfId="0" applyFont="1" applyBorder="1" applyAlignment="1">
      <alignment horizontal="center"/>
    </xf>
    <xf numFmtId="196" fontId="6" fillId="0" borderId="0" xfId="0" applyFont="1" applyBorder="1" applyAlignment="1">
      <alignment/>
    </xf>
    <xf numFmtId="196" fontId="6" fillId="0" borderId="0" xfId="0" applyFont="1" applyBorder="1" applyAlignment="1">
      <alignment horizontal="center"/>
    </xf>
    <xf numFmtId="196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196" fontId="6" fillId="0" borderId="0" xfId="0" applyFont="1" applyAlignment="1">
      <alignment horizontal="left"/>
    </xf>
    <xf numFmtId="196" fontId="5" fillId="0" borderId="0" xfId="0" applyFont="1" applyAlignment="1">
      <alignment horizontal="left"/>
    </xf>
    <xf numFmtId="196" fontId="5" fillId="0" borderId="28" xfId="0" applyFont="1" applyBorder="1" applyAlignment="1">
      <alignment horizontal="center"/>
    </xf>
    <xf numFmtId="196" fontId="5" fillId="0" borderId="29" xfId="0" applyFont="1" applyBorder="1" applyAlignment="1">
      <alignment horizontal="center"/>
    </xf>
    <xf numFmtId="196" fontId="5" fillId="0" borderId="10" xfId="0" applyFont="1" applyBorder="1" applyAlignment="1">
      <alignment horizontal="center"/>
    </xf>
    <xf numFmtId="196" fontId="5" fillId="0" borderId="13" xfId="0" applyFont="1" applyBorder="1" applyAlignment="1">
      <alignment horizontal="center"/>
    </xf>
    <xf numFmtId="196" fontId="5" fillId="0" borderId="30" xfId="0" applyFont="1" applyBorder="1" applyAlignment="1">
      <alignment horizontal="center"/>
    </xf>
    <xf numFmtId="196" fontId="5" fillId="0" borderId="31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left"/>
    </xf>
    <xf numFmtId="2" fontId="6" fillId="0" borderId="17" xfId="0" applyNumberFormat="1" applyFont="1" applyBorder="1" applyAlignment="1" applyProtection="1">
      <alignment horizontal="center"/>
      <protection/>
    </xf>
    <xf numFmtId="2" fontId="6" fillId="0" borderId="30" xfId="0" applyNumberFormat="1" applyFont="1" applyBorder="1" applyAlignment="1" applyProtection="1">
      <alignment horizontal="center"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19" xfId="0" applyNumberFormat="1" applyFont="1" applyBorder="1" applyAlignment="1" applyProtection="1">
      <alignment horizontal="center"/>
      <protection/>
    </xf>
    <xf numFmtId="2" fontId="6" fillId="0" borderId="18" xfId="0" applyNumberFormat="1" applyFont="1" applyBorder="1" applyAlignment="1" applyProtection="1">
      <alignment horizontal="center"/>
      <protection/>
    </xf>
    <xf numFmtId="2" fontId="5" fillId="0" borderId="18" xfId="0" applyNumberFormat="1" applyFont="1" applyBorder="1" applyAlignment="1" applyProtection="1">
      <alignment horizontal="center"/>
      <protection/>
    </xf>
    <xf numFmtId="2" fontId="5" fillId="0" borderId="11" xfId="0" applyNumberFormat="1" applyFont="1" applyBorder="1" applyAlignment="1" applyProtection="1">
      <alignment horizontal="center"/>
      <protection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96" fontId="9" fillId="0" borderId="0" xfId="0" applyFont="1" applyAlignment="1">
      <alignment horizontal="left"/>
    </xf>
    <xf numFmtId="196" fontId="10" fillId="0" borderId="0" xfId="0" applyFont="1" applyAlignment="1">
      <alignment horizontal="left"/>
    </xf>
    <xf numFmtId="2" fontId="5" fillId="33" borderId="11" xfId="0" applyNumberFormat="1" applyFont="1" applyFill="1" applyBorder="1" applyAlignment="1" applyProtection="1">
      <alignment horizontal="center"/>
      <protection/>
    </xf>
    <xf numFmtId="2" fontId="5" fillId="33" borderId="32" xfId="0" applyNumberFormat="1" applyFont="1" applyFill="1" applyBorder="1" applyAlignment="1" applyProtection="1">
      <alignment horizontal="center"/>
      <protection/>
    </xf>
    <xf numFmtId="2" fontId="5" fillId="33" borderId="12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74"/>
  <sheetViews>
    <sheetView tabSelected="1" zoomScale="75" zoomScaleNormal="75" zoomScalePageLayoutView="0" workbookViewId="0" topLeftCell="A1">
      <selection activeCell="E44" sqref="E44"/>
    </sheetView>
  </sheetViews>
  <sheetFormatPr defaultColWidth="10.50390625" defaultRowHeight="12.75"/>
  <cols>
    <col min="1" max="1" width="15.50390625" style="18" customWidth="1"/>
    <col min="2" max="2" width="77.50390625" style="3" customWidth="1"/>
    <col min="3" max="3" width="11.50390625" style="18" customWidth="1"/>
    <col min="4" max="4" width="10.50390625" style="18" customWidth="1"/>
    <col min="5" max="5" width="11.375" style="68" customWidth="1"/>
    <col min="6" max="6" width="10.00390625" style="68" customWidth="1"/>
    <col min="7" max="7" width="9.375" style="68" customWidth="1"/>
    <col min="8" max="8" width="13.50390625" style="18" customWidth="1"/>
    <col min="9" max="16384" width="10.50390625" style="3" customWidth="1"/>
  </cols>
  <sheetData>
    <row r="1" spans="1:7" s="44" customFormat="1" ht="18.75">
      <c r="A1" s="44" t="s">
        <v>0</v>
      </c>
      <c r="B1" s="69" t="s">
        <v>43</v>
      </c>
      <c r="C1" s="70"/>
      <c r="E1" s="52"/>
      <c r="F1" s="52"/>
      <c r="G1" s="52"/>
    </row>
    <row r="2" spans="2:7" s="44" customFormat="1" ht="18.75">
      <c r="B2" s="69" t="s">
        <v>44</v>
      </c>
      <c r="C2" s="70"/>
      <c r="E2" s="52"/>
      <c r="F2" s="52"/>
      <c r="G2" s="52"/>
    </row>
    <row r="3" spans="1:7" s="44" customFormat="1" ht="15.75">
      <c r="A3" s="44" t="s">
        <v>1</v>
      </c>
      <c r="B3" s="43" t="s">
        <v>29</v>
      </c>
      <c r="E3" s="52"/>
      <c r="F3" s="52"/>
      <c r="G3" s="52"/>
    </row>
    <row r="4" spans="1:7" s="44" customFormat="1" ht="15.75">
      <c r="A4" s="44" t="s">
        <v>39</v>
      </c>
      <c r="B4" s="43" t="s">
        <v>40</v>
      </c>
      <c r="E4" s="52"/>
      <c r="F4" s="52"/>
      <c r="G4" s="52"/>
    </row>
    <row r="5" spans="1:7" s="44" customFormat="1" ht="12" customHeight="1">
      <c r="A5" s="44" t="s">
        <v>28</v>
      </c>
      <c r="B5" s="43"/>
      <c r="E5" s="52"/>
      <c r="F5" s="52"/>
      <c r="G5" s="52"/>
    </row>
    <row r="6" spans="1:7" s="44" customFormat="1" ht="17.25" customHeight="1" thickBot="1">
      <c r="A6" s="44" t="s">
        <v>24</v>
      </c>
      <c r="B6" s="44" t="s">
        <v>69</v>
      </c>
      <c r="E6" s="52"/>
      <c r="F6" s="52"/>
      <c r="G6" s="52"/>
    </row>
    <row r="7" spans="1:8" ht="15.75" customHeight="1" thickBot="1">
      <c r="A7" s="20" t="s">
        <v>2</v>
      </c>
      <c r="B7" s="19" t="s">
        <v>3</v>
      </c>
      <c r="C7" s="20" t="s">
        <v>4</v>
      </c>
      <c r="D7" s="20" t="s">
        <v>5</v>
      </c>
      <c r="E7" s="53" t="s">
        <v>6</v>
      </c>
      <c r="F7" s="54" t="s">
        <v>27</v>
      </c>
      <c r="G7" s="55"/>
      <c r="H7" s="21" t="s">
        <v>7</v>
      </c>
    </row>
    <row r="8" spans="1:8" ht="15.75" customHeight="1" thickBot="1">
      <c r="A8" s="23"/>
      <c r="B8" s="22"/>
      <c r="C8" s="23"/>
      <c r="D8" s="23"/>
      <c r="E8" s="56" t="s">
        <v>8</v>
      </c>
      <c r="F8" s="57" t="s">
        <v>9</v>
      </c>
      <c r="G8" s="57" t="s">
        <v>10</v>
      </c>
      <c r="H8" s="21" t="s">
        <v>6</v>
      </c>
    </row>
    <row r="9" spans="1:8" ht="15.75" customHeight="1" thickBot="1">
      <c r="A9" s="24" t="s">
        <v>31</v>
      </c>
      <c r="B9" s="24" t="s">
        <v>32</v>
      </c>
      <c r="C9" s="24" t="s">
        <v>33</v>
      </c>
      <c r="D9" s="24" t="s">
        <v>34</v>
      </c>
      <c r="E9" s="58" t="s">
        <v>35</v>
      </c>
      <c r="F9" s="58" t="s">
        <v>36</v>
      </c>
      <c r="G9" s="58" t="s">
        <v>37</v>
      </c>
      <c r="H9" s="24" t="s">
        <v>38</v>
      </c>
    </row>
    <row r="10" spans="1:8" ht="3" customHeight="1">
      <c r="A10" s="1"/>
      <c r="B10" s="4"/>
      <c r="C10" s="5"/>
      <c r="D10" s="5"/>
      <c r="E10" s="59"/>
      <c r="F10" s="59"/>
      <c r="G10" s="59"/>
      <c r="H10" s="17"/>
    </row>
    <row r="11" spans="1:8" ht="15.75" customHeight="1">
      <c r="A11" s="1"/>
      <c r="B11" s="4" t="s">
        <v>45</v>
      </c>
      <c r="C11" s="5"/>
      <c r="D11" s="5"/>
      <c r="E11" s="59"/>
      <c r="F11" s="59"/>
      <c r="G11" s="59"/>
      <c r="H11" s="17"/>
    </row>
    <row r="12" spans="1:8" ht="5.25" customHeight="1">
      <c r="A12" s="1"/>
      <c r="B12" s="4"/>
      <c r="C12" s="5"/>
      <c r="D12" s="5"/>
      <c r="E12" s="59"/>
      <c r="F12" s="59"/>
      <c r="G12" s="59"/>
      <c r="H12" s="17"/>
    </row>
    <row r="13" spans="1:8" ht="15.75" customHeight="1">
      <c r="A13" s="1" t="s">
        <v>46</v>
      </c>
      <c r="B13" s="2" t="s">
        <v>47</v>
      </c>
      <c r="C13" s="5"/>
      <c r="D13" s="5"/>
      <c r="E13" s="59"/>
      <c r="F13" s="59"/>
      <c r="G13" s="59"/>
      <c r="H13" s="17"/>
    </row>
    <row r="14" spans="1:8" ht="15.75" customHeight="1">
      <c r="A14" s="1"/>
      <c r="B14" s="2" t="s">
        <v>65</v>
      </c>
      <c r="C14" s="5" t="s">
        <v>11</v>
      </c>
      <c r="D14" s="5">
        <v>5</v>
      </c>
      <c r="E14" s="71">
        <v>96.87</v>
      </c>
      <c r="F14" s="71">
        <f>D14*E14</f>
        <v>484.35</v>
      </c>
      <c r="G14" s="71">
        <f>F14*10/100</f>
        <v>48.435</v>
      </c>
      <c r="H14" s="17"/>
    </row>
    <row r="15" spans="1:8" ht="15.75" customHeight="1">
      <c r="A15" s="1" t="s">
        <v>26</v>
      </c>
      <c r="B15" s="2" t="s">
        <v>66</v>
      </c>
      <c r="C15" s="5" t="s">
        <v>11</v>
      </c>
      <c r="D15" s="5">
        <v>1</v>
      </c>
      <c r="E15" s="71">
        <v>20.42</v>
      </c>
      <c r="F15" s="71">
        <f>D15*E15</f>
        <v>20.42</v>
      </c>
      <c r="G15" s="71">
        <f aca="true" t="shared" si="0" ref="G15:G26">F15*30/100</f>
        <v>6.126</v>
      </c>
      <c r="H15" s="17"/>
    </row>
    <row r="16" spans="1:8" ht="15.75" customHeight="1">
      <c r="A16" s="1" t="s">
        <v>41</v>
      </c>
      <c r="B16" s="2" t="s">
        <v>67</v>
      </c>
      <c r="C16" s="5" t="s">
        <v>12</v>
      </c>
      <c r="D16" s="5">
        <v>4</v>
      </c>
      <c r="E16" s="71">
        <v>5.87</v>
      </c>
      <c r="F16" s="71">
        <f>D16*E16</f>
        <v>23.48</v>
      </c>
      <c r="G16" s="71">
        <f t="shared" si="0"/>
        <v>7.044</v>
      </c>
      <c r="H16" s="17"/>
    </row>
    <row r="17" spans="1:8" ht="15.75" customHeight="1">
      <c r="A17" s="1" t="s">
        <v>48</v>
      </c>
      <c r="B17" s="2" t="s">
        <v>68</v>
      </c>
      <c r="C17" s="5" t="s">
        <v>12</v>
      </c>
      <c r="D17" s="5">
        <v>18</v>
      </c>
      <c r="E17" s="71">
        <v>8.34</v>
      </c>
      <c r="F17" s="71">
        <f>D17*E17</f>
        <v>150.12</v>
      </c>
      <c r="G17" s="71">
        <f t="shared" si="0"/>
        <v>45.036</v>
      </c>
      <c r="H17" s="17"/>
    </row>
    <row r="18" spans="1:8" ht="15.75" customHeight="1">
      <c r="A18" s="1" t="s">
        <v>49</v>
      </c>
      <c r="B18" s="2" t="s">
        <v>50</v>
      </c>
      <c r="C18" s="5"/>
      <c r="D18" s="5"/>
      <c r="E18" s="71"/>
      <c r="F18" s="71"/>
      <c r="G18" s="71"/>
      <c r="H18" s="17"/>
    </row>
    <row r="19" spans="1:8" ht="15.75" customHeight="1">
      <c r="A19" s="1" t="s">
        <v>51</v>
      </c>
      <c r="B19" s="2" t="s">
        <v>56</v>
      </c>
      <c r="C19" s="5" t="s">
        <v>11</v>
      </c>
      <c r="D19" s="5">
        <v>3</v>
      </c>
      <c r="E19" s="71">
        <v>16.12</v>
      </c>
      <c r="F19" s="71">
        <f aca="true" t="shared" si="1" ref="F19:F26">D19*E19</f>
        <v>48.36</v>
      </c>
      <c r="G19" s="71">
        <f t="shared" si="0"/>
        <v>14.508</v>
      </c>
      <c r="H19" s="17"/>
    </row>
    <row r="20" spans="1:8" ht="15.75" customHeight="1">
      <c r="A20" s="1" t="s">
        <v>52</v>
      </c>
      <c r="B20" s="2" t="s">
        <v>59</v>
      </c>
      <c r="C20" s="5" t="s">
        <v>11</v>
      </c>
      <c r="D20" s="5">
        <v>6</v>
      </c>
      <c r="E20" s="71">
        <v>10.77</v>
      </c>
      <c r="F20" s="71">
        <f t="shared" si="1"/>
        <v>64.62</v>
      </c>
      <c r="G20" s="71">
        <f t="shared" si="0"/>
        <v>19.386000000000003</v>
      </c>
      <c r="H20" s="17"/>
    </row>
    <row r="21" spans="1:8" ht="15.75" customHeight="1">
      <c r="A21" s="1" t="s">
        <v>53</v>
      </c>
      <c r="B21" s="2" t="s">
        <v>57</v>
      </c>
      <c r="C21" s="5" t="s">
        <v>11</v>
      </c>
      <c r="D21" s="5">
        <v>5</v>
      </c>
      <c r="E21" s="71">
        <v>8.4</v>
      </c>
      <c r="F21" s="71">
        <f t="shared" si="1"/>
        <v>42</v>
      </c>
      <c r="G21" s="71">
        <f t="shared" si="0"/>
        <v>12.6</v>
      </c>
      <c r="H21" s="17"/>
    </row>
    <row r="22" spans="1:8" ht="15.75" customHeight="1">
      <c r="A22" s="1" t="s">
        <v>54</v>
      </c>
      <c r="B22" s="2" t="s">
        <v>62</v>
      </c>
      <c r="C22" s="5" t="s">
        <v>11</v>
      </c>
      <c r="D22" s="5">
        <v>3</v>
      </c>
      <c r="E22" s="71">
        <v>11.64</v>
      </c>
      <c r="F22" s="71">
        <f t="shared" si="1"/>
        <v>34.92</v>
      </c>
      <c r="G22" s="71">
        <f t="shared" si="0"/>
        <v>10.476</v>
      </c>
      <c r="H22" s="17"/>
    </row>
    <row r="23" spans="1:8" ht="15.75" customHeight="1">
      <c r="A23" s="1" t="s">
        <v>55</v>
      </c>
      <c r="B23" s="2" t="s">
        <v>58</v>
      </c>
      <c r="C23" s="5" t="s">
        <v>11</v>
      </c>
      <c r="D23" s="5">
        <v>1</v>
      </c>
      <c r="E23" s="71">
        <v>10.92</v>
      </c>
      <c r="F23" s="71">
        <f t="shared" si="1"/>
        <v>10.92</v>
      </c>
      <c r="G23" s="71">
        <f>F23*30/100</f>
        <v>3.2760000000000002</v>
      </c>
      <c r="H23" s="17"/>
    </row>
    <row r="24" spans="1:8" ht="15.75" customHeight="1">
      <c r="A24" s="1" t="s">
        <v>61</v>
      </c>
      <c r="B24" s="2" t="s">
        <v>60</v>
      </c>
      <c r="C24" s="5" t="s">
        <v>11</v>
      </c>
      <c r="D24" s="5">
        <v>1</v>
      </c>
      <c r="E24" s="71">
        <v>10.6</v>
      </c>
      <c r="F24" s="71">
        <f t="shared" si="1"/>
        <v>10.6</v>
      </c>
      <c r="G24" s="71">
        <f t="shared" si="0"/>
        <v>3.18</v>
      </c>
      <c r="H24" s="17"/>
    </row>
    <row r="25" spans="1:8" ht="15.75" customHeight="1">
      <c r="A25" s="1"/>
      <c r="B25" s="2" t="s">
        <v>64</v>
      </c>
      <c r="C25" s="5" t="s">
        <v>11</v>
      </c>
      <c r="D25" s="5">
        <v>2</v>
      </c>
      <c r="E25" s="71">
        <v>4.3</v>
      </c>
      <c r="F25" s="71">
        <f t="shared" si="1"/>
        <v>8.6</v>
      </c>
      <c r="G25" s="71">
        <f t="shared" si="0"/>
        <v>2.58</v>
      </c>
      <c r="H25" s="17"/>
    </row>
    <row r="26" spans="1:8" ht="15.75" customHeight="1">
      <c r="A26" s="1"/>
      <c r="B26" s="2" t="s">
        <v>63</v>
      </c>
      <c r="C26" s="5" t="s">
        <v>11</v>
      </c>
      <c r="D26" s="5">
        <v>16</v>
      </c>
      <c r="E26" s="71">
        <v>4.28</v>
      </c>
      <c r="F26" s="71">
        <f t="shared" si="1"/>
        <v>68.48</v>
      </c>
      <c r="G26" s="71">
        <f t="shared" si="0"/>
        <v>20.544</v>
      </c>
      <c r="H26" s="17"/>
    </row>
    <row r="27" spans="1:8" ht="8.25" customHeight="1">
      <c r="A27" s="1"/>
      <c r="B27" s="2"/>
      <c r="C27" s="5"/>
      <c r="D27" s="5"/>
      <c r="E27" s="71"/>
      <c r="F27" s="71"/>
      <c r="G27" s="71"/>
      <c r="H27" s="17"/>
    </row>
    <row r="28" spans="1:8" ht="15.75" customHeight="1">
      <c r="A28" s="1"/>
      <c r="B28" s="2" t="s">
        <v>42</v>
      </c>
      <c r="C28" s="14" t="s">
        <v>30</v>
      </c>
      <c r="D28" s="5">
        <v>10</v>
      </c>
      <c r="E28" s="71">
        <v>10.25</v>
      </c>
      <c r="F28" s="71"/>
      <c r="G28" s="72">
        <f>D28*E28</f>
        <v>102.5</v>
      </c>
      <c r="H28" s="17"/>
    </row>
    <row r="29" spans="1:8" ht="7.5" customHeight="1">
      <c r="A29" s="1"/>
      <c r="B29" s="2"/>
      <c r="C29" s="14"/>
      <c r="D29" s="5"/>
      <c r="E29" s="71"/>
      <c r="F29" s="71"/>
      <c r="G29" s="72"/>
      <c r="H29" s="17"/>
    </row>
    <row r="30" spans="1:8" ht="15.75" customHeight="1">
      <c r="A30" s="1"/>
      <c r="B30" s="4" t="s">
        <v>13</v>
      </c>
      <c r="C30" s="5"/>
      <c r="D30" s="5"/>
      <c r="E30" s="71"/>
      <c r="F30" s="71"/>
      <c r="G30" s="71"/>
      <c r="H30" s="17"/>
    </row>
    <row r="31" spans="1:8" ht="15.75" customHeight="1">
      <c r="A31" s="1"/>
      <c r="B31" s="2" t="s">
        <v>14</v>
      </c>
      <c r="C31" s="5" t="s">
        <v>15</v>
      </c>
      <c r="D31" s="5">
        <v>5</v>
      </c>
      <c r="E31" s="71">
        <v>16.55</v>
      </c>
      <c r="F31" s="71">
        <f>D31*E31</f>
        <v>82.75</v>
      </c>
      <c r="G31" s="71"/>
      <c r="H31" s="17"/>
    </row>
    <row r="32" spans="1:51" ht="15.75" customHeight="1">
      <c r="A32" s="1"/>
      <c r="B32" s="2" t="s">
        <v>16</v>
      </c>
      <c r="C32" s="5" t="s">
        <v>15</v>
      </c>
      <c r="D32" s="5">
        <v>15</v>
      </c>
      <c r="E32" s="71">
        <v>2.25</v>
      </c>
      <c r="F32" s="71">
        <f>D32*E32</f>
        <v>33.75</v>
      </c>
      <c r="G32" s="71"/>
      <c r="H32" s="17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</row>
    <row r="33" spans="1:69" s="27" customFormat="1" ht="15.75" customHeight="1" thickBot="1">
      <c r="A33" s="7"/>
      <c r="B33" s="6" t="s">
        <v>17</v>
      </c>
      <c r="C33" s="8" t="s">
        <v>15</v>
      </c>
      <c r="D33" s="8">
        <v>15</v>
      </c>
      <c r="E33" s="73">
        <v>2.15</v>
      </c>
      <c r="F33" s="73"/>
      <c r="G33" s="73">
        <f>D33*E33</f>
        <v>32.25</v>
      </c>
      <c r="H33" s="26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</row>
    <row r="34" spans="1:16" s="25" customFormat="1" ht="15.75" customHeight="1" thickBot="1">
      <c r="A34" s="45"/>
      <c r="B34" s="9" t="s">
        <v>18</v>
      </c>
      <c r="C34" s="10"/>
      <c r="D34" s="10"/>
      <c r="E34" s="60"/>
      <c r="F34" s="60">
        <f>SUM(F14:F32)</f>
        <v>1083.37</v>
      </c>
      <c r="G34" s="60">
        <f>SUM(G13:G33)</f>
        <v>327.94100000000003</v>
      </c>
      <c r="H34" s="28"/>
      <c r="I34" s="3"/>
      <c r="J34" s="3"/>
      <c r="K34" s="3"/>
      <c r="L34" s="3"/>
      <c r="M34" s="3"/>
      <c r="N34" s="3"/>
      <c r="O34" s="3"/>
      <c r="P34" s="3"/>
    </row>
    <row r="35" spans="1:69" s="30" customFormat="1" ht="15.75" customHeight="1" thickBot="1">
      <c r="A35" s="46"/>
      <c r="B35" s="11" t="s">
        <v>19</v>
      </c>
      <c r="C35" s="12" t="s">
        <v>20</v>
      </c>
      <c r="D35" s="12">
        <v>8</v>
      </c>
      <c r="E35" s="61">
        <f>F34</f>
        <v>1083.37</v>
      </c>
      <c r="F35" s="61">
        <f>D35*E35/100</f>
        <v>86.66959999999999</v>
      </c>
      <c r="G35" s="61"/>
      <c r="H35" s="29"/>
      <c r="I35" s="3"/>
      <c r="J35" s="3"/>
      <c r="K35" s="3"/>
      <c r="L35" s="3"/>
      <c r="M35" s="3"/>
      <c r="N35" s="3"/>
      <c r="O35" s="3"/>
      <c r="P35" s="3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</row>
    <row r="36" spans="1:8" ht="15.75" customHeight="1">
      <c r="A36" s="47"/>
      <c r="B36" s="13" t="s">
        <v>25</v>
      </c>
      <c r="C36" s="14" t="s">
        <v>20</v>
      </c>
      <c r="D36" s="14">
        <v>5</v>
      </c>
      <c r="E36" s="62">
        <f>G34</f>
        <v>327.94100000000003</v>
      </c>
      <c r="F36" s="62"/>
      <c r="G36" s="62">
        <f>D36*E36/100</f>
        <v>16.39705</v>
      </c>
      <c r="H36" s="31"/>
    </row>
    <row r="37" spans="1:8" ht="15.75" customHeight="1" thickBot="1">
      <c r="A37" s="48"/>
      <c r="B37" s="15" t="s">
        <v>21</v>
      </c>
      <c r="C37" s="16" t="s">
        <v>20</v>
      </c>
      <c r="D37" s="16">
        <v>12</v>
      </c>
      <c r="E37" s="63">
        <f>G34</f>
        <v>327.94100000000003</v>
      </c>
      <c r="F37" s="63"/>
      <c r="G37" s="63">
        <f>D37*E37/100</f>
        <v>39.352920000000005</v>
      </c>
      <c r="H37" s="32"/>
    </row>
    <row r="38" spans="1:8" ht="20.25" customHeight="1" thickBot="1">
      <c r="A38" s="49"/>
      <c r="B38" s="33" t="s">
        <v>22</v>
      </c>
      <c r="C38" s="34"/>
      <c r="D38" s="34"/>
      <c r="E38" s="64"/>
      <c r="F38" s="64">
        <f>SUM(F34:F37)</f>
        <v>1170.0395999999998</v>
      </c>
      <c r="G38" s="64"/>
      <c r="H38" s="35"/>
    </row>
    <row r="39" spans="1:8" ht="21.75" customHeight="1" thickBot="1">
      <c r="A39" s="50"/>
      <c r="B39" s="36" t="s">
        <v>23</v>
      </c>
      <c r="C39" s="37"/>
      <c r="D39" s="37"/>
      <c r="E39" s="65"/>
      <c r="F39" s="65"/>
      <c r="G39" s="65">
        <f>SUM(G34:G37)</f>
        <v>383.69097</v>
      </c>
      <c r="H39" s="38"/>
    </row>
    <row r="40" spans="1:8" ht="21.75" customHeight="1">
      <c r="A40" s="41"/>
      <c r="B40" s="39"/>
      <c r="C40" s="40"/>
      <c r="D40" s="40"/>
      <c r="E40" s="66"/>
      <c r="F40" s="66"/>
      <c r="G40" s="66"/>
      <c r="H40" s="41"/>
    </row>
    <row r="41" spans="1:8" ht="21.75" customHeight="1">
      <c r="A41" s="41"/>
      <c r="B41" s="39"/>
      <c r="C41" s="40"/>
      <c r="D41" s="40"/>
      <c r="E41" s="66"/>
      <c r="F41" s="66"/>
      <c r="G41" s="66"/>
      <c r="H41" s="41"/>
    </row>
    <row r="42" spans="1:8" ht="15.75">
      <c r="A42" s="42"/>
      <c r="B42" s="25"/>
      <c r="C42" s="41"/>
      <c r="D42" s="41"/>
      <c r="E42" s="67"/>
      <c r="F42" s="67"/>
      <c r="G42" s="67"/>
      <c r="H42" s="41"/>
    </row>
    <row r="43" spans="1:8" ht="15.75">
      <c r="A43" s="42"/>
      <c r="B43" s="25"/>
      <c r="C43" s="41"/>
      <c r="D43" s="41"/>
      <c r="E43" s="67"/>
      <c r="F43" s="67"/>
      <c r="G43" s="67"/>
      <c r="H43" s="41"/>
    </row>
    <row r="44" spans="1:8" ht="15.75">
      <c r="A44" s="42"/>
      <c r="B44" s="25"/>
      <c r="C44" s="41"/>
      <c r="D44" s="41"/>
      <c r="E44" s="67"/>
      <c r="F44" s="67"/>
      <c r="G44" s="67"/>
      <c r="H44" s="41"/>
    </row>
    <row r="45" spans="1:8" ht="15.75">
      <c r="A45" s="42"/>
      <c r="B45" s="25"/>
      <c r="C45" s="41"/>
      <c r="D45" s="41"/>
      <c r="E45" s="67"/>
      <c r="F45" s="67"/>
      <c r="G45" s="67"/>
      <c r="H45" s="41"/>
    </row>
    <row r="46" spans="1:8" ht="15.75">
      <c r="A46" s="42"/>
      <c r="B46" s="25"/>
      <c r="C46" s="41"/>
      <c r="D46" s="41"/>
      <c r="E46" s="67"/>
      <c r="F46" s="67"/>
      <c r="G46" s="67"/>
      <c r="H46" s="41"/>
    </row>
    <row r="47" spans="1:8" ht="15.75">
      <c r="A47" s="42"/>
      <c r="B47" s="25"/>
      <c r="C47" s="41"/>
      <c r="D47" s="41"/>
      <c r="E47" s="67"/>
      <c r="F47" s="67"/>
      <c r="G47" s="67"/>
      <c r="H47" s="41"/>
    </row>
    <row r="48" spans="1:8" ht="15.75">
      <c r="A48" s="42"/>
      <c r="B48" s="25"/>
      <c r="C48" s="41"/>
      <c r="D48" s="41"/>
      <c r="E48" s="67"/>
      <c r="F48" s="67"/>
      <c r="G48" s="67"/>
      <c r="H48" s="41"/>
    </row>
    <row r="49" spans="1:8" ht="15.75">
      <c r="A49" s="42"/>
      <c r="B49" s="25"/>
      <c r="C49" s="41"/>
      <c r="D49" s="41"/>
      <c r="E49" s="67"/>
      <c r="F49" s="67"/>
      <c r="G49" s="67"/>
      <c r="H49" s="41"/>
    </row>
    <row r="50" spans="1:8" ht="15.75">
      <c r="A50" s="42"/>
      <c r="B50" s="25"/>
      <c r="C50" s="41"/>
      <c r="D50" s="41"/>
      <c r="E50" s="67"/>
      <c r="F50" s="67"/>
      <c r="G50" s="67"/>
      <c r="H50" s="41"/>
    </row>
    <row r="51" spans="1:8" ht="15.75">
      <c r="A51" s="42"/>
      <c r="B51" s="25"/>
      <c r="C51" s="41"/>
      <c r="D51" s="41"/>
      <c r="E51" s="67"/>
      <c r="F51" s="67"/>
      <c r="G51" s="67"/>
      <c r="H51" s="41"/>
    </row>
    <row r="52" spans="1:8" ht="15.75">
      <c r="A52" s="42"/>
      <c r="B52" s="25"/>
      <c r="C52" s="41"/>
      <c r="D52" s="41"/>
      <c r="E52" s="67"/>
      <c r="F52" s="67"/>
      <c r="G52" s="67"/>
      <c r="H52" s="41"/>
    </row>
    <row r="53" spans="1:8" ht="15.75">
      <c r="A53" s="42"/>
      <c r="B53" s="25"/>
      <c r="C53" s="41"/>
      <c r="D53" s="41"/>
      <c r="E53" s="67"/>
      <c r="F53" s="67"/>
      <c r="G53" s="67"/>
      <c r="H53" s="41"/>
    </row>
    <row r="54" spans="1:8" ht="15.75">
      <c r="A54" s="42"/>
      <c r="B54" s="25"/>
      <c r="C54" s="41"/>
      <c r="D54" s="41"/>
      <c r="E54" s="67"/>
      <c r="F54" s="67"/>
      <c r="G54" s="67"/>
      <c r="H54" s="41"/>
    </row>
    <row r="55" spans="1:8" ht="15.75">
      <c r="A55" s="42"/>
      <c r="B55" s="25"/>
      <c r="C55" s="41"/>
      <c r="D55" s="41"/>
      <c r="E55" s="67"/>
      <c r="F55" s="67"/>
      <c r="G55" s="67"/>
      <c r="H55" s="41"/>
    </row>
    <row r="56" spans="1:8" ht="15.75">
      <c r="A56" s="42"/>
      <c r="B56" s="25"/>
      <c r="C56" s="41"/>
      <c r="D56" s="41"/>
      <c r="E56" s="67"/>
      <c r="F56" s="67"/>
      <c r="G56" s="67"/>
      <c r="H56" s="41"/>
    </row>
    <row r="57" spans="1:8" ht="15.75">
      <c r="A57" s="42"/>
      <c r="B57" s="25"/>
      <c r="C57" s="41"/>
      <c r="D57" s="41"/>
      <c r="E57" s="67"/>
      <c r="F57" s="67"/>
      <c r="G57" s="67"/>
      <c r="H57" s="41"/>
    </row>
    <row r="58" spans="1:8" ht="15.75">
      <c r="A58" s="42"/>
      <c r="B58" s="25"/>
      <c r="C58" s="41"/>
      <c r="D58" s="41"/>
      <c r="E58" s="67"/>
      <c r="F58" s="67"/>
      <c r="G58" s="67"/>
      <c r="H58" s="41"/>
    </row>
    <row r="59" spans="1:8" ht="15.75">
      <c r="A59" s="42"/>
      <c r="B59" s="25"/>
      <c r="C59" s="41"/>
      <c r="D59" s="41"/>
      <c r="E59" s="67"/>
      <c r="F59" s="67"/>
      <c r="G59" s="67"/>
      <c r="H59" s="41"/>
    </row>
    <row r="60" spans="1:8" ht="15.75">
      <c r="A60" s="42"/>
      <c r="B60" s="25"/>
      <c r="C60" s="41"/>
      <c r="D60" s="41"/>
      <c r="E60" s="67"/>
      <c r="F60" s="67"/>
      <c r="G60" s="67"/>
      <c r="H60" s="41"/>
    </row>
    <row r="61" spans="1:8" ht="15.75">
      <c r="A61" s="42"/>
      <c r="B61" s="25"/>
      <c r="C61" s="41"/>
      <c r="D61" s="41"/>
      <c r="E61" s="67"/>
      <c r="F61" s="67"/>
      <c r="G61" s="67"/>
      <c r="H61" s="41"/>
    </row>
    <row r="62" spans="1:8" ht="15.75">
      <c r="A62" s="42"/>
      <c r="B62" s="25"/>
      <c r="C62" s="41"/>
      <c r="D62" s="41"/>
      <c r="E62" s="67"/>
      <c r="F62" s="67"/>
      <c r="G62" s="67"/>
      <c r="H62" s="41"/>
    </row>
    <row r="63" spans="1:8" ht="15.75">
      <c r="A63" s="42"/>
      <c r="B63" s="25"/>
      <c r="C63" s="41"/>
      <c r="D63" s="41"/>
      <c r="E63" s="67"/>
      <c r="F63" s="67"/>
      <c r="G63" s="67"/>
      <c r="H63" s="41"/>
    </row>
    <row r="64" spans="1:8" ht="15.75">
      <c r="A64" s="42"/>
      <c r="B64" s="25"/>
      <c r="C64" s="41"/>
      <c r="D64" s="41"/>
      <c r="E64" s="67"/>
      <c r="F64" s="67"/>
      <c r="G64" s="67"/>
      <c r="H64" s="41"/>
    </row>
    <row r="65" spans="1:8" ht="15.75">
      <c r="A65" s="42"/>
      <c r="B65" s="25"/>
      <c r="C65" s="41"/>
      <c r="D65" s="41"/>
      <c r="E65" s="67"/>
      <c r="F65" s="67"/>
      <c r="G65" s="67"/>
      <c r="H65" s="41"/>
    </row>
    <row r="66" spans="1:8" ht="15.75">
      <c r="A66" s="42"/>
      <c r="B66" s="25"/>
      <c r="C66" s="41"/>
      <c r="D66" s="41"/>
      <c r="E66" s="67"/>
      <c r="F66" s="67"/>
      <c r="G66" s="67"/>
      <c r="H66" s="41"/>
    </row>
    <row r="67" spans="1:8" ht="15.75">
      <c r="A67" s="42"/>
      <c r="B67" s="25"/>
      <c r="C67" s="41"/>
      <c r="D67" s="41"/>
      <c r="E67" s="67"/>
      <c r="F67" s="67"/>
      <c r="G67" s="67"/>
      <c r="H67" s="41"/>
    </row>
    <row r="68" spans="1:8" ht="15.75">
      <c r="A68" s="42"/>
      <c r="B68" s="25"/>
      <c r="C68" s="41"/>
      <c r="D68" s="41"/>
      <c r="E68" s="67"/>
      <c r="F68" s="67"/>
      <c r="G68" s="67"/>
      <c r="H68" s="41"/>
    </row>
    <row r="69" spans="1:8" ht="15.75">
      <c r="A69" s="42"/>
      <c r="B69" s="25"/>
      <c r="C69" s="41"/>
      <c r="D69" s="41"/>
      <c r="E69" s="67"/>
      <c r="F69" s="67"/>
      <c r="G69" s="67"/>
      <c r="H69" s="41"/>
    </row>
    <row r="70" spans="1:8" ht="15.75">
      <c r="A70" s="42"/>
      <c r="B70" s="25"/>
      <c r="C70" s="41"/>
      <c r="D70" s="41"/>
      <c r="E70" s="67"/>
      <c r="F70" s="67"/>
      <c r="G70" s="67"/>
      <c r="H70" s="41"/>
    </row>
    <row r="71" spans="1:8" ht="15.75">
      <c r="A71" s="42"/>
      <c r="B71" s="25"/>
      <c r="C71" s="41"/>
      <c r="D71" s="41"/>
      <c r="E71" s="67"/>
      <c r="F71" s="67"/>
      <c r="G71" s="67"/>
      <c r="H71" s="41"/>
    </row>
    <row r="72" spans="1:8" ht="15.75">
      <c r="A72" s="42"/>
      <c r="B72" s="25"/>
      <c r="C72" s="41"/>
      <c r="D72" s="41"/>
      <c r="E72" s="67"/>
      <c r="F72" s="67"/>
      <c r="G72" s="67"/>
      <c r="H72" s="41"/>
    </row>
    <row r="73" spans="1:8" ht="15.75">
      <c r="A73" s="42"/>
      <c r="B73" s="25"/>
      <c r="C73" s="41"/>
      <c r="D73" s="41"/>
      <c r="E73" s="67"/>
      <c r="F73" s="67"/>
      <c r="G73" s="67"/>
      <c r="H73" s="41"/>
    </row>
    <row r="74" spans="1:8" ht="15.75">
      <c r="A74" s="42"/>
      <c r="B74" s="25"/>
      <c r="C74" s="41"/>
      <c r="D74" s="41"/>
      <c r="E74" s="67"/>
      <c r="F74" s="67"/>
      <c r="G74" s="67"/>
      <c r="H74" s="41"/>
    </row>
    <row r="75" spans="1:8" ht="15.75">
      <c r="A75" s="42"/>
      <c r="B75" s="25"/>
      <c r="C75" s="41"/>
      <c r="D75" s="41"/>
      <c r="E75" s="67"/>
      <c r="F75" s="67"/>
      <c r="G75" s="67"/>
      <c r="H75" s="41"/>
    </row>
    <row r="76" spans="1:8" ht="15.75">
      <c r="A76" s="42"/>
      <c r="B76" s="25"/>
      <c r="C76" s="41"/>
      <c r="D76" s="41"/>
      <c r="E76" s="67"/>
      <c r="F76" s="67"/>
      <c r="G76" s="67"/>
      <c r="H76" s="41"/>
    </row>
    <row r="77" spans="1:8" ht="15.75">
      <c r="A77" s="42"/>
      <c r="B77" s="25"/>
      <c r="C77" s="41"/>
      <c r="D77" s="41"/>
      <c r="E77" s="67"/>
      <c r="F77" s="67"/>
      <c r="G77" s="67"/>
      <c r="H77" s="41"/>
    </row>
    <row r="78" spans="1:8" ht="15.75">
      <c r="A78" s="42"/>
      <c r="B78" s="25"/>
      <c r="C78" s="41"/>
      <c r="D78" s="41"/>
      <c r="E78" s="67"/>
      <c r="F78" s="67"/>
      <c r="G78" s="67"/>
      <c r="H78" s="41"/>
    </row>
    <row r="79" spans="1:8" ht="15.75">
      <c r="A79" s="42"/>
      <c r="B79" s="25"/>
      <c r="C79" s="41"/>
      <c r="D79" s="41"/>
      <c r="E79" s="67"/>
      <c r="F79" s="67"/>
      <c r="G79" s="67"/>
      <c r="H79" s="41"/>
    </row>
    <row r="80" spans="1:8" ht="15.75">
      <c r="A80" s="42"/>
      <c r="B80" s="25"/>
      <c r="C80" s="41"/>
      <c r="D80" s="41"/>
      <c r="E80" s="67"/>
      <c r="F80" s="67"/>
      <c r="G80" s="67"/>
      <c r="H80" s="41"/>
    </row>
    <row r="81" spans="1:8" ht="15.75">
      <c r="A81" s="42"/>
      <c r="B81" s="25"/>
      <c r="C81" s="41"/>
      <c r="D81" s="41"/>
      <c r="E81" s="67"/>
      <c r="F81" s="67"/>
      <c r="G81" s="67"/>
      <c r="H81" s="41"/>
    </row>
    <row r="82" spans="1:8" ht="15.75">
      <c r="A82" s="42"/>
      <c r="B82" s="25"/>
      <c r="C82" s="41"/>
      <c r="D82" s="41"/>
      <c r="E82" s="67"/>
      <c r="F82" s="67"/>
      <c r="G82" s="67"/>
      <c r="H82" s="41"/>
    </row>
    <row r="83" spans="1:8" ht="15.75">
      <c r="A83" s="42"/>
      <c r="B83" s="25"/>
      <c r="C83" s="41"/>
      <c r="D83" s="41"/>
      <c r="E83" s="67"/>
      <c r="F83" s="67"/>
      <c r="G83" s="67"/>
      <c r="H83" s="41"/>
    </row>
    <row r="84" spans="1:8" ht="15.75">
      <c r="A84" s="42"/>
      <c r="B84" s="25"/>
      <c r="C84" s="41"/>
      <c r="D84" s="41"/>
      <c r="E84" s="67"/>
      <c r="F84" s="67"/>
      <c r="G84" s="67"/>
      <c r="H84" s="41"/>
    </row>
    <row r="85" spans="1:8" ht="15.75">
      <c r="A85" s="42"/>
      <c r="B85" s="25"/>
      <c r="C85" s="41"/>
      <c r="D85" s="41"/>
      <c r="E85" s="67"/>
      <c r="F85" s="67"/>
      <c r="G85" s="67"/>
      <c r="H85" s="41"/>
    </row>
    <row r="86" spans="1:8" ht="15.75">
      <c r="A86" s="42"/>
      <c r="B86" s="25"/>
      <c r="C86" s="41"/>
      <c r="D86" s="41"/>
      <c r="E86" s="67"/>
      <c r="F86" s="67"/>
      <c r="G86" s="67"/>
      <c r="H86" s="41"/>
    </row>
    <row r="87" spans="1:8" ht="15.75">
      <c r="A87" s="42"/>
      <c r="B87" s="25"/>
      <c r="C87" s="41"/>
      <c r="D87" s="41"/>
      <c r="E87" s="67"/>
      <c r="F87" s="67"/>
      <c r="G87" s="67"/>
      <c r="H87" s="41"/>
    </row>
    <row r="88" spans="1:8" ht="15.75">
      <c r="A88" s="42"/>
      <c r="B88" s="25"/>
      <c r="C88" s="41"/>
      <c r="D88" s="41"/>
      <c r="E88" s="67"/>
      <c r="F88" s="67"/>
      <c r="G88" s="67"/>
      <c r="H88" s="41"/>
    </row>
    <row r="89" spans="1:8" ht="15.75">
      <c r="A89" s="42"/>
      <c r="B89" s="25"/>
      <c r="C89" s="41"/>
      <c r="D89" s="41"/>
      <c r="E89" s="67"/>
      <c r="F89" s="67"/>
      <c r="G89" s="67"/>
      <c r="H89" s="41"/>
    </row>
    <row r="90" spans="1:8" ht="15.75">
      <c r="A90" s="42"/>
      <c r="B90" s="25"/>
      <c r="C90" s="41"/>
      <c r="D90" s="41"/>
      <c r="E90" s="67"/>
      <c r="F90" s="67"/>
      <c r="G90" s="67"/>
      <c r="H90" s="41"/>
    </row>
    <row r="91" spans="1:8" ht="15.75">
      <c r="A91" s="42"/>
      <c r="B91" s="25"/>
      <c r="C91" s="41"/>
      <c r="D91" s="41"/>
      <c r="E91" s="67"/>
      <c r="F91" s="67"/>
      <c r="G91" s="67"/>
      <c r="H91" s="41"/>
    </row>
    <row r="92" spans="1:8" ht="15.75">
      <c r="A92" s="42"/>
      <c r="B92" s="25"/>
      <c r="C92" s="41"/>
      <c r="D92" s="41"/>
      <c r="E92" s="67"/>
      <c r="F92" s="67"/>
      <c r="G92" s="67"/>
      <c r="H92" s="41"/>
    </row>
    <row r="93" spans="1:8" ht="15.75">
      <c r="A93" s="42"/>
      <c r="B93" s="25"/>
      <c r="C93" s="41"/>
      <c r="D93" s="41"/>
      <c r="E93" s="67"/>
      <c r="F93" s="67"/>
      <c r="G93" s="67"/>
      <c r="H93" s="41"/>
    </row>
    <row r="94" spans="1:8" ht="15.75">
      <c r="A94" s="42"/>
      <c r="B94" s="25"/>
      <c r="C94" s="41"/>
      <c r="D94" s="41"/>
      <c r="E94" s="67"/>
      <c r="F94" s="67"/>
      <c r="G94" s="67"/>
      <c r="H94" s="41"/>
    </row>
    <row r="95" spans="1:8" ht="15.75">
      <c r="A95" s="42"/>
      <c r="B95" s="25"/>
      <c r="C95" s="41"/>
      <c r="D95" s="41"/>
      <c r="E95" s="67"/>
      <c r="F95" s="67"/>
      <c r="G95" s="67"/>
      <c r="H95" s="41"/>
    </row>
    <row r="96" spans="1:8" ht="15.75">
      <c r="A96" s="42"/>
      <c r="B96" s="25"/>
      <c r="C96" s="41"/>
      <c r="D96" s="41"/>
      <c r="E96" s="67"/>
      <c r="F96" s="67"/>
      <c r="G96" s="67"/>
      <c r="H96" s="41"/>
    </row>
    <row r="97" spans="1:8" ht="15.75">
      <c r="A97" s="42"/>
      <c r="B97" s="25"/>
      <c r="C97" s="41"/>
      <c r="D97" s="41"/>
      <c r="E97" s="67"/>
      <c r="F97" s="67"/>
      <c r="G97" s="67"/>
      <c r="H97" s="41"/>
    </row>
    <row r="98" spans="1:8" ht="15.75">
      <c r="A98" s="42"/>
      <c r="B98" s="25"/>
      <c r="C98" s="41"/>
      <c r="D98" s="41"/>
      <c r="E98" s="67"/>
      <c r="F98" s="67"/>
      <c r="G98" s="67"/>
      <c r="H98" s="41"/>
    </row>
    <row r="99" spans="1:8" ht="15.75">
      <c r="A99" s="42"/>
      <c r="B99" s="25"/>
      <c r="C99" s="41"/>
      <c r="D99" s="41"/>
      <c r="E99" s="67"/>
      <c r="F99" s="67"/>
      <c r="G99" s="67"/>
      <c r="H99" s="41"/>
    </row>
    <row r="100" spans="1:8" ht="15.75">
      <c r="A100" s="42"/>
      <c r="B100" s="25"/>
      <c r="C100" s="41"/>
      <c r="D100" s="41"/>
      <c r="E100" s="67"/>
      <c r="F100" s="67"/>
      <c r="G100" s="67"/>
      <c r="H100" s="41"/>
    </row>
    <row r="101" spans="1:8" ht="15.75">
      <c r="A101" s="42"/>
      <c r="B101" s="25"/>
      <c r="C101" s="41"/>
      <c r="D101" s="41"/>
      <c r="E101" s="67"/>
      <c r="F101" s="67"/>
      <c r="G101" s="67"/>
      <c r="H101" s="41"/>
    </row>
    <row r="102" spans="1:8" ht="15.75">
      <c r="A102" s="42"/>
      <c r="B102" s="25"/>
      <c r="C102" s="41"/>
      <c r="D102" s="41"/>
      <c r="E102" s="67"/>
      <c r="F102" s="67"/>
      <c r="G102" s="67"/>
      <c r="H102" s="41"/>
    </row>
    <row r="103" spans="1:8" ht="15.75">
      <c r="A103" s="42"/>
      <c r="B103" s="25"/>
      <c r="C103" s="41"/>
      <c r="D103" s="41"/>
      <c r="E103" s="67"/>
      <c r="F103" s="67"/>
      <c r="G103" s="67"/>
      <c r="H103" s="41"/>
    </row>
    <row r="104" spans="1:8" ht="15.75">
      <c r="A104" s="42"/>
      <c r="B104" s="25"/>
      <c r="C104" s="41"/>
      <c r="D104" s="41"/>
      <c r="E104" s="67"/>
      <c r="F104" s="67"/>
      <c r="G104" s="67"/>
      <c r="H104" s="41"/>
    </row>
    <row r="105" spans="1:8" ht="15.75">
      <c r="A105" s="42"/>
      <c r="B105" s="25"/>
      <c r="C105" s="41"/>
      <c r="D105" s="41"/>
      <c r="E105" s="67"/>
      <c r="F105" s="67"/>
      <c r="G105" s="67"/>
      <c r="H105" s="41"/>
    </row>
    <row r="106" spans="1:8" ht="15.75">
      <c r="A106" s="42"/>
      <c r="B106" s="25"/>
      <c r="C106" s="41"/>
      <c r="D106" s="41"/>
      <c r="E106" s="67"/>
      <c r="F106" s="67"/>
      <c r="G106" s="67"/>
      <c r="H106" s="41"/>
    </row>
    <row r="107" spans="1:8" ht="15.75">
      <c r="A107" s="42"/>
      <c r="B107" s="25"/>
      <c r="C107" s="41"/>
      <c r="D107" s="41"/>
      <c r="E107" s="67"/>
      <c r="F107" s="67"/>
      <c r="G107" s="67"/>
      <c r="H107" s="41"/>
    </row>
    <row r="108" spans="1:8" ht="15.75">
      <c r="A108" s="42"/>
      <c r="B108" s="25"/>
      <c r="C108" s="41"/>
      <c r="D108" s="41"/>
      <c r="E108" s="67"/>
      <c r="F108" s="67"/>
      <c r="G108" s="67"/>
      <c r="H108" s="41"/>
    </row>
    <row r="109" spans="1:8" ht="15.75">
      <c r="A109" s="42"/>
      <c r="B109" s="25"/>
      <c r="C109" s="41"/>
      <c r="D109" s="41"/>
      <c r="E109" s="67"/>
      <c r="F109" s="67"/>
      <c r="G109" s="67"/>
      <c r="H109" s="41"/>
    </row>
    <row r="110" spans="1:8" ht="15.75">
      <c r="A110" s="42"/>
      <c r="B110" s="25"/>
      <c r="C110" s="41"/>
      <c r="D110" s="41"/>
      <c r="E110" s="67"/>
      <c r="F110" s="67"/>
      <c r="G110" s="67"/>
      <c r="H110" s="41"/>
    </row>
    <row r="111" spans="1:8" ht="15.75">
      <c r="A111" s="42"/>
      <c r="B111" s="25"/>
      <c r="C111" s="41"/>
      <c r="D111" s="41"/>
      <c r="E111" s="67"/>
      <c r="F111" s="67"/>
      <c r="G111" s="67"/>
      <c r="H111" s="41"/>
    </row>
    <row r="112" spans="1:8" ht="15.75">
      <c r="A112" s="42"/>
      <c r="B112" s="25"/>
      <c r="C112" s="41"/>
      <c r="D112" s="41"/>
      <c r="E112" s="67"/>
      <c r="F112" s="67"/>
      <c r="G112" s="67"/>
      <c r="H112" s="41"/>
    </row>
    <row r="113" spans="1:8" ht="15.75">
      <c r="A113" s="42"/>
      <c r="B113" s="25"/>
      <c r="C113" s="41"/>
      <c r="D113" s="41"/>
      <c r="E113" s="67"/>
      <c r="F113" s="67"/>
      <c r="G113" s="67"/>
      <c r="H113" s="41"/>
    </row>
    <row r="114" spans="1:8" ht="15.75">
      <c r="A114" s="42"/>
      <c r="B114" s="25"/>
      <c r="C114" s="41"/>
      <c r="D114" s="41"/>
      <c r="E114" s="67"/>
      <c r="F114" s="67"/>
      <c r="G114" s="67"/>
      <c r="H114" s="41"/>
    </row>
    <row r="115" spans="1:8" ht="15.75">
      <c r="A115" s="42"/>
      <c r="B115" s="25"/>
      <c r="C115" s="41"/>
      <c r="D115" s="41"/>
      <c r="E115" s="67"/>
      <c r="F115" s="67"/>
      <c r="G115" s="67"/>
      <c r="H115" s="41"/>
    </row>
    <row r="116" spans="1:8" ht="15.75">
      <c r="A116" s="42"/>
      <c r="B116" s="25"/>
      <c r="C116" s="41"/>
      <c r="D116" s="41"/>
      <c r="E116" s="67"/>
      <c r="F116" s="67"/>
      <c r="G116" s="67"/>
      <c r="H116" s="41"/>
    </row>
    <row r="117" spans="1:8" ht="15.75">
      <c r="A117" s="42"/>
      <c r="B117" s="25"/>
      <c r="C117" s="41"/>
      <c r="D117" s="41"/>
      <c r="E117" s="67"/>
      <c r="F117" s="67"/>
      <c r="G117" s="67"/>
      <c r="H117" s="41"/>
    </row>
    <row r="118" spans="1:8" ht="15.75">
      <c r="A118" s="42"/>
      <c r="B118" s="25"/>
      <c r="C118" s="41"/>
      <c r="D118" s="41"/>
      <c r="E118" s="67"/>
      <c r="F118" s="67"/>
      <c r="G118" s="67"/>
      <c r="H118" s="41"/>
    </row>
    <row r="119" spans="1:8" ht="15.75">
      <c r="A119" s="42"/>
      <c r="C119" s="41"/>
      <c r="D119" s="41"/>
      <c r="E119" s="67"/>
      <c r="F119" s="67"/>
      <c r="G119" s="67"/>
      <c r="H119" s="41"/>
    </row>
    <row r="120" ht="15.75">
      <c r="A120" s="51"/>
    </row>
    <row r="121" ht="15.75">
      <c r="A121" s="51"/>
    </row>
    <row r="122" ht="15.75">
      <c r="A122" s="51"/>
    </row>
    <row r="123" ht="15.75">
      <c r="A123" s="51"/>
    </row>
    <row r="124" ht="15.75">
      <c r="A124" s="51"/>
    </row>
    <row r="125" ht="15.75">
      <c r="A125" s="51"/>
    </row>
    <row r="126" ht="15.75">
      <c r="A126" s="51"/>
    </row>
    <row r="127" ht="15.75">
      <c r="A127" s="51"/>
    </row>
    <row r="128" ht="15.75">
      <c r="A128" s="51"/>
    </row>
    <row r="129" ht="15.75">
      <c r="A129" s="51"/>
    </row>
    <row r="130" ht="15.75">
      <c r="A130" s="51"/>
    </row>
    <row r="131" ht="15.75">
      <c r="A131" s="51"/>
    </row>
    <row r="132" ht="15.75">
      <c r="A132" s="51"/>
    </row>
    <row r="133" ht="15.75">
      <c r="A133" s="51"/>
    </row>
    <row r="134" ht="15.75">
      <c r="A134" s="51"/>
    </row>
    <row r="135" ht="15.75">
      <c r="A135" s="51"/>
    </row>
    <row r="136" ht="15.75">
      <c r="A136" s="51"/>
    </row>
    <row r="137" ht="15.75">
      <c r="A137" s="51"/>
    </row>
    <row r="138" ht="15.75">
      <c r="A138" s="51"/>
    </row>
    <row r="139" ht="15.75">
      <c r="A139" s="51"/>
    </row>
    <row r="140" ht="15.75">
      <c r="A140" s="51"/>
    </row>
    <row r="141" ht="15.75">
      <c r="A141" s="51"/>
    </row>
    <row r="142" ht="15.75">
      <c r="A142" s="51"/>
    </row>
    <row r="143" ht="15.75">
      <c r="A143" s="51"/>
    </row>
    <row r="144" ht="15.75">
      <c r="A144" s="51"/>
    </row>
    <row r="145" ht="15.75">
      <c r="A145" s="51"/>
    </row>
    <row r="146" ht="15.75">
      <c r="A146" s="51"/>
    </row>
    <row r="147" ht="15.75">
      <c r="A147" s="51"/>
    </row>
    <row r="148" ht="15.75">
      <c r="A148" s="51"/>
    </row>
    <row r="149" ht="15.75">
      <c r="A149" s="51"/>
    </row>
    <row r="150" ht="15.75">
      <c r="A150" s="51"/>
    </row>
    <row r="151" ht="15.75">
      <c r="A151" s="51"/>
    </row>
    <row r="152" ht="15.75">
      <c r="A152" s="51"/>
    </row>
    <row r="153" ht="15.75">
      <c r="A153" s="51"/>
    </row>
    <row r="154" ht="15.75">
      <c r="A154" s="51"/>
    </row>
    <row r="155" ht="15.75">
      <c r="A155" s="51"/>
    </row>
    <row r="156" ht="15.75">
      <c r="A156" s="51"/>
    </row>
    <row r="157" ht="15.75">
      <c r="A157" s="51"/>
    </row>
    <row r="158" ht="15.75">
      <c r="A158" s="51"/>
    </row>
    <row r="159" ht="15.75">
      <c r="A159" s="51"/>
    </row>
    <row r="160" ht="15.75">
      <c r="A160" s="51"/>
    </row>
    <row r="161" ht="15.75">
      <c r="A161" s="51"/>
    </row>
    <row r="162" ht="15.75">
      <c r="A162" s="51"/>
    </row>
    <row r="163" ht="15.75">
      <c r="A163" s="51"/>
    </row>
    <row r="164" ht="15.75">
      <c r="A164" s="51"/>
    </row>
    <row r="165" ht="15.75">
      <c r="A165" s="51"/>
    </row>
    <row r="166" ht="15.75">
      <c r="A166" s="51"/>
    </row>
    <row r="167" ht="15.75">
      <c r="A167" s="51"/>
    </row>
    <row r="168" ht="15.75">
      <c r="A168" s="51"/>
    </row>
    <row r="169" ht="15.75">
      <c r="A169" s="51"/>
    </row>
    <row r="170" ht="15.75">
      <c r="A170" s="51"/>
    </row>
    <row r="171" ht="15.75">
      <c r="A171" s="51"/>
    </row>
    <row r="172" ht="15.75">
      <c r="A172" s="51"/>
    </row>
    <row r="173" ht="15.75">
      <c r="A173" s="51"/>
    </row>
    <row r="174" ht="15.75">
      <c r="A174" s="51"/>
    </row>
  </sheetData>
  <sheetProtection/>
  <printOptions/>
  <pageMargins left="0.7874015748031497" right="0.7874015748031497" top="0.5905511811023623" bottom="0.5905511811023623" header="0.35433070866141736" footer="0.5118110236220472"/>
  <pageSetup horizontalDpi="360" verticalDpi="360" orientation="landscape" paperSize="9" scale="75" r:id="rId1"/>
  <headerFooter alignWithMargins="0">
    <oddHeader>&amp;CStrana &amp;P&amp;R&amp;F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POL. DOM ROBOTNICKA ULICA</dc:title>
  <dc:subject/>
  <dc:creator>ING. ANTON POHORELSKY</dc:creator>
  <cp:keywords/>
  <dc:description/>
  <cp:lastModifiedBy>maria.kuklicova</cp:lastModifiedBy>
  <cp:lastPrinted>2021-07-07T10:18:21Z</cp:lastPrinted>
  <dcterms:created xsi:type="dcterms:W3CDTF">2001-01-22T17:24:56Z</dcterms:created>
  <dcterms:modified xsi:type="dcterms:W3CDTF">2021-11-25T06:07:44Z</dcterms:modified>
  <cp:category/>
  <cp:version/>
  <cp:contentType/>
  <cp:contentStatus/>
</cp:coreProperties>
</file>