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Pestovné práce 2019_2022\DNS Pestovné práce 2021\"/>
    </mc:Choice>
  </mc:AlternateContent>
  <bookViews>
    <workbookView xWindow="120" yWindow="12" windowWidth="15600" windowHeight="8196"/>
  </bookViews>
  <sheets>
    <sheet name="G2 nový návrh" sheetId="4" r:id="rId1"/>
  </sheets>
  <definedNames>
    <definedName name="_xlnm._FilterDatabase" localSheetId="0" hidden="1">'G2 nový návrh'!$A$6:$J$78</definedName>
  </definedNames>
  <calcPr calcId="152511"/>
</workbook>
</file>

<file path=xl/calcChain.xml><?xml version="1.0" encoding="utf-8"?>
<calcChain xmlns="http://schemas.openxmlformats.org/spreadsheetml/2006/main">
  <c r="I78" i="4" l="1"/>
  <c r="J52" i="4"/>
  <c r="J44" i="4"/>
  <c r="J41" i="4"/>
  <c r="J40" i="4"/>
  <c r="J39" i="4"/>
  <c r="J38" i="4"/>
  <c r="J37" i="4"/>
  <c r="J32" i="4"/>
  <c r="J78" i="4" s="1"/>
</calcChain>
</file>

<file path=xl/sharedStrings.xml><?xml version="1.0" encoding="utf-8"?>
<sst xmlns="http://schemas.openxmlformats.org/spreadsheetml/2006/main" count="204" uniqueCount="159">
  <si>
    <t>Špecifikácia pestovateľského výkonu</t>
  </si>
  <si>
    <t>Merná jednotka</t>
  </si>
  <si>
    <t xml:space="preserve">Jediné kritérium na hodnotenie ponúk je sumárna ponuka za zákazku  (v prípade členenia zákazky na časti osobitne za každú časť) </t>
  </si>
  <si>
    <t>Cena za mernú jednotku v € bez DPH:</t>
  </si>
  <si>
    <t>1 hod</t>
  </si>
  <si>
    <t xml:space="preserve">borovica </t>
  </si>
  <si>
    <t>1 kg</t>
  </si>
  <si>
    <t>1 ár</t>
  </si>
  <si>
    <t>1000 ks</t>
  </si>
  <si>
    <t>vyzdvihovanie ihličnatých semenáčikov</t>
  </si>
  <si>
    <t>vyzdvihovanie sadeníc smreka</t>
  </si>
  <si>
    <t>vyzdvihovanie sadeníc jedle</t>
  </si>
  <si>
    <t>vyzdvihovanie sadeníc smrekovca</t>
  </si>
  <si>
    <t>vyzdvihovanie sadeníc borovice</t>
  </si>
  <si>
    <t>vyzdvihovanie sadeníc buka</t>
  </si>
  <si>
    <t>pletie sadeníc - stredné zaburinenie</t>
  </si>
  <si>
    <t>pletie sadeníc - silné zaburinenie</t>
  </si>
  <si>
    <t>Montáž tienidiel</t>
  </si>
  <si>
    <t>Demontáž tienidiel</t>
  </si>
  <si>
    <t>prevoz, nakladanie a expedícia sadeníc</t>
  </si>
  <si>
    <t>namáčanie koreňového systému</t>
  </si>
  <si>
    <t>rekonštrukcia oplotenia školničných plôch</t>
  </si>
  <si>
    <t>oprava a údržba prevádzkových zariadení</t>
  </si>
  <si>
    <t xml:space="preserve">Tvarovací rez </t>
  </si>
  <si>
    <t>oprava a údržba oplotenia na semenných sadoch</t>
  </si>
  <si>
    <t>Výsek nežiaducej vegetácie v semennom sade, odvoz odpadu,štiepkovanie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</si>
  <si>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</si>
  <si>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</si>
  <si>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</si>
  <si>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</si>
  <si>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</si>
  <si>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4.1.1.</t>
  </si>
  <si>
    <t>Zber semien zo zeme, chystanie ozdobnej a priemyselnej čečiny.</t>
  </si>
  <si>
    <t>4.1.2.</t>
  </si>
  <si>
    <t>Manipulácia s prútmi a rezkami rýchlorastúcich drevín v matečniciach a v hale                     a ostatné ručné práce v semenárstve.</t>
  </si>
  <si>
    <t>4.1.3.</t>
  </si>
  <si>
    <t>Vykonávanie tvarovacích rezov v semenných sadoch, orezávanie hláv v matečniciach rýchlorastúcich drevín.</t>
  </si>
  <si>
    <t>4.1.4.</t>
  </si>
  <si>
    <t>Mechanizované práce v semenárstve, obsluha pneumatických nožníc pri výrobe rezkov z prútov.</t>
  </si>
  <si>
    <t>4.1.5.</t>
  </si>
  <si>
    <t>Zber semien a plodov v semenných sadoch vo výške do 10 m s použitím rebríkov            a zber semien zo stojacich stromov bez použitia zberačskej súpravy.</t>
  </si>
  <si>
    <t>4.1.6.</t>
  </si>
  <si>
    <t>Ručné práce pri predsejbovej príprave semien, manipulácia so semenami, čistenie,  morenie a stratifikácia semien, nasýpanie a presýpanie z obalov, prenášanie v baleniach.</t>
  </si>
  <si>
    <t>4.1.7.</t>
  </si>
  <si>
    <t>Lúštenie semennej suroviny v lúštiarňach, obsluha linky, nasýpanie semennej suroviny do komorovej a pásovej lúštiarne.</t>
  </si>
  <si>
    <t>4.1.8.</t>
  </si>
  <si>
    <t>Mechanizované spracovanie semennej suroviny a semien na špecializovaných lúštiarenských zariadeniach, vrátane termoterapie (napr. BCC uzol). Odborná obsluha zariadenia na dočisťovanie semien, nastavovanie stupňov triedenia, vrátane regulácie lúšťiarenského procesu vo fáze predsušenia, sušenia a dolúšťovania pomocou diaľkového ovládacieho zariadenia.</t>
  </si>
  <si>
    <t>4.1.9.</t>
  </si>
  <si>
    <t>Ošetrovanie vrúbľovancov, následná starostlivosť o vrúbľovance, čistenie kmienka, vylamovanie divých výhonov, odstraňovanie kvetov, prihnojovanie a ostatná následná starostlivosť.</t>
  </si>
  <si>
    <t>4.1.10.</t>
  </si>
  <si>
    <t>Výroba vrúbľov na zakladanie semenných sadov z výberových stromov. Odborné práce s vrúbľami, štepenie vrúbľov ihličnatých a listnatých drevín do podpníkov v semenných sadoch.</t>
  </si>
  <si>
    <t>4.1.11.</t>
  </si>
  <si>
    <t>Zber semien lesných drevín vo výškach nad 10 m s použitím zberačskej súpravy, zber vrúbľov v korunách stromov a zber šišiek kosodreviny.</t>
  </si>
  <si>
    <t>4.2.</t>
  </si>
  <si>
    <t>Škôlkárstvo</t>
  </si>
  <si>
    <t>4.2.1.</t>
  </si>
  <si>
    <t>Ručné práce v škôlkarstve ( napr. vykladanie, ukladanie alebo rozhadzovanie kompostu, maštaľného hnoja, priemyselných hnojív, presuny substrátu a pod.).</t>
  </si>
  <si>
    <t>4.2.2.</t>
  </si>
  <si>
    <t>Ručná príprava pôdy pri zakladaní alebo prevádzke lesných škôlok, napr. rigolovanie, rýľovanie, úprava záhonov, chodníkov, priekop a pod..</t>
  </si>
  <si>
    <t>4.2.3.</t>
  </si>
  <si>
    <t>Zakladanie rezkov topoľov a vŕb do pôdy.</t>
  </si>
  <si>
    <t>4.2.4.</t>
  </si>
  <si>
    <t>Vylamovanie bočných výhonkov na prútoch hláv a sadeniciach topoľov a vŕb.</t>
  </si>
  <si>
    <t>4.2.5.</t>
  </si>
  <si>
    <t>Škôlkovanie sadeníc hospodárskych drevín ručne.</t>
  </si>
  <si>
    <t>4.2.6.</t>
  </si>
  <si>
    <t>Plnenie jám snehom a ľadom s využitím mechanizovaných prostriedkov                              pre skladovanie sadeníc na škôlkárskych strediskách.</t>
  </si>
  <si>
    <t>4.2.7.</t>
  </si>
  <si>
    <t>Hlboké prekopávanie a okopávanie, planírovanie, kyprenie a pletie záhonov semenáčikov a sadeníc v lesných škôlkach. Obsluha a konštrukcia závlah.</t>
  </si>
  <si>
    <t>4.2.8.</t>
  </si>
  <si>
    <t>Výroba obaľovaných sadeníc, obsluha plničky substrátov a rozbaľovačky substrátov (plnenie kaziet, ošetrovanie, pletie).</t>
  </si>
  <si>
    <t>4.2.9.</t>
  </si>
  <si>
    <t>Vyzdvihovanie semenáčikov, triedenie, úprava, zakladanie a uskladnenie,                   prípadne expedícia semenáčikov. </t>
  </si>
  <si>
    <t>4.2.10.</t>
  </si>
  <si>
    <t>Sejba semien lesných drevín ručne na záhony.</t>
  </si>
  <si>
    <t>4.2.11.</t>
  </si>
  <si>
    <t xml:space="preserve">Samostatná obsluha (operátor) starších typov prídavných zariadení používaných             v škôlkárstve, napr. škôlkovací stroj HARI. </t>
  </si>
  <si>
    <t>4.2.12.</t>
  </si>
  <si>
    <t>Stavba konštrukcií fóliovníkov, zakladanie fólie, vrátane zvárania a lepenia spojov, naťahovanie ochranných sietí, zakladanie snehových jám a pod..                                         Práce pri zriaďovaní, obsluhe a údržbe prevádzkových zariadení.</t>
  </si>
  <si>
    <t>4.2.13.</t>
  </si>
  <si>
    <t>Vyzdvihovanie obaľovaných sadeníc hospodárskych drevín a manipulácia                       s nimi pred expedíciou (výber z kaziet, kvalitatívne triedenie a balenie sadeníc). Vyzdvihovanie voľnokorenných sadeníc hospodárskych drevín, kvalitatívne triedenie a balenie sadeníc.</t>
  </si>
  <si>
    <t>4.2.14.</t>
  </si>
  <si>
    <t>Zrezávanie prútov na jednoročných sadeniciach topoľov a vŕb (tvarový a kvalitatívny rez).</t>
  </si>
  <si>
    <t>4.2.15.</t>
  </si>
  <si>
    <t>Sejba semien do sadbovačov mechanizovane.</t>
  </si>
  <si>
    <t>4.2.16.</t>
  </si>
  <si>
    <t>4.2.17.</t>
  </si>
  <si>
    <t>Zriaďovanie, obsluha a údržba veľkoplošných závlahových súprav napojených                  na prečerpávacie zariadenia, vrátane údržby prečerpávacieho zariadenia.</t>
  </si>
  <si>
    <t>4.2.18.</t>
  </si>
  <si>
    <t>Samostatná obsluha (operátor) prídavných zariadení, náročných na odborné znalosti a presnosť, napr. škôlkovací stroj Egedal.</t>
  </si>
  <si>
    <t>4.2.19.</t>
  </si>
  <si>
    <t xml:space="preserve">Obsluha, údržba a bežné opravy samohybných zariadení v škôlkarstve. </t>
  </si>
  <si>
    <t>4.2.20.</t>
  </si>
  <si>
    <t xml:space="preserve">Samostatná obsluha prídavných zariadení (nesených a závesných) na aplikáciu chemických roztokov a zmesí: napr. chemická plečka. Príprava a aplikácia chemických roztokov a zmesí. </t>
  </si>
  <si>
    <t>4.2.21.</t>
  </si>
  <si>
    <t>Riadenie, obsluha, údržba a bežné opravy nákladných automobilov                                        (o celkovej hmotnosti 3 500 kg – 12 000 kg) v preprave sadbového materiálu.</t>
  </si>
  <si>
    <t>4.2.22.</t>
  </si>
  <si>
    <t xml:space="preserve">Riadenie, obsluha a údržba traktorov pri použití prídavných a nesených zariadení: siatie, kyprenie mechanické a chemické pletie, rotavátorovanie, podrezávanie, podorávanie, vyzdvihovanie (napr. s použitím stroja Vermeer), postrek a dávkovanie herbicídov do pôdy.   </t>
  </si>
  <si>
    <t>4.3.</t>
  </si>
  <si>
    <t>VÝROBA OKRASNÝCH DREVÍN</t>
  </si>
  <si>
    <t>4.3.1.</t>
  </si>
  <si>
    <t>Ručné škôlkovanie sadeníc okrasných drevín na odrastky z kontajnerov do voľnej pôdy.</t>
  </si>
  <si>
    <t>4.3.2.</t>
  </si>
  <si>
    <t>Vyzdvihovanie sadeníc okrasných drevín a poloodrastkov jednotlivo ručne.                     Výber vhodnej sadenice podľa objednávky, obrýľovanie a balenie sadenice                       (bal sadenice upravený podľa tvaru obalu, resp. kvetníka).</t>
  </si>
  <si>
    <t>4.3.3.</t>
  </si>
  <si>
    <t>Realizácia vegetačných úprav. Ručné zemné práce a plošná úprava terénu, hrabličkovanie, kopanie jám a prekopávanie plochy čakanom, vyberanie a odvoz skál. Výsadba rastlín, mulčovanie vysadených rastlín, výmena zeminy v jamkách, prihnojovanie, pokladanie textílie, zazimovanie a odzimovanie.</t>
  </si>
  <si>
    <t>4.3.4.</t>
  </si>
  <si>
    <t>Záhradník - údržba zelene ručne pri zakladaní umelých trávnikov a okrasných záhrad. Ošetrovanie vysadených rastlín, zastrihnutie suchých a odkvitnutých častí, výsadba a výmena neprijatých rastlín, doplnenie mulču vo výsadbách, prepletie výsadieb. Vyhrabávanie trávnika, podsiatie trávnym semenom, prihnojovanie.</t>
  </si>
  <si>
    <t>4.3.5.</t>
  </si>
  <si>
    <t xml:space="preserve">Aranžér - individuálne zhotovenie reklamných pútačov a samostatná príprava výstavnej plochy, prispôsobenie rámcových a typových návrhov podľa miestnych a časových požiadaviek (napr. úprava terénu, rozkladanie zámkovej dlažby, príprava plochy pre voľnokorenné sadenice, mulčovanie vysadených drevín, kladenie trávnika). Ošetrovanie rastlín, zavlažovanie,  zatieňovanie vystavovaných rastlín a manipulácia s predávaným tovarom. </t>
  </si>
  <si>
    <t>4.3.6.</t>
  </si>
  <si>
    <t>Záhradník – špecialista. Údržba zelene mechanizovane pri zakladaní umelých trávnikov a okrasných záhrad, kosenie trávnika kosačkou a krovinorezom, vertikutátorovanie trávnika a podsiatie trávnym semenom. Odborné strihanie solitérnych drevín, tvarovanie korún stromov, strihanie živých plotov motorovým strihačom, výmena  neprijatých stromov, resp. výsadba stromov a stavba ochrannej konštrukcie k stromom.</t>
  </si>
  <si>
    <t>4.3.7.</t>
  </si>
  <si>
    <t>Aranžér – špecialista. Individuálne priestorové riešenie a samostatné stvárnenie zložitého aranžovania (napr. predajné priestory, exkluzívne výkladné skrine, realizácia expozícii okrasných drevín na výstavách, Názorné vystihnutie ideového zámeru výberom a harmonickou kombináciou tovaru s prostriedkami názornej reklamy (napr. stavba konštrukcie predajne a drevostavieb s vybudovaním jazierok, fontán, vodopádov s kolobehom vody, vhodné umiestnenie ponúkaného sortimentu okrasných drevín a iného tovaru na predaj).</t>
  </si>
  <si>
    <t>4.3.8.</t>
  </si>
  <si>
    <t>Realizácia vegetačných úprav mechanizovane, hĺbenie jám na výsadbu stromov motorovým jamkovačom, výsadba stromov, stavba ochrannej konštrukcie k stromom, kyprenie motorovým rotavátorom. Odborné práce pri zakladaní skaliek, návoz zeminy, vyskladanie spodnej vrstvy skalami, rozmiestňovanie skál na povrchu skalky, dosypanie zeminy, zhutnenie, rozmiestnenie drevín v skalke                          ich výsadba a mulčovanie.</t>
  </si>
  <si>
    <t>4.3.9.</t>
  </si>
  <si>
    <t>Balenie poloodrastkov a odrastkov do obalov po vyzdvihnutí strojom Pazzaglia. Odborné práce pri úprave okrasnej dreviny zostrihnutím vetiev (suché, poškodené), odstránenie podrastu a úprava balu rýľom, zostrihnutie koreňov a zabalenie                           do plachtičky (u poloodrastkov v priemere balu do 40 cm). Pod odrastky s priemerom balu nad 40 cm pri balení založenie drátobalov pod plachtičky.</t>
  </si>
  <si>
    <t>4.3.10.</t>
  </si>
  <si>
    <t>Obsluha, údržba a bežné opravy vyzdvihovacieho stroja Pazzaglia. Odborné práce pri vyberaní stromov z pôdy, správne nastavenie rozmeru noža v priamej väzbe             na veľkosti stromu a jeho koreňového systému.</t>
  </si>
  <si>
    <t xml:space="preserve">INÁ  LESNÁ  VÝROBA  </t>
  </si>
  <si>
    <t>5.1.</t>
  </si>
  <si>
    <t>DROBNÁ LESNÁ VÝROBA</t>
  </si>
  <si>
    <t>5.1.1.</t>
  </si>
  <si>
    <t>Práce bez i s použitím ručného náradia.</t>
  </si>
  <si>
    <t>5.1.2.</t>
  </si>
  <si>
    <t>Chystanie ozdobnej a priemyselnej čečiny a výroba vianočných stromčekov.</t>
  </si>
  <si>
    <t>5.1.3.</t>
  </si>
  <si>
    <t>Zber lesných plodov na potravinárske a farmaceutické účely (šípky, jarabina a pod.).</t>
  </si>
  <si>
    <t>5.1.45.</t>
  </si>
  <si>
    <t>Budovanie prístreškov.</t>
  </si>
  <si>
    <t>5.1.5.</t>
  </si>
  <si>
    <t>Obsluha mechanizačných zariadení na výrobu krmív.</t>
  </si>
  <si>
    <t>5.1.6.</t>
  </si>
  <si>
    <t>Obsluha stroja na výrobu vencov.</t>
  </si>
  <si>
    <t>5.1.7.</t>
  </si>
  <si>
    <t>Výroba vianočných stromčekov a chystanie ozdobnej čečiny na plantážach (odborné práce pri pestovaní vianočných stromčekov na plantážach, vykonanie tvarových rezov).</t>
  </si>
  <si>
    <t>5.1.8.</t>
  </si>
  <si>
    <t>Obsluha, údržba a opravy mechanizačných prostriedkov a samohybných zariadení pri prácach v drobnej lesnej výrobe.</t>
  </si>
  <si>
    <t>5.1.9.</t>
  </si>
  <si>
    <t xml:space="preserve">Riadenie, obsluha a údržba traktorov vybavených prídavným zariadením                              alebo s adaptérom pri prácach vykonávaných v teréne. </t>
  </si>
  <si>
    <t>Číslo</t>
  </si>
  <si>
    <t>Pestovateľský výkon (pracovná činnosť a druh práce)</t>
  </si>
  <si>
    <t xml:space="preserve">Tarifná trieda </t>
  </si>
  <si>
    <t xml:space="preserve">Obsluha (operátor) linky na výrobu krytokorenných sadeníc, napr. linka Lännen.                                                                   </t>
  </si>
  <si>
    <t>odstraňovanie náletových drevín, uhadzovanie haluziny</t>
  </si>
  <si>
    <t>smrekovec</t>
  </si>
  <si>
    <t>Kosenie - ručné dokášanie okolo stromov</t>
  </si>
  <si>
    <t>Riadenie, obsluha a údržba traktorov pri použití prídavných a nesených zariadení, orba, rotavátorovanie</t>
  </si>
  <si>
    <t>Chem. postrek sem. sadu vlastným motorovým postrekovačom</t>
  </si>
  <si>
    <t>Mulčovanie, kosenie semenných sadov, vývoz haluziny</t>
  </si>
  <si>
    <t>Dátum plnenia do 30. 5. 2021</t>
  </si>
  <si>
    <t xml:space="preserve">Názov predmetu zákazky: Pestovateľská činnosť v  škôlkárskom stredisku Oravská Priehrada </t>
  </si>
  <si>
    <t xml:space="preserve">VYPĹŇA </t>
  </si>
  <si>
    <t>UCHÁDZAČ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</si>
  <si>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</si>
  <si>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</si>
  <si>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</si>
  <si>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Príloha č. 3 k Zmluve o dodaní služieb č. 2/3266/DNS/2021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</si>
</sst>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4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2" fontId="2" fillId="0" borderId="0" xfId="1" applyNumberFormat="1" applyFont="1" applyFill="1"/>
    <xf numFmtId="4" fontId="5" fillId="0" borderId="1" xfId="1" applyNumberFormat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5" borderId="1" xfId="0" applyNumberFormat="1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16" fontId="9" fillId="5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8" fillId="0" borderId="1" xfId="0" applyFont="1" applyBorder="1"/>
    <xf numFmtId="3" fontId="8" fillId="0" borderId="1" xfId="0" applyNumberFormat="1" applyFont="1" applyBorder="1"/>
    <xf numFmtId="4" fontId="8" fillId="0" borderId="1" xfId="0" applyNumberFormat="1" applyFont="1" applyBorder="1"/>
    <xf numFmtId="0" fontId="10" fillId="0" borderId="1" xfId="0" applyNumberFormat="1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3" fontId="8" fillId="0" borderId="0" xfId="0" applyNumberFormat="1" applyFont="1"/>
    <xf numFmtId="4" fontId="8" fillId="0" borderId="0" xfId="0" applyNumberFormat="1" applyFont="1"/>
    <xf numFmtId="0" fontId="10" fillId="6" borderId="1" xfId="0" applyNumberFormat="1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/>
    <xf numFmtId="0" fontId="8" fillId="0" borderId="1" xfId="0" applyFont="1" applyFill="1" applyBorder="1"/>
    <xf numFmtId="3" fontId="8" fillId="0" borderId="3" xfId="0" applyNumberFormat="1" applyFont="1" applyBorder="1"/>
    <xf numFmtId="3" fontId="8" fillId="0" borderId="4" xfId="0" applyNumberFormat="1" applyFont="1" applyBorder="1"/>
    <xf numFmtId="3" fontId="8" fillId="0" borderId="5" xfId="0" applyNumberFormat="1" applyFont="1" applyBorder="1"/>
    <xf numFmtId="0" fontId="9" fillId="5" borderId="1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left"/>
    </xf>
    <xf numFmtId="0" fontId="2" fillId="2" borderId="0" xfId="1" applyFont="1" applyFill="1" applyAlignment="1">
      <alignment horizontal="center"/>
    </xf>
    <xf numFmtId="3" fontId="8" fillId="0" borderId="7" xfId="0" applyNumberFormat="1" applyFont="1" applyBorder="1"/>
    <xf numFmtId="0" fontId="8" fillId="0" borderId="0" xfId="0" applyFont="1" applyFill="1"/>
    <xf numFmtId="0" fontId="8" fillId="7" borderId="1" xfId="0" applyFont="1" applyFill="1" applyBorder="1" applyAlignment="1">
      <alignment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8" fillId="3" borderId="1" xfId="0" applyFont="1" applyFill="1" applyBorder="1"/>
    <xf numFmtId="3" fontId="8" fillId="3" borderId="1" xfId="0" applyNumberFormat="1" applyFont="1" applyFill="1" applyBorder="1"/>
    <xf numFmtId="4" fontId="8" fillId="3" borderId="1" xfId="0" applyNumberFormat="1" applyFont="1" applyFill="1" applyBorder="1"/>
    <xf numFmtId="3" fontId="8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3" fontId="5" fillId="0" borderId="1" xfId="1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/>
    <xf numFmtId="4" fontId="8" fillId="0" borderId="4" xfId="0" applyNumberFormat="1" applyFont="1" applyBorder="1"/>
    <xf numFmtId="4" fontId="8" fillId="0" borderId="1" xfId="0" applyNumberFormat="1" applyFont="1" applyFill="1" applyBorder="1"/>
    <xf numFmtId="4" fontId="8" fillId="0" borderId="0" xfId="0" applyNumberFormat="1" applyFont="1" applyFill="1"/>
    <xf numFmtId="0" fontId="9" fillId="0" borderId="0" xfId="0" applyFont="1" applyAlignment="1"/>
    <xf numFmtId="4" fontId="10" fillId="0" borderId="0" xfId="0" applyNumberFormat="1" applyFont="1"/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80"/>
  <sheetViews>
    <sheetView tabSelected="1" zoomScale="70" zoomScaleNormal="70" workbookViewId="0">
      <selection activeCell="B6" sqref="B6"/>
    </sheetView>
  </sheetViews>
  <sheetFormatPr defaultColWidth="9.109375" defaultRowHeight="15.6" x14ac:dyDescent="0.3"/>
  <cols>
    <col min="1" max="1" width="9.109375" style="24"/>
    <col min="2" max="2" width="49.44140625" style="16" customWidth="1"/>
    <col min="3" max="3" width="7.33203125" style="39" customWidth="1"/>
    <col min="4" max="4" width="42" style="16" customWidth="1"/>
    <col min="5" max="5" width="13.109375" style="16" customWidth="1"/>
    <col min="6" max="6" width="12" style="25" customWidth="1"/>
    <col min="7" max="7" width="20.77734375" style="25" customWidth="1"/>
    <col min="8" max="8" width="22.44140625" style="51" customWidth="1"/>
    <col min="9" max="9" width="28" style="26" customWidth="1"/>
    <col min="10" max="10" width="23.6640625" style="16" customWidth="1"/>
    <col min="11" max="16384" width="9.109375" style="16"/>
  </cols>
  <sheetData>
    <row r="1" spans="1:10" s="3" customFormat="1" x14ac:dyDescent="0.3">
      <c r="A1" s="36" t="s">
        <v>158</v>
      </c>
      <c r="D1" s="7"/>
      <c r="E1" s="7"/>
      <c r="G1" s="37"/>
      <c r="I1" s="8"/>
    </row>
    <row r="2" spans="1:10" s="3" customFormat="1" ht="12" customHeight="1" x14ac:dyDescent="0.3">
      <c r="D2" s="7"/>
      <c r="E2" s="7"/>
      <c r="G2" s="37" t="s">
        <v>153</v>
      </c>
      <c r="I2" s="8"/>
    </row>
    <row r="3" spans="1:10" s="2" customFormat="1" ht="16.5" customHeight="1" x14ac:dyDescent="0.3">
      <c r="A3" s="4" t="s">
        <v>152</v>
      </c>
      <c r="B3" s="4"/>
      <c r="C3" s="4"/>
      <c r="D3" s="5"/>
      <c r="E3" s="5"/>
      <c r="F3" s="4"/>
      <c r="G3" s="37" t="s">
        <v>154</v>
      </c>
      <c r="H3" s="3"/>
      <c r="I3" s="8"/>
    </row>
    <row r="4" spans="1:10" s="1" customFormat="1" ht="18.75" customHeight="1" x14ac:dyDescent="0.3">
      <c r="A4" s="4" t="s">
        <v>151</v>
      </c>
      <c r="B4" s="4"/>
      <c r="C4" s="4"/>
      <c r="D4" s="5"/>
      <c r="E4" s="5"/>
      <c r="F4" s="4"/>
      <c r="G4" s="37"/>
      <c r="H4" s="3"/>
      <c r="I4" s="8"/>
    </row>
    <row r="5" spans="1:10" s="2" customFormat="1" ht="18" customHeight="1" x14ac:dyDescent="0.3">
      <c r="A5" s="6" t="s">
        <v>2</v>
      </c>
      <c r="B5" s="4"/>
      <c r="C5" s="4"/>
      <c r="D5" s="5"/>
      <c r="E5" s="5"/>
      <c r="F5" s="4"/>
      <c r="G5" s="4"/>
      <c r="H5" s="3"/>
      <c r="I5" s="8"/>
    </row>
    <row r="6" spans="1:10" ht="66" customHeight="1" x14ac:dyDescent="0.3">
      <c r="A6" s="15" t="s">
        <v>141</v>
      </c>
      <c r="B6" s="15" t="s">
        <v>142</v>
      </c>
      <c r="C6" s="40" t="s">
        <v>143</v>
      </c>
      <c r="D6" s="15" t="s">
        <v>0</v>
      </c>
      <c r="E6" s="46" t="s">
        <v>1</v>
      </c>
      <c r="F6" s="47" t="s">
        <v>26</v>
      </c>
      <c r="G6" s="10" t="s">
        <v>3</v>
      </c>
      <c r="H6" s="9" t="s">
        <v>156</v>
      </c>
      <c r="I6" s="9" t="s">
        <v>27</v>
      </c>
      <c r="J6" s="9" t="s">
        <v>155</v>
      </c>
    </row>
    <row r="7" spans="1:10" hidden="1" x14ac:dyDescent="0.3">
      <c r="A7" s="11">
        <v>4</v>
      </c>
      <c r="B7" s="12" t="s">
        <v>28</v>
      </c>
      <c r="C7" s="13"/>
      <c r="D7" s="17"/>
      <c r="E7" s="17"/>
      <c r="F7" s="18"/>
      <c r="G7" s="18"/>
      <c r="H7" s="19"/>
      <c r="I7" s="19"/>
    </row>
    <row r="8" spans="1:10" hidden="1" x14ac:dyDescent="0.3">
      <c r="A8" s="11" t="s">
        <v>29</v>
      </c>
      <c r="B8" s="12" t="s">
        <v>30</v>
      </c>
      <c r="C8" s="13"/>
      <c r="D8" s="17"/>
      <c r="E8" s="17"/>
      <c r="F8" s="18"/>
      <c r="G8" s="18"/>
      <c r="H8" s="19"/>
      <c r="I8" s="19"/>
    </row>
    <row r="9" spans="1:10" ht="31.2" hidden="1" x14ac:dyDescent="0.3">
      <c r="A9" s="20" t="s">
        <v>31</v>
      </c>
      <c r="B9" s="15" t="s">
        <v>32</v>
      </c>
      <c r="C9" s="21">
        <v>2</v>
      </c>
      <c r="D9" s="17"/>
      <c r="E9" s="17"/>
      <c r="F9" s="18"/>
      <c r="G9" s="18"/>
      <c r="H9" s="19"/>
      <c r="I9" s="19"/>
    </row>
    <row r="10" spans="1:10" ht="46.8" hidden="1" x14ac:dyDescent="0.3">
      <c r="A10" s="20" t="s">
        <v>33</v>
      </c>
      <c r="B10" s="22" t="s">
        <v>34</v>
      </c>
      <c r="C10" s="21">
        <v>2</v>
      </c>
      <c r="D10" s="17" t="s">
        <v>147</v>
      </c>
      <c r="E10" s="17" t="s">
        <v>4</v>
      </c>
      <c r="F10" s="18"/>
      <c r="G10" s="18"/>
      <c r="H10" s="19"/>
      <c r="I10" s="32"/>
      <c r="J10" s="34"/>
    </row>
    <row r="11" spans="1:10" ht="46.8" hidden="1" x14ac:dyDescent="0.3">
      <c r="A11" s="27" t="s">
        <v>35</v>
      </c>
      <c r="B11" s="28" t="s">
        <v>36</v>
      </c>
      <c r="C11" s="29">
        <v>3</v>
      </c>
      <c r="D11" s="31" t="s">
        <v>23</v>
      </c>
      <c r="E11" s="17" t="s">
        <v>4</v>
      </c>
      <c r="F11" s="18"/>
      <c r="G11" s="18"/>
      <c r="H11" s="19"/>
      <c r="I11" s="32"/>
      <c r="J11" s="34"/>
    </row>
    <row r="12" spans="1:10" ht="46.8" hidden="1" x14ac:dyDescent="0.3">
      <c r="A12" s="27" t="s">
        <v>35</v>
      </c>
      <c r="B12" s="28" t="s">
        <v>36</v>
      </c>
      <c r="C12" s="29">
        <v>3</v>
      </c>
      <c r="D12" s="30" t="s">
        <v>145</v>
      </c>
      <c r="E12" s="17"/>
      <c r="F12" s="18"/>
      <c r="G12" s="18"/>
      <c r="H12" s="19"/>
      <c r="I12" s="19"/>
      <c r="J12" s="33"/>
    </row>
    <row r="13" spans="1:10" ht="31.2" hidden="1" x14ac:dyDescent="0.3">
      <c r="A13" s="20" t="s">
        <v>37</v>
      </c>
      <c r="B13" s="15" t="s">
        <v>38</v>
      </c>
      <c r="C13" s="21">
        <v>3</v>
      </c>
      <c r="D13" s="17"/>
      <c r="E13" s="17"/>
      <c r="F13" s="18"/>
      <c r="G13" s="18"/>
      <c r="H13" s="19"/>
      <c r="I13" s="19"/>
      <c r="J13" s="18"/>
    </row>
    <row r="14" spans="1:10" ht="46.8" hidden="1" x14ac:dyDescent="0.3">
      <c r="A14" s="20" t="s">
        <v>39</v>
      </c>
      <c r="B14" s="15" t="s">
        <v>40</v>
      </c>
      <c r="C14" s="21">
        <v>3</v>
      </c>
      <c r="D14" s="17" t="s">
        <v>5</v>
      </c>
      <c r="E14" s="17" t="s">
        <v>6</v>
      </c>
      <c r="F14" s="18"/>
      <c r="G14" s="18"/>
      <c r="H14" s="19"/>
      <c r="I14" s="32"/>
      <c r="J14" s="34"/>
    </row>
    <row r="15" spans="1:10" ht="46.8" hidden="1" x14ac:dyDescent="0.3">
      <c r="A15" s="20" t="s">
        <v>39</v>
      </c>
      <c r="B15" s="15" t="s">
        <v>40</v>
      </c>
      <c r="C15" s="21">
        <v>3</v>
      </c>
      <c r="D15" s="17" t="s">
        <v>146</v>
      </c>
      <c r="E15" s="17" t="s">
        <v>6</v>
      </c>
      <c r="F15" s="18"/>
      <c r="G15" s="18"/>
      <c r="H15" s="19"/>
      <c r="I15" s="32"/>
      <c r="J15" s="34"/>
    </row>
    <row r="16" spans="1:10" ht="62.4" hidden="1" x14ac:dyDescent="0.3">
      <c r="A16" s="23" t="s">
        <v>41</v>
      </c>
      <c r="B16" s="15" t="s">
        <v>42</v>
      </c>
      <c r="C16" s="21">
        <v>3</v>
      </c>
      <c r="D16" s="17"/>
      <c r="E16" s="17"/>
      <c r="F16" s="18"/>
      <c r="G16" s="18"/>
      <c r="H16" s="19"/>
      <c r="I16" s="19"/>
      <c r="J16" s="33">
        <v>100</v>
      </c>
    </row>
    <row r="17" spans="1:10" ht="46.8" hidden="1" x14ac:dyDescent="0.3">
      <c r="A17" s="20" t="s">
        <v>43</v>
      </c>
      <c r="B17" s="15" t="s">
        <v>44</v>
      </c>
      <c r="C17" s="21">
        <v>4</v>
      </c>
      <c r="D17" s="17"/>
      <c r="E17" s="17"/>
      <c r="F17" s="18"/>
      <c r="G17" s="18"/>
      <c r="H17" s="19"/>
      <c r="I17" s="19"/>
      <c r="J17" s="18"/>
    </row>
    <row r="18" spans="1:10" ht="124.8" hidden="1" x14ac:dyDescent="0.3">
      <c r="A18" s="20" t="s">
        <v>45</v>
      </c>
      <c r="B18" s="15" t="s">
        <v>46</v>
      </c>
      <c r="C18" s="21">
        <v>4</v>
      </c>
      <c r="D18" s="17"/>
      <c r="E18" s="17"/>
      <c r="F18" s="18"/>
      <c r="G18" s="18"/>
      <c r="H18" s="19"/>
      <c r="I18" s="19"/>
      <c r="J18" s="18"/>
    </row>
    <row r="19" spans="1:10" ht="62.4" hidden="1" x14ac:dyDescent="0.3">
      <c r="A19" s="20" t="s">
        <v>47</v>
      </c>
      <c r="B19" s="15" t="s">
        <v>48</v>
      </c>
      <c r="C19" s="21">
        <v>4</v>
      </c>
      <c r="D19" s="17"/>
      <c r="E19" s="17"/>
      <c r="F19" s="18"/>
      <c r="G19" s="18"/>
      <c r="H19" s="19"/>
      <c r="I19" s="19"/>
      <c r="J19" s="18"/>
    </row>
    <row r="20" spans="1:10" ht="62.4" hidden="1" x14ac:dyDescent="0.3">
      <c r="A20" s="20" t="s">
        <v>49</v>
      </c>
      <c r="B20" s="15" t="s">
        <v>50</v>
      </c>
      <c r="C20" s="21">
        <v>5</v>
      </c>
      <c r="D20" s="17"/>
      <c r="E20" s="17"/>
      <c r="F20" s="18"/>
      <c r="G20" s="18"/>
      <c r="H20" s="19"/>
      <c r="I20" s="19"/>
      <c r="J20" s="18"/>
    </row>
    <row r="21" spans="1:10" ht="46.8" hidden="1" x14ac:dyDescent="0.3">
      <c r="A21" s="20" t="s">
        <v>51</v>
      </c>
      <c r="B21" s="15" t="s">
        <v>52</v>
      </c>
      <c r="C21" s="21">
        <v>5</v>
      </c>
      <c r="D21" s="17"/>
      <c r="E21" s="17"/>
      <c r="F21" s="18"/>
      <c r="G21" s="18"/>
      <c r="H21" s="19"/>
      <c r="I21" s="19"/>
      <c r="J21" s="18">
        <v>700</v>
      </c>
    </row>
    <row r="22" spans="1:10" hidden="1" x14ac:dyDescent="0.3">
      <c r="A22" s="11" t="s">
        <v>53</v>
      </c>
      <c r="B22" s="12" t="s">
        <v>54</v>
      </c>
      <c r="C22" s="13"/>
      <c r="D22" s="17"/>
      <c r="E22" s="17"/>
      <c r="F22" s="18"/>
      <c r="G22" s="18"/>
      <c r="H22" s="19"/>
      <c r="I22" s="19"/>
      <c r="J22" s="18">
        <v>400</v>
      </c>
    </row>
    <row r="23" spans="1:10" ht="62.4" hidden="1" x14ac:dyDescent="0.3">
      <c r="A23" s="23" t="s">
        <v>55</v>
      </c>
      <c r="B23" s="15" t="s">
        <v>56</v>
      </c>
      <c r="C23" s="21">
        <v>2</v>
      </c>
      <c r="D23" s="17"/>
      <c r="E23" s="17"/>
      <c r="F23" s="18"/>
      <c r="G23" s="18"/>
      <c r="H23" s="19"/>
      <c r="I23" s="19"/>
      <c r="J23" s="18">
        <v>70</v>
      </c>
    </row>
    <row r="24" spans="1:10" ht="46.8" hidden="1" x14ac:dyDescent="0.3">
      <c r="A24" s="23" t="s">
        <v>57</v>
      </c>
      <c r="B24" s="15" t="s">
        <v>58</v>
      </c>
      <c r="C24" s="21">
        <v>2</v>
      </c>
      <c r="D24" s="17"/>
      <c r="E24" s="17"/>
      <c r="F24" s="18"/>
      <c r="G24" s="18"/>
      <c r="H24" s="19"/>
      <c r="I24" s="19"/>
      <c r="J24" s="18">
        <v>60</v>
      </c>
    </row>
    <row r="25" spans="1:10" hidden="1" x14ac:dyDescent="0.3">
      <c r="A25" s="20" t="s">
        <v>59</v>
      </c>
      <c r="B25" s="15" t="s">
        <v>60</v>
      </c>
      <c r="C25" s="21">
        <v>2</v>
      </c>
      <c r="D25" s="17"/>
      <c r="E25" s="17"/>
      <c r="F25" s="18"/>
      <c r="G25" s="18"/>
      <c r="H25" s="19"/>
      <c r="I25" s="19"/>
      <c r="J25" s="18">
        <v>1000</v>
      </c>
    </row>
    <row r="26" spans="1:10" ht="31.2" hidden="1" x14ac:dyDescent="0.3">
      <c r="A26" s="20" t="s">
        <v>61</v>
      </c>
      <c r="B26" s="15" t="s">
        <v>62</v>
      </c>
      <c r="C26" s="21">
        <v>2</v>
      </c>
      <c r="D26" s="17"/>
      <c r="E26" s="17"/>
      <c r="F26" s="18"/>
      <c r="G26" s="18"/>
      <c r="H26" s="19"/>
      <c r="I26" s="19"/>
      <c r="J26" s="18">
        <v>30</v>
      </c>
    </row>
    <row r="27" spans="1:10" hidden="1" x14ac:dyDescent="0.3">
      <c r="A27" s="20" t="s">
        <v>63</v>
      </c>
      <c r="B27" s="15" t="s">
        <v>64</v>
      </c>
      <c r="C27" s="21">
        <v>2</v>
      </c>
      <c r="D27" s="17"/>
      <c r="E27" s="17"/>
      <c r="F27" s="18"/>
      <c r="G27" s="18"/>
      <c r="H27" s="19"/>
      <c r="I27" s="19"/>
      <c r="J27" s="18"/>
    </row>
    <row r="28" spans="1:10" ht="46.8" hidden="1" x14ac:dyDescent="0.3">
      <c r="A28" s="20" t="s">
        <v>65</v>
      </c>
      <c r="B28" s="15" t="s">
        <v>66</v>
      </c>
      <c r="C28" s="21">
        <v>3</v>
      </c>
      <c r="D28" s="17"/>
      <c r="E28" s="17"/>
      <c r="F28" s="18"/>
      <c r="G28" s="18"/>
      <c r="H28" s="19"/>
      <c r="I28" s="19"/>
      <c r="J28" s="18">
        <v>23</v>
      </c>
    </row>
    <row r="29" spans="1:10" ht="46.8" hidden="1" x14ac:dyDescent="0.3">
      <c r="A29" s="23" t="s">
        <v>67</v>
      </c>
      <c r="B29" s="15" t="s">
        <v>68</v>
      </c>
      <c r="C29" s="21">
        <v>3</v>
      </c>
      <c r="D29" s="17" t="s">
        <v>15</v>
      </c>
      <c r="E29" s="17" t="s">
        <v>7</v>
      </c>
      <c r="F29" s="18"/>
      <c r="G29" s="18"/>
      <c r="H29" s="19"/>
      <c r="I29" s="32"/>
      <c r="J29" s="34"/>
    </row>
    <row r="30" spans="1:10" ht="46.8" hidden="1" x14ac:dyDescent="0.3">
      <c r="A30" s="23" t="s">
        <v>67</v>
      </c>
      <c r="B30" s="15" t="s">
        <v>68</v>
      </c>
      <c r="C30" s="21">
        <v>3</v>
      </c>
      <c r="D30" s="17" t="s">
        <v>16</v>
      </c>
      <c r="E30" s="17" t="s">
        <v>7</v>
      </c>
      <c r="F30" s="18"/>
      <c r="G30" s="18"/>
      <c r="H30" s="19"/>
      <c r="I30" s="32"/>
      <c r="J30" s="34"/>
    </row>
    <row r="31" spans="1:10" ht="46.8" hidden="1" x14ac:dyDescent="0.3">
      <c r="A31" s="20" t="s">
        <v>69</v>
      </c>
      <c r="B31" s="15" t="s">
        <v>70</v>
      </c>
      <c r="C31" s="21">
        <v>3</v>
      </c>
      <c r="D31" s="17"/>
      <c r="E31" s="17"/>
      <c r="F31" s="18"/>
      <c r="G31" s="18"/>
      <c r="H31" s="48"/>
      <c r="I31" s="19"/>
      <c r="J31" s="38"/>
    </row>
    <row r="32" spans="1:10" ht="46.8" x14ac:dyDescent="0.3">
      <c r="A32" s="20" t="s">
        <v>71</v>
      </c>
      <c r="B32" s="15" t="s">
        <v>72</v>
      </c>
      <c r="C32" s="41">
        <v>3</v>
      </c>
      <c r="D32" s="17" t="s">
        <v>9</v>
      </c>
      <c r="E32" s="42" t="s">
        <v>8</v>
      </c>
      <c r="F32" s="43">
        <v>1500</v>
      </c>
      <c r="G32" s="45"/>
      <c r="H32" s="44">
        <v>5.75</v>
      </c>
      <c r="I32" s="50">
        <v>8617.7999999999993</v>
      </c>
      <c r="J32" s="19">
        <f>F32*G32</f>
        <v>0</v>
      </c>
    </row>
    <row r="33" spans="1:10" hidden="1" x14ac:dyDescent="0.3">
      <c r="A33" s="20" t="s">
        <v>73</v>
      </c>
      <c r="B33" s="15" t="s">
        <v>74</v>
      </c>
      <c r="C33" s="21">
        <v>3</v>
      </c>
      <c r="D33" s="17"/>
      <c r="E33" s="17"/>
      <c r="F33" s="18"/>
      <c r="G33" s="18"/>
      <c r="H33" s="16"/>
      <c r="I33" s="19"/>
    </row>
    <row r="34" spans="1:10" ht="46.8" hidden="1" x14ac:dyDescent="0.3">
      <c r="A34" s="20" t="s">
        <v>75</v>
      </c>
      <c r="B34" s="15" t="s">
        <v>76</v>
      </c>
      <c r="C34" s="21">
        <v>3</v>
      </c>
      <c r="D34" s="17"/>
      <c r="E34" s="17"/>
      <c r="F34" s="18"/>
      <c r="G34" s="18"/>
      <c r="H34" s="16"/>
      <c r="I34" s="19"/>
    </row>
    <row r="35" spans="1:10" ht="78" hidden="1" x14ac:dyDescent="0.3">
      <c r="A35" s="20" t="s">
        <v>77</v>
      </c>
      <c r="B35" s="15" t="s">
        <v>78</v>
      </c>
      <c r="C35" s="21">
        <v>3</v>
      </c>
      <c r="D35" s="17" t="s">
        <v>24</v>
      </c>
      <c r="E35" s="17" t="s">
        <v>4</v>
      </c>
      <c r="F35" s="18"/>
      <c r="G35" s="18"/>
      <c r="H35" s="16"/>
      <c r="I35" s="19"/>
    </row>
    <row r="36" spans="1:10" ht="78" hidden="1" x14ac:dyDescent="0.3">
      <c r="A36" s="20" t="s">
        <v>77</v>
      </c>
      <c r="B36" s="15" t="s">
        <v>78</v>
      </c>
      <c r="C36" s="21">
        <v>3</v>
      </c>
      <c r="D36" s="17" t="s">
        <v>21</v>
      </c>
      <c r="E36" s="17" t="s">
        <v>4</v>
      </c>
      <c r="F36" s="18"/>
      <c r="G36" s="18"/>
      <c r="H36" s="16"/>
      <c r="I36" s="19"/>
    </row>
    <row r="37" spans="1:10" ht="78" x14ac:dyDescent="0.3">
      <c r="A37" s="20" t="s">
        <v>77</v>
      </c>
      <c r="B37" s="15" t="s">
        <v>78</v>
      </c>
      <c r="C37" s="41">
        <v>3</v>
      </c>
      <c r="D37" s="17" t="s">
        <v>17</v>
      </c>
      <c r="E37" s="42" t="s">
        <v>4</v>
      </c>
      <c r="F37" s="43">
        <v>400</v>
      </c>
      <c r="G37" s="45"/>
      <c r="H37" s="44">
        <v>5.45</v>
      </c>
      <c r="I37" s="50">
        <v>2179.36</v>
      </c>
      <c r="J37" s="19">
        <f t="shared" ref="J37:J41" si="0">F37*G37</f>
        <v>0</v>
      </c>
    </row>
    <row r="38" spans="1:10" ht="78" x14ac:dyDescent="0.3">
      <c r="A38" s="20" t="s">
        <v>77</v>
      </c>
      <c r="B38" s="15" t="s">
        <v>78</v>
      </c>
      <c r="C38" s="41">
        <v>3</v>
      </c>
      <c r="D38" s="17" t="s">
        <v>18</v>
      </c>
      <c r="E38" s="42" t="s">
        <v>4</v>
      </c>
      <c r="F38" s="43">
        <v>200</v>
      </c>
      <c r="G38" s="45"/>
      <c r="H38" s="44">
        <v>5.45</v>
      </c>
      <c r="I38" s="50">
        <v>1089.68</v>
      </c>
      <c r="J38" s="19">
        <f t="shared" si="0"/>
        <v>0</v>
      </c>
    </row>
    <row r="39" spans="1:10" ht="93.6" x14ac:dyDescent="0.3">
      <c r="A39" s="20" t="s">
        <v>79</v>
      </c>
      <c r="B39" s="15" t="s">
        <v>80</v>
      </c>
      <c r="C39" s="41">
        <v>3</v>
      </c>
      <c r="D39" s="17" t="s">
        <v>10</v>
      </c>
      <c r="E39" s="42" t="s">
        <v>8</v>
      </c>
      <c r="F39" s="43">
        <v>400</v>
      </c>
      <c r="G39" s="45"/>
      <c r="H39" s="44">
        <v>16.46</v>
      </c>
      <c r="I39" s="50">
        <v>6584.72</v>
      </c>
      <c r="J39" s="19">
        <f t="shared" si="0"/>
        <v>0</v>
      </c>
    </row>
    <row r="40" spans="1:10" ht="93.6" x14ac:dyDescent="0.3">
      <c r="A40" s="20" t="s">
        <v>79</v>
      </c>
      <c r="B40" s="15" t="s">
        <v>80</v>
      </c>
      <c r="C40" s="41">
        <v>3</v>
      </c>
      <c r="D40" s="17" t="s">
        <v>11</v>
      </c>
      <c r="E40" s="42" t="s">
        <v>8</v>
      </c>
      <c r="F40" s="43">
        <v>50</v>
      </c>
      <c r="G40" s="45"/>
      <c r="H40" s="44">
        <v>16.46</v>
      </c>
      <c r="I40" s="50">
        <v>823.09</v>
      </c>
      <c r="J40" s="19">
        <f t="shared" si="0"/>
        <v>0</v>
      </c>
    </row>
    <row r="41" spans="1:10" ht="93.6" x14ac:dyDescent="0.3">
      <c r="A41" s="20" t="s">
        <v>79</v>
      </c>
      <c r="B41" s="15" t="s">
        <v>80</v>
      </c>
      <c r="C41" s="41">
        <v>3</v>
      </c>
      <c r="D41" s="17" t="s">
        <v>12</v>
      </c>
      <c r="E41" s="42" t="s">
        <v>8</v>
      </c>
      <c r="F41" s="43">
        <v>20</v>
      </c>
      <c r="G41" s="45"/>
      <c r="H41" s="44">
        <v>15.3</v>
      </c>
      <c r="I41" s="50">
        <v>305.916</v>
      </c>
      <c r="J41" s="19">
        <f t="shared" si="0"/>
        <v>0</v>
      </c>
    </row>
    <row r="42" spans="1:10" ht="93.6" hidden="1" x14ac:dyDescent="0.3">
      <c r="A42" s="20" t="s">
        <v>79</v>
      </c>
      <c r="B42" s="15" t="s">
        <v>80</v>
      </c>
      <c r="C42" s="21">
        <v>3</v>
      </c>
      <c r="D42" s="17" t="s">
        <v>13</v>
      </c>
      <c r="E42" s="17" t="s">
        <v>8</v>
      </c>
      <c r="F42" s="18"/>
      <c r="G42" s="18"/>
      <c r="H42" s="16"/>
      <c r="I42" s="19"/>
    </row>
    <row r="43" spans="1:10" ht="93.6" hidden="1" x14ac:dyDescent="0.3">
      <c r="A43" s="20" t="s">
        <v>79</v>
      </c>
      <c r="B43" s="15" t="s">
        <v>80</v>
      </c>
      <c r="C43" s="21">
        <v>3</v>
      </c>
      <c r="D43" s="17" t="s">
        <v>14</v>
      </c>
      <c r="E43" s="17" t="s">
        <v>8</v>
      </c>
      <c r="F43" s="18"/>
      <c r="G43" s="18"/>
      <c r="H43" s="16"/>
      <c r="I43" s="19"/>
    </row>
    <row r="44" spans="1:10" ht="93.6" x14ac:dyDescent="0.3">
      <c r="A44" s="20" t="s">
        <v>79</v>
      </c>
      <c r="B44" s="15" t="s">
        <v>80</v>
      </c>
      <c r="C44" s="41">
        <v>3</v>
      </c>
      <c r="D44" s="17" t="s">
        <v>19</v>
      </c>
      <c r="E44" s="42" t="s">
        <v>4</v>
      </c>
      <c r="F44" s="43">
        <v>15</v>
      </c>
      <c r="G44" s="45"/>
      <c r="H44" s="44">
        <v>5.45</v>
      </c>
      <c r="I44" s="50">
        <v>81.725999999999999</v>
      </c>
      <c r="J44" s="19">
        <f>F44*G44</f>
        <v>0</v>
      </c>
    </row>
    <row r="45" spans="1:10" ht="31.2" hidden="1" x14ac:dyDescent="0.3">
      <c r="A45" s="20" t="s">
        <v>81</v>
      </c>
      <c r="B45" s="15" t="s">
        <v>82</v>
      </c>
      <c r="C45" s="21">
        <v>4</v>
      </c>
      <c r="D45" s="17"/>
      <c r="E45" s="17"/>
      <c r="F45" s="18"/>
      <c r="G45" s="18"/>
      <c r="H45" s="16"/>
      <c r="I45" s="19"/>
    </row>
    <row r="46" spans="1:10" hidden="1" x14ac:dyDescent="0.3">
      <c r="A46" s="20" t="s">
        <v>83</v>
      </c>
      <c r="B46" s="15" t="s">
        <v>84</v>
      </c>
      <c r="C46" s="21">
        <v>4</v>
      </c>
      <c r="D46" s="17"/>
      <c r="E46" s="17"/>
      <c r="F46" s="18"/>
      <c r="G46" s="18"/>
      <c r="H46" s="16"/>
      <c r="I46" s="19"/>
    </row>
    <row r="47" spans="1:10" ht="31.2" hidden="1" x14ac:dyDescent="0.3">
      <c r="A47" s="20" t="s">
        <v>85</v>
      </c>
      <c r="B47" s="15" t="s">
        <v>144</v>
      </c>
      <c r="C47" s="21">
        <v>4</v>
      </c>
      <c r="D47" s="17"/>
      <c r="E47" s="17"/>
      <c r="F47" s="18"/>
      <c r="G47" s="18"/>
      <c r="H47" s="16"/>
      <c r="I47" s="19"/>
    </row>
    <row r="48" spans="1:10" ht="62.4" hidden="1" x14ac:dyDescent="0.3">
      <c r="A48" s="20" t="s">
        <v>86</v>
      </c>
      <c r="B48" s="15" t="s">
        <v>87</v>
      </c>
      <c r="C48" s="21">
        <v>4</v>
      </c>
      <c r="D48" s="17"/>
      <c r="E48" s="17"/>
      <c r="F48" s="18"/>
      <c r="G48" s="18"/>
      <c r="H48" s="16"/>
      <c r="I48" s="19"/>
    </row>
    <row r="49" spans="1:10" ht="46.8" hidden="1" x14ac:dyDescent="0.3">
      <c r="A49" s="20" t="s">
        <v>88</v>
      </c>
      <c r="B49" s="15" t="s">
        <v>89</v>
      </c>
      <c r="C49" s="21">
        <v>4</v>
      </c>
      <c r="D49" s="17"/>
      <c r="E49" s="17"/>
      <c r="F49" s="18"/>
      <c r="G49" s="18"/>
      <c r="H49" s="16"/>
      <c r="I49" s="19"/>
    </row>
    <row r="50" spans="1:10" ht="31.2" hidden="1" x14ac:dyDescent="0.3">
      <c r="A50" s="20" t="s">
        <v>90</v>
      </c>
      <c r="B50" s="15" t="s">
        <v>91</v>
      </c>
      <c r="C50" s="21">
        <v>4</v>
      </c>
      <c r="D50" s="17" t="s">
        <v>22</v>
      </c>
      <c r="E50" s="17" t="s">
        <v>4</v>
      </c>
      <c r="F50" s="18"/>
      <c r="G50" s="18"/>
      <c r="H50" s="16"/>
      <c r="I50" s="19"/>
    </row>
    <row r="51" spans="1:10" ht="62.4" hidden="1" x14ac:dyDescent="0.3">
      <c r="A51" s="23" t="s">
        <v>92</v>
      </c>
      <c r="B51" s="15" t="s">
        <v>93</v>
      </c>
      <c r="C51" s="21">
        <v>4</v>
      </c>
      <c r="D51" s="17" t="s">
        <v>20</v>
      </c>
      <c r="E51" s="17" t="s">
        <v>4</v>
      </c>
      <c r="F51" s="18"/>
      <c r="G51" s="18"/>
      <c r="H51" s="16"/>
      <c r="I51" s="19"/>
    </row>
    <row r="52" spans="1:10" ht="62.4" x14ac:dyDescent="0.3">
      <c r="A52" s="23" t="s">
        <v>92</v>
      </c>
      <c r="B52" s="15" t="s">
        <v>93</v>
      </c>
      <c r="C52" s="41">
        <v>4</v>
      </c>
      <c r="D52" s="17" t="s">
        <v>149</v>
      </c>
      <c r="E52" s="42" t="s">
        <v>4</v>
      </c>
      <c r="F52" s="43">
        <v>30</v>
      </c>
      <c r="G52" s="45"/>
      <c r="H52" s="44">
        <v>7.74</v>
      </c>
      <c r="I52" s="50">
        <v>232.14000000000001</v>
      </c>
      <c r="J52" s="19">
        <f>F52*G52</f>
        <v>0</v>
      </c>
    </row>
    <row r="53" spans="1:10" ht="62.4" hidden="1" x14ac:dyDescent="0.3">
      <c r="A53" s="20" t="s">
        <v>94</v>
      </c>
      <c r="B53" s="15" t="s">
        <v>95</v>
      </c>
      <c r="C53" s="21">
        <v>4</v>
      </c>
      <c r="D53" s="17"/>
      <c r="E53" s="17"/>
      <c r="F53" s="18"/>
      <c r="G53" s="18"/>
      <c r="H53" s="49"/>
      <c r="I53" s="19"/>
    </row>
    <row r="54" spans="1:10" ht="93.6" hidden="1" x14ac:dyDescent="0.3">
      <c r="A54" s="20" t="s">
        <v>96</v>
      </c>
      <c r="B54" s="15" t="s">
        <v>97</v>
      </c>
      <c r="C54" s="21">
        <v>5</v>
      </c>
      <c r="D54" s="17" t="s">
        <v>148</v>
      </c>
      <c r="E54" s="17" t="s">
        <v>4</v>
      </c>
      <c r="F54" s="18"/>
      <c r="G54" s="18"/>
      <c r="H54" s="19"/>
      <c r="I54" s="18"/>
    </row>
    <row r="55" spans="1:10" hidden="1" x14ac:dyDescent="0.3">
      <c r="A55" s="14" t="s">
        <v>98</v>
      </c>
      <c r="B55" s="12" t="s">
        <v>99</v>
      </c>
      <c r="C55" s="13"/>
      <c r="D55" s="17"/>
      <c r="E55" s="17"/>
      <c r="F55" s="18"/>
      <c r="G55" s="18"/>
      <c r="H55" s="19"/>
      <c r="I55" s="19"/>
    </row>
    <row r="56" spans="1:10" ht="31.2" hidden="1" x14ac:dyDescent="0.3">
      <c r="A56" s="20" t="s">
        <v>100</v>
      </c>
      <c r="B56" s="15" t="s">
        <v>101</v>
      </c>
      <c r="C56" s="21">
        <v>3</v>
      </c>
      <c r="D56" s="17"/>
      <c r="E56" s="17"/>
      <c r="F56" s="18"/>
      <c r="G56" s="18"/>
      <c r="H56" s="19"/>
      <c r="I56" s="19"/>
    </row>
    <row r="57" spans="1:10" ht="78" hidden="1" x14ac:dyDescent="0.3">
      <c r="A57" s="20" t="s">
        <v>102</v>
      </c>
      <c r="B57" s="15" t="s">
        <v>103</v>
      </c>
      <c r="C57" s="21">
        <v>3</v>
      </c>
      <c r="D57" s="17"/>
      <c r="E57" s="17"/>
      <c r="F57" s="18"/>
      <c r="G57" s="18"/>
      <c r="H57" s="19"/>
      <c r="I57" s="19"/>
    </row>
    <row r="58" spans="1:10" ht="93.6" hidden="1" x14ac:dyDescent="0.3">
      <c r="A58" s="20" t="s">
        <v>104</v>
      </c>
      <c r="B58" s="15" t="s">
        <v>105</v>
      </c>
      <c r="C58" s="21">
        <v>3</v>
      </c>
      <c r="D58" s="17"/>
      <c r="E58" s="17"/>
      <c r="F58" s="18"/>
      <c r="G58" s="18"/>
      <c r="H58" s="19"/>
      <c r="I58" s="19"/>
    </row>
    <row r="59" spans="1:10" ht="109.2" hidden="1" x14ac:dyDescent="0.3">
      <c r="A59" s="20" t="s">
        <v>106</v>
      </c>
      <c r="B59" s="15" t="s">
        <v>107</v>
      </c>
      <c r="C59" s="21">
        <v>3</v>
      </c>
      <c r="D59" s="17"/>
      <c r="E59" s="17"/>
      <c r="F59" s="18"/>
      <c r="G59" s="18"/>
      <c r="H59" s="19"/>
      <c r="I59" s="19"/>
    </row>
    <row r="60" spans="1:10" ht="140.4" hidden="1" x14ac:dyDescent="0.3">
      <c r="A60" s="20" t="s">
        <v>108</v>
      </c>
      <c r="B60" s="15" t="s">
        <v>109</v>
      </c>
      <c r="C60" s="21">
        <v>3</v>
      </c>
      <c r="D60" s="17"/>
      <c r="E60" s="17"/>
      <c r="F60" s="18"/>
      <c r="G60" s="18"/>
      <c r="H60" s="19"/>
      <c r="I60" s="19"/>
    </row>
    <row r="61" spans="1:10" ht="140.4" hidden="1" x14ac:dyDescent="0.3">
      <c r="A61" s="20" t="s">
        <v>110</v>
      </c>
      <c r="B61" s="15" t="s">
        <v>111</v>
      </c>
      <c r="C61" s="21">
        <v>4</v>
      </c>
      <c r="D61" s="17"/>
      <c r="E61" s="17"/>
      <c r="F61" s="18"/>
      <c r="G61" s="18"/>
      <c r="H61" s="19"/>
      <c r="I61" s="19"/>
    </row>
    <row r="62" spans="1:10" ht="171.6" hidden="1" x14ac:dyDescent="0.3">
      <c r="A62" s="20" t="s">
        <v>112</v>
      </c>
      <c r="B62" s="15" t="s">
        <v>113</v>
      </c>
      <c r="C62" s="21">
        <v>4</v>
      </c>
      <c r="D62" s="17"/>
      <c r="E62" s="17"/>
      <c r="F62" s="18"/>
      <c r="G62" s="18"/>
      <c r="H62" s="19"/>
      <c r="I62" s="19"/>
    </row>
    <row r="63" spans="1:10" ht="140.4" hidden="1" x14ac:dyDescent="0.3">
      <c r="A63" s="20" t="s">
        <v>114</v>
      </c>
      <c r="B63" s="15" t="s">
        <v>115</v>
      </c>
      <c r="C63" s="21">
        <v>4</v>
      </c>
      <c r="D63" s="17"/>
      <c r="E63" s="17"/>
      <c r="F63" s="18"/>
      <c r="G63" s="18"/>
      <c r="H63" s="19"/>
      <c r="I63" s="19"/>
    </row>
    <row r="64" spans="1:10" ht="124.8" hidden="1" x14ac:dyDescent="0.3">
      <c r="A64" s="20" t="s">
        <v>116</v>
      </c>
      <c r="B64" s="15" t="s">
        <v>117</v>
      </c>
      <c r="C64" s="21">
        <v>4</v>
      </c>
      <c r="D64" s="17"/>
      <c r="E64" s="17"/>
      <c r="F64" s="18"/>
      <c r="G64" s="18"/>
      <c r="H64" s="19"/>
      <c r="I64" s="19"/>
    </row>
    <row r="65" spans="1:10" ht="78" hidden="1" x14ac:dyDescent="0.3">
      <c r="A65" s="20" t="s">
        <v>118</v>
      </c>
      <c r="B65" s="15" t="s">
        <v>119</v>
      </c>
      <c r="C65" s="21">
        <v>5</v>
      </c>
      <c r="D65" s="17"/>
      <c r="E65" s="17"/>
      <c r="F65" s="18"/>
      <c r="G65" s="18"/>
      <c r="H65" s="19"/>
      <c r="I65" s="19"/>
    </row>
    <row r="66" spans="1:10" hidden="1" x14ac:dyDescent="0.3">
      <c r="A66" s="11">
        <v>5</v>
      </c>
      <c r="B66" s="35" t="s">
        <v>120</v>
      </c>
      <c r="C66" s="35"/>
      <c r="D66" s="17"/>
      <c r="E66" s="17"/>
      <c r="F66" s="18"/>
      <c r="G66" s="18"/>
      <c r="H66" s="19"/>
      <c r="I66" s="19"/>
    </row>
    <row r="67" spans="1:10" hidden="1" x14ac:dyDescent="0.3">
      <c r="A67" s="11" t="s">
        <v>121</v>
      </c>
      <c r="B67" s="35" t="s">
        <v>122</v>
      </c>
      <c r="C67" s="35"/>
      <c r="D67" s="17"/>
      <c r="E67" s="17"/>
      <c r="F67" s="18"/>
      <c r="G67" s="18"/>
      <c r="H67" s="19"/>
      <c r="I67" s="19"/>
    </row>
    <row r="68" spans="1:10" hidden="1" x14ac:dyDescent="0.3">
      <c r="A68" s="20" t="s">
        <v>123</v>
      </c>
      <c r="B68" s="15" t="s">
        <v>124</v>
      </c>
      <c r="C68" s="21">
        <v>2</v>
      </c>
      <c r="D68" s="17"/>
      <c r="E68" s="17"/>
      <c r="F68" s="18"/>
      <c r="G68" s="18"/>
      <c r="H68" s="19"/>
      <c r="I68" s="19"/>
    </row>
    <row r="69" spans="1:10" ht="31.2" hidden="1" x14ac:dyDescent="0.3">
      <c r="A69" s="20" t="s">
        <v>125</v>
      </c>
      <c r="B69" s="15" t="s">
        <v>126</v>
      </c>
      <c r="C69" s="21">
        <v>2</v>
      </c>
      <c r="D69" s="17"/>
      <c r="E69" s="17"/>
      <c r="F69" s="18"/>
      <c r="G69" s="18"/>
      <c r="H69" s="19"/>
      <c r="I69" s="19"/>
    </row>
    <row r="70" spans="1:10" ht="31.2" hidden="1" x14ac:dyDescent="0.3">
      <c r="A70" s="20" t="s">
        <v>127</v>
      </c>
      <c r="B70" s="15" t="s">
        <v>128</v>
      </c>
      <c r="C70" s="21">
        <v>2</v>
      </c>
      <c r="D70" s="17"/>
      <c r="E70" s="17"/>
      <c r="F70" s="18"/>
      <c r="G70" s="18"/>
      <c r="H70" s="19"/>
      <c r="I70" s="19"/>
    </row>
    <row r="71" spans="1:10" hidden="1" x14ac:dyDescent="0.3">
      <c r="A71" s="20" t="s">
        <v>129</v>
      </c>
      <c r="B71" s="15" t="s">
        <v>130</v>
      </c>
      <c r="C71" s="21">
        <v>3</v>
      </c>
      <c r="D71" s="17"/>
      <c r="E71" s="17"/>
      <c r="F71" s="18"/>
      <c r="G71" s="18"/>
      <c r="H71" s="19"/>
      <c r="I71" s="19"/>
    </row>
    <row r="72" spans="1:10" hidden="1" x14ac:dyDescent="0.3">
      <c r="A72" s="20" t="s">
        <v>131</v>
      </c>
      <c r="B72" s="15" t="s">
        <v>132</v>
      </c>
      <c r="C72" s="21">
        <v>3</v>
      </c>
      <c r="D72" s="17"/>
      <c r="E72" s="17"/>
      <c r="F72" s="18"/>
      <c r="G72" s="18"/>
      <c r="H72" s="19"/>
      <c r="I72" s="19"/>
    </row>
    <row r="73" spans="1:10" hidden="1" x14ac:dyDescent="0.3">
      <c r="A73" s="20" t="s">
        <v>133</v>
      </c>
      <c r="B73" s="15" t="s">
        <v>134</v>
      </c>
      <c r="C73" s="21">
        <v>3</v>
      </c>
      <c r="D73" s="17"/>
      <c r="E73" s="17"/>
      <c r="F73" s="18"/>
      <c r="G73" s="18"/>
      <c r="H73" s="19"/>
      <c r="I73" s="19"/>
    </row>
    <row r="74" spans="1:10" ht="62.4" hidden="1" x14ac:dyDescent="0.3">
      <c r="A74" s="20" t="s">
        <v>135</v>
      </c>
      <c r="B74" s="15" t="s">
        <v>136</v>
      </c>
      <c r="C74" s="21">
        <v>3</v>
      </c>
      <c r="D74" s="17"/>
      <c r="E74" s="17"/>
      <c r="F74" s="18"/>
      <c r="G74" s="18"/>
      <c r="H74" s="19"/>
      <c r="I74" s="19"/>
    </row>
    <row r="75" spans="1:10" ht="46.8" hidden="1" x14ac:dyDescent="0.3">
      <c r="A75" s="23" t="s">
        <v>137</v>
      </c>
      <c r="B75" s="15" t="s">
        <v>138</v>
      </c>
      <c r="C75" s="21">
        <v>4</v>
      </c>
      <c r="D75" s="17"/>
      <c r="E75" s="17"/>
      <c r="F75" s="18"/>
      <c r="G75" s="18"/>
      <c r="H75" s="19"/>
      <c r="I75" s="19"/>
    </row>
    <row r="76" spans="1:10" ht="46.8" hidden="1" x14ac:dyDescent="0.3">
      <c r="A76" s="27" t="s">
        <v>139</v>
      </c>
      <c r="B76" s="28" t="s">
        <v>140</v>
      </c>
      <c r="C76" s="29">
        <v>5</v>
      </c>
      <c r="D76" s="30" t="s">
        <v>150</v>
      </c>
      <c r="E76" s="17" t="s">
        <v>4</v>
      </c>
      <c r="F76" s="18"/>
      <c r="G76" s="18"/>
      <c r="H76" s="19"/>
      <c r="I76" s="18"/>
    </row>
    <row r="77" spans="1:10" ht="46.8" hidden="1" x14ac:dyDescent="0.3">
      <c r="A77" s="27" t="s">
        <v>139</v>
      </c>
      <c r="B77" s="28" t="s">
        <v>140</v>
      </c>
      <c r="C77" s="29">
        <v>5</v>
      </c>
      <c r="D77" s="30" t="s">
        <v>25</v>
      </c>
      <c r="E77" s="17" t="s">
        <v>4</v>
      </c>
      <c r="F77" s="18"/>
      <c r="G77" s="18"/>
      <c r="H77" s="19"/>
      <c r="I77" s="19"/>
    </row>
    <row r="78" spans="1:10" x14ac:dyDescent="0.3">
      <c r="I78" s="53">
        <f>SUBTOTAL(9,I32:I52)</f>
        <v>19914.432000000001</v>
      </c>
      <c r="J78" s="53">
        <f>SUBTOTAL(9,J32:J52)</f>
        <v>0</v>
      </c>
    </row>
    <row r="79" spans="1:10" x14ac:dyDescent="0.3">
      <c r="J79" s="26"/>
    </row>
    <row r="80" spans="1:10" x14ac:dyDescent="0.3">
      <c r="B80" s="52" t="s">
        <v>157</v>
      </c>
      <c r="I80" s="16"/>
    </row>
  </sheetData>
  <autoFilter ref="A6:J78">
    <filterColumn colId="7">
      <customFilters>
        <customFilter operator="notEqual" val=" "/>
      </customFilters>
    </filterColumn>
  </autoFilter>
  <mergeCells count="2">
    <mergeCell ref="B66:C66"/>
    <mergeCell ref="B67:C67"/>
  </mergeCells>
  <pageMargins left="0.7" right="0.7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2020-01-28T07:40:46Z</cp:lastPrinted>
  <dcterms:created xsi:type="dcterms:W3CDTF">2012-03-14T10:26:47Z</dcterms:created>
  <dcterms:modified xsi:type="dcterms:W3CDTF">2021-04-07T13:53:24Z</dcterms:modified>
</cp:coreProperties>
</file>