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2. 200 2020_Osobné ochranné pracovné prostriedky_33 častí\2. Príprava\PTK op saly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1'!$A$1:$V$57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9" l="1"/>
  <c r="J41" i="9"/>
  <c r="J39" i="9"/>
  <c r="J37" i="9"/>
  <c r="F24" i="9" l="1"/>
  <c r="F18" i="9"/>
  <c r="F12" i="9"/>
  <c r="J13" i="9" l="1"/>
  <c r="J15" i="9"/>
  <c r="J16" i="9"/>
  <c r="J17" i="9"/>
  <c r="J23" i="9" l="1"/>
  <c r="J22" i="9"/>
  <c r="J21" i="9"/>
  <c r="J11" i="9"/>
  <c r="J10" i="9"/>
  <c r="J9" i="9"/>
  <c r="J8" i="9"/>
  <c r="J35" i="9"/>
  <c r="J33" i="9"/>
  <c r="J31" i="9"/>
  <c r="J29" i="9"/>
  <c r="J27" i="9"/>
  <c r="J25" i="9"/>
  <c r="J19" i="9"/>
  <c r="J7" i="9"/>
</calcChain>
</file>

<file path=xl/sharedStrings.xml><?xml version="1.0" encoding="utf-8"?>
<sst xmlns="http://schemas.openxmlformats.org/spreadsheetml/2006/main" count="143" uniqueCount="79">
  <si>
    <t>ks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</si>
  <si>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</si>
  <si>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</si>
  <si>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</si>
  <si>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</si>
  <si>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</si>
  <si>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</si>
  <si>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</si>
  <si>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</si>
  <si>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</si>
  <si>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</si>
  <si>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Obchodný názov ponúkaného tovaru</t>
  </si>
  <si>
    <t>Názov výrobcu ponúkaného tovaru</t>
  </si>
  <si>
    <t>Katalógové číslo</t>
  </si>
  <si>
    <t>Sadzba DPH
v %</t>
  </si>
  <si>
    <t>Sídlo:</t>
  </si>
  <si>
    <t>Dodávateľ: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</si>
  <si>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</si>
  <si>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</si>
  <si>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</si>
  <si>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</si>
  <si>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</si>
  <si>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</si>
  <si>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</si>
  <si>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</si>
  <si>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</si>
  <si>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</si>
  <si>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</si>
  <si>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13.</t>
  </si>
  <si>
    <t>14.</t>
  </si>
  <si>
    <t>* Ponúkaný 
počet balení</t>
  </si>
  <si>
    <t>* Ponúkaný počet kusov
v balení</t>
  </si>
  <si>
    <t>* Prepočet  ponúkaných počtov kusov spolu</t>
  </si>
  <si>
    <t>15.</t>
  </si>
  <si>
    <t>16.</t>
  </si>
  <si>
    <t>17.</t>
  </si>
  <si>
    <t>18.</t>
  </si>
  <si>
    <t>19.</t>
  </si>
  <si>
    <t>20.</t>
  </si>
  <si>
    <t>ŠUKL kód</t>
  </si>
  <si>
    <t xml:space="preserve">Veľkosť </t>
  </si>
  <si>
    <t>Osobné ochranné pracovné prostriedky</t>
  </si>
  <si>
    <t>SPOLU</t>
  </si>
  <si>
    <t>S</t>
  </si>
  <si>
    <t>M</t>
  </si>
  <si>
    <t>L</t>
  </si>
  <si>
    <t>XL</t>
  </si>
  <si>
    <t>XXL</t>
  </si>
  <si>
    <t>univerzálna</t>
  </si>
  <si>
    <r>
      <t xml:space="preserve">* Celková cena za predpokladané množstvo MJ/ </t>
    </r>
    <r>
      <rPr>
        <b/>
        <sz val="9"/>
        <color rgb="FFFF0000"/>
        <rFont val="Arial"/>
        <family val="2"/>
        <charset val="238"/>
      </rPr>
      <t xml:space="preserve">kusov </t>
    </r>
    <r>
      <rPr>
        <b/>
        <sz val="9"/>
        <color theme="1"/>
        <rFont val="Arial"/>
        <family val="2"/>
        <charset val="238"/>
      </rPr>
      <t xml:space="preserve">
v EUR
bez DPH 
</t>
    </r>
  </si>
  <si>
    <r>
      <t>* Celková cena za predpokladané množstvo MJ/</t>
    </r>
    <r>
      <rPr>
        <b/>
        <sz val="9"/>
        <color rgb="FFFF0000"/>
        <rFont val="Arial"/>
        <family val="2"/>
        <charset val="238"/>
      </rPr>
      <t xml:space="preserve">kusov </t>
    </r>
    <r>
      <rPr>
        <b/>
        <sz val="9"/>
        <color theme="1"/>
        <rFont val="Arial"/>
        <family val="2"/>
        <charset val="238"/>
      </rPr>
      <t xml:space="preserve">
v EUR
s DPH 
</t>
    </r>
  </si>
  <si>
    <t>Označenie veľkosti</t>
  </si>
  <si>
    <r>
      <t xml:space="preserve">* Jenotková cena 
v EUR
bez DPH za </t>
    </r>
    <r>
      <rPr>
        <b/>
        <sz val="9"/>
        <color rgb="FFFF0000"/>
        <rFont val="Arial"/>
        <family val="2"/>
        <charset val="238"/>
      </rPr>
      <t>ks</t>
    </r>
  </si>
  <si>
    <r>
      <t xml:space="preserve"> Jednotková cena 
v EUR
s DPH za </t>
    </r>
    <r>
      <rPr>
        <b/>
        <sz val="9"/>
        <color rgb="FFFF0000"/>
        <rFont val="Arial"/>
        <family val="2"/>
        <charset val="238"/>
      </rPr>
      <t>ks</t>
    </r>
  </si>
  <si>
    <t>-</t>
  </si>
  <si>
    <t>Informácia o tom, či dodávateľ garantuje  cenu na zmluvné obdobie 12 mes.  
ÁNO/NIE, resp. iná poznámka</t>
  </si>
  <si>
    <r>
      <t xml:space="preserve">Predpokladaný počet MJ na obdobie </t>
    </r>
    <r>
      <rPr>
        <b/>
        <sz val="9"/>
        <color rgb="FFFF0000"/>
        <rFont val="Arial"/>
        <family val="2"/>
        <charset val="238"/>
      </rPr>
      <t>12 mes.</t>
    </r>
  </si>
  <si>
    <t>Informácia o tom, či dodávateľ garantuje cenu v prípade vyhlásenia VO na zmluvné obdobie 24  mes. 
ÁNO/NIE, resp. iná poznámka</t>
  </si>
  <si>
    <t>Názov položky predmetu zákazky</t>
  </si>
  <si>
    <t>Operačný kabátik</t>
  </si>
  <si>
    <t>rôzne veľkosti</t>
  </si>
  <si>
    <t>Vynilová zástera</t>
  </si>
  <si>
    <t xml:space="preserve">6. </t>
  </si>
  <si>
    <t>Jednorazová zástera</t>
  </si>
  <si>
    <t xml:space="preserve">9. </t>
  </si>
  <si>
    <t>Ochranná plachta na lôžko - typ č. 1</t>
  </si>
  <si>
    <t>Ochranná plachta na lôžko - typ č. 2</t>
  </si>
  <si>
    <t>Prenášacia plachta</t>
  </si>
  <si>
    <t>Operačný odev</t>
  </si>
  <si>
    <t>Operačná košeľa</t>
  </si>
  <si>
    <t>Operačné nohavice</t>
  </si>
  <si>
    <t>Jednorazové chirurgické rúško - typ č. 3</t>
  </si>
  <si>
    <t>Jednorazové chirurgické rúško - typ č. 4</t>
  </si>
  <si>
    <t>Dámska čiapka - typ č. 1</t>
  </si>
  <si>
    <t>Dámska čiapka - typ č. 2</t>
  </si>
  <si>
    <t xml:space="preserve">Štruktúrovaný rozpočet ceny </t>
  </si>
  <si>
    <t>povinné údaje vyplní dodávateľ</t>
  </si>
  <si>
    <t xml:space="preserve">Uchádzač nemusí predložiť ponuku na všetky položky uvedené v prílohe č. 1 - Štruktúrovaný roozpočet ceny. Verejný obstarávateľ požaduje predložiť ponuku na ktorúkoľvek položku predmetu zákazky v prílohe č. 1 - Štrukturovaný rozpočet ceny. Verejný obstarávateľ na základe doručených cenových ponúk vyhodnotí Prípravnú trhovú konzultáciu a určí postup verejného obstarávania (napr. rozdelí zákazku na časti, a pod.) a zároveň rozhodne či vyhlási verejné obstarávanie na 12 mes. alebo na 24 mes. </t>
  </si>
  <si>
    <r>
      <t xml:space="preserve">
*  
Stĺpec s názvom "</t>
    </r>
    <r>
      <rPr>
        <b/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 - dodávateľ uvedie počet ks v 1 balení.
Stĺpec s názvom "</t>
    </r>
    <r>
      <rPr>
        <b/>
        <i/>
        <sz val="10"/>
        <color theme="1"/>
        <rFont val="Arial"/>
        <family val="2"/>
        <charset val="238"/>
      </rPr>
      <t>Ponúkaný počet balení</t>
    </r>
    <r>
      <rPr>
        <sz val="10"/>
        <color theme="1"/>
        <rFont val="Arial"/>
        <family val="2"/>
        <charset val="238"/>
      </rPr>
      <t>" - dodávateľ uvedie počet ponúkaných balení (MJ) podľa požadovaného počtu kusov.
Stĺpec s názvom *</t>
    </r>
    <r>
      <rPr>
        <b/>
        <i/>
        <sz val="10"/>
        <color theme="1"/>
        <rFont val="Arial"/>
        <family val="2"/>
        <charset val="238"/>
      </rPr>
      <t xml:space="preserve">Prepočet ponúkaných počtov kusov spolu </t>
    </r>
    <r>
      <rPr>
        <sz val="10"/>
        <color theme="1"/>
        <rFont val="Arial"/>
        <family val="2"/>
        <charset val="238"/>
      </rPr>
      <t>- dodávateľ uvedie ponúkaný počet kusov spolu t.j. prenásobí hodnotu uvednú v stĺpci s názvom "</t>
    </r>
    <r>
      <rPr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 s hodnotou uvedenou v stĺpci s názvom "</t>
    </r>
    <r>
      <rPr>
        <i/>
        <sz val="10"/>
        <color theme="1"/>
        <rFont val="Arial"/>
        <family val="2"/>
        <charset val="238"/>
      </rPr>
      <t>Ponúkaný počet balení</t>
    </r>
    <r>
      <rPr>
        <sz val="10"/>
        <color theme="1"/>
        <rFont val="Arial"/>
        <family val="2"/>
        <charset val="238"/>
      </rPr>
      <t>", pričom tento počet sa musí čo najviac priblížiť hodnote uvedenej v stĺpci s názvom "</t>
    </r>
    <r>
      <rPr>
        <i/>
        <sz val="10"/>
        <color theme="1"/>
        <rFont val="Arial"/>
        <family val="2"/>
        <charset val="238"/>
      </rPr>
      <t>Predpokladaný počet MJ"</t>
    </r>
    <r>
      <rPr>
        <sz val="10"/>
        <color theme="1"/>
        <rFont val="Arial"/>
        <family val="2"/>
        <charset val="238"/>
      </rPr>
      <t>. Verejný obsatrávateľ rozumie skutočnosti, že hodnota uvedená v stĺpci "</t>
    </r>
    <r>
      <rPr>
        <i/>
        <sz val="10"/>
        <color theme="1"/>
        <rFont val="Arial"/>
        <family val="2"/>
        <charset val="238"/>
      </rPr>
      <t>Prepočet ponúkaných počtov kusov spolu</t>
    </r>
    <r>
      <rPr>
        <sz val="10"/>
        <color theme="1"/>
        <rFont val="Arial"/>
        <family val="2"/>
        <charset val="238"/>
      </rPr>
      <t>" závisí od ponúkaného počtu kusov v balení a od ponúkaného počtu balení. 
Stĺpec s názvom "</t>
    </r>
    <r>
      <rPr>
        <b/>
        <i/>
        <sz val="10"/>
        <color theme="1"/>
        <rFont val="Arial"/>
        <family val="2"/>
        <charset val="238"/>
      </rPr>
      <t>Jednotková cena v EUR bez DPH za ks</t>
    </r>
    <r>
      <rPr>
        <sz val="10"/>
        <color theme="1"/>
        <rFont val="Arial"/>
        <family val="2"/>
        <charset val="238"/>
      </rPr>
      <t>" - dodávateľ uvedie jednotkovú cenu za 1 ks v EUR bez DPH. 
Stĺpec s názvom "</t>
    </r>
    <r>
      <rPr>
        <b/>
        <sz val="10"/>
        <color theme="1"/>
        <rFont val="Arial"/>
        <family val="2"/>
        <charset val="238"/>
      </rPr>
      <t>Celková cena za predpokladaný počet MJ/kusov v EUR bez DPH</t>
    </r>
    <r>
      <rPr>
        <sz val="10"/>
        <color theme="1"/>
        <rFont val="Arial"/>
        <family val="2"/>
        <charset val="238"/>
      </rPr>
      <t>" - dodávateľ prenásobí hodnotu uvedenú v stĺpci s názvom "Predpokladaný počet MJ za obdobie 12 mes." s hodnotou uvedenou v stĺpci s názvom "Jednotková cena v EUR bez DPH".
Stĺpec s názvom "</t>
    </r>
    <r>
      <rPr>
        <b/>
        <sz val="10"/>
        <color theme="1"/>
        <rFont val="Arial"/>
        <family val="2"/>
        <charset val="238"/>
      </rPr>
      <t>Celková cena za predpokladaný počet MJ/kusov v EUR s DPH</t>
    </r>
    <r>
      <rPr>
        <sz val="10"/>
        <color theme="1"/>
        <rFont val="Arial"/>
        <family val="2"/>
        <charset val="238"/>
      </rPr>
      <t>" - dodávateľ prenásobí hodnotu uvedenú v stĺpci s názvom "Predpokladaný počet MJ za obdobie 12 mes." s hodnotou uvedenou v stĺpci s názvom "Jednotková cena v EUR s DPH".
Riadok s názvom "</t>
    </r>
    <r>
      <rPr>
        <b/>
        <sz val="10"/>
        <color theme="1"/>
        <rFont val="Arial"/>
        <family val="2"/>
        <charset val="238"/>
      </rPr>
      <t>SPOLU</t>
    </r>
    <r>
      <rPr>
        <sz val="10"/>
        <color theme="1"/>
        <rFont val="Arial"/>
        <family val="2"/>
        <charset val="238"/>
      </rPr>
      <t xml:space="preserve">" dodávateľ spočíta hodnoty celkových cien.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</si>
</sst>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\ _€"/>
    <numFmt numFmtId="166" formatCode="#,##0.00_ ;\-#,##0.00\ "/>
    <numFmt numFmtId="167" formatCode="0.E+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dotted">
        <color auto="1"/>
      </left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auto="1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medium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dotted">
        <color indexed="64"/>
      </right>
      <top style="medium">
        <color auto="1"/>
      </top>
      <bottom/>
      <diagonal/>
    </border>
    <border>
      <left style="dotted">
        <color indexed="64"/>
      </left>
      <right style="dotted">
        <color auto="1"/>
      </right>
      <top style="medium">
        <color auto="1"/>
      </top>
      <bottom/>
      <diagonal/>
    </border>
    <border>
      <left style="dotted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5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9" fontId="2" fillId="0" borderId="10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2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left" wrapText="1"/>
    </xf>
    <xf numFmtId="3" fontId="8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wrapText="1"/>
    </xf>
    <xf numFmtId="4" fontId="7" fillId="0" borderId="0" xfId="5" applyNumberFormat="1" applyFont="1" applyAlignment="1">
      <alignment vertical="center" wrapText="1"/>
    </xf>
    <xf numFmtId="9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wrapText="1"/>
    </xf>
    <xf numFmtId="9" fontId="7" fillId="0" borderId="0" xfId="5" applyNumberFormat="1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2" fillId="0" borderId="0" xfId="5" applyFont="1" applyAlignment="1">
      <alignment vertical="center" wrapText="1"/>
    </xf>
    <xf numFmtId="0" fontId="2" fillId="0" borderId="0" xfId="0" applyFont="1" applyAlignment="1">
      <alignment horizontal="right"/>
    </xf>
    <xf numFmtId="0" fontId="15" fillId="0" borderId="4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2" fillId="0" borderId="34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166" fontId="3" fillId="0" borderId="14" xfId="0" applyNumberFormat="1" applyFont="1" applyBorder="1" applyAlignment="1">
      <alignment vertical="center" wrapText="1"/>
    </xf>
    <xf numFmtId="166" fontId="2" fillId="0" borderId="36" xfId="0" applyNumberFormat="1" applyFont="1" applyBorder="1" applyAlignment="1">
      <alignment vertical="center" wrapText="1"/>
    </xf>
    <xf numFmtId="166" fontId="2" fillId="0" borderId="37" xfId="0" applyNumberFormat="1" applyFont="1" applyBorder="1" applyAlignment="1">
      <alignment vertical="center" wrapText="1"/>
    </xf>
    <xf numFmtId="166" fontId="2" fillId="0" borderId="38" xfId="0" applyNumberFormat="1" applyFont="1" applyBorder="1" applyAlignment="1">
      <alignment vertical="center" wrapText="1"/>
    </xf>
    <xf numFmtId="166" fontId="3" fillId="0" borderId="40" xfId="0" applyNumberFormat="1" applyFont="1" applyBorder="1" applyAlignment="1">
      <alignment vertical="center" wrapText="1"/>
    </xf>
    <xf numFmtId="166" fontId="2" fillId="0" borderId="41" xfId="0" applyNumberFormat="1" applyFont="1" applyBorder="1" applyAlignment="1">
      <alignment vertical="center" wrapText="1"/>
    </xf>
    <xf numFmtId="166" fontId="2" fillId="0" borderId="42" xfId="0" applyNumberFormat="1" applyFont="1" applyBorder="1" applyAlignment="1">
      <alignment vertical="center" wrapText="1"/>
    </xf>
    <xf numFmtId="166" fontId="2" fillId="0" borderId="43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vertical="center" wrapText="1"/>
    </xf>
    <xf numFmtId="4" fontId="2" fillId="0" borderId="46" xfId="0" applyNumberFormat="1" applyFont="1" applyBorder="1" applyAlignment="1">
      <alignment vertical="center" wrapText="1"/>
    </xf>
    <xf numFmtId="4" fontId="2" fillId="0" borderId="39" xfId="0" applyNumberFormat="1" applyFont="1" applyBorder="1" applyAlignment="1">
      <alignment vertical="center" wrapText="1"/>
    </xf>
    <xf numFmtId="4" fontId="2" fillId="0" borderId="43" xfId="0" applyNumberFormat="1" applyFont="1" applyBorder="1" applyAlignment="1">
      <alignment vertical="center" wrapText="1"/>
    </xf>
    <xf numFmtId="4" fontId="2" fillId="0" borderId="35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166" fontId="3" fillId="0" borderId="0" xfId="0" applyNumberFormat="1" applyFont="1" applyBorder="1" applyAlignment="1">
      <alignment horizontal="left" vertical="center" wrapText="1"/>
    </xf>
    <xf numFmtId="3" fontId="8" fillId="2" borderId="26" xfId="0" applyNumberFormat="1" applyFont="1" applyFill="1" applyBorder="1" applyAlignment="1">
      <alignment horizontal="center" vertical="top" wrapText="1"/>
    </xf>
    <xf numFmtId="3" fontId="10" fillId="2" borderId="44" xfId="0" applyNumberFormat="1" applyFont="1" applyFill="1" applyBorder="1" applyAlignment="1">
      <alignment horizontal="center" vertical="top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3" borderId="19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top" wrapText="1"/>
    </xf>
    <xf numFmtId="0" fontId="8" fillId="2" borderId="49" xfId="0" applyFont="1" applyFill="1" applyBorder="1" applyAlignment="1">
      <alignment horizontal="center" vertical="top" wrapText="1"/>
    </xf>
    <xf numFmtId="0" fontId="6" fillId="2" borderId="49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4" fontId="8" fillId="2" borderId="51" xfId="0" applyNumberFormat="1" applyFont="1" applyFill="1" applyBorder="1" applyAlignment="1">
      <alignment horizontal="center" vertical="top" wrapText="1"/>
    </xf>
    <xf numFmtId="9" fontId="8" fillId="2" borderId="52" xfId="0" applyNumberFormat="1" applyFont="1" applyFill="1" applyBorder="1" applyAlignment="1">
      <alignment horizontal="center" vertical="top" wrapText="1"/>
    </xf>
    <xf numFmtId="4" fontId="8" fillId="2" borderId="53" xfId="0" applyNumberFormat="1" applyFont="1" applyFill="1" applyBorder="1" applyAlignment="1">
      <alignment horizontal="center" vertical="top" wrapText="1"/>
    </xf>
    <xf numFmtId="164" fontId="8" fillId="2" borderId="54" xfId="0" applyNumberFormat="1" applyFont="1" applyFill="1" applyBorder="1" applyAlignment="1">
      <alignment horizontal="center" vertical="top" wrapText="1"/>
    </xf>
    <xf numFmtId="164" fontId="8" fillId="2" borderId="53" xfId="0" applyNumberFormat="1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7" fillId="0" borderId="0" xfId="5" applyFont="1" applyBorder="1" applyAlignment="1">
      <alignment vertical="center" wrapText="1"/>
    </xf>
    <xf numFmtId="0" fontId="2" fillId="4" borderId="47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 vertical="top" wrapText="1"/>
    </xf>
    <xf numFmtId="0" fontId="10" fillId="4" borderId="56" xfId="0" applyFont="1" applyFill="1" applyBorder="1" applyAlignment="1">
      <alignment horizontal="center" vertical="top" wrapText="1"/>
    </xf>
    <xf numFmtId="0" fontId="10" fillId="4" borderId="57" xfId="0" applyFont="1" applyFill="1" applyBorder="1" applyAlignment="1">
      <alignment horizontal="center" vertical="top" wrapText="1"/>
    </xf>
    <xf numFmtId="4" fontId="10" fillId="4" borderId="58" xfId="0" applyNumberFormat="1" applyFont="1" applyFill="1" applyBorder="1" applyAlignment="1">
      <alignment horizontal="center" vertical="top" wrapText="1"/>
    </xf>
    <xf numFmtId="167" fontId="10" fillId="4" borderId="56" xfId="0" applyNumberFormat="1" applyFont="1" applyFill="1" applyBorder="1" applyAlignment="1">
      <alignment horizontal="center" vertical="top" wrapText="1"/>
    </xf>
    <xf numFmtId="4" fontId="10" fillId="4" borderId="59" xfId="0" applyNumberFormat="1" applyFont="1" applyFill="1" applyBorder="1" applyAlignment="1">
      <alignment horizontal="center" vertical="top" wrapText="1"/>
    </xf>
    <xf numFmtId="0" fontId="10" fillId="4" borderId="60" xfId="0" applyFont="1" applyFill="1" applyBorder="1" applyAlignment="1">
      <alignment horizontal="center" vertical="top" wrapText="1"/>
    </xf>
    <xf numFmtId="0" fontId="10" fillId="4" borderId="59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2" fillId="0" borderId="6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0" fillId="2" borderId="28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165" fontId="3" fillId="0" borderId="14" xfId="0" applyNumberFormat="1" applyFont="1" applyBorder="1" applyAlignment="1">
      <alignment horizontal="righ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64"/>
  <sheetViews>
    <sheetView showGridLines="0" tabSelected="1" topLeftCell="A16" zoomScale="80" zoomScaleNormal="80" workbookViewId="0">
      <selection activeCell="F43" sqref="F43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8.5703125" style="1" customWidth="1"/>
    <col min="4" max="4" width="10.85546875" style="1" customWidth="1"/>
    <col min="5" max="5" width="9.7109375" style="4" customWidth="1"/>
    <col min="6" max="6" width="12.28515625" style="50" customWidth="1"/>
    <col min="7" max="7" width="2" style="13" customWidth="1"/>
    <col min="8" max="9" width="10.42578125" style="4" customWidth="1"/>
    <col min="10" max="10" width="11.140625" style="4" bestFit="1" customWidth="1"/>
    <col min="11" max="11" width="12.140625" style="4" customWidth="1"/>
    <col min="12" max="12" width="14.140625" style="4" customWidth="1"/>
    <col min="13" max="13" width="27" style="4" customWidth="1"/>
    <col min="14" max="14" width="13.28515625" style="4" customWidth="1"/>
    <col min="15" max="15" width="15.7109375" style="4" customWidth="1"/>
    <col min="16" max="16" width="11.85546875" style="4" customWidth="1"/>
    <col min="17" max="17" width="10" style="4" customWidth="1"/>
    <col min="18" max="18" width="15.140625" style="56" customWidth="1"/>
    <col min="19" max="19" width="9.140625" style="14" customWidth="1"/>
    <col min="20" max="20" width="13.85546875" style="56" customWidth="1"/>
    <col min="21" max="21" width="16" style="11" customWidth="1"/>
    <col min="22" max="22" width="16" style="15" customWidth="1"/>
    <col min="23" max="16384" width="9.140625" style="1"/>
  </cols>
  <sheetData>
    <row r="1" spans="1:22" s="2" customFormat="1" ht="20.100000000000001" customHeight="1" x14ac:dyDescent="0.25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s="2" customFormat="1" ht="20.100000000000001" customHeight="1" x14ac:dyDescent="0.2">
      <c r="A2" s="12" t="s">
        <v>8</v>
      </c>
      <c r="B2" s="12"/>
      <c r="E2" s="3"/>
      <c r="F2" s="49"/>
      <c r="G2" s="5"/>
      <c r="H2" s="3"/>
      <c r="I2" s="20"/>
      <c r="J2" s="24"/>
      <c r="K2" s="42"/>
      <c r="L2" s="46"/>
      <c r="M2" s="20"/>
      <c r="N2" s="46"/>
      <c r="O2" s="3"/>
      <c r="P2" s="3"/>
      <c r="Q2" s="26"/>
      <c r="R2" s="55"/>
      <c r="S2" s="10"/>
      <c r="T2" s="55"/>
      <c r="U2" s="9"/>
      <c r="V2" s="11"/>
    </row>
    <row r="3" spans="1:22" s="2" customFormat="1" ht="18" customHeight="1" x14ac:dyDescent="0.25">
      <c r="A3" s="139" t="s">
        <v>41</v>
      </c>
      <c r="B3" s="139"/>
      <c r="C3" s="139"/>
      <c r="E3" s="3"/>
      <c r="F3" s="49"/>
      <c r="G3" s="5"/>
      <c r="H3" s="3"/>
      <c r="I3" s="20"/>
      <c r="J3" s="24"/>
      <c r="K3" s="42"/>
      <c r="L3" s="46"/>
      <c r="M3" s="20"/>
      <c r="N3" s="46"/>
      <c r="O3" s="3"/>
      <c r="P3" s="3"/>
      <c r="Q3" s="26"/>
      <c r="R3" s="55"/>
      <c r="S3" s="10"/>
      <c r="T3" s="55"/>
      <c r="U3" s="9"/>
      <c r="V3" s="11"/>
    </row>
    <row r="4" spans="1:22" s="2" customFormat="1" ht="8.25" customHeight="1" thickBot="1" x14ac:dyDescent="0.3">
      <c r="A4" s="7"/>
      <c r="B4" s="7"/>
      <c r="E4" s="3"/>
      <c r="F4" s="49"/>
      <c r="G4" s="5"/>
      <c r="H4" s="3"/>
      <c r="I4" s="20"/>
      <c r="J4" s="24"/>
      <c r="K4" s="42"/>
      <c r="L4" s="46"/>
      <c r="M4" s="20"/>
      <c r="N4" s="46"/>
      <c r="O4" s="3"/>
      <c r="P4" s="3"/>
      <c r="Q4" s="26"/>
      <c r="R4" s="70"/>
      <c r="S4" s="79"/>
      <c r="T4" s="70"/>
      <c r="U4" s="9"/>
      <c r="V4" s="11"/>
    </row>
    <row r="5" spans="1:22" s="8" customFormat="1" ht="145.5" customHeight="1" x14ac:dyDescent="0.25">
      <c r="A5" s="36" t="s">
        <v>9</v>
      </c>
      <c r="B5" s="137" t="s">
        <v>58</v>
      </c>
      <c r="C5" s="138"/>
      <c r="D5" s="37" t="s">
        <v>40</v>
      </c>
      <c r="E5" s="38" t="s">
        <v>10</v>
      </c>
      <c r="F5" s="94" t="s">
        <v>56</v>
      </c>
      <c r="G5" s="33"/>
      <c r="H5" s="99" t="s">
        <v>31</v>
      </c>
      <c r="I5" s="100" t="s">
        <v>30</v>
      </c>
      <c r="J5" s="100" t="s">
        <v>32</v>
      </c>
      <c r="K5" s="101" t="s">
        <v>55</v>
      </c>
      <c r="L5" s="101" t="s">
        <v>57</v>
      </c>
      <c r="M5" s="100" t="s">
        <v>11</v>
      </c>
      <c r="N5" s="100" t="s">
        <v>12</v>
      </c>
      <c r="O5" s="100" t="s">
        <v>51</v>
      </c>
      <c r="P5" s="100" t="s">
        <v>13</v>
      </c>
      <c r="Q5" s="102" t="s">
        <v>39</v>
      </c>
      <c r="R5" s="103" t="s">
        <v>52</v>
      </c>
      <c r="S5" s="104" t="s">
        <v>14</v>
      </c>
      <c r="T5" s="105" t="s">
        <v>53</v>
      </c>
      <c r="U5" s="106" t="s">
        <v>49</v>
      </c>
      <c r="V5" s="107" t="s">
        <v>50</v>
      </c>
    </row>
    <row r="6" spans="1:22" s="87" customFormat="1" ht="13.5" customHeight="1" thickBot="1" x14ac:dyDescent="0.3">
      <c r="A6" s="35" t="s">
        <v>1</v>
      </c>
      <c r="B6" s="140" t="s">
        <v>17</v>
      </c>
      <c r="C6" s="141"/>
      <c r="D6" s="39" t="s">
        <v>18</v>
      </c>
      <c r="E6" s="80" t="s">
        <v>19</v>
      </c>
      <c r="F6" s="95" t="s">
        <v>20</v>
      </c>
      <c r="G6" s="33"/>
      <c r="H6" s="111" t="s">
        <v>21</v>
      </c>
      <c r="I6" s="112" t="s">
        <v>22</v>
      </c>
      <c r="J6" s="112" t="s">
        <v>23</v>
      </c>
      <c r="K6" s="112" t="s">
        <v>24</v>
      </c>
      <c r="L6" s="112" t="s">
        <v>26</v>
      </c>
      <c r="M6" s="112" t="s">
        <v>25</v>
      </c>
      <c r="N6" s="112" t="s">
        <v>27</v>
      </c>
      <c r="O6" s="112" t="s">
        <v>28</v>
      </c>
      <c r="P6" s="112" t="s">
        <v>29</v>
      </c>
      <c r="Q6" s="113" t="s">
        <v>33</v>
      </c>
      <c r="R6" s="114" t="s">
        <v>34</v>
      </c>
      <c r="S6" s="115" t="s">
        <v>35</v>
      </c>
      <c r="T6" s="116" t="s">
        <v>36</v>
      </c>
      <c r="U6" s="117" t="s">
        <v>37</v>
      </c>
      <c r="V6" s="118" t="s">
        <v>38</v>
      </c>
    </row>
    <row r="7" spans="1:22" s="2" customFormat="1" ht="24.95" customHeight="1" x14ac:dyDescent="0.25">
      <c r="A7" s="146" t="s">
        <v>1</v>
      </c>
      <c r="B7" s="142" t="s">
        <v>68</v>
      </c>
      <c r="C7" s="143"/>
      <c r="D7" s="32" t="s">
        <v>43</v>
      </c>
      <c r="E7" s="41" t="s">
        <v>0</v>
      </c>
      <c r="F7" s="96">
        <v>1259.5</v>
      </c>
      <c r="G7" s="5"/>
      <c r="H7" s="34"/>
      <c r="I7" s="27"/>
      <c r="J7" s="28">
        <f>H7*I7</f>
        <v>0</v>
      </c>
      <c r="K7" s="45"/>
      <c r="L7" s="45"/>
      <c r="M7" s="29"/>
      <c r="N7" s="29"/>
      <c r="O7" s="30"/>
      <c r="P7" s="30"/>
      <c r="Q7" s="81"/>
      <c r="R7" s="82"/>
      <c r="S7" s="31"/>
      <c r="T7" s="83"/>
      <c r="U7" s="76"/>
      <c r="V7" s="72"/>
    </row>
    <row r="8" spans="1:22" s="2" customFormat="1" ht="24.95" customHeight="1" x14ac:dyDescent="0.25">
      <c r="A8" s="147"/>
      <c r="B8" s="144"/>
      <c r="C8" s="145"/>
      <c r="D8" s="32" t="s">
        <v>44</v>
      </c>
      <c r="E8" s="41" t="s">
        <v>0</v>
      </c>
      <c r="F8" s="96">
        <v>4290</v>
      </c>
      <c r="G8" s="5"/>
      <c r="H8" s="34"/>
      <c r="I8" s="27"/>
      <c r="J8" s="28">
        <f>H8*I8</f>
        <v>0</v>
      </c>
      <c r="K8" s="45"/>
      <c r="L8" s="45"/>
      <c r="M8" s="29"/>
      <c r="N8" s="29"/>
      <c r="O8" s="30"/>
      <c r="P8" s="30"/>
      <c r="Q8" s="81"/>
      <c r="R8" s="82"/>
      <c r="S8" s="31"/>
      <c r="T8" s="83"/>
      <c r="U8" s="76"/>
      <c r="V8" s="72"/>
    </row>
    <row r="9" spans="1:22" s="2" customFormat="1" ht="24.95" customHeight="1" x14ac:dyDescent="0.25">
      <c r="A9" s="147"/>
      <c r="B9" s="144"/>
      <c r="C9" s="145"/>
      <c r="D9" s="32" t="s">
        <v>45</v>
      </c>
      <c r="E9" s="41" t="s">
        <v>0</v>
      </c>
      <c r="F9" s="96">
        <v>2145</v>
      </c>
      <c r="G9" s="5"/>
      <c r="H9" s="34"/>
      <c r="I9" s="27"/>
      <c r="J9" s="28">
        <f>H9*I9</f>
        <v>0</v>
      </c>
      <c r="K9" s="45"/>
      <c r="L9" s="45"/>
      <c r="M9" s="29"/>
      <c r="N9" s="29"/>
      <c r="O9" s="30"/>
      <c r="P9" s="30"/>
      <c r="Q9" s="81"/>
      <c r="R9" s="82"/>
      <c r="S9" s="31"/>
      <c r="T9" s="83"/>
      <c r="U9" s="76"/>
      <c r="V9" s="72"/>
    </row>
    <row r="10" spans="1:22" s="2" customFormat="1" ht="24.95" customHeight="1" x14ac:dyDescent="0.25">
      <c r="A10" s="147"/>
      <c r="B10" s="144"/>
      <c r="C10" s="145"/>
      <c r="D10" s="32" t="s">
        <v>46</v>
      </c>
      <c r="E10" s="41" t="s">
        <v>0</v>
      </c>
      <c r="F10" s="96">
        <v>5494.5</v>
      </c>
      <c r="G10" s="5"/>
      <c r="H10" s="34"/>
      <c r="I10" s="27"/>
      <c r="J10" s="28">
        <f>H10*I10</f>
        <v>0</v>
      </c>
      <c r="K10" s="45"/>
      <c r="L10" s="45"/>
      <c r="M10" s="29"/>
      <c r="N10" s="29"/>
      <c r="O10" s="30"/>
      <c r="P10" s="30"/>
      <c r="Q10" s="81"/>
      <c r="R10" s="82"/>
      <c r="S10" s="31"/>
      <c r="T10" s="83"/>
      <c r="U10" s="76"/>
      <c r="V10" s="72"/>
    </row>
    <row r="11" spans="1:22" s="2" customFormat="1" ht="24.95" customHeight="1" x14ac:dyDescent="0.25">
      <c r="A11" s="148"/>
      <c r="B11" s="125"/>
      <c r="C11" s="126"/>
      <c r="D11" s="32" t="s">
        <v>47</v>
      </c>
      <c r="E11" s="41" t="s">
        <v>0</v>
      </c>
      <c r="F11" s="96">
        <v>1375</v>
      </c>
      <c r="G11" s="5"/>
      <c r="H11" s="34"/>
      <c r="I11" s="27"/>
      <c r="J11" s="28">
        <f>H11*I11</f>
        <v>0</v>
      </c>
      <c r="K11" s="45"/>
      <c r="L11" s="45"/>
      <c r="M11" s="29"/>
      <c r="N11" s="29"/>
      <c r="O11" s="30"/>
      <c r="P11" s="30"/>
      <c r="Q11" s="81"/>
      <c r="R11" s="85"/>
      <c r="S11" s="40"/>
      <c r="T11" s="86"/>
      <c r="U11" s="76"/>
      <c r="V11" s="72"/>
    </row>
    <row r="12" spans="1:22" s="2" customFormat="1" ht="24.95" customHeight="1" thickBot="1" x14ac:dyDescent="0.3">
      <c r="A12" s="67"/>
      <c r="B12" s="68"/>
      <c r="C12" s="68"/>
      <c r="D12" s="68"/>
      <c r="E12" s="68"/>
      <c r="F12" s="97">
        <f>SUM(F7:F11)</f>
        <v>14564</v>
      </c>
      <c r="G12" s="5"/>
      <c r="H12" s="127" t="s">
        <v>42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32"/>
      <c r="S12" s="132"/>
      <c r="T12" s="132"/>
      <c r="U12" s="75"/>
      <c r="V12" s="71"/>
    </row>
    <row r="13" spans="1:22" s="2" customFormat="1" ht="24.95" customHeight="1" x14ac:dyDescent="0.25">
      <c r="A13" s="146" t="s">
        <v>17</v>
      </c>
      <c r="B13" s="142" t="s">
        <v>69</v>
      </c>
      <c r="C13" s="143"/>
      <c r="D13" s="32" t="s">
        <v>43</v>
      </c>
      <c r="E13" s="41" t="s">
        <v>0</v>
      </c>
      <c r="F13" s="96">
        <v>686.40000000000009</v>
      </c>
      <c r="G13" s="5"/>
      <c r="H13" s="34"/>
      <c r="I13" s="27"/>
      <c r="J13" s="28">
        <f>H13*I13</f>
        <v>0</v>
      </c>
      <c r="K13" s="45"/>
      <c r="L13" s="45"/>
      <c r="M13" s="29"/>
      <c r="N13" s="29"/>
      <c r="O13" s="30"/>
      <c r="P13" s="30"/>
      <c r="Q13" s="81"/>
      <c r="R13" s="84"/>
      <c r="S13" s="19"/>
      <c r="T13" s="69"/>
      <c r="U13" s="76"/>
      <c r="V13" s="72"/>
    </row>
    <row r="14" spans="1:22" s="2" customFormat="1" ht="24.95" customHeight="1" x14ac:dyDescent="0.25">
      <c r="A14" s="147"/>
      <c r="B14" s="144"/>
      <c r="C14" s="145"/>
      <c r="D14" s="32" t="s">
        <v>44</v>
      </c>
      <c r="E14" s="41" t="s">
        <v>0</v>
      </c>
      <c r="F14" s="96">
        <v>2965.6000000000004</v>
      </c>
      <c r="G14" s="5"/>
      <c r="H14" s="34"/>
      <c r="I14" s="27"/>
      <c r="J14" s="28"/>
      <c r="K14" s="45"/>
      <c r="L14" s="45"/>
      <c r="M14" s="29"/>
      <c r="N14" s="29"/>
      <c r="O14" s="30"/>
      <c r="P14" s="30"/>
      <c r="Q14" s="81"/>
      <c r="R14" s="82"/>
      <c r="S14" s="31"/>
      <c r="T14" s="83"/>
      <c r="U14" s="76"/>
      <c r="V14" s="72"/>
    </row>
    <row r="15" spans="1:22" s="2" customFormat="1" ht="24.95" customHeight="1" x14ac:dyDescent="0.25">
      <c r="A15" s="147"/>
      <c r="B15" s="144"/>
      <c r="C15" s="145"/>
      <c r="D15" s="32" t="s">
        <v>45</v>
      </c>
      <c r="E15" s="41" t="s">
        <v>0</v>
      </c>
      <c r="F15" s="96">
        <v>2378.2000000000003</v>
      </c>
      <c r="G15" s="5"/>
      <c r="H15" s="34"/>
      <c r="I15" s="27"/>
      <c r="J15" s="28">
        <f>H15*I15</f>
        <v>0</v>
      </c>
      <c r="K15" s="45"/>
      <c r="L15" s="45"/>
      <c r="M15" s="29"/>
      <c r="N15" s="29"/>
      <c r="O15" s="30"/>
      <c r="P15" s="30"/>
      <c r="Q15" s="81"/>
      <c r="R15" s="82"/>
      <c r="S15" s="31"/>
      <c r="T15" s="83"/>
      <c r="U15" s="76"/>
      <c r="V15" s="72"/>
    </row>
    <row r="16" spans="1:22" s="2" customFormat="1" ht="24.95" customHeight="1" x14ac:dyDescent="0.25">
      <c r="A16" s="147"/>
      <c r="B16" s="144"/>
      <c r="C16" s="145"/>
      <c r="D16" s="32" t="s">
        <v>46</v>
      </c>
      <c r="E16" s="41" t="s">
        <v>0</v>
      </c>
      <c r="F16" s="96">
        <v>2534.4</v>
      </c>
      <c r="G16" s="5"/>
      <c r="H16" s="34"/>
      <c r="I16" s="27"/>
      <c r="J16" s="28">
        <f>H16*I16</f>
        <v>0</v>
      </c>
      <c r="K16" s="45"/>
      <c r="L16" s="45"/>
      <c r="M16" s="29"/>
      <c r="N16" s="29"/>
      <c r="O16" s="30"/>
      <c r="P16" s="30"/>
      <c r="Q16" s="81"/>
      <c r="R16" s="82"/>
      <c r="S16" s="31"/>
      <c r="T16" s="83"/>
      <c r="U16" s="76"/>
      <c r="V16" s="72"/>
    </row>
    <row r="17" spans="1:22" s="2" customFormat="1" ht="24.95" customHeight="1" x14ac:dyDescent="0.25">
      <c r="A17" s="148"/>
      <c r="B17" s="125"/>
      <c r="C17" s="126"/>
      <c r="D17" s="32" t="s">
        <v>47</v>
      </c>
      <c r="E17" s="41" t="s">
        <v>0</v>
      </c>
      <c r="F17" s="98">
        <v>1000</v>
      </c>
      <c r="G17" s="5"/>
      <c r="H17" s="34"/>
      <c r="I17" s="27"/>
      <c r="J17" s="28">
        <f>H17*I17</f>
        <v>0</v>
      </c>
      <c r="K17" s="45"/>
      <c r="L17" s="45"/>
      <c r="M17" s="29"/>
      <c r="N17" s="29"/>
      <c r="O17" s="30"/>
      <c r="P17" s="30"/>
      <c r="Q17" s="81"/>
      <c r="R17" s="85"/>
      <c r="S17" s="40"/>
      <c r="T17" s="86"/>
      <c r="U17" s="76"/>
      <c r="V17" s="72"/>
    </row>
    <row r="18" spans="1:22" s="2" customFormat="1" ht="24.95" customHeight="1" thickBot="1" x14ac:dyDescent="0.3">
      <c r="A18" s="67"/>
      <c r="B18" s="68"/>
      <c r="C18" s="68"/>
      <c r="D18" s="68"/>
      <c r="E18" s="68"/>
      <c r="F18" s="97">
        <f>SUM(F13:F17)</f>
        <v>9564.6</v>
      </c>
      <c r="G18" s="5"/>
      <c r="H18" s="127" t="s">
        <v>42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32"/>
      <c r="S18" s="132"/>
      <c r="T18" s="132"/>
      <c r="U18" s="75"/>
      <c r="V18" s="71"/>
    </row>
    <row r="19" spans="1:22" s="2" customFormat="1" ht="24.95" customHeight="1" x14ac:dyDescent="0.25">
      <c r="A19" s="146" t="s">
        <v>18</v>
      </c>
      <c r="B19" s="142" t="s">
        <v>70</v>
      </c>
      <c r="C19" s="143"/>
      <c r="D19" s="32" t="s">
        <v>43</v>
      </c>
      <c r="E19" s="41" t="s">
        <v>0</v>
      </c>
      <c r="F19" s="96">
        <v>2428.8000000000002</v>
      </c>
      <c r="G19" s="5"/>
      <c r="H19" s="34"/>
      <c r="I19" s="27"/>
      <c r="J19" s="25">
        <f>H19*I19</f>
        <v>0</v>
      </c>
      <c r="K19" s="45"/>
      <c r="L19" s="45"/>
      <c r="M19" s="29"/>
      <c r="N19" s="29"/>
      <c r="O19" s="30"/>
      <c r="P19" s="30"/>
      <c r="Q19" s="81"/>
      <c r="R19" s="84"/>
      <c r="S19" s="19"/>
      <c r="T19" s="69"/>
      <c r="U19" s="76"/>
      <c r="V19" s="72"/>
    </row>
    <row r="20" spans="1:22" s="2" customFormat="1" ht="24.95" customHeight="1" x14ac:dyDescent="0.25">
      <c r="A20" s="147"/>
      <c r="B20" s="144"/>
      <c r="C20" s="145"/>
      <c r="D20" s="32" t="s">
        <v>44</v>
      </c>
      <c r="E20" s="41" t="s">
        <v>0</v>
      </c>
      <c r="F20" s="96">
        <v>3370.4</v>
      </c>
      <c r="G20" s="5"/>
      <c r="H20" s="34"/>
      <c r="I20" s="27"/>
      <c r="J20" s="28"/>
      <c r="K20" s="45"/>
      <c r="L20" s="45"/>
      <c r="M20" s="29"/>
      <c r="N20" s="29"/>
      <c r="O20" s="30"/>
      <c r="P20" s="30"/>
      <c r="Q20" s="81"/>
      <c r="R20" s="82"/>
      <c r="S20" s="31"/>
      <c r="T20" s="83"/>
      <c r="U20" s="76"/>
      <c r="V20" s="72"/>
    </row>
    <row r="21" spans="1:22" s="2" customFormat="1" ht="24.95" customHeight="1" x14ac:dyDescent="0.25">
      <c r="A21" s="147"/>
      <c r="B21" s="144"/>
      <c r="C21" s="145"/>
      <c r="D21" s="32" t="s">
        <v>45</v>
      </c>
      <c r="E21" s="41" t="s">
        <v>0</v>
      </c>
      <c r="F21" s="96">
        <v>3164.7000000000003</v>
      </c>
      <c r="G21" s="5"/>
      <c r="H21" s="34"/>
      <c r="I21" s="27"/>
      <c r="J21" s="28">
        <f>H21*I21</f>
        <v>0</v>
      </c>
      <c r="K21" s="45"/>
      <c r="L21" s="45"/>
      <c r="M21" s="29"/>
      <c r="N21" s="29"/>
      <c r="O21" s="30"/>
      <c r="P21" s="30"/>
      <c r="Q21" s="81"/>
      <c r="R21" s="85"/>
      <c r="S21" s="40"/>
      <c r="T21" s="86"/>
      <c r="U21" s="78"/>
      <c r="V21" s="74"/>
    </row>
    <row r="22" spans="1:22" s="2" customFormat="1" ht="24.95" customHeight="1" x14ac:dyDescent="0.25">
      <c r="A22" s="147"/>
      <c r="B22" s="144"/>
      <c r="C22" s="145"/>
      <c r="D22" s="32" t="s">
        <v>46</v>
      </c>
      <c r="E22" s="41" t="s">
        <v>0</v>
      </c>
      <c r="F22" s="98">
        <v>1000</v>
      </c>
      <c r="G22" s="5"/>
      <c r="H22" s="34"/>
      <c r="I22" s="27"/>
      <c r="J22" s="28">
        <f>H22*I22</f>
        <v>0</v>
      </c>
      <c r="K22" s="45"/>
      <c r="L22" s="45"/>
      <c r="M22" s="29"/>
      <c r="N22" s="29"/>
      <c r="O22" s="30"/>
      <c r="P22" s="30"/>
      <c r="Q22" s="81"/>
      <c r="R22" s="85"/>
      <c r="S22" s="40"/>
      <c r="T22" s="86"/>
      <c r="U22" s="78"/>
      <c r="V22" s="74"/>
    </row>
    <row r="23" spans="1:22" s="2" customFormat="1" ht="24.95" customHeight="1" x14ac:dyDescent="0.25">
      <c r="A23" s="148"/>
      <c r="B23" s="125"/>
      <c r="C23" s="126"/>
      <c r="D23" s="32" t="s">
        <v>47</v>
      </c>
      <c r="E23" s="41" t="s">
        <v>0</v>
      </c>
      <c r="F23" s="98">
        <v>1000</v>
      </c>
      <c r="G23" s="5"/>
      <c r="H23" s="34"/>
      <c r="I23" s="27"/>
      <c r="J23" s="28">
        <f>H23*I23</f>
        <v>0</v>
      </c>
      <c r="K23" s="45"/>
      <c r="L23" s="45"/>
      <c r="M23" s="29"/>
      <c r="N23" s="29"/>
      <c r="O23" s="30"/>
      <c r="P23" s="30"/>
      <c r="Q23" s="81"/>
      <c r="R23" s="85"/>
      <c r="S23" s="40"/>
      <c r="T23" s="86"/>
      <c r="U23" s="77"/>
      <c r="V23" s="73"/>
    </row>
    <row r="24" spans="1:22" s="2" customFormat="1" ht="24.95" customHeight="1" thickBot="1" x14ac:dyDescent="0.3">
      <c r="A24" s="67"/>
      <c r="B24" s="68"/>
      <c r="C24" s="68"/>
      <c r="D24" s="68"/>
      <c r="E24" s="68"/>
      <c r="F24" s="97">
        <f>SUM(F19:F23)</f>
        <v>10963.900000000001</v>
      </c>
      <c r="G24" s="5"/>
      <c r="H24" s="127" t="s">
        <v>42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75"/>
      <c r="V24" s="71"/>
    </row>
    <row r="25" spans="1:22" s="2" customFormat="1" ht="24.95" customHeight="1" x14ac:dyDescent="0.25">
      <c r="A25" s="43" t="s">
        <v>19</v>
      </c>
      <c r="B25" s="125" t="s">
        <v>59</v>
      </c>
      <c r="C25" s="126"/>
      <c r="D25" s="32" t="s">
        <v>60</v>
      </c>
      <c r="E25" s="41" t="s">
        <v>0</v>
      </c>
      <c r="F25" s="96">
        <v>532</v>
      </c>
      <c r="G25" s="5"/>
      <c r="H25" s="34"/>
      <c r="I25" s="27"/>
      <c r="J25" s="28">
        <f>H25*I25</f>
        <v>0</v>
      </c>
      <c r="K25" s="45"/>
      <c r="L25" s="45"/>
      <c r="M25" s="29"/>
      <c r="N25" s="29"/>
      <c r="O25" s="30"/>
      <c r="P25" s="30"/>
      <c r="Q25" s="81"/>
      <c r="R25" s="84"/>
      <c r="S25" s="19"/>
      <c r="T25" s="69"/>
      <c r="U25" s="76"/>
      <c r="V25" s="72"/>
    </row>
    <row r="26" spans="1:22" s="2" customFormat="1" ht="24.95" customHeight="1" thickBot="1" x14ac:dyDescent="0.3">
      <c r="A26" s="129"/>
      <c r="B26" s="130"/>
      <c r="C26" s="130"/>
      <c r="D26" s="130"/>
      <c r="E26" s="130"/>
      <c r="F26" s="131"/>
      <c r="G26" s="5"/>
      <c r="H26" s="127" t="s">
        <v>42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32"/>
      <c r="S26" s="132"/>
      <c r="T26" s="132"/>
      <c r="U26" s="75"/>
      <c r="V26" s="71"/>
    </row>
    <row r="27" spans="1:22" s="2" customFormat="1" ht="24.95" customHeight="1" x14ac:dyDescent="0.25">
      <c r="A27" s="43" t="s">
        <v>20</v>
      </c>
      <c r="B27" s="125" t="s">
        <v>61</v>
      </c>
      <c r="C27" s="126"/>
      <c r="D27" s="48" t="s">
        <v>54</v>
      </c>
      <c r="E27" s="41" t="s">
        <v>0</v>
      </c>
      <c r="F27" s="98">
        <v>15</v>
      </c>
      <c r="G27" s="5"/>
      <c r="H27" s="34"/>
      <c r="I27" s="27"/>
      <c r="J27" s="25">
        <f>H27*I27</f>
        <v>0</v>
      </c>
      <c r="K27" s="45"/>
      <c r="L27" s="45"/>
      <c r="M27" s="29"/>
      <c r="N27" s="29"/>
      <c r="O27" s="30"/>
      <c r="P27" s="30"/>
      <c r="Q27" s="44"/>
      <c r="R27" s="84"/>
      <c r="S27" s="19"/>
      <c r="T27" s="69"/>
      <c r="U27" s="76"/>
      <c r="V27" s="72"/>
    </row>
    <row r="28" spans="1:22" s="2" customFormat="1" ht="24.95" customHeight="1" thickBot="1" x14ac:dyDescent="0.3">
      <c r="A28" s="129"/>
      <c r="B28" s="130"/>
      <c r="C28" s="130"/>
      <c r="D28" s="130"/>
      <c r="E28" s="130"/>
      <c r="F28" s="131"/>
      <c r="G28" s="5"/>
      <c r="H28" s="127" t="s">
        <v>42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75"/>
      <c r="V28" s="71"/>
    </row>
    <row r="29" spans="1:22" s="2" customFormat="1" ht="24.95" customHeight="1" x14ac:dyDescent="0.25">
      <c r="A29" s="43" t="s">
        <v>62</v>
      </c>
      <c r="B29" s="125" t="s">
        <v>63</v>
      </c>
      <c r="C29" s="126"/>
      <c r="D29" s="48" t="s">
        <v>54</v>
      </c>
      <c r="E29" s="41" t="s">
        <v>0</v>
      </c>
      <c r="F29" s="96">
        <v>6820</v>
      </c>
      <c r="G29" s="5"/>
      <c r="H29" s="34"/>
      <c r="I29" s="27"/>
      <c r="J29" s="25">
        <f>H29*I29</f>
        <v>0</v>
      </c>
      <c r="K29" s="45"/>
      <c r="L29" s="45"/>
      <c r="M29" s="29"/>
      <c r="N29" s="29"/>
      <c r="O29" s="30"/>
      <c r="P29" s="30"/>
      <c r="Q29" s="44"/>
      <c r="R29" s="84"/>
      <c r="S29" s="19"/>
      <c r="T29" s="69"/>
      <c r="U29" s="76"/>
      <c r="V29" s="72"/>
    </row>
    <row r="30" spans="1:22" s="2" customFormat="1" ht="24.95" customHeight="1" thickBot="1" x14ac:dyDescent="0.3">
      <c r="A30" s="129"/>
      <c r="B30" s="130"/>
      <c r="C30" s="130"/>
      <c r="D30" s="130"/>
      <c r="E30" s="130"/>
      <c r="F30" s="131"/>
      <c r="G30" s="5"/>
      <c r="H30" s="127" t="s">
        <v>42</v>
      </c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75"/>
      <c r="V30" s="71"/>
    </row>
    <row r="31" spans="1:22" s="2" customFormat="1" ht="24.95" customHeight="1" x14ac:dyDescent="0.25">
      <c r="A31" s="43" t="s">
        <v>22</v>
      </c>
      <c r="B31" s="125" t="s">
        <v>65</v>
      </c>
      <c r="C31" s="126"/>
      <c r="D31" s="48" t="s">
        <v>54</v>
      </c>
      <c r="E31" s="41" t="s">
        <v>0</v>
      </c>
      <c r="F31" s="98">
        <v>1500</v>
      </c>
      <c r="G31" s="5"/>
      <c r="H31" s="34"/>
      <c r="I31" s="27"/>
      <c r="J31" s="25">
        <f>H31*I31</f>
        <v>0</v>
      </c>
      <c r="K31" s="45"/>
      <c r="L31" s="45"/>
      <c r="M31" s="29"/>
      <c r="N31" s="29"/>
      <c r="O31" s="30"/>
      <c r="P31" s="30"/>
      <c r="Q31" s="44"/>
      <c r="R31" s="84"/>
      <c r="S31" s="19"/>
      <c r="T31" s="69"/>
      <c r="U31" s="76"/>
      <c r="V31" s="72"/>
    </row>
    <row r="32" spans="1:22" s="2" customFormat="1" ht="24.95" customHeight="1" thickBot="1" x14ac:dyDescent="0.3">
      <c r="A32" s="129"/>
      <c r="B32" s="130"/>
      <c r="C32" s="130"/>
      <c r="D32" s="130"/>
      <c r="E32" s="130"/>
      <c r="F32" s="131"/>
      <c r="G32" s="5"/>
      <c r="H32" s="127" t="s">
        <v>42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75"/>
      <c r="V32" s="71"/>
    </row>
    <row r="33" spans="1:22" s="2" customFormat="1" ht="24.95" customHeight="1" x14ac:dyDescent="0.25">
      <c r="A33" s="43" t="s">
        <v>23</v>
      </c>
      <c r="B33" s="125" t="s">
        <v>66</v>
      </c>
      <c r="C33" s="126"/>
      <c r="D33" s="48" t="s">
        <v>54</v>
      </c>
      <c r="E33" s="41" t="s">
        <v>0</v>
      </c>
      <c r="F33" s="96">
        <v>4043</v>
      </c>
      <c r="G33" s="5"/>
      <c r="H33" s="34"/>
      <c r="I33" s="27"/>
      <c r="J33" s="25">
        <f>H33*I33</f>
        <v>0</v>
      </c>
      <c r="K33" s="45"/>
      <c r="L33" s="45"/>
      <c r="M33" s="29"/>
      <c r="N33" s="29"/>
      <c r="O33" s="30"/>
      <c r="P33" s="30"/>
      <c r="Q33" s="44"/>
      <c r="R33" s="84"/>
      <c r="S33" s="19"/>
      <c r="T33" s="69"/>
      <c r="U33" s="76"/>
      <c r="V33" s="72"/>
    </row>
    <row r="34" spans="1:22" s="2" customFormat="1" ht="24.95" customHeight="1" thickBot="1" x14ac:dyDescent="0.3">
      <c r="A34" s="129"/>
      <c r="B34" s="130"/>
      <c r="C34" s="130"/>
      <c r="D34" s="130"/>
      <c r="E34" s="130"/>
      <c r="F34" s="131"/>
      <c r="G34" s="5"/>
      <c r="H34" s="127" t="s">
        <v>42</v>
      </c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75"/>
      <c r="V34" s="71"/>
    </row>
    <row r="35" spans="1:22" s="2" customFormat="1" ht="24.95" customHeight="1" x14ac:dyDescent="0.25">
      <c r="A35" s="43" t="s">
        <v>64</v>
      </c>
      <c r="B35" s="125" t="s">
        <v>67</v>
      </c>
      <c r="C35" s="126"/>
      <c r="D35" s="48" t="s">
        <v>54</v>
      </c>
      <c r="E35" s="41" t="s">
        <v>0</v>
      </c>
      <c r="F35" s="96">
        <v>3696</v>
      </c>
      <c r="G35" s="5"/>
      <c r="H35" s="34"/>
      <c r="I35" s="27"/>
      <c r="J35" s="25">
        <f>H35*I35</f>
        <v>0</v>
      </c>
      <c r="K35" s="45"/>
      <c r="L35" s="45"/>
      <c r="M35" s="29"/>
      <c r="N35" s="29"/>
      <c r="O35" s="30"/>
      <c r="P35" s="30"/>
      <c r="Q35" s="44"/>
      <c r="R35" s="84"/>
      <c r="S35" s="19"/>
      <c r="T35" s="69"/>
      <c r="U35" s="76"/>
      <c r="V35" s="72"/>
    </row>
    <row r="36" spans="1:22" s="2" customFormat="1" ht="24.95" customHeight="1" thickBot="1" x14ac:dyDescent="0.3">
      <c r="A36" s="122"/>
      <c r="B36" s="123"/>
      <c r="C36" s="123"/>
      <c r="D36" s="123"/>
      <c r="E36" s="123"/>
      <c r="F36" s="124"/>
      <c r="G36" s="5"/>
      <c r="H36" s="127" t="s">
        <v>42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75"/>
      <c r="V36" s="71"/>
    </row>
    <row r="37" spans="1:22" s="2" customFormat="1" ht="24.95" customHeight="1" x14ac:dyDescent="0.25">
      <c r="A37" s="43" t="s">
        <v>26</v>
      </c>
      <c r="B37" s="125" t="s">
        <v>71</v>
      </c>
      <c r="C37" s="126"/>
      <c r="D37" s="48" t="s">
        <v>54</v>
      </c>
      <c r="E37" s="41" t="s">
        <v>0</v>
      </c>
      <c r="F37" s="96">
        <v>19250</v>
      </c>
      <c r="G37" s="5"/>
      <c r="H37" s="34"/>
      <c r="I37" s="27"/>
      <c r="J37" s="25">
        <f>H37*I37</f>
        <v>0</v>
      </c>
      <c r="K37" s="45"/>
      <c r="L37" s="45"/>
      <c r="M37" s="29"/>
      <c r="N37" s="29"/>
      <c r="O37" s="30"/>
      <c r="P37" s="30"/>
      <c r="Q37" s="44"/>
      <c r="R37" s="84"/>
      <c r="S37" s="19"/>
      <c r="T37" s="69"/>
      <c r="U37" s="76"/>
      <c r="V37" s="72"/>
    </row>
    <row r="38" spans="1:22" s="2" customFormat="1" ht="24.95" customHeight="1" thickBot="1" x14ac:dyDescent="0.3">
      <c r="A38" s="122"/>
      <c r="B38" s="123"/>
      <c r="C38" s="123"/>
      <c r="D38" s="123"/>
      <c r="E38" s="123"/>
      <c r="F38" s="124"/>
      <c r="G38" s="5"/>
      <c r="H38" s="127" t="s">
        <v>42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75"/>
      <c r="V38" s="71"/>
    </row>
    <row r="39" spans="1:22" s="2" customFormat="1" ht="24.95" customHeight="1" x14ac:dyDescent="0.25">
      <c r="A39" s="43" t="s">
        <v>25</v>
      </c>
      <c r="B39" s="125" t="s">
        <v>72</v>
      </c>
      <c r="C39" s="126"/>
      <c r="D39" s="48" t="s">
        <v>54</v>
      </c>
      <c r="E39" s="41" t="s">
        <v>0</v>
      </c>
      <c r="F39" s="96">
        <v>97900</v>
      </c>
      <c r="G39" s="5"/>
      <c r="H39" s="34"/>
      <c r="I39" s="27"/>
      <c r="J39" s="25">
        <f>H39*I39</f>
        <v>0</v>
      </c>
      <c r="K39" s="45"/>
      <c r="L39" s="45"/>
      <c r="M39" s="29"/>
      <c r="N39" s="29"/>
      <c r="O39" s="30"/>
      <c r="P39" s="30"/>
      <c r="Q39" s="44"/>
      <c r="R39" s="84"/>
      <c r="S39" s="19"/>
      <c r="T39" s="69"/>
      <c r="U39" s="76"/>
      <c r="V39" s="72"/>
    </row>
    <row r="40" spans="1:22" s="2" customFormat="1" ht="24.95" customHeight="1" thickBot="1" x14ac:dyDescent="0.3">
      <c r="A40" s="122"/>
      <c r="B40" s="123"/>
      <c r="C40" s="123"/>
      <c r="D40" s="123"/>
      <c r="E40" s="123"/>
      <c r="F40" s="124"/>
      <c r="G40" s="5"/>
      <c r="H40" s="127" t="s">
        <v>42</v>
      </c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75"/>
      <c r="V40" s="71"/>
    </row>
    <row r="41" spans="1:22" s="2" customFormat="1" ht="24.95" customHeight="1" x14ac:dyDescent="0.25">
      <c r="A41" s="43" t="s">
        <v>27</v>
      </c>
      <c r="B41" s="125" t="s">
        <v>73</v>
      </c>
      <c r="C41" s="126"/>
      <c r="D41" s="32" t="s">
        <v>48</v>
      </c>
      <c r="E41" s="41" t="s">
        <v>0</v>
      </c>
      <c r="F41" s="96">
        <v>14190</v>
      </c>
      <c r="G41" s="5"/>
      <c r="H41" s="34"/>
      <c r="I41" s="27"/>
      <c r="J41" s="25">
        <f>H41*I41</f>
        <v>0</v>
      </c>
      <c r="K41" s="45"/>
      <c r="L41" s="45"/>
      <c r="M41" s="29"/>
      <c r="N41" s="29"/>
      <c r="O41" s="30"/>
      <c r="P41" s="30"/>
      <c r="Q41" s="44"/>
      <c r="R41" s="84"/>
      <c r="S41" s="19"/>
      <c r="T41" s="69"/>
      <c r="U41" s="76"/>
      <c r="V41" s="72"/>
    </row>
    <row r="42" spans="1:22" s="2" customFormat="1" ht="24.95" customHeight="1" thickBot="1" x14ac:dyDescent="0.3">
      <c r="A42" s="122"/>
      <c r="B42" s="123"/>
      <c r="C42" s="123"/>
      <c r="D42" s="123"/>
      <c r="E42" s="123"/>
      <c r="F42" s="124"/>
      <c r="G42" s="5"/>
      <c r="H42" s="127" t="s">
        <v>42</v>
      </c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75"/>
      <c r="V42" s="71"/>
    </row>
    <row r="43" spans="1:22" s="2" customFormat="1" ht="24.95" customHeight="1" x14ac:dyDescent="0.25">
      <c r="A43" s="43" t="s">
        <v>28</v>
      </c>
      <c r="B43" s="125" t="s">
        <v>74</v>
      </c>
      <c r="C43" s="126"/>
      <c r="D43" s="32" t="s">
        <v>48</v>
      </c>
      <c r="E43" s="41" t="s">
        <v>0</v>
      </c>
      <c r="F43" s="96">
        <v>16280</v>
      </c>
      <c r="G43" s="5"/>
      <c r="H43" s="34"/>
      <c r="I43" s="27"/>
      <c r="J43" s="25">
        <f>H43*I43</f>
        <v>0</v>
      </c>
      <c r="K43" s="45"/>
      <c r="L43" s="45"/>
      <c r="M43" s="29"/>
      <c r="N43" s="29"/>
      <c r="O43" s="30"/>
      <c r="P43" s="30"/>
      <c r="Q43" s="44"/>
      <c r="R43" s="84"/>
      <c r="S43" s="19"/>
      <c r="T43" s="69"/>
      <c r="U43" s="76"/>
      <c r="V43" s="72"/>
    </row>
    <row r="44" spans="1:22" s="2" customFormat="1" ht="24.95" customHeight="1" thickBot="1" x14ac:dyDescent="0.3">
      <c r="A44" s="122"/>
      <c r="B44" s="123"/>
      <c r="C44" s="123"/>
      <c r="D44" s="123"/>
      <c r="E44" s="123"/>
      <c r="F44" s="124"/>
      <c r="G44" s="5"/>
      <c r="H44" s="127" t="s">
        <v>42</v>
      </c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50"/>
      <c r="U44" s="75"/>
      <c r="V44" s="71"/>
    </row>
    <row r="45" spans="1:22" s="2" customFormat="1" ht="24.95" customHeight="1" x14ac:dyDescent="0.25">
      <c r="A45" s="88"/>
      <c r="B45" s="88"/>
      <c r="C45" s="88"/>
      <c r="D45" s="88"/>
      <c r="E45" s="88"/>
      <c r="F45" s="88"/>
      <c r="G45" s="91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3"/>
      <c r="V45" s="93"/>
    </row>
    <row r="46" spans="1:22" s="2" customFormat="1" ht="24.95" customHeight="1" x14ac:dyDescent="0.25">
      <c r="A46" s="136" t="s">
        <v>77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</row>
    <row r="47" spans="1:22" s="2" customFormat="1" ht="24.95" customHeight="1" x14ac:dyDescent="0.25">
      <c r="A47" s="88"/>
      <c r="B47" s="88"/>
      <c r="C47" s="88"/>
      <c r="D47" s="88"/>
      <c r="E47" s="88"/>
      <c r="F47" s="88"/>
      <c r="G47" s="5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90"/>
      <c r="V47" s="90"/>
    </row>
    <row r="48" spans="1:22" ht="24.95" customHeight="1" x14ac:dyDescent="0.2">
      <c r="B48" s="17" t="s">
        <v>16</v>
      </c>
      <c r="C48" s="23"/>
      <c r="D48" s="23"/>
      <c r="E48" s="23"/>
      <c r="F48" s="5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59"/>
      <c r="U48" s="1"/>
      <c r="V48" s="1"/>
    </row>
    <row r="49" spans="1:28" ht="24.95" customHeight="1" x14ac:dyDescent="0.2">
      <c r="B49" s="17" t="s">
        <v>15</v>
      </c>
      <c r="C49" s="23"/>
      <c r="D49" s="23"/>
      <c r="E49" s="23"/>
      <c r="F49" s="5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59"/>
      <c r="U49" s="1"/>
      <c r="V49" s="1"/>
    </row>
    <row r="50" spans="1:28" ht="24.95" customHeight="1" x14ac:dyDescent="0.2">
      <c r="C50" s="21"/>
      <c r="D50" s="21"/>
      <c r="E50" s="21"/>
      <c r="F50" s="5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59"/>
      <c r="U50" s="1"/>
      <c r="V50" s="1"/>
    </row>
    <row r="51" spans="1:28" s="6" customFormat="1" ht="20.100000000000001" customHeight="1" x14ac:dyDescent="0.25">
      <c r="B51" s="17" t="s">
        <v>2</v>
      </c>
      <c r="C51" s="23"/>
      <c r="D51" s="23"/>
      <c r="E51" s="23"/>
      <c r="F51" s="52"/>
      <c r="O51" s="109"/>
      <c r="P51" s="109"/>
      <c r="R51" s="57"/>
      <c r="S51" s="60"/>
      <c r="T51" s="57"/>
    </row>
    <row r="52" spans="1:28" s="6" customFormat="1" ht="20.100000000000001" customHeight="1" x14ac:dyDescent="0.25">
      <c r="B52" s="17" t="s">
        <v>4</v>
      </c>
      <c r="C52" s="22"/>
      <c r="D52" s="22"/>
      <c r="E52" s="23"/>
      <c r="F52" s="52"/>
      <c r="M52" s="63"/>
      <c r="N52" s="64"/>
      <c r="O52" s="134"/>
      <c r="P52" s="134"/>
      <c r="R52" s="57"/>
      <c r="S52" s="60"/>
      <c r="T52" s="57"/>
      <c r="V52" s="61"/>
    </row>
    <row r="53" spans="1:28" s="6" customFormat="1" ht="20.100000000000001" customHeight="1" x14ac:dyDescent="0.25">
      <c r="B53" s="17"/>
      <c r="C53" s="22"/>
      <c r="D53" s="22"/>
      <c r="E53" s="23"/>
      <c r="F53" s="52"/>
      <c r="M53" s="63"/>
      <c r="N53" s="64" t="s">
        <v>3</v>
      </c>
      <c r="O53" s="108"/>
      <c r="P53" s="108"/>
      <c r="R53" s="57"/>
      <c r="S53" s="60"/>
      <c r="T53" s="57"/>
      <c r="V53" s="61"/>
    </row>
    <row r="54" spans="1:28" ht="11.25" customHeight="1" x14ac:dyDescent="0.25">
      <c r="N54" s="1"/>
      <c r="O54" s="65"/>
      <c r="P54" s="65"/>
      <c r="Q54" s="1"/>
      <c r="S54" s="59"/>
      <c r="U54" s="21"/>
      <c r="V54" s="62"/>
    </row>
    <row r="55" spans="1:28" ht="18.75" customHeight="1" x14ac:dyDescent="0.2">
      <c r="G55" s="1"/>
      <c r="H55" s="1"/>
      <c r="I55" s="1"/>
      <c r="J55" s="1"/>
      <c r="K55" s="1"/>
      <c r="L55" s="1"/>
      <c r="M55" s="1"/>
      <c r="N55" s="17" t="s">
        <v>5</v>
      </c>
      <c r="O55" s="135"/>
      <c r="P55" s="135"/>
      <c r="S55" s="59"/>
      <c r="U55" s="21"/>
      <c r="V55" s="21"/>
    </row>
    <row r="56" spans="1:28" ht="18.75" customHeight="1" x14ac:dyDescent="0.2">
      <c r="A56" s="110"/>
      <c r="B56" s="120" t="s">
        <v>76</v>
      </c>
      <c r="C56" s="121"/>
      <c r="G56" s="1"/>
      <c r="H56" s="1"/>
      <c r="I56" s="1"/>
      <c r="J56" s="1"/>
      <c r="K56" s="1"/>
      <c r="L56" s="1"/>
      <c r="M56" s="1"/>
      <c r="N56" s="17" t="s">
        <v>6</v>
      </c>
      <c r="O56" s="133"/>
      <c r="P56" s="133"/>
      <c r="S56" s="59"/>
      <c r="U56" s="1"/>
    </row>
    <row r="57" spans="1:28" ht="21" customHeight="1" x14ac:dyDescent="0.2">
      <c r="N57" s="66" t="s">
        <v>7</v>
      </c>
      <c r="O57" s="1"/>
      <c r="P57" s="2"/>
    </row>
    <row r="58" spans="1:28" ht="195" customHeight="1" x14ac:dyDescent="0.2">
      <c r="A58" s="149" t="s">
        <v>78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Y58" s="70"/>
      <c r="Z58" s="79"/>
      <c r="AA58" s="70"/>
      <c r="AB58" s="21"/>
    </row>
    <row r="59" spans="1:28" ht="29.25" customHeight="1" x14ac:dyDescent="0.2">
      <c r="A59" s="47"/>
      <c r="B59" s="47"/>
      <c r="C59" s="47"/>
      <c r="D59" s="47"/>
      <c r="E59" s="47"/>
      <c r="F59" s="51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S59" s="58"/>
      <c r="U59" s="47"/>
      <c r="V59" s="47"/>
    </row>
    <row r="60" spans="1:28" x14ac:dyDescent="0.2">
      <c r="E60" s="1"/>
      <c r="F60" s="54"/>
      <c r="G60" s="1"/>
      <c r="H60" s="16"/>
      <c r="I60" s="16"/>
      <c r="J60" s="16"/>
      <c r="K60" s="16"/>
      <c r="L60" s="16"/>
      <c r="M60" s="16"/>
      <c r="N60" s="16"/>
      <c r="O60" s="16"/>
      <c r="P60" s="1"/>
      <c r="Q60" s="1"/>
      <c r="S60" s="59"/>
      <c r="U60" s="1"/>
      <c r="V60" s="1"/>
    </row>
    <row r="61" spans="1:28" x14ac:dyDescent="0.2">
      <c r="E61" s="1"/>
      <c r="F61" s="54"/>
      <c r="G61" s="1"/>
      <c r="H61" s="18"/>
      <c r="I61" s="18"/>
      <c r="J61" s="18"/>
      <c r="K61" s="18"/>
      <c r="L61" s="18"/>
      <c r="M61" s="18"/>
      <c r="N61" s="18"/>
      <c r="O61" s="18"/>
      <c r="P61" s="1"/>
      <c r="Q61" s="1"/>
      <c r="S61" s="59"/>
      <c r="U61" s="1"/>
      <c r="V61" s="1"/>
    </row>
    <row r="62" spans="1:28" x14ac:dyDescent="0.2">
      <c r="E62" s="1"/>
      <c r="F62" s="54"/>
      <c r="G62" s="1"/>
      <c r="H62" s="18"/>
      <c r="I62" s="18"/>
      <c r="J62" s="18"/>
      <c r="K62" s="18"/>
      <c r="L62" s="18"/>
      <c r="M62" s="18"/>
      <c r="N62" s="18"/>
      <c r="O62" s="18"/>
      <c r="P62" s="1"/>
      <c r="Q62" s="1"/>
      <c r="S62" s="59"/>
      <c r="U62" s="1"/>
      <c r="V62" s="1"/>
    </row>
    <row r="63" spans="1:28" x14ac:dyDescent="0.2">
      <c r="E63" s="1"/>
      <c r="F63" s="54"/>
      <c r="G63" s="1"/>
      <c r="H63" s="18"/>
      <c r="I63" s="18"/>
      <c r="J63" s="18"/>
      <c r="K63" s="18"/>
      <c r="L63" s="18"/>
      <c r="M63" s="18"/>
      <c r="N63" s="18"/>
      <c r="O63" s="18"/>
      <c r="P63" s="1"/>
      <c r="Q63" s="1"/>
      <c r="S63" s="59"/>
      <c r="U63" s="1"/>
      <c r="V63" s="1"/>
    </row>
    <row r="64" spans="1:28" x14ac:dyDescent="0.2">
      <c r="E64" s="1"/>
      <c r="F64" s="54"/>
      <c r="G64" s="1"/>
      <c r="H64" s="18"/>
      <c r="I64" s="18"/>
      <c r="J64" s="18"/>
      <c r="K64" s="18"/>
      <c r="L64" s="18"/>
      <c r="M64" s="18"/>
      <c r="N64" s="18"/>
      <c r="O64" s="18"/>
      <c r="P64" s="1"/>
      <c r="Q64" s="1"/>
      <c r="S64" s="59"/>
      <c r="U64" s="1"/>
      <c r="V64" s="1"/>
    </row>
  </sheetData>
  <mergeCells count="49">
    <mergeCell ref="A58:V58"/>
    <mergeCell ref="B41:C41"/>
    <mergeCell ref="A42:F42"/>
    <mergeCell ref="H42:T42"/>
    <mergeCell ref="B43:C43"/>
    <mergeCell ref="A44:F44"/>
    <mergeCell ref="H44:T44"/>
    <mergeCell ref="B5:C5"/>
    <mergeCell ref="H28:T28"/>
    <mergeCell ref="H30:T30"/>
    <mergeCell ref="A3:C3"/>
    <mergeCell ref="B6:C6"/>
    <mergeCell ref="B13:C17"/>
    <mergeCell ref="A13:A17"/>
    <mergeCell ref="H18:T18"/>
    <mergeCell ref="H12:T12"/>
    <mergeCell ref="A7:A11"/>
    <mergeCell ref="B7:C11"/>
    <mergeCell ref="A19:A23"/>
    <mergeCell ref="B19:C23"/>
    <mergeCell ref="B27:C27"/>
    <mergeCell ref="A28:F28"/>
    <mergeCell ref="O55:P55"/>
    <mergeCell ref="A46:V46"/>
    <mergeCell ref="A26:F26"/>
    <mergeCell ref="B25:C25"/>
    <mergeCell ref="H36:T36"/>
    <mergeCell ref="B31:C31"/>
    <mergeCell ref="A32:F32"/>
    <mergeCell ref="B33:C33"/>
    <mergeCell ref="H32:T32"/>
    <mergeCell ref="A34:F34"/>
    <mergeCell ref="B35:C35"/>
    <mergeCell ref="A1:V1"/>
    <mergeCell ref="B56:C56"/>
    <mergeCell ref="A36:F36"/>
    <mergeCell ref="B39:C39"/>
    <mergeCell ref="A40:F40"/>
    <mergeCell ref="H40:T40"/>
    <mergeCell ref="B29:C29"/>
    <mergeCell ref="A30:F30"/>
    <mergeCell ref="B37:C37"/>
    <mergeCell ref="A38:F38"/>
    <mergeCell ref="H38:T38"/>
    <mergeCell ref="H24:T24"/>
    <mergeCell ref="H26:T26"/>
    <mergeCell ref="H34:T34"/>
    <mergeCell ref="O56:P56"/>
    <mergeCell ref="O52:P52"/>
  </mergeCells>
  <conditionalFormatting sqref="O56:P56">
    <cfRule type="containsBlanks" dxfId="3" priority="1">
      <formula>LEN(TRIM(O56))=0</formula>
    </cfRule>
  </conditionalFormatting>
  <conditionalFormatting sqref="C48:D49">
    <cfRule type="containsBlanks" dxfId="2" priority="4">
      <formula>LEN(TRIM(C48))=0</formula>
    </cfRule>
  </conditionalFormatting>
  <conditionalFormatting sqref="C51:D53">
    <cfRule type="containsBlanks" dxfId="1" priority="3">
      <formula>LEN(TRIM(C51))=0</formula>
    </cfRule>
  </conditionalFormatting>
  <conditionalFormatting sqref="O55:P55">
    <cfRule type="containsBlanks" dxfId="0" priority="2">
      <formula>LEN(TRIM(O55))=0</formula>
    </cfRule>
  </conditionalFormatting>
  <pageMargins left="0.51181102362204722" right="0.51181102362204722" top="0.59055118110236227" bottom="0.74803149606299213" header="0.31496062992125984" footer="0.31496062992125984"/>
  <pageSetup paperSize="9" scale="48" fitToHeight="0" orientation="landscape" r:id="rId1"/>
  <headerFooter>
    <oddHeader>&amp;L&amp;"-,Tučné"Príloha č. 1&amp;"-,Normálne"
Štruktúrovaný rozpočet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2021-05-17T07:06:11Z</cp:lastPrinted>
  <dcterms:created xsi:type="dcterms:W3CDTF">2017-04-21T05:51:15Z</dcterms:created>
  <dcterms:modified xsi:type="dcterms:W3CDTF">2021-05-17T09:10:14Z</dcterms:modified>
</cp:coreProperties>
</file>