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ivani\Desktop\proquis\SPU\DNS_spotmat\zakazky\drive4SiFOOD II\"/>
    </mc:Choice>
  </mc:AlternateContent>
  <bookViews>
    <workbookView xWindow="0" yWindow="0" windowWidth="23040" windowHeight="7584"/>
  </bookViews>
  <sheets>
    <sheet name="hplc" sheetId="16" r:id="rId1"/>
  </sheets>
  <definedNames>
    <definedName name="_xlnm._FilterDatabase" localSheetId="0" hidden="1">hplc!$A$2:$G$22</definedName>
  </definedNames>
  <calcPr calcId="171027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6" l="1"/>
  <c r="G19" i="16"/>
  <c r="G20" i="16"/>
  <c r="G21" i="16"/>
  <c r="G4" i="16" l="1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3" i="16"/>
</calcChain>
</file>

<file path=xl/sharedStrings.xml><?xml version="1.0" encoding="utf-8"?>
<sst xmlns="http://schemas.openxmlformats.org/spreadsheetml/2006/main" count="77" uniqueCount="52">
  <si>
    <t>ks</t>
  </si>
  <si>
    <t>sada</t>
  </si>
  <si>
    <t>bal</t>
  </si>
  <si>
    <t>Merná jednotka</t>
  </si>
  <si>
    <t>Množstvo</t>
  </si>
  <si>
    <t>Minimálne parametre</t>
  </si>
  <si>
    <t>Jednotková cena za balenie v EUR bez DPH</t>
  </si>
  <si>
    <t>Celková cena v EUR bez DPH</t>
  </si>
  <si>
    <t>HCL lampa obsahujúca prvky Ca, Mg, Zn,Cu, Mn, Fe vhodná do GBC AASensa</t>
  </si>
  <si>
    <t xml:space="preserve">HCL "Aplikačný zdroj" </t>
  </si>
  <si>
    <t>horák (torch) pre ICP-OES, s nízkym prietokom, kremenná vstrekovacia trubica s vnútorným priemerom 2,4 mm ID, vhodný pre rutinnú analýzu vodných vzoriek &lt;10% TDS, katal.č. 2010090400, kompatibilné s prístrojom ICP-OES Agilent Technologies</t>
  </si>
  <si>
    <t>Senzor vhodný pre mikrovlnné rozkladnné zariadenie Milestone ETHOS One</t>
  </si>
  <si>
    <t>Senzor pre riadenie teploty rozkladu</t>
  </si>
  <si>
    <t>Horák</t>
  </si>
  <si>
    <t>Zhmľovač 2.generácie</t>
  </si>
  <si>
    <t>Deutériová lampa pre HPLC</t>
  </si>
  <si>
    <t>Tesnenia piestu HPLC pumpy</t>
  </si>
  <si>
    <t>Hadičky pre peristaltickú pumpu</t>
  </si>
  <si>
    <t>Agilent Technologies HPLC 1260</t>
  </si>
  <si>
    <t>Matica s ferulou pre HPLC kovovú kapiláru</t>
  </si>
  <si>
    <t>katal.č. G7167-68703 (fitting intermediate kit), vyžaduje sa originál náhradného diela pre HPLC Agilent Technologies prístroj</t>
  </si>
  <si>
    <t xml:space="preserve">Kapilára na napojenie HPLC kolóny </t>
  </si>
  <si>
    <t>Agilent Technologies GC-MS 7890A</t>
  </si>
  <si>
    <t>Filter pre Hélium</t>
  </si>
  <si>
    <t>trap, SGT, pre hélium, špecifická kontrola kyslíka a vhlkosti, katal.č. CP17973, kompatibilné pre Agilent Technologies GC prístroj</t>
  </si>
  <si>
    <t>Kolóna pre GC</t>
  </si>
  <si>
    <t>Agilent J and W DB-EUPAH 20 m * 0,18 mm * 14 um, katal.c. 121-9627, špecifikácia musí byť dodržaná kvôli zavedenej metodike</t>
  </si>
  <si>
    <t>Inlet liner</t>
  </si>
  <si>
    <t xml:space="preserve">katal.č. 5188-5398 (helix double taper deactivated)  Agilent Technologies, špecifikácia musí byť dodržaná kvôli zavedenej metodike </t>
  </si>
  <si>
    <t>Agilent Technologies Manifold</t>
  </si>
  <si>
    <t>Príslušenstvo k manifoldu</t>
  </si>
  <si>
    <t>Milestone Ethos One mikrovlnný rozklad, Agilent technologies</t>
  </si>
  <si>
    <t>Agilent Technologies ICP-OES</t>
  </si>
  <si>
    <t>Filter argónu</t>
  </si>
  <si>
    <t>Vista 700 Series, kompatibilné pre Agilent Technologies ICP-OES, katal. c.6810010000</t>
  </si>
  <si>
    <t>Striekačka</t>
  </si>
  <si>
    <t>Konektor</t>
  </si>
  <si>
    <t>Fitting y barb 1/16, 1/pk</t>
  </si>
  <si>
    <t>pumpa manifold čierna, 10 ks/bal, katal. Kod 371002700, nevyhnutné pre dodržanie kompatibility s ICP-OES Agilent Technologies</t>
  </si>
  <si>
    <t>Luer fitingy (samica) pre veko vákuového rozdeľovača CHROMABOND, bal. 12 ks, Luer fitingy (samec) pre veko vákuového rozdeľovača CHROMABOND, bal. 12 ks, Ihly (kanyly) z nehrdzavejúcej ocele pre vákuový rozdeľovač CHROMABOND, bal. 12 ks, Nástavec na sušenie CHROMABOND, 12-pozičný, bal. 1 ks - kompatibilné pre CHROMABOND SPE vákuový rozdeľovač pre 12 pozícií.</t>
  </si>
  <si>
    <t>Inertný koncentrický rozprašovač (nebulizer, oneNeb serie2) pre ICP-OES, vhodný pre rutinnú analýzu vzoriek do 25% TDS, obsahuje vymeniteľnú zostavu kapiláry/konektora na vzorku, rýchloupínací konektor pre prívod plynu do rozprašovača a kužeľový adaptér pre hadičku peritaltického čerpadla, katal. č. G8010-60293, kompatibilné s prístrojom ICP-OES Agilent Technologies</t>
  </si>
  <si>
    <t>Headspace striekačka pre CTC CombiPal, 5 ml, 23 g</t>
  </si>
  <si>
    <t>Katal. č. 2140-0820 Agilent Technologies, kompatibilné k DAD detektrou G1315C 1260 DAD VL+ Agilent Technologies 1260 Infinity, seriove cislo DEAA202343</t>
  </si>
  <si>
    <t>Prehľadné tesnenia piestu - 100;  4/pk., Kompatibilné s prístrojom 1525 MICRO HPLC PUMP</t>
  </si>
  <si>
    <t>ST 0,17*105 mm (quick turn capilary), katal.c. 5500-1193, vyžaduje sa originál náhradného diela pre Agilent Technologies HPLC prístroj</t>
  </si>
  <si>
    <t>Prístroj Názov</t>
  </si>
  <si>
    <t>Názov položky</t>
  </si>
  <si>
    <t>SPOLU</t>
  </si>
  <si>
    <t>Striekačka na autosampler CTC CombiPal - 10 ul</t>
  </si>
  <si>
    <t>Striekačka vhodná pre CTC 120 CombiPal GC autosampler, objem 10 µL, piest s PTFE tesnením, fixovaná (pevná) ihla, 26 "gauge", rozmer 50 mm, kónický hrot, kompatibilné  s prístrojom Agilent GC7890B s MSD 5977A a CTC 120 CombiPal autosamplerom - rozmer schválený výrobcom zariadenia GC-MS(dodržanie záručných podmienok).</t>
  </si>
  <si>
    <t>Vialky na vzorky pre GC - 2 ml</t>
  </si>
  <si>
    <t>Vialka na kvapalné vzorky pre GC, šróbovacia, číre sklo, kompatibilné s vrchnáčikmi 9 mm, kompatibilné s prístrojom Agilent GC7890B s MSD 5977A a CTC 120 CombiPa, alebo ekvivalent schválený výrobcom zariadenia (dodržanie záručných podmienok). napr. Agilent 5182-0714 alebo ekvivalent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</si>
</sst>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0"/>
      <name val="Segoe U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0" fillId="0" borderId="0"/>
    <xf numFmtId="9" fontId="7" fillId="0" borderId="0" applyFont="0" applyFill="0" applyBorder="0" applyAlignment="0" applyProtection="0"/>
    <xf numFmtId="0" fontId="10" fillId="0" borderId="0"/>
    <xf numFmtId="0" fontId="5" fillId="0" borderId="0"/>
    <xf numFmtId="0" fontId="3" fillId="0" borderId="0"/>
  </cellStyleXfs>
  <cellXfs count="32">
    <xf numFmtId="0" fontId="0" fillId="0" borderId="0" xfId="0"/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2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2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wrapText="1"/>
    </xf>
    <xf numFmtId="0" fontId="2" fillId="0" borderId="1" xfId="5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3" xfId="0" applyBorder="1"/>
    <xf numFmtId="0" fontId="12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2" fillId="0" borderId="3" xfId="0" applyFont="1" applyFill="1" applyBorder="1" applyAlignment="1">
      <alignment horizontal="center" vertical="center"/>
    </xf>
    <xf numFmtId="0" fontId="0" fillId="0" borderId="2" xfId="0" applyBorder="1"/>
    <xf numFmtId="0" fontId="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</cellXfs>
  <cellStyles count="6">
    <cellStyle name="Normálna" xfId="0" builtinId="0"/>
    <cellStyle name="Normálna 2" xfId="1"/>
    <cellStyle name="Normálna 3" xfId="3"/>
    <cellStyle name="Normálne 3" xfId="4"/>
    <cellStyle name="Normálne 3 2" xfId="5"/>
    <cellStyle name="Percentá 6 2" xfId="2"/>
  </cellStyles>
  <dxfs count="1"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2"/>
  <sheetViews>
    <sheetView tabSelected="1" topLeftCell="A2" zoomScale="70" zoomScaleNormal="70" workbookViewId="0">
      <pane xSplit="1" ySplit="1" topLeftCell="B3" activePane="bottomRight" state="frozen"/>
      <selection activeCell="A2" sqref="A2"/>
      <selection pane="topRight" activeCell="B2" sqref="B2"/>
      <selection pane="bottomLeft" activeCell="A3" sqref="A3"/>
      <selection pane="bottomRight" activeCell="K21" sqref="K21"/>
    </sheetView>
  </sheetViews>
  <sheetFormatPr defaultRowHeight="14.4" x14ac:dyDescent="0.3"/>
  <cols>
    <col min="1" max="2" width="37" customWidth="1"/>
    <col min="3" max="3" width="72.77734375" customWidth="1"/>
    <col min="4" max="4" width="12.21875" customWidth="1"/>
    <col min="6" max="6" width="13.5546875" customWidth="1"/>
    <col min="7" max="7" width="10.5546875" customWidth="1"/>
  </cols>
  <sheetData>
    <row r="1" spans="1:7" hidden="1" x14ac:dyDescent="0.3"/>
    <row r="2" spans="1:7" ht="60" x14ac:dyDescent="0.3">
      <c r="A2" s="6" t="s">
        <v>45</v>
      </c>
      <c r="B2" s="9" t="s">
        <v>46</v>
      </c>
      <c r="C2" s="9" t="s">
        <v>5</v>
      </c>
      <c r="D2" s="9" t="s">
        <v>3</v>
      </c>
      <c r="E2" s="10" t="s">
        <v>4</v>
      </c>
      <c r="F2" s="11" t="s">
        <v>6</v>
      </c>
      <c r="G2" s="11" t="s">
        <v>7</v>
      </c>
    </row>
    <row r="3" spans="1:7" ht="28.8" x14ac:dyDescent="0.3">
      <c r="A3" s="14"/>
      <c r="B3" s="13" t="s">
        <v>16</v>
      </c>
      <c r="C3" s="7" t="s">
        <v>43</v>
      </c>
      <c r="D3" s="17" t="s">
        <v>2</v>
      </c>
      <c r="E3" s="3">
        <v>2</v>
      </c>
      <c r="F3" s="3"/>
      <c r="G3" s="19">
        <f>E3*F3</f>
        <v>0</v>
      </c>
    </row>
    <row r="4" spans="1:7" ht="28.8" x14ac:dyDescent="0.3">
      <c r="A4" s="14" t="s">
        <v>18</v>
      </c>
      <c r="B4" s="7" t="s">
        <v>17</v>
      </c>
      <c r="C4" s="7" t="s">
        <v>38</v>
      </c>
      <c r="D4" s="17" t="s">
        <v>2</v>
      </c>
      <c r="E4" s="3">
        <v>1</v>
      </c>
      <c r="F4" s="3"/>
      <c r="G4" s="19">
        <f t="shared" ref="G4:G21" si="0">E4*F4</f>
        <v>0</v>
      </c>
    </row>
    <row r="5" spans="1:7" ht="28.8" x14ac:dyDescent="0.3">
      <c r="A5" s="14" t="s">
        <v>18</v>
      </c>
      <c r="B5" s="15" t="s">
        <v>19</v>
      </c>
      <c r="C5" s="15" t="s">
        <v>20</v>
      </c>
      <c r="D5" s="17" t="s">
        <v>0</v>
      </c>
      <c r="E5" s="3">
        <v>2</v>
      </c>
      <c r="F5" s="3"/>
      <c r="G5" s="19">
        <f t="shared" si="0"/>
        <v>0</v>
      </c>
    </row>
    <row r="6" spans="1:7" ht="28.8" x14ac:dyDescent="0.3">
      <c r="A6" s="14" t="s">
        <v>22</v>
      </c>
      <c r="B6" s="15" t="s">
        <v>21</v>
      </c>
      <c r="C6" s="18" t="s">
        <v>44</v>
      </c>
      <c r="D6" s="17" t="s">
        <v>0</v>
      </c>
      <c r="E6" s="3">
        <v>10</v>
      </c>
      <c r="F6" s="3"/>
      <c r="G6" s="19">
        <f t="shared" si="0"/>
        <v>0</v>
      </c>
    </row>
    <row r="7" spans="1:7" ht="28.8" x14ac:dyDescent="0.3">
      <c r="A7" s="14" t="s">
        <v>22</v>
      </c>
      <c r="B7" s="15" t="s">
        <v>23</v>
      </c>
      <c r="C7" s="15" t="s">
        <v>24</v>
      </c>
      <c r="D7" s="17" t="s">
        <v>0</v>
      </c>
      <c r="E7" s="3">
        <v>2</v>
      </c>
      <c r="F7" s="3"/>
      <c r="G7" s="19">
        <f t="shared" si="0"/>
        <v>0</v>
      </c>
    </row>
    <row r="8" spans="1:7" ht="28.8" x14ac:dyDescent="0.3">
      <c r="A8" s="14" t="s">
        <v>22</v>
      </c>
      <c r="B8" s="7" t="s">
        <v>25</v>
      </c>
      <c r="C8" s="7" t="s">
        <v>26</v>
      </c>
      <c r="D8" s="17" t="s">
        <v>0</v>
      </c>
      <c r="E8" s="3">
        <v>1</v>
      </c>
      <c r="F8" s="3"/>
      <c r="G8" s="19">
        <f t="shared" si="0"/>
        <v>0</v>
      </c>
    </row>
    <row r="9" spans="1:7" ht="28.8" x14ac:dyDescent="0.3">
      <c r="A9" s="14" t="s">
        <v>29</v>
      </c>
      <c r="B9" s="7" t="s">
        <v>27</v>
      </c>
      <c r="C9" s="7" t="s">
        <v>28</v>
      </c>
      <c r="D9" s="17" t="s">
        <v>0</v>
      </c>
      <c r="E9" s="3">
        <v>1</v>
      </c>
      <c r="F9" s="3"/>
      <c r="G9" s="19">
        <f t="shared" si="0"/>
        <v>0</v>
      </c>
    </row>
    <row r="10" spans="1:7" ht="72" x14ac:dyDescent="0.3">
      <c r="A10" s="14" t="s">
        <v>31</v>
      </c>
      <c r="B10" s="7" t="s">
        <v>30</v>
      </c>
      <c r="C10" s="7" t="s">
        <v>39</v>
      </c>
      <c r="D10" s="17" t="s">
        <v>1</v>
      </c>
      <c r="E10" s="3">
        <v>1</v>
      </c>
      <c r="F10" s="3"/>
      <c r="G10" s="19">
        <f t="shared" si="0"/>
        <v>0</v>
      </c>
    </row>
    <row r="11" spans="1:7" x14ac:dyDescent="0.3">
      <c r="A11" s="14" t="s">
        <v>32</v>
      </c>
      <c r="B11" s="7" t="s">
        <v>12</v>
      </c>
      <c r="C11" s="7" t="s">
        <v>11</v>
      </c>
      <c r="D11" s="17" t="s">
        <v>0</v>
      </c>
      <c r="E11" s="3">
        <v>1</v>
      </c>
      <c r="F11" s="3"/>
      <c r="G11" s="19">
        <f t="shared" si="0"/>
        <v>0</v>
      </c>
    </row>
    <row r="12" spans="1:7" ht="43.2" x14ac:dyDescent="0.3">
      <c r="A12" s="14" t="s">
        <v>32</v>
      </c>
      <c r="B12" s="7" t="s">
        <v>13</v>
      </c>
      <c r="C12" s="7" t="s">
        <v>10</v>
      </c>
      <c r="D12" s="17" t="s">
        <v>0</v>
      </c>
      <c r="E12" s="3">
        <v>1</v>
      </c>
      <c r="F12" s="3"/>
      <c r="G12" s="19">
        <f t="shared" si="0"/>
        <v>0</v>
      </c>
    </row>
    <row r="13" spans="1:7" x14ac:dyDescent="0.3">
      <c r="A13" s="14" t="s">
        <v>32</v>
      </c>
      <c r="B13" s="7" t="s">
        <v>33</v>
      </c>
      <c r="C13" s="7" t="s">
        <v>34</v>
      </c>
      <c r="D13" s="17" t="s">
        <v>0</v>
      </c>
      <c r="E13" s="3">
        <v>1</v>
      </c>
      <c r="F13" s="3"/>
      <c r="G13" s="19">
        <f t="shared" si="0"/>
        <v>0</v>
      </c>
    </row>
    <row r="14" spans="1:7" ht="72" x14ac:dyDescent="0.3">
      <c r="A14" s="14" t="s">
        <v>32</v>
      </c>
      <c r="B14" s="7" t="s">
        <v>14</v>
      </c>
      <c r="C14" s="7" t="s">
        <v>40</v>
      </c>
      <c r="D14" s="17" t="s">
        <v>0</v>
      </c>
      <c r="E14" s="3">
        <v>1</v>
      </c>
      <c r="F14" s="3"/>
      <c r="G14" s="19">
        <f t="shared" si="0"/>
        <v>0</v>
      </c>
    </row>
    <row r="15" spans="1:7" x14ac:dyDescent="0.3">
      <c r="A15" s="14"/>
      <c r="B15" s="7" t="s">
        <v>35</v>
      </c>
      <c r="C15" s="7" t="s">
        <v>41</v>
      </c>
      <c r="D15" s="17" t="s">
        <v>0</v>
      </c>
      <c r="E15" s="3">
        <v>4</v>
      </c>
      <c r="F15" s="3"/>
      <c r="G15" s="19">
        <f t="shared" si="0"/>
        <v>0</v>
      </c>
    </row>
    <row r="16" spans="1:7" x14ac:dyDescent="0.3">
      <c r="A16" s="14" t="s">
        <v>32</v>
      </c>
      <c r="B16" s="16" t="s">
        <v>36</v>
      </c>
      <c r="C16" s="13" t="s">
        <v>37</v>
      </c>
      <c r="D16" s="17" t="s">
        <v>0</v>
      </c>
      <c r="E16" s="3">
        <v>2</v>
      </c>
      <c r="F16" s="3"/>
      <c r="G16" s="19">
        <f t="shared" si="0"/>
        <v>0</v>
      </c>
    </row>
    <row r="17" spans="1:7" ht="28.8" x14ac:dyDescent="0.3">
      <c r="A17" s="5"/>
      <c r="B17" s="6" t="s">
        <v>15</v>
      </c>
      <c r="C17" s="8" t="s">
        <v>42</v>
      </c>
      <c r="D17" s="2" t="s">
        <v>0</v>
      </c>
      <c r="E17" s="2">
        <v>1</v>
      </c>
      <c r="F17" s="3"/>
      <c r="G17" s="19">
        <f t="shared" si="0"/>
        <v>0</v>
      </c>
    </row>
    <row r="18" spans="1:7" x14ac:dyDescent="0.3">
      <c r="A18" s="5"/>
      <c r="B18" s="4" t="s">
        <v>9</v>
      </c>
      <c r="C18" s="12" t="s">
        <v>8</v>
      </c>
      <c r="D18" s="2" t="s">
        <v>0</v>
      </c>
      <c r="E18" s="2">
        <v>1</v>
      </c>
      <c r="F18" s="3"/>
      <c r="G18" s="19">
        <f t="shared" si="0"/>
        <v>0</v>
      </c>
    </row>
    <row r="19" spans="1:7" ht="72" x14ac:dyDescent="0.3">
      <c r="A19" s="5"/>
      <c r="B19" s="27" t="s">
        <v>48</v>
      </c>
      <c r="C19" s="28" t="s">
        <v>49</v>
      </c>
      <c r="D19" s="1" t="s">
        <v>0</v>
      </c>
      <c r="E19" s="1">
        <v>5</v>
      </c>
      <c r="F19" s="3"/>
      <c r="G19" s="19">
        <f t="shared" si="0"/>
        <v>0</v>
      </c>
    </row>
    <row r="20" spans="1:7" ht="57.6" x14ac:dyDescent="0.3">
      <c r="A20" s="5"/>
      <c r="B20" s="27" t="s">
        <v>50</v>
      </c>
      <c r="C20" s="28" t="s">
        <v>51</v>
      </c>
      <c r="D20" s="1" t="s">
        <v>0</v>
      </c>
      <c r="E20" s="1">
        <v>1200</v>
      </c>
      <c r="F20" s="3"/>
      <c r="G20" s="19">
        <f t="shared" si="0"/>
        <v>0</v>
      </c>
    </row>
    <row r="21" spans="1:7" ht="58.2" thickBot="1" x14ac:dyDescent="0.35">
      <c r="A21" s="20"/>
      <c r="B21" s="29" t="s">
        <v>50</v>
      </c>
      <c r="C21" s="30" t="s">
        <v>51</v>
      </c>
      <c r="D21" s="31" t="s">
        <v>0</v>
      </c>
      <c r="E21" s="31">
        <v>200</v>
      </c>
      <c r="F21" s="21"/>
      <c r="G21" s="25">
        <f t="shared" si="0"/>
        <v>0</v>
      </c>
    </row>
    <row r="22" spans="1:7" ht="33.6" customHeight="1" thickBot="1" x14ac:dyDescent="0.35">
      <c r="A22" s="22" t="s">
        <v>47</v>
      </c>
      <c r="B22" s="23"/>
      <c r="C22" s="23"/>
      <c r="D22" s="23"/>
      <c r="E22" s="23"/>
      <c r="F22" s="24"/>
      <c r="G22" s="26">
        <f>SUM(G3:G21)</f>
        <v>0</v>
      </c>
    </row>
  </sheetData>
  <mergeCells count="1">
    <mergeCell ref="A22:F22"/>
  </mergeCells>
  <conditionalFormatting sqref="F2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hplc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Viktoria</dc:creator>
  <cp:lastModifiedBy>Veronika Dobiášová</cp:lastModifiedBy>
  <cp:lastPrinted>2023-02-15T12:23:17Z</cp:lastPrinted>
  <dcterms:created xsi:type="dcterms:W3CDTF">2015-06-05T18:19:34Z</dcterms:created>
  <dcterms:modified xsi:type="dcterms:W3CDTF">2023-04-03T14:59:59Z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2023-03-21T16:42:26Z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0f44e51d-7d24-4a6b-80fe-5fc2786c6f99</vt:lpwstr>
  </property>
  <property fmtid="{D5CDD505-2E9C-101B-9397-08002B2CF9AE}" pid="7" name="MSIP_Label_defa4170-0d19-0005-0004-bc88714345d2_ActionId">
    <vt:lpwstr>0c35815a-e89f-48cb-a9ae-f44c25fb3bd3</vt:lpwstr>
  </property>
  <property fmtid="{D5CDD505-2E9C-101B-9397-08002B2CF9AE}" pid="8" name="MSIP_Label_defa4170-0d19-0005-0004-bc88714345d2_ContentBits">
    <vt:lpwstr>0</vt:lpwstr>
  </property>
</Properties>
</file>