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8_{CB781548-8D35-410C-9C48-74248C1DBB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F143" i="1" l="1"/>
  <c r="F142" i="1"/>
  <c r="F141" i="1"/>
  <c r="F140" i="1"/>
  <c r="F139" i="1"/>
  <c r="F138" i="1"/>
  <c r="F137" i="1"/>
  <c r="F135" i="1"/>
  <c r="F134" i="1"/>
  <c r="F133" i="1"/>
  <c r="F132" i="1"/>
  <c r="F131" i="1"/>
  <c r="F130" i="1"/>
  <c r="F129" i="1"/>
  <c r="F127" i="1"/>
  <c r="F126" i="1"/>
  <c r="F125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 l="1"/>
  <c r="F128" i="1"/>
  <c r="F136" i="1"/>
  <c r="F124" i="1"/>
  <c r="F70" i="1"/>
  <c r="F144" i="1" s="1"/>
</calcChain>
</file>

<file path=xl/sharedStrings.xml><?xml version="1.0" encoding="utf-8"?>
<sst xmlns="http://schemas.openxmlformats.org/spreadsheetml/2006/main" count="282" uniqueCount="157">
  <si>
    <t>ROZPOČET</t>
  </si>
  <si>
    <t>Výmeny a opravy asfaltových a betónových povrchov v priestore výhybiek, medzi koľajnicami a v jazdnej dráhe električiek bez vylúčenia dopravy.
Práce budú zhotoviteľom realizované na základe jednotlivých objednávok (jednotlivo pre každú zákazku). 
Dodávky a výkony zhotoviteľa sa budú realizovať 7 dní v týždni, najmä v dňoch pracovného pokoja, počas sviatkov a v nočných smenách.</t>
  </si>
  <si>
    <t>Pol. č.</t>
  </si>
  <si>
    <t>Popis položky</t>
  </si>
  <si>
    <t>Mer. jed.</t>
  </si>
  <si>
    <t>Predpokladané množstvo</t>
  </si>
  <si>
    <t>Jedn. cena € bez DPH</t>
  </si>
  <si>
    <t>Cena spolu
v € bez DPH</t>
  </si>
  <si>
    <t>Povrchy z dlažieb:</t>
  </si>
  <si>
    <t>Vybúranie, demontáž, odstránenie dlažby - dlaždíc z prírodného kameňa hr. 60-80 mm, v maltovom al. cementobet. lôžku</t>
  </si>
  <si>
    <t>m2</t>
  </si>
  <si>
    <t>Vyčistenie a dosekanie maltového lôžka / podkladu, zarovnanie hrán, spojovací mostík na spevnenie vrstiev podložia</t>
  </si>
  <si>
    <t>Príplatok za odstránenie dlažby a vyčistenie plôch - pre opravy jednotlivých plôch do 50m2</t>
  </si>
  <si>
    <t>Vybúranie konštrukcie podložia z podkladných betónov  nevystužených do triedy pevnosti C20/25, 
veľkosť plochy do 50 m2, hr. do 100 mm</t>
  </si>
  <si>
    <t>Vybúranie konštrukcie podložia z podkladných betónov  nevystužených do triedy pevnosti C20/25, 
veľkosť plochy nad 50 m2, hr. do 100 mm</t>
  </si>
  <si>
    <t>Vybúranie konštrukcie podložia z podkladných betónov  nevystužených do triedy pevnosti C20/25, 
veľkosť plochy do 50 m2, hr. do 200 mm</t>
  </si>
  <si>
    <t>Vybúranie konštrukcie podložia z podkladných betónov  nevystužených do triedy pevnosti C20/25, 
veľkosť plochy nad 50 m2, hr. do 200 mm</t>
  </si>
  <si>
    <t>Vybúranie konštrukcie podložia z podkladných betónov  nevystužených do triedy pevnosti C20/25, 
veľkosť plochy do 50 m2, hr. do 300 mm</t>
  </si>
  <si>
    <t>Vybúranie konštrukcie podložia z podkladných betónov  nevystužených do triedy pevnosti C20/25, 
veľkosť plochy nad 50 m2, hr. do 300 mm</t>
  </si>
  <si>
    <t>Rozoberanie zámkovej dlažby všetkých druhov  hr. 60-80 mm v ploche do 50 m2</t>
  </si>
  <si>
    <t>Rozoberanie zámkovej dlažby všetkých druhov  hr. 60-80 mm v ploche nad 50 m2</t>
  </si>
  <si>
    <t>Vytriedenie, vyčistenie a uloženie nepoškodenej dlažby betónovej al. z prírodného kameňa hr. 60-80 mm</t>
  </si>
  <si>
    <t>Vybúranie ostatných konštrukcií z betónov armovaných a nearmovaných</t>
  </si>
  <si>
    <t>m3</t>
  </si>
  <si>
    <t>Odstránenie a výmena vrstiev neúnosného alebo poškodeného podložia do hr. 40 cm. Vrátane všetkých súvisiacich prác - výkopov, naloženia a uloženia sute, dodávky vhodného materiálu z drveného kameniva fr. 0/32,  0/63 mm</t>
  </si>
  <si>
    <t>Úprava, profilovanie a dohutnenie zemnej pláne</t>
  </si>
  <si>
    <t>Vysekanie a očistenie zabudovaných kovových kotiev a konštrukcií v koľajisku</t>
  </si>
  <si>
    <t>kg</t>
  </si>
  <si>
    <t>Vybúranie cestných obrubníkov betónových vrátane lôžka z betónu</t>
  </si>
  <si>
    <t>m</t>
  </si>
  <si>
    <t>Vybúranie cestných obrubníkov kamenných vrátane lôžka z betónu</t>
  </si>
  <si>
    <t>Vybúranie záhonových obrubníkov betónových vrátane lôžka z betónu</t>
  </si>
  <si>
    <t>Naloženie vybúranej stavebnej sute betón/kamenivo a odvoz na medziskládku zhotoviteľa</t>
  </si>
  <si>
    <t>t</t>
  </si>
  <si>
    <t>Naloženie vybúranej stavebnej sute betón/kamenivo a odvoz na riadenú skládku, vzdialenosť do 10km</t>
  </si>
  <si>
    <t>Príplatok k cene za každých ďalších aj začatých 5 km nad 5 km</t>
  </si>
  <si>
    <t>Cena za uskladnenie 1 tony sute betón/kamenivo/zemina na skládke</t>
  </si>
  <si>
    <t>Vybúranie pryžových povrchov pre električkové trate, očistenie a odvoz na skládku objednávateľa do 10km</t>
  </si>
  <si>
    <t>D+M Betón podkladný tr. C 12/15</t>
  </si>
  <si>
    <t>D+M Betón podkladný tr. C 20/25</t>
  </si>
  <si>
    <t>D+M Betón podkladný tr. C 25/30</t>
  </si>
  <si>
    <t>D+M podkladový betón - C12/15, C20/25, C25/30, hr.  do 100 mm</t>
  </si>
  <si>
    <t>D+M podkladový betón - C12/15, C20/25, C25/30, hr.  do 200 mm</t>
  </si>
  <si>
    <t>D+M podkladový betón - C12/15, C20/25, C25/30, hr.  do 300 mm</t>
  </si>
  <si>
    <t xml:space="preserve">Betón základových patiek pre označníky  - pätky do 0,50 m3, vrátane debnenia, prostý tr. C 20/25 </t>
  </si>
  <si>
    <t>Výstuž základových pätiek pre označníky, vrátane dovozu a osadenia konzoly / kotiev do nivelety</t>
  </si>
  <si>
    <t>ks</t>
  </si>
  <si>
    <t>D+M dlažba z prírodného kameňa (BIANCO RIO, ŽULA) farba šedá prírodná, hrany rezané, povrch s protišmykovou úpravou (tryskaný, flambovaný), rozmery 60-30 x 40-20, hr. 60 mm. Pokládka dlažby do lôžka z cementovej malty hr. 50 mm. Špárovanie dlažby a vyčistenie povrchu. Rezanie, zalamovanie a dorezávanie hrán. Samostatné plochy s výmerou do 5,0 m2</t>
  </si>
  <si>
    <t>D+M dlažba z prírodného kameňa (BIANCO RIO, ŽULA) farba šedá prírodná, hrany rezané, povrch s protišmykovou úpravou (tryskaný, flambovaný), rozmery 60-30 x 40-20, hr. 60 mm. Pokládka dlažby do lôžka z cementovej malty hr. 50 mm. Špárovanie dlažby a vyčistenie povrchu. Rezanie, zalamovanie a dorezávanie hrán. Samostatné plochy s výmerou 5,0 až 10,0m2</t>
  </si>
  <si>
    <t>D+M dlažba z prírodného kameňa (BIANCO RIO, ŽULA) farba šedá prírodná, hrany rezané, povrch s protišmykovou úpravou (tryskaný, flambovaný), rozmery 60-30 x 40-20, hr. 60 mm. Pokládka dlažby do lôžka z cementovej malty hr. 50 mm. Špárovanie dlažby a vyčistenie povrchu. Rezanie, zalamovanie a dorezávanie hrán. Samostatné plochy s výmerou nad 10,0 m2</t>
  </si>
  <si>
    <t>D+M kamenná dlažobná doska z čierného mramoru pre vodiace pásy s vyfrézovanými prvkymi pre slabozrakých a nevidiacich (drážková al. s výstupkami) rozmery 30 - 40 x 100, hr. 60mm. Pokládka dlažby v pásoch do lôžka z cementovej malty hr. 50 mm. Špárovanie dlažby a vyčistenie povrchu. Rezanie, zalamovanie a dorezávanie hrán.</t>
  </si>
  <si>
    <t>D+M kamenná dlažobná doska z čierného mramoru pre vodiace pásy, rozmery 30 - 40 x 100, hr. 60mm. Pokládka dlažby v pásoch do lôžka z cementovej malty hr. 50 mm. Špárovanie dlažby a vyčistenie povrchu. Rezanie, zalamovanie a dorezávanie hrán.</t>
  </si>
  <si>
    <t>D+M dlažba z prírodného kameňa (ŽULA, Kocka) farba šedá prírodná, Špárovanie dlažby a vyčistenie povrchu. Samostatné jednotlivé plochy s výmerou do 5,0 m2</t>
  </si>
  <si>
    <t>D+M dlažba z prírodného kameňa (ŽULA, Kocka) farba šedá prírodná, Špárovanie dlažby a vyčistenie povrchu. Samostatné jednotlivé plochy s výmerou nad 5,0 m2</t>
  </si>
  <si>
    <t xml:space="preserve">Kladenie dlažby z kamenných kociek štiepaných pre dopravou zaťažené plochy aj pešie zóny  hr. Hrany 60-120 mm. Vrátane lôžka z cementobet. malty </t>
  </si>
  <si>
    <t xml:space="preserve">Kladenie dlažby z kamenných kociek štiepaných - príplatok za kladenie do geometrických vzorov, oblúkov alebo vejárov </t>
  </si>
  <si>
    <t>Kladenie dlažby z kamenných kociek štiepaných - príplatok za kladenie vo viacfarebnej kombinácii</t>
  </si>
  <si>
    <t>D+M dlažba betónová Casa di Campo senso, babylon, povrch brokovaný hr. 80mm do lôžka z kameniva hr. 40 mm</t>
  </si>
  <si>
    <t>Vyplnenie škár dlažby z  cementobetónovou zálievkou, únosnosť  pre dopravou zaťažené plochy</t>
  </si>
  <si>
    <t>Vyplnenie škár dlažby epoxidovou zálievkou, únosnosť  pre dopravou zaťažené plochy</t>
  </si>
  <si>
    <t xml:space="preserve">Označovník zastávkový OZ, výška 3000 mm, štvorcový terč, s nosičom cestovných poriadkov, bez odpadkového koša.
Materiál objednávateľa (vyskladnenie, montáž kompletnej zostavy, vyskladnenie a doprava na miesto osadenia) </t>
  </si>
  <si>
    <t>Osadenie zastávkového označovníka na kotvy alebo konzoly, vrátane dištančných prvkov na zaistenie a stabilizovanie 
zvislej polohy</t>
  </si>
  <si>
    <t>D+M cestných obrubníkov kamenných rezaných vrátane lôžka z betónu 25-30/20-25/100 cm</t>
  </si>
  <si>
    <t>D+M cestných obrubníkov kamenných štiepaných vrátane lôžka z betónu 25-30/20-25/100 cm</t>
  </si>
  <si>
    <t>D+M cestných obrubníkov betónových vrátane lôžka z betónu 26-30/15/100 cm</t>
  </si>
  <si>
    <t>D+M cestných obrubníkov kamenných rezaných/štiepaných vrátane lôžka z betónu 25-30/20-25/100 cm - oblúkové</t>
  </si>
  <si>
    <t>D+M cestných obrubníkov betónových vrátane lôžka z betónu 26-30/15/100 cm - oblúkové</t>
  </si>
  <si>
    <t>Pokládka cestných obrubníkov - príplatok za zakrivenia, kladenie v miestach výhybiek a dorezávanie</t>
  </si>
  <si>
    <t>Kladenie zámkovej dlažby pre peších  hr. 60 mm</t>
  </si>
  <si>
    <t>Dlažba bet. sivá hr. 60 mm do lôžka z drveného kameniva hr. 40 mm</t>
  </si>
  <si>
    <t>Dlažba bet. farebná/grafitová/červená hr. 60 mm do lôžka z drveného kameniva hr. 40 mm</t>
  </si>
  <si>
    <t>Dlažba bet. grafitová/farebná/červená nopková al. ryhovaná hr. 60 mm do lôžka z drveného kameniva hr. 40 mm</t>
  </si>
  <si>
    <t>Kladenie zámkovej dlažby pre peších  hr. 80 mm</t>
  </si>
  <si>
    <t>Dlažba  bet. sivá hr. 80 mm do lôžka z drveného kameniva hr. 40 mm</t>
  </si>
  <si>
    <t>Dlažba bet. farebná/červená hr. 80 mm do lôžka z drveného kameniva hr. 40 mm</t>
  </si>
  <si>
    <t>Dlažba  bet. sivá/farebná/červená nopková al. ryhovaná hr. 80 mm do lôžka z drveného kameniva hr. 40 mm</t>
  </si>
  <si>
    <t>Špárovanie zámkovej dlažby kamennou drvou a vyčistenie povrchu</t>
  </si>
  <si>
    <t>Príplatok zámkovej dlažby za rezanie, zalamovanie a dorezávanie hrán pre plochy v priestore výhybiek alebo koľajiska</t>
  </si>
  <si>
    <t>Príplatok pre plochy zo zámkovej dlažby všetkých druhov - plochy pokládky menšie ako 50 m2</t>
  </si>
  <si>
    <t>Povrchy z asfaltobetónov a cementobetónov:</t>
  </si>
  <si>
    <t>Rezanie živičných krytov alebo podkladov do hr. 10 cm</t>
  </si>
  <si>
    <t>Rezanie živičných krytov alebo podkladov do hr. 15 cm</t>
  </si>
  <si>
    <t>Rezanie živičných krytov alebo podkladov do hr. 25 cm</t>
  </si>
  <si>
    <t>Rezanie betónových krytov prostých/vystužených, alebo podkladov do hr. 10 cm</t>
  </si>
  <si>
    <t>Rezanie betónových krytov prostých/vystužených, alebo podkladov do hr. 15 cm</t>
  </si>
  <si>
    <t>Rezanie betónových krytov prostých/vystužených, alebo podkladov do hr. 25 cm</t>
  </si>
  <si>
    <t>Ručné dosekanie betónu/asfaltobetónu a zarovnanie hrany pozdĺž koľajníc</t>
  </si>
  <si>
    <t>Ručné vybúranie betónu/asfaltobetónu. Samostatné jednotlivé plochy s výmerou do 3 m2</t>
  </si>
  <si>
    <t>Vyčistenie koľajového panelu od prebytočného materiálu</t>
  </si>
  <si>
    <t xml:space="preserve">Odstránenie/ frézovanie asf. podkladu alebo krytu s prek., plochy do 250 m2, pruh š. do 0,5 m, hr. do 50 mm  </t>
  </si>
  <si>
    <t xml:space="preserve">Odstránenie / frézovanie asf. podkladu alebo krytu s prek., plochy do 500 m2, pruh š. do 0,5 m, hr. do 50 mm  </t>
  </si>
  <si>
    <t xml:space="preserve">Odstránenie / frézovanie asf. podkladu alebo krytu s prek., plochy nad 500 m2, pruh š. cez 1 m do 2 m, hr. do 50 mm  </t>
  </si>
  <si>
    <t xml:space="preserve">Odstránenie/ frézovanie asf. podkladu alebo krytu s prek., plochy do 250 m2, pruh š. do 0,5 m, hr. do 150 mm  </t>
  </si>
  <si>
    <t xml:space="preserve">Odstránenie / frézovanie asf. podkladu alebo krytu s prek., plochy do 500 m2, pruh š. do 0,5 m, hr. do 150 mm  </t>
  </si>
  <si>
    <t xml:space="preserve">Odstránenie / frézovanie asf. podkladu alebo krytu s prek., plochy nad 500 m2, pruh š. cez 1 m do 2 m, hr. do 150 mm  </t>
  </si>
  <si>
    <t xml:space="preserve">Odstránenie/ frézovanie asf. podkladu alebo krytu s prek., plochy do 250 m2, pruh š. do 0,5 m, hr. do 300 mm  </t>
  </si>
  <si>
    <t xml:space="preserve">Odstránenie / frézovanie asf. podkladu alebo krytu s prek., plochy do 500 m2, pruh š. do 0,5 m, hr. do 300 mm  </t>
  </si>
  <si>
    <t xml:space="preserve">Odstránenie / frézovanie asf. podkladu alebo krytu s prek., plochy nad 500 m2, pruh š. cez 1 m do 2 m, hr. do 300 mm  </t>
  </si>
  <si>
    <t>Vyspravenie praskliny v podkladnej vrstve, škáry pracovného spoja bitúmenovou zálievkou</t>
  </si>
  <si>
    <t>Vyspravenie praskliny v podkladnej vrstve, škáry pracovného spoja asfaltovou páskou 40/10 mm</t>
  </si>
  <si>
    <t>Prefrézovanie, vyčistenie a vyspravenie pracovného spoja asfaltovou páskou alebo 
bitúmenovou zálievkou 40/10 mm</t>
  </si>
  <si>
    <t>Tesnenie škár vodorovné a zvislé, asfaltovou páskou profilu hr. 15-20 mm š. 25-40 mm s nalepením a natavením</t>
  </si>
  <si>
    <t>Osadenie bokovníc ku koľaji - materiál objednávateľa</t>
  </si>
  <si>
    <t>Mechanické vyčistenie podkladu z vrstiev cementobetónových nevystužených, spojovací mostík na spevnenie vrstiev</t>
  </si>
  <si>
    <t>Náter infiltračný katiónaktívnou emulziou v množstve do1,00 kg/m2, plochy do 250 m2</t>
  </si>
  <si>
    <t>Postrek asfaltový spojovací bez posypu kamenivom z asfaltu cestného v množstve od 0,30 do 0,50 kg/m2, do 250 m2</t>
  </si>
  <si>
    <t>Náter infiltračný katiónaktívnou emulziou v množstve do 1,00 kg/m2, plochy nad 250 m2</t>
  </si>
  <si>
    <t>Postrek asfaltový spojovací bez posypu kamenivom z asfaltu cestného v množstve od 0,30 do 0,50 kg/m2, nad 250 m2</t>
  </si>
  <si>
    <t xml:space="preserve">Asfaltový betón vrstva obrusná AC 8 O hr. 40 mm, cestný asfalt 50/70 - 70/100  </t>
  </si>
  <si>
    <t>Asfaltový betón vrstva obrusná AC 11 O PmB 45/80-75 v pruhu š. do 3 m z modifik. asfaltu tr. I, po zhutnení hr. 50 mm</t>
  </si>
  <si>
    <t>Asfaltový betón vrstva ložná AC 16-22 L PmB 45/80-75 v pruhu š. do 3 m z modifik. asfaltu tr. I, po zhutnení hr. 60 mm</t>
  </si>
  <si>
    <t xml:space="preserve">Asfaltový betón v AC11 O, AC 16-22 L PmB 45/80-75 - príplatok za ďalších 10 mm hrúbky </t>
  </si>
  <si>
    <t>Asfaltový betón vrstva obrusná / ložná: AC 11 O, AC 16-22 L PmB 45/80-75 - príplatok za každú vrstvu pokládky pre akékoľvek hrúbky - plochy do 250 m2</t>
  </si>
  <si>
    <t>Vyspravenie výtlkov na nástupištiach, v koľajisku a ostrovčekoch asfaltovým betónom AC 8 O, 
hr. od 40 do 60 mm (plochy jednotlivo 0,1-2,5m2)</t>
  </si>
  <si>
    <t>Vyrovnanie podkladu v tonách  AC 11 O PmB 45/80-75</t>
  </si>
  <si>
    <t>Vyrovnanie podkladu v tonách  AC 16-22 L PmB 45/80-75</t>
  </si>
  <si>
    <t>D+M Kryt cementobetónový v prejazdoch koľajiska a v križovatkách, farba prírodná šedá, debnenie bočnicami+oddebnenie,
povrchová úprava metličkový dezén, ochranný náter proti ropným látkam, ošetrovanie betónu počas doby tuhnutia, 
vrátane debnenia, rezania škár, zálievok a dilatácií - CBII, CBlll, C 30/37, hr. do 200 mm</t>
  </si>
  <si>
    <t>D+M Kryt cementobetónový v prejazdoch koľajiska a v križovatkách, farba prírodná šedá, debnenie bočnicami+oddebnenie,
povrchová úprava metličkový dezén, ochranný náter proti ropným látkam, ošetrovanie betónu počas doby tuhnutia, 
vrátane debnenia, rezania škár, zálievok a dilatácií - CBII, CBlll, C 30/37, hr. do 250 mm</t>
  </si>
  <si>
    <t>D+M Kryt cementobetónový v prejazdoch koľajiska a v križovatkách - príplatok za farbu bordovú-červenú</t>
  </si>
  <si>
    <t>D+M Výstuž do betónu, zvárané siete KARI</t>
  </si>
  <si>
    <t xml:space="preserve">D+M Výstuž do betónu, betonárska oceľ - tyče/pruty B500, B550 </t>
  </si>
  <si>
    <t>D+M Výstuž do betónu, polypropylén - umelé al. sklené vlákna</t>
  </si>
  <si>
    <t>D+M Oceľ. klzné trny, hmoždiny a kotvy do priemeru 32mm</t>
  </si>
  <si>
    <t>D+M Geotextílie netkané separačné PP 300-500g/m2</t>
  </si>
  <si>
    <t>D+M Výstužná geomreža pre vrstvy z asfaltobetónov 100/100 kN/m</t>
  </si>
  <si>
    <t>Nakladanie a odvoz stavebnej sute z asfaltobetónov na medziskládku zhotoviteľa</t>
  </si>
  <si>
    <t>Nakladanie a odvoz stavebnej sute z asfaltobetónov na riadenú skládku do vzdialenosti 10 km</t>
  </si>
  <si>
    <t>Cena za uskladnenie 1 tony sute živičného materiálu</t>
  </si>
  <si>
    <t>Strojné/ručné vyčistenie pracovnej plochy, kropenie a protiprašné opatrenia</t>
  </si>
  <si>
    <t>D+M Konštrukčné vrstvy z drveného kameniva so zhutnením fr. 4/8 až 8/11 mm, hr. do 50 mm</t>
  </si>
  <si>
    <t>D+M Konštrukčné vrstvy z drveného kameniva so zhutnením fr. 0/22 až 0/32 mm, hr. do 150 mm</t>
  </si>
  <si>
    <t>D+M Konštrukčné vrstvy z drveného kameniva so zhutnením fr. 0/22 až 0/32 mm, hr. do 250 mm</t>
  </si>
  <si>
    <t>D+M Konštrukčné vrstvy z drveného kameniva so zhutnením fr. 0/22 až 0/32 mm, hr. do 350 mm</t>
  </si>
  <si>
    <t>TDZ</t>
  </si>
  <si>
    <t>Zhotovenie vodorov. značenia z náterových hmôt hr. 2,5 až 3 mm - vodiace pruhy</t>
  </si>
  <si>
    <t>Príplatok k cene za reflexnú úpravu balotinovú - vodiace pruhy</t>
  </si>
  <si>
    <t>Predznačenie pre značenie striekané farbou z náterových hmôt deliace čiary, vodiace prúžky</t>
  </si>
  <si>
    <t>DDZ</t>
  </si>
  <si>
    <t>Predformátovaná páska na VDZ š. 120mm oranžovej farby</t>
  </si>
  <si>
    <t>Prenájom: Výstražné značky vrátane stĺpika a podstavca, základná veľkosť (A 4a/b/c, A 5, A 6, A 12, A 19, A 34)</t>
  </si>
  <si>
    <t>ks/deň</t>
  </si>
  <si>
    <t>Prenájom: Zákazové značky vrátane stĺpika a podstavca, základná veľkosť (B 1 až B 39)</t>
  </si>
  <si>
    <t>Prenájom: Príkazové značky vrátane stĺpika a podstavca, základná veľkosť (C 6a/b/c, C 20 až C 28)</t>
  </si>
  <si>
    <t>Prenájom: Informatívne smerové značky vr. stĺpika a podstavca, zákl. veľkosť (IS 15, IS 16, IS 26)</t>
  </si>
  <si>
    <t>Prenájom: Ekosvetlo vrátane batérií</t>
  </si>
  <si>
    <t>Prenájom: Prenosná cestná sveteľná signalizácia vrátane 2ks batérií</t>
  </si>
  <si>
    <t>sada/deň</t>
  </si>
  <si>
    <t>VRN a ZS</t>
  </si>
  <si>
    <t>D+M Dočasné prekrytie otvorených výkopov oceľovými platňami hr. 15-20 mm s nosnosťou na prejazd nákladných vozidiel vrátane ich odstránenia</t>
  </si>
  <si>
    <t xml:space="preserve">D+M Stavebného oplotenia výšky 2,0 m, pletivo priehľadné/nepriehľadné </t>
  </si>
  <si>
    <t>POD - plán organizácie dopravy, povolenia, poplatky</t>
  </si>
  <si>
    <t>Inžinierska činnosť, diagnostika podložia, skúšky, vytýčenie IS</t>
  </si>
  <si>
    <t>Geodetické a porealizačné zamerania</t>
  </si>
  <si>
    <t>Projekt skutočného vyhotovenia</t>
  </si>
  <si>
    <t>Prevádzkove vplyvy cestnou dopravou, regulácia dopravy a presmerovanie pohybu vozidiel a chodcov</t>
  </si>
  <si>
    <t>hod</t>
  </si>
  <si>
    <t>CENA CELKOM v €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</si>
</sst>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_x0000_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Arial"/>
      <family val="2"/>
    </font>
    <font>
      <b/>
      <sz val="11"/>
      <color rgb="FF003399"/>
      <name val="Arial"/>
      <family val="2"/>
      <charset val="238"/>
    </font>
    <font>
      <sz val="10"/>
      <name val="Calibri"/>
      <family val="2"/>
      <scheme val="minor"/>
    </font>
    <font>
      <b/>
      <i/>
      <sz val="11"/>
      <color theme="1" tint="0.49998474074526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color theme="1" tint="0.499984740745262"/>
      <name val="Calibri"/>
      <family val="2"/>
      <scheme val="minor"/>
    </font>
    <font>
      <b/>
      <i/>
      <sz val="11"/>
      <color rgb="FF003399"/>
      <name val="Arial"/>
      <family val="2"/>
      <charset val="238"/>
    </font>
    <font>
      <b/>
      <i/>
      <sz val="11"/>
      <color rgb="FF003399"/>
      <name val="Calibri"/>
      <family val="2"/>
      <charset val="238"/>
      <scheme val="minor"/>
    </font>
    <font>
      <i/>
      <sz val="12"/>
      <color rgb="FF003399"/>
      <name val="Arial"/>
      <family val="2"/>
      <charset val="238"/>
    </font>
    <font>
      <b/>
      <i/>
      <sz val="12"/>
      <color rgb="FF003399"/>
      <name val="Arial"/>
      <family val="2"/>
    </font>
    <font>
      <b/>
      <i/>
      <sz val="12"/>
      <color rgb="FF003399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i/>
      <sz val="12"/>
      <color rgb="FF003399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2"/>
      <color rgb="FF000000"/>
      <name val="Arial"/>
      <family val="2"/>
      <charset val="238"/>
    </font>
    <font>
      <b/>
      <i/>
      <sz val="12"/>
      <color rgb="FF003399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E1B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4" xfId="0" applyFont="1" applyFill="1" applyBorder="1" applyAlignment="1">
      <alignment horizontal="center"/>
    </xf>
    <xf numFmtId="0" fontId="12" fillId="3" borderId="1" xfId="0" applyFont="1" applyFill="1" applyBorder="1"/>
    <xf numFmtId="0" fontId="11" fillId="3" borderId="2" xfId="0" applyFont="1" applyFill="1" applyBorder="1" applyAlignment="1">
      <alignment horizontal="center"/>
    </xf>
    <xf numFmtId="4" fontId="11" fillId="3" borderId="2" xfId="0" applyNumberFormat="1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4" fillId="0" borderId="5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4" fillId="0" borderId="9" xfId="0" applyFont="1" applyFill="1" applyBorder="1"/>
    <xf numFmtId="0" fontId="15" fillId="0" borderId="10" xfId="0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/>
    </xf>
    <xf numFmtId="4" fontId="15" fillId="0" borderId="9" xfId="0" applyNumberFormat="1" applyFont="1" applyFill="1" applyBorder="1" applyAlignment="1">
      <alignment horizontal="right"/>
    </xf>
    <xf numFmtId="0" fontId="14" fillId="0" borderId="9" xfId="0" applyFont="1" applyFill="1" applyBorder="1" applyAlignment="1">
      <alignment wrapText="1"/>
    </xf>
    <xf numFmtId="0" fontId="16" fillId="0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6" fillId="0" borderId="9" xfId="0" applyFont="1" applyFill="1" applyBorder="1"/>
    <xf numFmtId="4" fontId="16" fillId="0" borderId="9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6" fillId="0" borderId="10" xfId="0" applyFont="1" applyFill="1" applyBorder="1" applyAlignment="1">
      <alignment horizontal="center" wrapText="1"/>
    </xf>
    <xf numFmtId="4" fontId="16" fillId="0" borderId="11" xfId="0" applyNumberFormat="1" applyFont="1" applyFill="1" applyBorder="1" applyAlignment="1">
      <alignment horizontal="center" wrapText="1"/>
    </xf>
    <xf numFmtId="4" fontId="16" fillId="0" borderId="12" xfId="0" applyNumberFormat="1" applyFont="1" applyFill="1" applyBorder="1" applyAlignment="1">
      <alignment horizontal="center" wrapText="1"/>
    </xf>
    <xf numFmtId="4" fontId="16" fillId="0" borderId="9" xfId="0" applyNumberFormat="1" applyFont="1" applyFill="1" applyBorder="1" applyAlignment="1">
      <alignment horizontal="right" wrapText="1"/>
    </xf>
    <xf numFmtId="0" fontId="18" fillId="0" borderId="0" xfId="0" applyFont="1" applyFill="1" applyAlignment="1"/>
    <xf numFmtId="0" fontId="16" fillId="0" borderId="9" xfId="0" applyFont="1" applyFill="1" applyBorder="1" applyAlignment="1"/>
    <xf numFmtId="0" fontId="16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right" vertical="center"/>
    </xf>
    <xf numFmtId="0" fontId="17" fillId="0" borderId="0" xfId="0" applyFont="1" applyFill="1" applyAlignment="1"/>
    <xf numFmtId="0" fontId="14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/>
    </xf>
    <xf numFmtId="4" fontId="16" fillId="0" borderId="15" xfId="0" applyNumberFormat="1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right"/>
    </xf>
    <xf numFmtId="0" fontId="20" fillId="0" borderId="0" xfId="0" applyFont="1" applyFill="1" applyAlignment="1"/>
    <xf numFmtId="0" fontId="12" fillId="0" borderId="1" xfId="0" applyFont="1" applyFill="1" applyBorder="1"/>
    <xf numFmtId="0" fontId="11" fillId="0" borderId="2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21" fillId="0" borderId="2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right"/>
    </xf>
    <xf numFmtId="0" fontId="22" fillId="0" borderId="0" xfId="0" applyFont="1" applyFill="1" applyBorder="1" applyAlignment="1"/>
    <xf numFmtId="0" fontId="16" fillId="0" borderId="5" xfId="0" applyFont="1" applyFill="1" applyBorder="1"/>
    <xf numFmtId="0" fontId="16" fillId="0" borderId="17" xfId="0" applyFont="1" applyFill="1" applyBorder="1" applyAlignment="1">
      <alignment horizontal="center"/>
    </xf>
    <xf numFmtId="4" fontId="16" fillId="0" borderId="18" xfId="0" applyNumberFormat="1" applyFont="1" applyFill="1" applyBorder="1" applyAlignment="1">
      <alignment horizontal="center"/>
    </xf>
    <xf numFmtId="4" fontId="16" fillId="0" borderId="17" xfId="0" applyNumberFormat="1" applyFont="1" applyFill="1" applyBorder="1" applyAlignment="1">
      <alignment horizontal="center"/>
    </xf>
    <xf numFmtId="4" fontId="15" fillId="0" borderId="19" xfId="0" applyNumberFormat="1" applyFont="1" applyFill="1" applyBorder="1" applyAlignment="1">
      <alignment horizontal="right"/>
    </xf>
    <xf numFmtId="0" fontId="0" fillId="0" borderId="0" xfId="0" applyFill="1" applyAlignment="1"/>
    <xf numFmtId="0" fontId="16" fillId="0" borderId="12" xfId="0" applyFont="1" applyFill="1" applyBorder="1" applyAlignment="1">
      <alignment horizontal="center"/>
    </xf>
    <xf numFmtId="0" fontId="1" fillId="0" borderId="0" xfId="0" applyFont="1" applyFill="1" applyAlignment="1"/>
    <xf numFmtId="0" fontId="16" fillId="0" borderId="9" xfId="0" applyFont="1" applyFill="1" applyBorder="1" applyAlignment="1">
      <alignment horizontal="left" wrapText="1"/>
    </xf>
    <xf numFmtId="164" fontId="16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6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/>
    </xf>
    <xf numFmtId="0" fontId="16" fillId="0" borderId="22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center"/>
    </xf>
    <xf numFmtId="0" fontId="25" fillId="0" borderId="4" xfId="0" applyFont="1" applyFill="1" applyBorder="1" applyAlignment="1"/>
    <xf numFmtId="0" fontId="26" fillId="0" borderId="2" xfId="0" applyFont="1" applyFill="1" applyBorder="1" applyAlignment="1">
      <alignment horizontal="center" vertical="center"/>
    </xf>
    <xf numFmtId="4" fontId="26" fillId="0" borderId="25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6" fillId="0" borderId="19" xfId="0" applyFont="1" applyFill="1" applyBorder="1" applyAlignment="1">
      <alignment vertical="center" wrapText="1"/>
    </xf>
    <xf numFmtId="164" fontId="16" fillId="0" borderId="17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right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 wrapText="1"/>
    </xf>
    <xf numFmtId="164" fontId="16" fillId="0" borderId="23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center"/>
    </xf>
    <xf numFmtId="0" fontId="14" fillId="0" borderId="9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wrapText="1"/>
    </xf>
    <xf numFmtId="0" fontId="14" fillId="0" borderId="17" xfId="0" applyFont="1" applyFill="1" applyBorder="1" applyAlignment="1">
      <alignment horizontal="center"/>
    </xf>
    <xf numFmtId="4" fontId="14" fillId="0" borderId="18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/>
    <xf numFmtId="0" fontId="14" fillId="0" borderId="23" xfId="0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right"/>
    </xf>
    <xf numFmtId="0" fontId="25" fillId="2" borderId="1" xfId="0" applyFont="1" applyFill="1" applyBorder="1" applyAlignment="1"/>
    <xf numFmtId="0" fontId="25" fillId="2" borderId="2" xfId="0" applyFont="1" applyFill="1" applyBorder="1" applyAlignment="1"/>
    <xf numFmtId="4" fontId="25" fillId="2" borderId="2" xfId="0" applyNumberFormat="1" applyFont="1" applyFill="1" applyBorder="1" applyAlignment="1"/>
    <xf numFmtId="4" fontId="25" fillId="2" borderId="3" xfId="0" applyNumberFormat="1" applyFont="1" applyFill="1" applyBorder="1" applyAlignment="1"/>
    <xf numFmtId="4" fontId="25" fillId="2" borderId="26" xfId="0" applyNumberFormat="1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0" fontId="14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wrapText="1"/>
    </xf>
    <xf numFmtId="0" fontId="15" fillId="0" borderId="6" xfId="0" applyFont="1" applyFill="1" applyBorder="1" applyAlignment="1">
      <alignment horizontal="center" wrapText="1"/>
    </xf>
    <xf numFmtId="4" fontId="15" fillId="0" borderId="7" xfId="0" applyNumberFormat="1" applyFont="1" applyFill="1" applyBorder="1" applyAlignment="1">
      <alignment horizontal="center" wrapText="1"/>
    </xf>
    <xf numFmtId="4" fontId="15" fillId="0" borderId="8" xfId="0" applyNumberFormat="1" applyFont="1" applyFill="1" applyBorder="1" applyAlignment="1">
      <alignment horizontal="center" wrapText="1"/>
    </xf>
    <xf numFmtId="4" fontId="15" fillId="0" borderId="5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9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horizontal="right" vertical="center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"/>
  <sheetViews>
    <sheetView tabSelected="1" workbookViewId="0">
      <selection activeCell="G2" sqref="G2"/>
    </sheetView>
  </sheetViews>
  <sheetFormatPr defaultRowHeight="14.5" x14ac:dyDescent="0.35"/>
  <cols>
    <col min="2" max="2" width="93.08984375" customWidth="1"/>
    <col min="6" max="6" width="20.08984375" customWidth="1"/>
    <col min="7" max="7" width="20.81640625" customWidth="1"/>
  </cols>
  <sheetData>
    <row r="1" spans="1:7" ht="28.5" thickBot="1" x14ac:dyDescent="0.4">
      <c r="A1" s="150" t="s">
        <v>0</v>
      </c>
      <c r="B1" s="151"/>
      <c r="C1" s="151"/>
      <c r="D1" s="151"/>
      <c r="E1" s="151"/>
      <c r="F1" s="152"/>
      <c r="G1" s="1"/>
    </row>
    <row r="2" spans="1:7" ht="50.4" customHeight="1" thickBot="1" x14ac:dyDescent="0.4">
      <c r="A2" s="153" t="s">
        <v>1</v>
      </c>
      <c r="B2" s="154"/>
      <c r="C2" s="154"/>
      <c r="D2" s="154"/>
      <c r="E2" s="154"/>
      <c r="F2" s="155"/>
      <c r="G2" s="2"/>
    </row>
    <row r="3" spans="1:7" ht="20.5" thickBot="1" x14ac:dyDescent="0.4">
      <c r="A3" s="156"/>
      <c r="B3" s="157"/>
      <c r="C3" s="158"/>
      <c r="D3" s="159"/>
      <c r="E3" s="159"/>
      <c r="F3" s="160"/>
      <c r="G3" s="3"/>
    </row>
    <row r="4" spans="1:7" ht="56.5" thickBot="1" x14ac:dyDescent="0.4">
      <c r="A4" s="4" t="s">
        <v>2</v>
      </c>
      <c r="B4" s="4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7"/>
    </row>
    <row r="5" spans="1:7" ht="16" thickBot="1" x14ac:dyDescent="0.4">
      <c r="A5" s="8"/>
      <c r="B5" s="9" t="s">
        <v>8</v>
      </c>
      <c r="C5" s="10"/>
      <c r="D5" s="11"/>
      <c r="E5" s="11"/>
      <c r="F5" s="12">
        <f>SUM(F6:F69)</f>
        <v>0</v>
      </c>
      <c r="G5" s="13"/>
    </row>
    <row r="6" spans="1:7" s="142" customFormat="1" ht="26" x14ac:dyDescent="0.35">
      <c r="A6" s="135">
        <v>1</v>
      </c>
      <c r="B6" s="136" t="s">
        <v>9</v>
      </c>
      <c r="C6" s="137" t="s">
        <v>10</v>
      </c>
      <c r="D6" s="138">
        <v>550</v>
      </c>
      <c r="E6" s="139"/>
      <c r="F6" s="140">
        <f t="shared" ref="F6:F69" si="0">D6*E6</f>
        <v>0</v>
      </c>
      <c r="G6" s="141"/>
    </row>
    <row r="7" spans="1:7" ht="26" x14ac:dyDescent="0.35">
      <c r="A7" s="16">
        <v>2</v>
      </c>
      <c r="B7" s="22" t="s">
        <v>11</v>
      </c>
      <c r="C7" s="18" t="s">
        <v>10</v>
      </c>
      <c r="D7" s="19">
        <v>550</v>
      </c>
      <c r="E7" s="20"/>
      <c r="F7" s="21">
        <f t="shared" si="0"/>
        <v>0</v>
      </c>
      <c r="G7" s="15"/>
    </row>
    <row r="8" spans="1:7" x14ac:dyDescent="0.35">
      <c r="A8" s="16">
        <v>3</v>
      </c>
      <c r="B8" s="22" t="s">
        <v>12</v>
      </c>
      <c r="C8" s="18" t="s">
        <v>10</v>
      </c>
      <c r="D8" s="19">
        <v>100</v>
      </c>
      <c r="E8" s="20"/>
      <c r="F8" s="21">
        <f t="shared" si="0"/>
        <v>0</v>
      </c>
      <c r="G8" s="15"/>
    </row>
    <row r="9" spans="1:7" ht="34.75" customHeight="1" x14ac:dyDescent="0.35">
      <c r="A9" s="16">
        <v>4</v>
      </c>
      <c r="B9" s="22" t="s">
        <v>13</v>
      </c>
      <c r="C9" s="18" t="s">
        <v>10</v>
      </c>
      <c r="D9" s="19">
        <v>550</v>
      </c>
      <c r="E9" s="20"/>
      <c r="F9" s="21">
        <f t="shared" si="0"/>
        <v>0</v>
      </c>
      <c r="G9" s="15"/>
    </row>
    <row r="10" spans="1:7" ht="31.25" customHeight="1" x14ac:dyDescent="0.35">
      <c r="A10" s="16">
        <v>5</v>
      </c>
      <c r="B10" s="22" t="s">
        <v>14</v>
      </c>
      <c r="C10" s="18" t="s">
        <v>10</v>
      </c>
      <c r="D10" s="19">
        <v>550</v>
      </c>
      <c r="E10" s="20"/>
      <c r="F10" s="21">
        <f t="shared" si="0"/>
        <v>0</v>
      </c>
      <c r="G10" s="15"/>
    </row>
    <row r="11" spans="1:7" ht="34.75" customHeight="1" x14ac:dyDescent="0.35">
      <c r="A11" s="16">
        <v>6</v>
      </c>
      <c r="B11" s="22" t="s">
        <v>15</v>
      </c>
      <c r="C11" s="18" t="s">
        <v>10</v>
      </c>
      <c r="D11" s="19">
        <v>550</v>
      </c>
      <c r="E11" s="20"/>
      <c r="F11" s="21">
        <f t="shared" si="0"/>
        <v>0</v>
      </c>
      <c r="G11" s="15"/>
    </row>
    <row r="12" spans="1:7" ht="34.25" customHeight="1" x14ac:dyDescent="0.35">
      <c r="A12" s="16">
        <v>7</v>
      </c>
      <c r="B12" s="22" t="s">
        <v>16</v>
      </c>
      <c r="C12" s="18" t="s">
        <v>10</v>
      </c>
      <c r="D12" s="19">
        <v>550</v>
      </c>
      <c r="E12" s="20"/>
      <c r="F12" s="21">
        <f t="shared" si="0"/>
        <v>0</v>
      </c>
      <c r="G12" s="15"/>
    </row>
    <row r="13" spans="1:7" ht="25.25" customHeight="1" x14ac:dyDescent="0.35">
      <c r="A13" s="16">
        <v>8</v>
      </c>
      <c r="B13" s="22" t="s">
        <v>17</v>
      </c>
      <c r="C13" s="18" t="s">
        <v>10</v>
      </c>
      <c r="D13" s="19">
        <v>100</v>
      </c>
      <c r="E13" s="20"/>
      <c r="F13" s="21">
        <f t="shared" si="0"/>
        <v>0</v>
      </c>
      <c r="G13" s="15"/>
    </row>
    <row r="14" spans="1:7" ht="27" customHeight="1" x14ac:dyDescent="0.35">
      <c r="A14" s="16">
        <v>9</v>
      </c>
      <c r="B14" s="22" t="s">
        <v>18</v>
      </c>
      <c r="C14" s="18" t="s">
        <v>10</v>
      </c>
      <c r="D14" s="19">
        <v>50</v>
      </c>
      <c r="E14" s="20"/>
      <c r="F14" s="21">
        <f t="shared" si="0"/>
        <v>0</v>
      </c>
      <c r="G14" s="15"/>
    </row>
    <row r="15" spans="1:7" ht="24" customHeight="1" x14ac:dyDescent="0.35">
      <c r="A15" s="23">
        <v>10</v>
      </c>
      <c r="B15" s="24" t="s">
        <v>19</v>
      </c>
      <c r="C15" s="25" t="s">
        <v>10</v>
      </c>
      <c r="D15" s="26">
        <v>500</v>
      </c>
      <c r="E15" s="27"/>
      <c r="F15" s="21">
        <f t="shared" si="0"/>
        <v>0</v>
      </c>
      <c r="G15" s="15"/>
    </row>
    <row r="16" spans="1:7" ht="22.25" customHeight="1" x14ac:dyDescent="0.35">
      <c r="A16" s="23">
        <v>11</v>
      </c>
      <c r="B16" s="24" t="s">
        <v>20</v>
      </c>
      <c r="C16" s="25" t="s">
        <v>10</v>
      </c>
      <c r="D16" s="26">
        <v>750</v>
      </c>
      <c r="E16" s="27"/>
      <c r="F16" s="21">
        <f t="shared" si="0"/>
        <v>0</v>
      </c>
      <c r="G16" s="15"/>
    </row>
    <row r="17" spans="1:7" ht="31.75" customHeight="1" x14ac:dyDescent="0.35">
      <c r="A17" s="23">
        <v>12</v>
      </c>
      <c r="B17" s="24" t="s">
        <v>21</v>
      </c>
      <c r="C17" s="25" t="s">
        <v>10</v>
      </c>
      <c r="D17" s="26">
        <v>1350</v>
      </c>
      <c r="E17" s="27"/>
      <c r="F17" s="21">
        <f t="shared" si="0"/>
        <v>0</v>
      </c>
      <c r="G17" s="15"/>
    </row>
    <row r="18" spans="1:7" ht="26.4" customHeight="1" x14ac:dyDescent="0.35">
      <c r="A18" s="23">
        <v>13</v>
      </c>
      <c r="B18" s="24" t="s">
        <v>22</v>
      </c>
      <c r="C18" s="25" t="s">
        <v>23</v>
      </c>
      <c r="D18" s="26">
        <v>50</v>
      </c>
      <c r="E18" s="27"/>
      <c r="F18" s="21">
        <f t="shared" si="0"/>
        <v>0</v>
      </c>
      <c r="G18" s="15"/>
    </row>
    <row r="19" spans="1:7" ht="54" customHeight="1" x14ac:dyDescent="0.35">
      <c r="A19" s="23">
        <v>14</v>
      </c>
      <c r="B19" s="24" t="s">
        <v>24</v>
      </c>
      <c r="C19" s="25" t="s">
        <v>10</v>
      </c>
      <c r="D19" s="26">
        <v>750</v>
      </c>
      <c r="E19" s="27"/>
      <c r="F19" s="21">
        <f t="shared" si="0"/>
        <v>0</v>
      </c>
      <c r="G19" s="15"/>
    </row>
    <row r="20" spans="1:7" ht="19.25" customHeight="1" x14ac:dyDescent="0.35">
      <c r="A20" s="23">
        <v>15</v>
      </c>
      <c r="B20" s="24" t="s">
        <v>25</v>
      </c>
      <c r="C20" s="25" t="s">
        <v>10</v>
      </c>
      <c r="D20" s="26">
        <v>500</v>
      </c>
      <c r="E20" s="27"/>
      <c r="F20" s="21">
        <f t="shared" si="0"/>
        <v>0</v>
      </c>
      <c r="G20" s="15"/>
    </row>
    <row r="21" spans="1:7" ht="22.25" customHeight="1" x14ac:dyDescent="0.35">
      <c r="A21" s="23">
        <v>16</v>
      </c>
      <c r="B21" s="24" t="s">
        <v>26</v>
      </c>
      <c r="C21" s="25" t="s">
        <v>27</v>
      </c>
      <c r="D21" s="26">
        <v>420</v>
      </c>
      <c r="E21" s="27"/>
      <c r="F21" s="21">
        <f t="shared" si="0"/>
        <v>0</v>
      </c>
      <c r="G21" s="28"/>
    </row>
    <row r="22" spans="1:7" x14ac:dyDescent="0.35">
      <c r="A22" s="23">
        <v>17</v>
      </c>
      <c r="B22" s="29" t="s">
        <v>28</v>
      </c>
      <c r="C22" s="25" t="s">
        <v>29</v>
      </c>
      <c r="D22" s="26">
        <v>1500</v>
      </c>
      <c r="E22" s="27"/>
      <c r="F22" s="21">
        <f t="shared" si="0"/>
        <v>0</v>
      </c>
      <c r="G22" s="15"/>
    </row>
    <row r="23" spans="1:7" x14ac:dyDescent="0.35">
      <c r="A23" s="23">
        <v>18</v>
      </c>
      <c r="B23" s="29" t="s">
        <v>30</v>
      </c>
      <c r="C23" s="25" t="s">
        <v>29</v>
      </c>
      <c r="D23" s="26">
        <v>1500</v>
      </c>
      <c r="E23" s="27"/>
      <c r="F23" s="30">
        <f t="shared" si="0"/>
        <v>0</v>
      </c>
      <c r="G23" s="31"/>
    </row>
    <row r="24" spans="1:7" x14ac:dyDescent="0.35">
      <c r="A24" s="23">
        <v>19</v>
      </c>
      <c r="B24" s="29" t="s">
        <v>31</v>
      </c>
      <c r="C24" s="25" t="s">
        <v>29</v>
      </c>
      <c r="D24" s="26">
        <v>1500</v>
      </c>
      <c r="E24" s="27"/>
      <c r="F24" s="30">
        <f t="shared" si="0"/>
        <v>0</v>
      </c>
      <c r="G24" s="31"/>
    </row>
    <row r="25" spans="1:7" ht="21" customHeight="1" x14ac:dyDescent="0.35">
      <c r="A25" s="23">
        <v>20</v>
      </c>
      <c r="B25" s="24" t="s">
        <v>32</v>
      </c>
      <c r="C25" s="25" t="s">
        <v>33</v>
      </c>
      <c r="D25" s="26">
        <v>750</v>
      </c>
      <c r="E25" s="27"/>
      <c r="F25" s="30">
        <f t="shared" si="0"/>
        <v>0</v>
      </c>
      <c r="G25" s="31"/>
    </row>
    <row r="26" spans="1:7" ht="21" customHeight="1" x14ac:dyDescent="0.35">
      <c r="A26" s="23">
        <v>21</v>
      </c>
      <c r="B26" s="24" t="s">
        <v>34</v>
      </c>
      <c r="C26" s="25" t="s">
        <v>33</v>
      </c>
      <c r="D26" s="26">
        <v>750</v>
      </c>
      <c r="E26" s="27"/>
      <c r="F26" s="30">
        <f t="shared" si="0"/>
        <v>0</v>
      </c>
      <c r="G26" s="31"/>
    </row>
    <row r="27" spans="1:7" x14ac:dyDescent="0.35">
      <c r="A27" s="23">
        <v>22</v>
      </c>
      <c r="B27" s="32" t="s">
        <v>35</v>
      </c>
      <c r="C27" s="33" t="s">
        <v>33</v>
      </c>
      <c r="D27" s="34">
        <v>750</v>
      </c>
      <c r="E27" s="35"/>
      <c r="F27" s="36">
        <f t="shared" si="0"/>
        <v>0</v>
      </c>
      <c r="G27" s="37"/>
    </row>
    <row r="28" spans="1:7" ht="18" customHeight="1" x14ac:dyDescent="0.35">
      <c r="A28" s="23">
        <v>23</v>
      </c>
      <c r="B28" s="24" t="s">
        <v>36</v>
      </c>
      <c r="C28" s="38" t="s">
        <v>33</v>
      </c>
      <c r="D28" s="39">
        <v>1500</v>
      </c>
      <c r="E28" s="40"/>
      <c r="F28" s="41">
        <f t="shared" si="0"/>
        <v>0</v>
      </c>
      <c r="G28" s="42"/>
    </row>
    <row r="29" spans="1:7" ht="18.649999999999999" customHeight="1" x14ac:dyDescent="0.35">
      <c r="A29" s="23">
        <v>24</v>
      </c>
      <c r="B29" s="24" t="s">
        <v>37</v>
      </c>
      <c r="C29" s="38" t="s">
        <v>10</v>
      </c>
      <c r="D29" s="39">
        <v>250</v>
      </c>
      <c r="E29" s="40"/>
      <c r="F29" s="41">
        <f t="shared" si="0"/>
        <v>0</v>
      </c>
      <c r="G29" s="42"/>
    </row>
    <row r="30" spans="1:7" x14ac:dyDescent="0.35">
      <c r="A30" s="23">
        <v>25</v>
      </c>
      <c r="B30" s="43" t="s">
        <v>38</v>
      </c>
      <c r="C30" s="25" t="s">
        <v>23</v>
      </c>
      <c r="D30" s="26">
        <v>200</v>
      </c>
      <c r="E30" s="27"/>
      <c r="F30" s="30">
        <f t="shared" si="0"/>
        <v>0</v>
      </c>
      <c r="G30" s="42"/>
    </row>
    <row r="31" spans="1:7" x14ac:dyDescent="0.35">
      <c r="A31" s="23">
        <v>26</v>
      </c>
      <c r="B31" s="43" t="s">
        <v>39</v>
      </c>
      <c r="C31" s="25" t="s">
        <v>23</v>
      </c>
      <c r="D31" s="26">
        <v>180</v>
      </c>
      <c r="E31" s="27"/>
      <c r="F31" s="30">
        <f t="shared" si="0"/>
        <v>0</v>
      </c>
      <c r="G31" s="42"/>
    </row>
    <row r="32" spans="1:7" x14ac:dyDescent="0.35">
      <c r="A32" s="23">
        <v>27</v>
      </c>
      <c r="B32" s="43" t="s">
        <v>40</v>
      </c>
      <c r="C32" s="25" t="s">
        <v>23</v>
      </c>
      <c r="D32" s="26">
        <v>150</v>
      </c>
      <c r="E32" s="27"/>
      <c r="F32" s="30">
        <f t="shared" si="0"/>
        <v>0</v>
      </c>
      <c r="G32" s="42"/>
    </row>
    <row r="33" spans="1:7" x14ac:dyDescent="0.35">
      <c r="A33" s="23">
        <v>28</v>
      </c>
      <c r="B33" s="43" t="s">
        <v>41</v>
      </c>
      <c r="C33" s="25" t="s">
        <v>10</v>
      </c>
      <c r="D33" s="26">
        <v>3500</v>
      </c>
      <c r="E33" s="27"/>
      <c r="F33" s="30">
        <f t="shared" si="0"/>
        <v>0</v>
      </c>
      <c r="G33" s="42"/>
    </row>
    <row r="34" spans="1:7" x14ac:dyDescent="0.35">
      <c r="A34" s="23">
        <v>29</v>
      </c>
      <c r="B34" s="43" t="s">
        <v>42</v>
      </c>
      <c r="C34" s="25" t="s">
        <v>10</v>
      </c>
      <c r="D34" s="26">
        <v>3000</v>
      </c>
      <c r="E34" s="27"/>
      <c r="F34" s="30">
        <f t="shared" si="0"/>
        <v>0</v>
      </c>
      <c r="G34" s="42"/>
    </row>
    <row r="35" spans="1:7" x14ac:dyDescent="0.35">
      <c r="A35" s="23">
        <v>30</v>
      </c>
      <c r="B35" s="43" t="s">
        <v>43</v>
      </c>
      <c r="C35" s="25" t="s">
        <v>10</v>
      </c>
      <c r="D35" s="26">
        <v>1250</v>
      </c>
      <c r="E35" s="27"/>
      <c r="F35" s="30">
        <f t="shared" si="0"/>
        <v>0</v>
      </c>
      <c r="G35" s="42"/>
    </row>
    <row r="36" spans="1:7" x14ac:dyDescent="0.35">
      <c r="A36" s="23">
        <v>31</v>
      </c>
      <c r="B36" s="32" t="s">
        <v>44</v>
      </c>
      <c r="C36" s="33" t="s">
        <v>23</v>
      </c>
      <c r="D36" s="34">
        <v>100</v>
      </c>
      <c r="E36" s="35"/>
      <c r="F36" s="36">
        <f t="shared" si="0"/>
        <v>0</v>
      </c>
      <c r="G36" s="37"/>
    </row>
    <row r="37" spans="1:7" x14ac:dyDescent="0.35">
      <c r="A37" s="23">
        <v>32</v>
      </c>
      <c r="B37" s="32" t="s">
        <v>45</v>
      </c>
      <c r="C37" s="33" t="s">
        <v>46</v>
      </c>
      <c r="D37" s="34">
        <v>500</v>
      </c>
      <c r="E37" s="35"/>
      <c r="F37" s="36">
        <f t="shared" si="0"/>
        <v>0</v>
      </c>
      <c r="G37" s="37"/>
    </row>
    <row r="38" spans="1:7" ht="57" customHeight="1" x14ac:dyDescent="0.35">
      <c r="A38" s="23">
        <v>33</v>
      </c>
      <c r="B38" s="44" t="s">
        <v>47</v>
      </c>
      <c r="C38" s="45" t="s">
        <v>10</v>
      </c>
      <c r="D38" s="34">
        <v>50</v>
      </c>
      <c r="E38" s="35"/>
      <c r="F38" s="46">
        <f t="shared" si="0"/>
        <v>0</v>
      </c>
      <c r="G38" s="42"/>
    </row>
    <row r="39" spans="1:7" ht="66.650000000000006" customHeight="1" x14ac:dyDescent="0.35">
      <c r="A39" s="23">
        <v>34</v>
      </c>
      <c r="B39" s="44" t="s">
        <v>48</v>
      </c>
      <c r="C39" s="45" t="s">
        <v>10</v>
      </c>
      <c r="D39" s="34">
        <v>75</v>
      </c>
      <c r="E39" s="35"/>
      <c r="F39" s="36">
        <f t="shared" si="0"/>
        <v>0</v>
      </c>
      <c r="G39" s="47"/>
    </row>
    <row r="40" spans="1:7" ht="49.75" customHeight="1" x14ac:dyDescent="0.35">
      <c r="A40" s="16">
        <v>35</v>
      </c>
      <c r="B40" s="48" t="s">
        <v>49</v>
      </c>
      <c r="C40" s="49" t="s">
        <v>10</v>
      </c>
      <c r="D40" s="50">
        <v>120</v>
      </c>
      <c r="E40" s="35"/>
      <c r="F40" s="36">
        <f t="shared" si="0"/>
        <v>0</v>
      </c>
      <c r="G40" s="15"/>
    </row>
    <row r="41" spans="1:7" ht="61.75" customHeight="1" x14ac:dyDescent="0.35">
      <c r="A41" s="16">
        <v>36</v>
      </c>
      <c r="B41" s="48" t="s">
        <v>50</v>
      </c>
      <c r="C41" s="49" t="s">
        <v>29</v>
      </c>
      <c r="D41" s="50">
        <v>50</v>
      </c>
      <c r="E41" s="35"/>
      <c r="F41" s="36">
        <f t="shared" si="0"/>
        <v>0</v>
      </c>
      <c r="G41" s="15"/>
    </row>
    <row r="42" spans="1:7" ht="62.4" customHeight="1" x14ac:dyDescent="0.35">
      <c r="A42" s="16">
        <v>37</v>
      </c>
      <c r="B42" s="48" t="s">
        <v>51</v>
      </c>
      <c r="C42" s="49" t="s">
        <v>29</v>
      </c>
      <c r="D42" s="50">
        <v>50</v>
      </c>
      <c r="E42" s="35"/>
      <c r="F42" s="36">
        <f t="shared" si="0"/>
        <v>0</v>
      </c>
      <c r="G42" s="15"/>
    </row>
    <row r="43" spans="1:7" ht="39.65" customHeight="1" x14ac:dyDescent="0.35">
      <c r="A43" s="16">
        <v>38</v>
      </c>
      <c r="B43" s="44" t="s">
        <v>52</v>
      </c>
      <c r="C43" s="45" t="s">
        <v>10</v>
      </c>
      <c r="D43" s="34">
        <v>50</v>
      </c>
      <c r="E43" s="35"/>
      <c r="F43" s="36">
        <f t="shared" si="0"/>
        <v>0</v>
      </c>
      <c r="G43" s="15"/>
    </row>
    <row r="44" spans="1:7" ht="59.4" customHeight="1" x14ac:dyDescent="0.35">
      <c r="A44" s="16">
        <v>39</v>
      </c>
      <c r="B44" s="44" t="s">
        <v>53</v>
      </c>
      <c r="C44" s="45" t="s">
        <v>10</v>
      </c>
      <c r="D44" s="34">
        <v>100</v>
      </c>
      <c r="E44" s="35"/>
      <c r="F44" s="36">
        <f t="shared" si="0"/>
        <v>0</v>
      </c>
      <c r="G44" s="15"/>
    </row>
    <row r="45" spans="1:7" ht="45.65" customHeight="1" x14ac:dyDescent="0.35">
      <c r="A45" s="16">
        <v>40</v>
      </c>
      <c r="B45" s="44" t="s">
        <v>54</v>
      </c>
      <c r="C45" s="45" t="s">
        <v>10</v>
      </c>
      <c r="D45" s="34">
        <v>150</v>
      </c>
      <c r="E45" s="35"/>
      <c r="F45" s="36">
        <f t="shared" si="0"/>
        <v>0</v>
      </c>
      <c r="G45" s="15"/>
    </row>
    <row r="46" spans="1:7" ht="54" customHeight="1" x14ac:dyDescent="0.35">
      <c r="A46" s="16">
        <v>41</v>
      </c>
      <c r="B46" s="44" t="s">
        <v>55</v>
      </c>
      <c r="C46" s="45" t="s">
        <v>10</v>
      </c>
      <c r="D46" s="34">
        <v>150</v>
      </c>
      <c r="E46" s="35"/>
      <c r="F46" s="36">
        <f t="shared" si="0"/>
        <v>0</v>
      </c>
      <c r="G46" s="15"/>
    </row>
    <row r="47" spans="1:7" ht="55.25" customHeight="1" x14ac:dyDescent="0.35">
      <c r="A47" s="16">
        <v>42</v>
      </c>
      <c r="B47" s="44" t="s">
        <v>56</v>
      </c>
      <c r="C47" s="45" t="s">
        <v>10</v>
      </c>
      <c r="D47" s="34">
        <v>150</v>
      </c>
      <c r="E47" s="35"/>
      <c r="F47" s="36">
        <f t="shared" si="0"/>
        <v>0</v>
      </c>
      <c r="G47" s="15"/>
    </row>
    <row r="48" spans="1:7" s="149" customFormat="1" ht="29.4" customHeight="1" x14ac:dyDescent="0.35">
      <c r="A48" s="143">
        <v>43</v>
      </c>
      <c r="B48" s="144" t="s">
        <v>57</v>
      </c>
      <c r="C48" s="145" t="s">
        <v>10</v>
      </c>
      <c r="D48" s="146">
        <v>1000</v>
      </c>
      <c r="E48" s="147"/>
      <c r="F48" s="148">
        <f t="shared" si="0"/>
        <v>0</v>
      </c>
      <c r="G48" s="15"/>
    </row>
    <row r="49" spans="1:7" x14ac:dyDescent="0.35">
      <c r="A49" s="16">
        <v>44</v>
      </c>
      <c r="B49" s="32" t="s">
        <v>58</v>
      </c>
      <c r="C49" s="33" t="s">
        <v>10</v>
      </c>
      <c r="D49" s="34">
        <v>90</v>
      </c>
      <c r="E49" s="35"/>
      <c r="F49" s="36">
        <f t="shared" si="0"/>
        <v>0</v>
      </c>
      <c r="G49" s="37"/>
    </row>
    <row r="50" spans="1:7" x14ac:dyDescent="0.35">
      <c r="A50" s="16">
        <v>45</v>
      </c>
      <c r="B50" s="32" t="s">
        <v>59</v>
      </c>
      <c r="C50" s="33" t="s">
        <v>10</v>
      </c>
      <c r="D50" s="34">
        <v>150</v>
      </c>
      <c r="E50" s="35"/>
      <c r="F50" s="36">
        <f t="shared" si="0"/>
        <v>0</v>
      </c>
      <c r="G50" s="37"/>
    </row>
    <row r="51" spans="1:7" ht="84" customHeight="1" x14ac:dyDescent="0.35">
      <c r="A51" s="16">
        <v>46</v>
      </c>
      <c r="B51" s="44" t="s">
        <v>60</v>
      </c>
      <c r="C51" s="33" t="s">
        <v>46</v>
      </c>
      <c r="D51" s="34">
        <v>500</v>
      </c>
      <c r="E51" s="35"/>
      <c r="F51" s="36">
        <f t="shared" si="0"/>
        <v>0</v>
      </c>
      <c r="G51" s="37"/>
    </row>
    <row r="52" spans="1:7" ht="40.75" customHeight="1" x14ac:dyDescent="0.35">
      <c r="A52" s="16">
        <v>47</v>
      </c>
      <c r="B52" s="44" t="s">
        <v>61</v>
      </c>
      <c r="C52" s="33" t="s">
        <v>46</v>
      </c>
      <c r="D52" s="34">
        <v>500</v>
      </c>
      <c r="E52" s="35"/>
      <c r="F52" s="36">
        <f t="shared" si="0"/>
        <v>0</v>
      </c>
      <c r="G52" s="37"/>
    </row>
    <row r="53" spans="1:7" ht="24.65" customHeight="1" x14ac:dyDescent="0.35">
      <c r="A53" s="16">
        <v>48</v>
      </c>
      <c r="B53" s="24" t="s">
        <v>62</v>
      </c>
      <c r="C53" s="25" t="s">
        <v>29</v>
      </c>
      <c r="D53" s="26">
        <v>1000</v>
      </c>
      <c r="E53" s="27"/>
      <c r="F53" s="21">
        <f t="shared" si="0"/>
        <v>0</v>
      </c>
      <c r="G53" s="15"/>
    </row>
    <row r="54" spans="1:7" ht="27.65" customHeight="1" x14ac:dyDescent="0.35">
      <c r="A54" s="16">
        <v>49</v>
      </c>
      <c r="B54" s="24" t="s">
        <v>63</v>
      </c>
      <c r="C54" s="25" t="s">
        <v>29</v>
      </c>
      <c r="D54" s="26">
        <v>700</v>
      </c>
      <c r="E54" s="27"/>
      <c r="F54" s="21">
        <f t="shared" si="0"/>
        <v>0</v>
      </c>
      <c r="G54" s="15"/>
    </row>
    <row r="55" spans="1:7" ht="25.75" customHeight="1" x14ac:dyDescent="0.35">
      <c r="A55" s="16">
        <v>50</v>
      </c>
      <c r="B55" s="22" t="s">
        <v>64</v>
      </c>
      <c r="C55" s="51" t="s">
        <v>29</v>
      </c>
      <c r="D55" s="52">
        <v>1500</v>
      </c>
      <c r="E55" s="27"/>
      <c r="F55" s="21">
        <f t="shared" si="0"/>
        <v>0</v>
      </c>
      <c r="G55" s="15"/>
    </row>
    <row r="56" spans="1:7" ht="28.25" customHeight="1" x14ac:dyDescent="0.35">
      <c r="A56" s="16">
        <v>51</v>
      </c>
      <c r="B56" s="24" t="s">
        <v>65</v>
      </c>
      <c r="C56" s="25" t="s">
        <v>29</v>
      </c>
      <c r="D56" s="26">
        <v>50</v>
      </c>
      <c r="E56" s="27"/>
      <c r="F56" s="21">
        <f t="shared" si="0"/>
        <v>0</v>
      </c>
      <c r="G56" s="15"/>
    </row>
    <row r="57" spans="1:7" ht="24.65" customHeight="1" x14ac:dyDescent="0.35">
      <c r="A57" s="16">
        <v>52</v>
      </c>
      <c r="B57" s="24" t="s">
        <v>66</v>
      </c>
      <c r="C57" s="25" t="s">
        <v>29</v>
      </c>
      <c r="D57" s="26">
        <v>50</v>
      </c>
      <c r="E57" s="27"/>
      <c r="F57" s="21">
        <f t="shared" si="0"/>
        <v>0</v>
      </c>
      <c r="G57" s="15"/>
    </row>
    <row r="58" spans="1:7" ht="21" customHeight="1" x14ac:dyDescent="0.35">
      <c r="A58" s="16">
        <v>53</v>
      </c>
      <c r="B58" s="22" t="s">
        <v>67</v>
      </c>
      <c r="C58" s="51" t="s">
        <v>29</v>
      </c>
      <c r="D58" s="52">
        <v>250</v>
      </c>
      <c r="E58" s="27"/>
      <c r="F58" s="21">
        <f t="shared" si="0"/>
        <v>0</v>
      </c>
      <c r="G58" s="15"/>
    </row>
    <row r="59" spans="1:7" ht="25.75" customHeight="1" x14ac:dyDescent="0.35">
      <c r="A59" s="16">
        <v>54</v>
      </c>
      <c r="B59" s="44" t="s">
        <v>68</v>
      </c>
      <c r="C59" s="25" t="s">
        <v>10</v>
      </c>
      <c r="D59" s="26">
        <v>3500</v>
      </c>
      <c r="E59" s="27"/>
      <c r="F59" s="30">
        <f t="shared" si="0"/>
        <v>0</v>
      </c>
      <c r="G59" s="15"/>
    </row>
    <row r="60" spans="1:7" ht="27" customHeight="1" x14ac:dyDescent="0.35">
      <c r="A60" s="16">
        <v>55</v>
      </c>
      <c r="B60" s="44" t="s">
        <v>69</v>
      </c>
      <c r="C60" s="25" t="s">
        <v>10</v>
      </c>
      <c r="D60" s="26">
        <v>3500</v>
      </c>
      <c r="E60" s="27"/>
      <c r="F60" s="30">
        <f t="shared" si="0"/>
        <v>0</v>
      </c>
      <c r="G60" s="31"/>
    </row>
    <row r="61" spans="1:7" ht="24.65" customHeight="1" x14ac:dyDescent="0.35">
      <c r="A61" s="16">
        <v>56</v>
      </c>
      <c r="B61" s="44" t="s">
        <v>70</v>
      </c>
      <c r="C61" s="25" t="s">
        <v>10</v>
      </c>
      <c r="D61" s="26">
        <v>450</v>
      </c>
      <c r="E61" s="27"/>
      <c r="F61" s="30">
        <f t="shared" si="0"/>
        <v>0</v>
      </c>
      <c r="G61" s="31"/>
    </row>
    <row r="62" spans="1:7" ht="22.25" customHeight="1" x14ac:dyDescent="0.35">
      <c r="A62" s="16">
        <v>57</v>
      </c>
      <c r="B62" s="44" t="s">
        <v>71</v>
      </c>
      <c r="C62" s="25" t="s">
        <v>10</v>
      </c>
      <c r="D62" s="26">
        <v>450</v>
      </c>
      <c r="E62" s="27"/>
      <c r="F62" s="30">
        <f t="shared" si="0"/>
        <v>0</v>
      </c>
      <c r="G62" s="31"/>
    </row>
    <row r="63" spans="1:7" ht="23.4" customHeight="1" x14ac:dyDescent="0.35">
      <c r="A63" s="16">
        <v>58</v>
      </c>
      <c r="B63" s="44" t="s">
        <v>72</v>
      </c>
      <c r="C63" s="25" t="s">
        <v>10</v>
      </c>
      <c r="D63" s="26">
        <v>1500</v>
      </c>
      <c r="E63" s="27"/>
      <c r="F63" s="30">
        <f t="shared" si="0"/>
        <v>0</v>
      </c>
      <c r="G63" s="31"/>
    </row>
    <row r="64" spans="1:7" ht="22.75" customHeight="1" x14ac:dyDescent="0.35">
      <c r="A64" s="16">
        <v>59</v>
      </c>
      <c r="B64" s="44" t="s">
        <v>73</v>
      </c>
      <c r="C64" s="25" t="s">
        <v>10</v>
      </c>
      <c r="D64" s="26">
        <v>1500</v>
      </c>
      <c r="E64" s="27"/>
      <c r="F64" s="30">
        <f t="shared" si="0"/>
        <v>0</v>
      </c>
      <c r="G64" s="31"/>
    </row>
    <row r="65" spans="1:7" ht="25.25" customHeight="1" x14ac:dyDescent="0.35">
      <c r="A65" s="16">
        <v>60</v>
      </c>
      <c r="B65" s="44" t="s">
        <v>74</v>
      </c>
      <c r="C65" s="25" t="s">
        <v>10</v>
      </c>
      <c r="D65" s="26">
        <v>450</v>
      </c>
      <c r="E65" s="27"/>
      <c r="F65" s="30">
        <f t="shared" si="0"/>
        <v>0</v>
      </c>
      <c r="G65" s="31"/>
    </row>
    <row r="66" spans="1:7" ht="22.75" customHeight="1" x14ac:dyDescent="0.35">
      <c r="A66" s="16">
        <v>61</v>
      </c>
      <c r="B66" s="44" t="s">
        <v>75</v>
      </c>
      <c r="C66" s="25" t="s">
        <v>10</v>
      </c>
      <c r="D66" s="26">
        <v>250</v>
      </c>
      <c r="E66" s="27"/>
      <c r="F66" s="30">
        <f t="shared" si="0"/>
        <v>0</v>
      </c>
      <c r="G66" s="31"/>
    </row>
    <row r="67" spans="1:7" ht="24" customHeight="1" x14ac:dyDescent="0.35">
      <c r="A67" s="16">
        <v>62</v>
      </c>
      <c r="B67" s="44" t="s">
        <v>76</v>
      </c>
      <c r="C67" s="25" t="s">
        <v>10</v>
      </c>
      <c r="D67" s="26">
        <v>5000</v>
      </c>
      <c r="E67" s="27"/>
      <c r="F67" s="30">
        <f t="shared" si="0"/>
        <v>0</v>
      </c>
      <c r="G67" s="31"/>
    </row>
    <row r="68" spans="1:7" ht="28.75" customHeight="1" x14ac:dyDescent="0.35">
      <c r="A68" s="16">
        <v>63</v>
      </c>
      <c r="B68" s="44" t="s">
        <v>77</v>
      </c>
      <c r="C68" s="25" t="s">
        <v>10</v>
      </c>
      <c r="D68" s="26">
        <v>500</v>
      </c>
      <c r="E68" s="27"/>
      <c r="F68" s="30">
        <f t="shared" si="0"/>
        <v>0</v>
      </c>
      <c r="G68" s="31"/>
    </row>
    <row r="69" spans="1:7" ht="25.75" customHeight="1" thickBot="1" x14ac:dyDescent="0.4">
      <c r="A69" s="16">
        <v>64</v>
      </c>
      <c r="B69" s="53" t="s">
        <v>78</v>
      </c>
      <c r="C69" s="54" t="s">
        <v>10</v>
      </c>
      <c r="D69" s="55">
        <v>500</v>
      </c>
      <c r="E69" s="56"/>
      <c r="F69" s="57">
        <f t="shared" si="0"/>
        <v>0</v>
      </c>
      <c r="G69" s="58"/>
    </row>
    <row r="70" spans="1:7" ht="16" hidden="1" thickBot="1" x14ac:dyDescent="0.4">
      <c r="A70" s="8"/>
      <c r="B70" s="59" t="s">
        <v>79</v>
      </c>
      <c r="C70" s="60"/>
      <c r="D70" s="61"/>
      <c r="E70" s="62"/>
      <c r="F70" s="63">
        <f>SUM(F71:F123)</f>
        <v>0</v>
      </c>
      <c r="G70" s="64"/>
    </row>
    <row r="71" spans="1:7" hidden="1" x14ac:dyDescent="0.35">
      <c r="A71" s="14">
        <v>65</v>
      </c>
      <c r="B71" s="65" t="s">
        <v>80</v>
      </c>
      <c r="C71" s="66" t="s">
        <v>29</v>
      </c>
      <c r="D71" s="67">
        <v>5500</v>
      </c>
      <c r="E71" s="68"/>
      <c r="F71" s="69">
        <f t="shared" ref="F71:F123" si="1">D71*E71</f>
        <v>0</v>
      </c>
      <c r="G71" s="70"/>
    </row>
    <row r="72" spans="1:7" hidden="1" x14ac:dyDescent="0.35">
      <c r="A72" s="16">
        <v>66</v>
      </c>
      <c r="B72" s="29" t="s">
        <v>81</v>
      </c>
      <c r="C72" s="71" t="s">
        <v>29</v>
      </c>
      <c r="D72" s="26">
        <v>4500</v>
      </c>
      <c r="E72" s="27"/>
      <c r="F72" s="21">
        <f t="shared" si="1"/>
        <v>0</v>
      </c>
      <c r="G72" s="70"/>
    </row>
    <row r="73" spans="1:7" hidden="1" x14ac:dyDescent="0.35">
      <c r="A73" s="16">
        <v>67</v>
      </c>
      <c r="B73" s="29" t="s">
        <v>82</v>
      </c>
      <c r="C73" s="71" t="s">
        <v>29</v>
      </c>
      <c r="D73" s="26">
        <v>2500</v>
      </c>
      <c r="E73" s="27"/>
      <c r="F73" s="21">
        <f t="shared" si="1"/>
        <v>0</v>
      </c>
      <c r="G73" s="70"/>
    </row>
    <row r="74" spans="1:7" hidden="1" x14ac:dyDescent="0.35">
      <c r="A74" s="16">
        <v>68</v>
      </c>
      <c r="B74" s="29" t="s">
        <v>83</v>
      </c>
      <c r="C74" s="71" t="s">
        <v>29</v>
      </c>
      <c r="D74" s="26">
        <v>3500</v>
      </c>
      <c r="E74" s="27"/>
      <c r="F74" s="21">
        <f t="shared" si="1"/>
        <v>0</v>
      </c>
      <c r="G74" s="70"/>
    </row>
    <row r="75" spans="1:7" hidden="1" x14ac:dyDescent="0.35">
      <c r="A75" s="16">
        <v>69</v>
      </c>
      <c r="B75" s="29" t="s">
        <v>84</v>
      </c>
      <c r="C75" s="71" t="s">
        <v>29</v>
      </c>
      <c r="D75" s="26">
        <v>2000</v>
      </c>
      <c r="E75" s="27"/>
      <c r="F75" s="21">
        <f t="shared" si="1"/>
        <v>0</v>
      </c>
      <c r="G75" s="70"/>
    </row>
    <row r="76" spans="1:7" hidden="1" x14ac:dyDescent="0.35">
      <c r="A76" s="16">
        <v>70</v>
      </c>
      <c r="B76" s="29" t="s">
        <v>85</v>
      </c>
      <c r="C76" s="71" t="s">
        <v>29</v>
      </c>
      <c r="D76" s="26">
        <v>1500</v>
      </c>
      <c r="E76" s="27"/>
      <c r="F76" s="21">
        <f t="shared" si="1"/>
        <v>0</v>
      </c>
      <c r="G76" s="70"/>
    </row>
    <row r="77" spans="1:7" hidden="1" x14ac:dyDescent="0.35">
      <c r="A77" s="16">
        <v>71</v>
      </c>
      <c r="B77" s="29" t="s">
        <v>86</v>
      </c>
      <c r="C77" s="71" t="s">
        <v>29</v>
      </c>
      <c r="D77" s="26">
        <v>500</v>
      </c>
      <c r="E77" s="27"/>
      <c r="F77" s="21">
        <f t="shared" si="1"/>
        <v>0</v>
      </c>
      <c r="G77" s="72"/>
    </row>
    <row r="78" spans="1:7" hidden="1" x14ac:dyDescent="0.35">
      <c r="A78" s="16">
        <v>72</v>
      </c>
      <c r="B78" s="29" t="s">
        <v>87</v>
      </c>
      <c r="C78" s="71" t="s">
        <v>10</v>
      </c>
      <c r="D78" s="26">
        <v>50</v>
      </c>
      <c r="E78" s="27"/>
      <c r="F78" s="21">
        <f t="shared" si="1"/>
        <v>0</v>
      </c>
      <c r="G78" s="72"/>
    </row>
    <row r="79" spans="1:7" hidden="1" x14ac:dyDescent="0.35">
      <c r="A79" s="16">
        <v>73</v>
      </c>
      <c r="B79" s="29" t="s">
        <v>88</v>
      </c>
      <c r="C79" s="71" t="s">
        <v>10</v>
      </c>
      <c r="D79" s="26">
        <v>2500</v>
      </c>
      <c r="E79" s="27"/>
      <c r="F79" s="21">
        <f t="shared" si="1"/>
        <v>0</v>
      </c>
      <c r="G79" s="70"/>
    </row>
    <row r="80" spans="1:7" hidden="1" x14ac:dyDescent="0.35">
      <c r="A80" s="16">
        <v>74</v>
      </c>
      <c r="B80" s="73" t="s">
        <v>89</v>
      </c>
      <c r="C80" s="74" t="s">
        <v>10</v>
      </c>
      <c r="D80" s="26">
        <v>5000</v>
      </c>
      <c r="E80" s="27"/>
      <c r="F80" s="30">
        <f t="shared" si="1"/>
        <v>0</v>
      </c>
      <c r="G80" s="70"/>
    </row>
    <row r="81" spans="1:7" x14ac:dyDescent="0.35">
      <c r="A81" s="16">
        <v>75</v>
      </c>
      <c r="B81" s="73" t="s">
        <v>90</v>
      </c>
      <c r="C81" s="74" t="s">
        <v>10</v>
      </c>
      <c r="D81" s="26">
        <v>5000</v>
      </c>
      <c r="E81" s="27"/>
      <c r="F81" s="30">
        <f t="shared" si="1"/>
        <v>0</v>
      </c>
      <c r="G81" s="70"/>
    </row>
    <row r="82" spans="1:7" ht="31.75" customHeight="1" x14ac:dyDescent="0.35">
      <c r="A82" s="16">
        <v>76</v>
      </c>
      <c r="B82" s="73" t="s">
        <v>91</v>
      </c>
      <c r="C82" s="74" t="s">
        <v>10</v>
      </c>
      <c r="D82" s="26">
        <v>4500</v>
      </c>
      <c r="E82" s="27"/>
      <c r="F82" s="30">
        <f t="shared" si="1"/>
        <v>0</v>
      </c>
      <c r="G82" s="70"/>
    </row>
    <row r="83" spans="1:7" ht="29.4" customHeight="1" x14ac:dyDescent="0.35">
      <c r="A83" s="16">
        <v>77</v>
      </c>
      <c r="B83" s="73" t="s">
        <v>92</v>
      </c>
      <c r="C83" s="74" t="s">
        <v>10</v>
      </c>
      <c r="D83" s="26">
        <v>3500</v>
      </c>
      <c r="E83" s="27"/>
      <c r="F83" s="30">
        <f t="shared" si="1"/>
        <v>0</v>
      </c>
      <c r="G83" s="70"/>
    </row>
    <row r="84" spans="1:7" ht="31.75" customHeight="1" x14ac:dyDescent="0.35">
      <c r="A84" s="16">
        <v>78</v>
      </c>
      <c r="B84" s="73" t="s">
        <v>93</v>
      </c>
      <c r="C84" s="74" t="s">
        <v>10</v>
      </c>
      <c r="D84" s="26">
        <v>4000</v>
      </c>
      <c r="E84" s="27"/>
      <c r="F84" s="30">
        <f t="shared" si="1"/>
        <v>0</v>
      </c>
      <c r="G84" s="70"/>
    </row>
    <row r="85" spans="1:7" ht="29.4" customHeight="1" x14ac:dyDescent="0.35">
      <c r="A85" s="16">
        <v>79</v>
      </c>
      <c r="B85" s="73" t="s">
        <v>94</v>
      </c>
      <c r="C85" s="74" t="s">
        <v>10</v>
      </c>
      <c r="D85" s="26">
        <v>5000</v>
      </c>
      <c r="E85" s="27"/>
      <c r="F85" s="30">
        <f t="shared" si="1"/>
        <v>0</v>
      </c>
      <c r="G85" s="70"/>
    </row>
    <row r="86" spans="1:7" ht="28.75" customHeight="1" x14ac:dyDescent="0.35">
      <c r="A86" s="16">
        <v>80</v>
      </c>
      <c r="B86" s="73" t="s">
        <v>95</v>
      </c>
      <c r="C86" s="74" t="s">
        <v>10</v>
      </c>
      <c r="D86" s="26">
        <v>3500</v>
      </c>
      <c r="E86" s="27"/>
      <c r="F86" s="30">
        <f t="shared" si="1"/>
        <v>0</v>
      </c>
      <c r="G86" s="70"/>
    </row>
    <row r="87" spans="1:7" ht="27.65" customHeight="1" x14ac:dyDescent="0.35">
      <c r="A87" s="16">
        <v>81</v>
      </c>
      <c r="B87" s="73" t="s">
        <v>96</v>
      </c>
      <c r="C87" s="74" t="s">
        <v>10</v>
      </c>
      <c r="D87" s="26">
        <v>4000</v>
      </c>
      <c r="E87" s="27"/>
      <c r="F87" s="30">
        <f t="shared" si="1"/>
        <v>0</v>
      </c>
      <c r="G87" s="70"/>
    </row>
    <row r="88" spans="1:7" ht="28.75" customHeight="1" x14ac:dyDescent="0.35">
      <c r="A88" s="16">
        <v>82</v>
      </c>
      <c r="B88" s="73" t="s">
        <v>97</v>
      </c>
      <c r="C88" s="74" t="s">
        <v>10</v>
      </c>
      <c r="D88" s="26">
        <v>5000</v>
      </c>
      <c r="E88" s="27"/>
      <c r="F88" s="30">
        <f t="shared" si="1"/>
        <v>0</v>
      </c>
      <c r="G88" s="70"/>
    </row>
    <row r="89" spans="1:7" ht="27.65" customHeight="1" x14ac:dyDescent="0.35">
      <c r="A89" s="16">
        <v>83</v>
      </c>
      <c r="B89" s="22" t="s">
        <v>98</v>
      </c>
      <c r="C89" s="75" t="s">
        <v>29</v>
      </c>
      <c r="D89" s="19">
        <v>5000</v>
      </c>
      <c r="E89" s="27"/>
      <c r="F89" s="21">
        <f t="shared" si="1"/>
        <v>0</v>
      </c>
      <c r="G89" s="70"/>
    </row>
    <row r="90" spans="1:7" ht="31.75" customHeight="1" x14ac:dyDescent="0.35">
      <c r="A90" s="16">
        <v>84</v>
      </c>
      <c r="B90" s="22" t="s">
        <v>99</v>
      </c>
      <c r="C90" s="75" t="s">
        <v>29</v>
      </c>
      <c r="D90" s="19">
        <v>3500</v>
      </c>
      <c r="E90" s="27"/>
      <c r="F90" s="21">
        <f t="shared" si="1"/>
        <v>0</v>
      </c>
      <c r="G90" s="70"/>
    </row>
    <row r="91" spans="1:7" ht="39" customHeight="1" x14ac:dyDescent="0.35">
      <c r="A91" s="16">
        <v>85</v>
      </c>
      <c r="B91" s="24" t="s">
        <v>100</v>
      </c>
      <c r="C91" s="71" t="s">
        <v>29</v>
      </c>
      <c r="D91" s="26">
        <v>1500</v>
      </c>
      <c r="E91" s="27"/>
      <c r="F91" s="21">
        <f t="shared" si="1"/>
        <v>0</v>
      </c>
      <c r="G91" s="70"/>
    </row>
    <row r="92" spans="1:7" x14ac:dyDescent="0.35">
      <c r="A92" s="16">
        <v>86</v>
      </c>
      <c r="B92" s="76" t="s">
        <v>101</v>
      </c>
      <c r="C92" s="77" t="s">
        <v>29</v>
      </c>
      <c r="D92" s="78">
        <v>750</v>
      </c>
      <c r="E92" s="79"/>
      <c r="F92" s="80">
        <f t="shared" si="1"/>
        <v>0</v>
      </c>
      <c r="G92" s="37"/>
    </row>
    <row r="93" spans="1:7" x14ac:dyDescent="0.35">
      <c r="A93" s="16">
        <v>87</v>
      </c>
      <c r="B93" s="29" t="s">
        <v>102</v>
      </c>
      <c r="C93" s="71" t="s">
        <v>29</v>
      </c>
      <c r="D93" s="26">
        <v>350</v>
      </c>
      <c r="E93" s="27"/>
      <c r="F93" s="21">
        <f t="shared" si="1"/>
        <v>0</v>
      </c>
      <c r="G93" s="72"/>
    </row>
    <row r="94" spans="1:7" x14ac:dyDescent="0.35">
      <c r="A94" s="16">
        <v>88</v>
      </c>
      <c r="B94" s="29" t="s">
        <v>103</v>
      </c>
      <c r="C94" s="71" t="s">
        <v>10</v>
      </c>
      <c r="D94" s="26">
        <v>2500</v>
      </c>
      <c r="E94" s="27"/>
      <c r="F94" s="21">
        <f t="shared" si="1"/>
        <v>0</v>
      </c>
      <c r="G94" s="70"/>
    </row>
    <row r="95" spans="1:7" ht="34.75" customHeight="1" x14ac:dyDescent="0.35">
      <c r="A95" s="16">
        <v>89</v>
      </c>
      <c r="B95" s="44" t="s">
        <v>104</v>
      </c>
      <c r="C95" s="81" t="s">
        <v>10</v>
      </c>
      <c r="D95" s="82">
        <v>2500</v>
      </c>
      <c r="E95" s="83"/>
      <c r="F95" s="84">
        <f t="shared" si="1"/>
        <v>0</v>
      </c>
      <c r="G95" s="37"/>
    </row>
    <row r="96" spans="1:7" ht="39" customHeight="1" x14ac:dyDescent="0.35">
      <c r="A96" s="16">
        <v>90</v>
      </c>
      <c r="B96" s="44" t="s">
        <v>105</v>
      </c>
      <c r="C96" s="81" t="s">
        <v>10</v>
      </c>
      <c r="D96" s="82">
        <v>2500</v>
      </c>
      <c r="E96" s="83"/>
      <c r="F96" s="84">
        <f t="shared" si="1"/>
        <v>0</v>
      </c>
      <c r="G96" s="37"/>
    </row>
    <row r="97" spans="1:7" ht="35.4" customHeight="1" x14ac:dyDescent="0.35">
      <c r="A97" s="16">
        <v>91</v>
      </c>
      <c r="B97" s="44" t="s">
        <v>106</v>
      </c>
      <c r="C97" s="81" t="s">
        <v>10</v>
      </c>
      <c r="D97" s="82">
        <v>2500</v>
      </c>
      <c r="E97" s="83"/>
      <c r="F97" s="84">
        <f t="shared" si="1"/>
        <v>0</v>
      </c>
      <c r="G97" s="37"/>
    </row>
    <row r="98" spans="1:7" ht="40.25" customHeight="1" x14ac:dyDescent="0.35">
      <c r="A98" s="16">
        <v>92</v>
      </c>
      <c r="B98" s="44" t="s">
        <v>107</v>
      </c>
      <c r="C98" s="81" t="s">
        <v>10</v>
      </c>
      <c r="D98" s="82">
        <v>2500</v>
      </c>
      <c r="E98" s="83"/>
      <c r="F98" s="84">
        <f t="shared" si="1"/>
        <v>0</v>
      </c>
      <c r="G98" s="37"/>
    </row>
    <row r="99" spans="1:7" ht="42.65" customHeight="1" x14ac:dyDescent="0.35">
      <c r="A99" s="16">
        <v>93</v>
      </c>
      <c r="B99" s="44" t="s">
        <v>108</v>
      </c>
      <c r="C99" s="81" t="s">
        <v>10</v>
      </c>
      <c r="D99" s="82">
        <v>2000</v>
      </c>
      <c r="E99" s="83"/>
      <c r="F99" s="84">
        <f t="shared" si="1"/>
        <v>0</v>
      </c>
      <c r="G99" s="37"/>
    </row>
    <row r="100" spans="1:7" ht="40.25" customHeight="1" x14ac:dyDescent="0.35">
      <c r="A100" s="16">
        <v>94</v>
      </c>
      <c r="B100" s="44" t="s">
        <v>109</v>
      </c>
      <c r="C100" s="81" t="s">
        <v>10</v>
      </c>
      <c r="D100" s="82">
        <v>3000</v>
      </c>
      <c r="E100" s="83"/>
      <c r="F100" s="84">
        <f t="shared" si="1"/>
        <v>0</v>
      </c>
      <c r="G100" s="37"/>
    </row>
    <row r="101" spans="1:7" ht="39" customHeight="1" x14ac:dyDescent="0.35">
      <c r="A101" s="16">
        <v>95</v>
      </c>
      <c r="B101" s="44" t="s">
        <v>110</v>
      </c>
      <c r="C101" s="81" t="s">
        <v>10</v>
      </c>
      <c r="D101" s="82">
        <v>2500</v>
      </c>
      <c r="E101" s="83"/>
      <c r="F101" s="84">
        <f t="shared" si="1"/>
        <v>0</v>
      </c>
      <c r="G101" s="37"/>
    </row>
    <row r="102" spans="1:7" ht="40.25" customHeight="1" x14ac:dyDescent="0.35">
      <c r="A102" s="16">
        <v>96</v>
      </c>
      <c r="B102" s="44" t="s">
        <v>111</v>
      </c>
      <c r="C102" s="81" t="s">
        <v>10</v>
      </c>
      <c r="D102" s="82">
        <v>3500</v>
      </c>
      <c r="E102" s="83"/>
      <c r="F102" s="84">
        <f t="shared" si="1"/>
        <v>0</v>
      </c>
      <c r="G102" s="85"/>
    </row>
    <row r="103" spans="1:7" ht="49.75" customHeight="1" x14ac:dyDescent="0.35">
      <c r="A103" s="16">
        <v>97</v>
      </c>
      <c r="B103" s="44" t="s">
        <v>112</v>
      </c>
      <c r="C103" s="81" t="s">
        <v>10</v>
      </c>
      <c r="D103" s="82">
        <v>1000</v>
      </c>
      <c r="E103" s="83"/>
      <c r="F103" s="84">
        <f t="shared" si="1"/>
        <v>0</v>
      </c>
      <c r="G103" s="85"/>
    </row>
    <row r="104" spans="1:7" ht="36.65" customHeight="1" x14ac:dyDescent="0.35">
      <c r="A104" s="16">
        <v>98</v>
      </c>
      <c r="B104" s="86" t="s">
        <v>113</v>
      </c>
      <c r="C104" s="77" t="s">
        <v>10</v>
      </c>
      <c r="D104" s="78">
        <v>500</v>
      </c>
      <c r="E104" s="79"/>
      <c r="F104" s="80">
        <f t="shared" si="1"/>
        <v>0</v>
      </c>
      <c r="G104" s="37"/>
    </row>
    <row r="105" spans="1:7" ht="39" customHeight="1" x14ac:dyDescent="0.35">
      <c r="A105" s="16">
        <v>99</v>
      </c>
      <c r="B105" s="44" t="s">
        <v>114</v>
      </c>
      <c r="C105" s="81" t="s">
        <v>33</v>
      </c>
      <c r="D105" s="82">
        <v>500</v>
      </c>
      <c r="E105" s="83"/>
      <c r="F105" s="84">
        <f t="shared" si="1"/>
        <v>0</v>
      </c>
      <c r="G105" s="87"/>
    </row>
    <row r="106" spans="1:7" ht="40.75" customHeight="1" x14ac:dyDescent="0.35">
      <c r="A106" s="16">
        <v>100</v>
      </c>
      <c r="B106" s="44" t="s">
        <v>115</v>
      </c>
      <c r="C106" s="81" t="s">
        <v>33</v>
      </c>
      <c r="D106" s="82">
        <v>500</v>
      </c>
      <c r="E106" s="83"/>
      <c r="F106" s="84">
        <f t="shared" si="1"/>
        <v>0</v>
      </c>
      <c r="G106" s="37"/>
    </row>
    <row r="107" spans="1:7" ht="60.65" customHeight="1" x14ac:dyDescent="0.35">
      <c r="A107" s="16">
        <v>101</v>
      </c>
      <c r="B107" s="24" t="s">
        <v>116</v>
      </c>
      <c r="C107" s="71" t="s">
        <v>10</v>
      </c>
      <c r="D107" s="26">
        <v>1250</v>
      </c>
      <c r="E107" s="27"/>
      <c r="F107" s="21">
        <f t="shared" si="1"/>
        <v>0</v>
      </c>
      <c r="G107" s="37"/>
    </row>
    <row r="108" spans="1:7" ht="52.75" customHeight="1" x14ac:dyDescent="0.35">
      <c r="A108" s="16">
        <v>102</v>
      </c>
      <c r="B108" s="24" t="s">
        <v>117</v>
      </c>
      <c r="C108" s="71" t="s">
        <v>10</v>
      </c>
      <c r="D108" s="26">
        <v>500</v>
      </c>
      <c r="E108" s="27"/>
      <c r="F108" s="21">
        <f t="shared" si="1"/>
        <v>0</v>
      </c>
      <c r="G108" s="37"/>
    </row>
    <row r="109" spans="1:7" ht="21" customHeight="1" x14ac:dyDescent="0.35">
      <c r="A109" s="16">
        <v>103</v>
      </c>
      <c r="B109" s="24" t="s">
        <v>118</v>
      </c>
      <c r="C109" s="71" t="s">
        <v>10</v>
      </c>
      <c r="D109" s="26">
        <v>1000</v>
      </c>
      <c r="E109" s="27"/>
      <c r="F109" s="21">
        <f t="shared" si="1"/>
        <v>0</v>
      </c>
      <c r="G109" s="70"/>
    </row>
    <row r="110" spans="1:7" x14ac:dyDescent="0.35">
      <c r="A110" s="16">
        <v>104</v>
      </c>
      <c r="B110" s="29" t="s">
        <v>119</v>
      </c>
      <c r="C110" s="71" t="s">
        <v>33</v>
      </c>
      <c r="D110" s="26">
        <v>75</v>
      </c>
      <c r="E110" s="27"/>
      <c r="F110" s="21">
        <f t="shared" si="1"/>
        <v>0</v>
      </c>
      <c r="G110" s="37"/>
    </row>
    <row r="111" spans="1:7" x14ac:dyDescent="0.35">
      <c r="A111" s="16">
        <v>105</v>
      </c>
      <c r="B111" s="29" t="s">
        <v>120</v>
      </c>
      <c r="C111" s="71" t="s">
        <v>33</v>
      </c>
      <c r="D111" s="26">
        <v>75</v>
      </c>
      <c r="E111" s="27"/>
      <c r="F111" s="30">
        <f t="shared" si="1"/>
        <v>0</v>
      </c>
      <c r="G111" s="88"/>
    </row>
    <row r="112" spans="1:7" x14ac:dyDescent="0.35">
      <c r="A112" s="16">
        <v>106</v>
      </c>
      <c r="B112" s="29" t="s">
        <v>121</v>
      </c>
      <c r="C112" s="71" t="s">
        <v>27</v>
      </c>
      <c r="D112" s="26">
        <v>150</v>
      </c>
      <c r="E112" s="27"/>
      <c r="F112" s="30">
        <f t="shared" si="1"/>
        <v>0</v>
      </c>
      <c r="G112" s="88"/>
    </row>
    <row r="113" spans="1:7" x14ac:dyDescent="0.35">
      <c r="A113" s="16">
        <v>107</v>
      </c>
      <c r="B113" s="29" t="s">
        <v>122</v>
      </c>
      <c r="C113" s="71" t="s">
        <v>46</v>
      </c>
      <c r="D113" s="26">
        <v>1750</v>
      </c>
      <c r="E113" s="27"/>
      <c r="F113" s="30">
        <f t="shared" si="1"/>
        <v>0</v>
      </c>
      <c r="G113" s="88"/>
    </row>
    <row r="114" spans="1:7" ht="30" customHeight="1" x14ac:dyDescent="0.35">
      <c r="A114" s="16">
        <v>108</v>
      </c>
      <c r="B114" s="44" t="s">
        <v>123</v>
      </c>
      <c r="C114" s="81" t="s">
        <v>10</v>
      </c>
      <c r="D114" s="82">
        <v>1000</v>
      </c>
      <c r="E114" s="83"/>
      <c r="F114" s="84">
        <f t="shared" si="1"/>
        <v>0</v>
      </c>
      <c r="G114" s="88"/>
    </row>
    <row r="115" spans="1:7" ht="32.4" customHeight="1" x14ac:dyDescent="0.35">
      <c r="A115" s="16">
        <v>109</v>
      </c>
      <c r="B115" s="44" t="s">
        <v>124</v>
      </c>
      <c r="C115" s="81" t="s">
        <v>10</v>
      </c>
      <c r="D115" s="82">
        <v>250</v>
      </c>
      <c r="E115" s="83"/>
      <c r="F115" s="84">
        <f t="shared" si="1"/>
        <v>0</v>
      </c>
      <c r="G115" s="88"/>
    </row>
    <row r="116" spans="1:7" ht="25.25" customHeight="1" x14ac:dyDescent="0.35">
      <c r="A116" s="16">
        <v>110</v>
      </c>
      <c r="B116" s="44" t="s">
        <v>125</v>
      </c>
      <c r="C116" s="81" t="s">
        <v>33</v>
      </c>
      <c r="D116" s="82">
        <v>2500</v>
      </c>
      <c r="E116" s="83"/>
      <c r="F116" s="84">
        <f t="shared" si="1"/>
        <v>0</v>
      </c>
      <c r="G116" s="88"/>
    </row>
    <row r="117" spans="1:7" ht="27.65" customHeight="1" x14ac:dyDescent="0.35">
      <c r="A117" s="16">
        <v>111</v>
      </c>
      <c r="B117" s="44" t="s">
        <v>126</v>
      </c>
      <c r="C117" s="81" t="s">
        <v>33</v>
      </c>
      <c r="D117" s="82">
        <v>2500</v>
      </c>
      <c r="E117" s="83"/>
      <c r="F117" s="84">
        <f t="shared" si="1"/>
        <v>0</v>
      </c>
      <c r="G117" s="88"/>
    </row>
    <row r="118" spans="1:7" ht="23.4" customHeight="1" x14ac:dyDescent="0.35">
      <c r="A118" s="16">
        <v>112</v>
      </c>
      <c r="B118" s="44" t="s">
        <v>127</v>
      </c>
      <c r="C118" s="81" t="s">
        <v>33</v>
      </c>
      <c r="D118" s="82">
        <v>2500</v>
      </c>
      <c r="E118" s="83"/>
      <c r="F118" s="84">
        <f t="shared" si="1"/>
        <v>0</v>
      </c>
      <c r="G118" s="88"/>
    </row>
    <row r="119" spans="1:7" ht="22.25" customHeight="1" x14ac:dyDescent="0.35">
      <c r="A119" s="16">
        <v>113</v>
      </c>
      <c r="B119" s="44" t="s">
        <v>128</v>
      </c>
      <c r="C119" s="35" t="s">
        <v>10</v>
      </c>
      <c r="D119" s="34">
        <v>3500</v>
      </c>
      <c r="E119" s="35"/>
      <c r="F119" s="46">
        <f t="shared" si="1"/>
        <v>0</v>
      </c>
      <c r="G119" s="88"/>
    </row>
    <row r="120" spans="1:7" x14ac:dyDescent="0.35">
      <c r="A120" s="16">
        <v>114</v>
      </c>
      <c r="B120" s="32" t="s">
        <v>129</v>
      </c>
      <c r="C120" s="33" t="s">
        <v>10</v>
      </c>
      <c r="D120" s="34">
        <v>5000</v>
      </c>
      <c r="E120" s="35"/>
      <c r="F120" s="46">
        <f t="shared" si="1"/>
        <v>0</v>
      </c>
      <c r="G120" s="88"/>
    </row>
    <row r="121" spans="1:7" x14ac:dyDescent="0.35">
      <c r="A121" s="16">
        <v>115</v>
      </c>
      <c r="B121" s="32" t="s">
        <v>130</v>
      </c>
      <c r="C121" s="33" t="s">
        <v>10</v>
      </c>
      <c r="D121" s="34">
        <v>5500</v>
      </c>
      <c r="E121" s="35"/>
      <c r="F121" s="46">
        <f t="shared" si="1"/>
        <v>0</v>
      </c>
      <c r="G121" s="88"/>
    </row>
    <row r="122" spans="1:7" x14ac:dyDescent="0.35">
      <c r="A122" s="16">
        <v>116</v>
      </c>
      <c r="B122" s="32" t="s">
        <v>131</v>
      </c>
      <c r="C122" s="33" t="s">
        <v>10</v>
      </c>
      <c r="D122" s="34">
        <v>3500</v>
      </c>
      <c r="E122" s="35"/>
      <c r="F122" s="36">
        <f t="shared" si="1"/>
        <v>0</v>
      </c>
      <c r="G122" s="37"/>
    </row>
    <row r="123" spans="1:7" ht="15" thickBot="1" x14ac:dyDescent="0.4">
      <c r="A123" s="89">
        <v>117</v>
      </c>
      <c r="B123" s="90" t="s">
        <v>132</v>
      </c>
      <c r="C123" s="91" t="s">
        <v>10</v>
      </c>
      <c r="D123" s="92">
        <v>3500</v>
      </c>
      <c r="E123" s="93"/>
      <c r="F123" s="94">
        <f t="shared" si="1"/>
        <v>0</v>
      </c>
      <c r="G123" s="37"/>
    </row>
    <row r="124" spans="1:7" ht="16" thickBot="1" x14ac:dyDescent="0.4">
      <c r="A124" s="95"/>
      <c r="B124" s="96" t="s">
        <v>133</v>
      </c>
      <c r="C124" s="97"/>
      <c r="D124" s="98"/>
      <c r="E124" s="99"/>
      <c r="F124" s="63">
        <f>SUM(F125:F127)</f>
        <v>0</v>
      </c>
      <c r="G124" s="100"/>
    </row>
    <row r="125" spans="1:7" ht="41.4" customHeight="1" x14ac:dyDescent="0.35">
      <c r="A125" s="14">
        <v>118</v>
      </c>
      <c r="B125" s="101" t="s">
        <v>134</v>
      </c>
      <c r="C125" s="102" t="s">
        <v>10</v>
      </c>
      <c r="D125" s="103">
        <v>250</v>
      </c>
      <c r="E125" s="104"/>
      <c r="F125" s="105">
        <f>ROUND(D125*E125,3)</f>
        <v>0</v>
      </c>
      <c r="G125" s="37"/>
    </row>
    <row r="126" spans="1:7" ht="41.4" customHeight="1" x14ac:dyDescent="0.35">
      <c r="A126" s="16">
        <v>119</v>
      </c>
      <c r="B126" s="44" t="s">
        <v>135</v>
      </c>
      <c r="C126" s="106" t="s">
        <v>10</v>
      </c>
      <c r="D126" s="34">
        <v>250</v>
      </c>
      <c r="E126" s="35"/>
      <c r="F126" s="46">
        <f>ROUND(D126*E126,3)</f>
        <v>0</v>
      </c>
      <c r="G126" s="37"/>
    </row>
    <row r="127" spans="1:7" ht="48" customHeight="1" thickBot="1" x14ac:dyDescent="0.4">
      <c r="A127" s="89">
        <v>120</v>
      </c>
      <c r="B127" s="107" t="s">
        <v>136</v>
      </c>
      <c r="C127" s="108" t="s">
        <v>10</v>
      </c>
      <c r="D127" s="92">
        <v>250</v>
      </c>
      <c r="E127" s="93"/>
      <c r="F127" s="109">
        <f>ROUND(D127*E127,3)</f>
        <v>0</v>
      </c>
      <c r="G127" s="37"/>
    </row>
    <row r="128" spans="1:7" ht="16" thickBot="1" x14ac:dyDescent="0.4">
      <c r="A128" s="110"/>
      <c r="B128" s="96" t="s">
        <v>137</v>
      </c>
      <c r="C128" s="97"/>
      <c r="D128" s="98"/>
      <c r="E128" s="99"/>
      <c r="F128" s="63">
        <f>SUM(F129:F135)</f>
        <v>0</v>
      </c>
      <c r="G128" s="100"/>
    </row>
    <row r="129" spans="1:7" ht="49.75" customHeight="1" x14ac:dyDescent="0.35">
      <c r="A129" s="14">
        <v>121</v>
      </c>
      <c r="B129" s="101" t="s">
        <v>138</v>
      </c>
      <c r="C129" s="111" t="s">
        <v>29</v>
      </c>
      <c r="D129" s="112">
        <v>500</v>
      </c>
      <c r="E129" s="104"/>
      <c r="F129" s="113">
        <f t="shared" ref="F129:F135" si="2">D129*E129</f>
        <v>0</v>
      </c>
      <c r="G129" s="37"/>
    </row>
    <row r="130" spans="1:7" x14ac:dyDescent="0.35">
      <c r="A130" s="114">
        <v>122</v>
      </c>
      <c r="B130" s="115" t="s">
        <v>139</v>
      </c>
      <c r="C130" s="116" t="s">
        <v>140</v>
      </c>
      <c r="D130" s="50">
        <v>1500</v>
      </c>
      <c r="E130" s="35"/>
      <c r="F130" s="36">
        <f t="shared" si="2"/>
        <v>0</v>
      </c>
      <c r="G130" s="37"/>
    </row>
    <row r="131" spans="1:7" x14ac:dyDescent="0.35">
      <c r="A131" s="114">
        <v>123</v>
      </c>
      <c r="B131" s="115" t="s">
        <v>141</v>
      </c>
      <c r="C131" s="116" t="s">
        <v>140</v>
      </c>
      <c r="D131" s="50">
        <v>1500</v>
      </c>
      <c r="E131" s="35"/>
      <c r="F131" s="36">
        <f t="shared" si="2"/>
        <v>0</v>
      </c>
      <c r="G131" s="37"/>
    </row>
    <row r="132" spans="1:7" ht="42" customHeight="1" x14ac:dyDescent="0.35">
      <c r="A132" s="114">
        <v>124</v>
      </c>
      <c r="B132" s="44" t="s">
        <v>142</v>
      </c>
      <c r="C132" s="33" t="s">
        <v>140</v>
      </c>
      <c r="D132" s="50">
        <v>1500</v>
      </c>
      <c r="E132" s="35"/>
      <c r="F132" s="46">
        <f t="shared" si="2"/>
        <v>0</v>
      </c>
      <c r="G132" s="37"/>
    </row>
    <row r="133" spans="1:7" x14ac:dyDescent="0.35">
      <c r="A133" s="114">
        <v>125</v>
      </c>
      <c r="B133" s="32" t="s">
        <v>143</v>
      </c>
      <c r="C133" s="33" t="s">
        <v>140</v>
      </c>
      <c r="D133" s="50">
        <v>1500</v>
      </c>
      <c r="E133" s="35"/>
      <c r="F133" s="46">
        <f t="shared" si="2"/>
        <v>0</v>
      </c>
      <c r="G133" s="37"/>
    </row>
    <row r="134" spans="1:7" x14ac:dyDescent="0.35">
      <c r="A134" s="114">
        <v>126</v>
      </c>
      <c r="B134" s="32" t="s">
        <v>144</v>
      </c>
      <c r="C134" s="33" t="s">
        <v>140</v>
      </c>
      <c r="D134" s="50">
        <v>1500</v>
      </c>
      <c r="E134" s="35"/>
      <c r="F134" s="46">
        <f t="shared" si="2"/>
        <v>0</v>
      </c>
      <c r="G134" s="37"/>
    </row>
    <row r="135" spans="1:7" ht="15" thickBot="1" x14ac:dyDescent="0.4">
      <c r="A135" s="117">
        <v>127</v>
      </c>
      <c r="B135" s="90" t="s">
        <v>145</v>
      </c>
      <c r="C135" s="91" t="s">
        <v>146</v>
      </c>
      <c r="D135" s="92">
        <v>50</v>
      </c>
      <c r="E135" s="93"/>
      <c r="F135" s="109">
        <f t="shared" si="2"/>
        <v>0</v>
      </c>
      <c r="G135" s="37"/>
    </row>
    <row r="136" spans="1:7" ht="16" thickBot="1" x14ac:dyDescent="0.4">
      <c r="A136" s="95"/>
      <c r="B136" s="96" t="s">
        <v>147</v>
      </c>
      <c r="C136" s="118"/>
      <c r="D136" s="119"/>
      <c r="E136" s="99"/>
      <c r="F136" s="63">
        <f>SUM(F137:F143)</f>
        <v>0</v>
      </c>
      <c r="G136" s="100"/>
    </row>
    <row r="137" spans="1:7" ht="52.75" customHeight="1" x14ac:dyDescent="0.35">
      <c r="A137" s="114">
        <v>128</v>
      </c>
      <c r="B137" s="120" t="s">
        <v>148</v>
      </c>
      <c r="C137" s="121" t="s">
        <v>10</v>
      </c>
      <c r="D137" s="122">
        <v>350</v>
      </c>
      <c r="E137" s="68"/>
      <c r="F137" s="69">
        <f t="shared" ref="F137:F143" si="3">D137*E137</f>
        <v>0</v>
      </c>
      <c r="G137" s="37"/>
    </row>
    <row r="138" spans="1:7" ht="36.65" customHeight="1" x14ac:dyDescent="0.35">
      <c r="A138" s="114">
        <v>129</v>
      </c>
      <c r="B138" s="22" t="s">
        <v>149</v>
      </c>
      <c r="C138" s="123" t="s">
        <v>29</v>
      </c>
      <c r="D138" s="52">
        <v>500</v>
      </c>
      <c r="E138" s="27"/>
      <c r="F138" s="21">
        <f t="shared" si="3"/>
        <v>0</v>
      </c>
      <c r="G138" s="37"/>
    </row>
    <row r="139" spans="1:7" ht="35.4" customHeight="1" x14ac:dyDescent="0.35">
      <c r="A139" s="114">
        <v>130</v>
      </c>
      <c r="B139" s="22" t="s">
        <v>150</v>
      </c>
      <c r="C139" s="123" t="s">
        <v>46</v>
      </c>
      <c r="D139" s="52">
        <v>15</v>
      </c>
      <c r="E139" s="27"/>
      <c r="F139" s="21">
        <f t="shared" si="3"/>
        <v>0</v>
      </c>
      <c r="G139" s="37"/>
    </row>
    <row r="140" spans="1:7" x14ac:dyDescent="0.35">
      <c r="A140" s="114">
        <v>131</v>
      </c>
      <c r="B140" s="17" t="s">
        <v>151</v>
      </c>
      <c r="C140" s="123" t="s">
        <v>46</v>
      </c>
      <c r="D140" s="52">
        <v>25</v>
      </c>
      <c r="E140" s="27"/>
      <c r="F140" s="21">
        <f t="shared" si="3"/>
        <v>0</v>
      </c>
      <c r="G140" s="37"/>
    </row>
    <row r="141" spans="1:7" ht="37.25" customHeight="1" x14ac:dyDescent="0.35">
      <c r="A141" s="114">
        <v>132</v>
      </c>
      <c r="B141" s="22" t="s">
        <v>152</v>
      </c>
      <c r="C141" s="123" t="s">
        <v>46</v>
      </c>
      <c r="D141" s="52">
        <v>25</v>
      </c>
      <c r="E141" s="27"/>
      <c r="F141" s="21">
        <f t="shared" si="3"/>
        <v>0</v>
      </c>
      <c r="G141" s="37"/>
    </row>
    <row r="142" spans="1:7" ht="30.65" customHeight="1" x14ac:dyDescent="0.35">
      <c r="A142" s="114">
        <v>133</v>
      </c>
      <c r="B142" s="22" t="s">
        <v>153</v>
      </c>
      <c r="C142" s="123" t="s">
        <v>46</v>
      </c>
      <c r="D142" s="52">
        <v>15</v>
      </c>
      <c r="E142" s="27"/>
      <c r="F142" s="21">
        <f t="shared" si="3"/>
        <v>0</v>
      </c>
      <c r="G142" s="37"/>
    </row>
    <row r="143" spans="1:7" ht="15" thickBot="1" x14ac:dyDescent="0.4">
      <c r="A143" s="114">
        <v>134</v>
      </c>
      <c r="B143" s="124" t="s">
        <v>154</v>
      </c>
      <c r="C143" s="125" t="s">
        <v>155</v>
      </c>
      <c r="D143" s="126">
        <v>500</v>
      </c>
      <c r="E143" s="127"/>
      <c r="F143" s="128">
        <f t="shared" si="3"/>
        <v>0</v>
      </c>
      <c r="G143" s="37"/>
    </row>
    <row r="144" spans="1:7" ht="16" thickBot="1" x14ac:dyDescent="0.4">
      <c r="A144" s="129"/>
      <c r="B144" s="129" t="s">
        <v>156</v>
      </c>
      <c r="C144" s="130"/>
      <c r="D144" s="131"/>
      <c r="E144" s="132"/>
      <c r="F144" s="133">
        <f>F5+F70+F124+F128+F136</f>
        <v>0</v>
      </c>
      <c r="G144" s="134"/>
    </row>
  </sheetData>
  <protectedRanges>
    <protectedRange sqref="E28:E29 E105:E106 E118 E112:E115" name="Rozsah1"/>
    <protectedRange sqref="F137 F105:F106 F112:F118 F28:F29" name="Rozsah2"/>
    <protectedRange sqref="E137" name="Rozsah1_1"/>
  </protectedRanges>
  <mergeCells count="4">
    <mergeCell ref="A1:F1"/>
    <mergeCell ref="A2:F2"/>
    <mergeCell ref="A3:B3"/>
    <mergeCell ref="C3:F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2021-07-15T16:45:24Z</dcterms:modified>
</cp:coreProperties>
</file>