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Dielenská chémia\"/>
    </mc:Choice>
  </mc:AlternateContent>
  <bookViews>
    <workbookView xWindow="0" yWindow="0" windowWidth="23040" windowHeight="82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5" i="1"/>
  <c r="J107" i="1" l="1"/>
  <c r="J109" i="1" s="1"/>
  <c r="J108" i="1" l="1"/>
</calcChain>
</file>

<file path=xl/sharedStrings.xml><?xml version="1.0" encoding="utf-8"?>
<sst xmlns="http://schemas.openxmlformats.org/spreadsheetml/2006/main" count="203" uniqueCount="117">
  <si>
    <t>ŠPECIFIKÁCIA</t>
  </si>
  <si>
    <t>"Dielenská chémia"</t>
  </si>
  <si>
    <t>Vyplní uchádzač !!!</t>
  </si>
  <si>
    <t>Obchodné meno / názov:</t>
  </si>
  <si>
    <t>Adresa /sídlo podnikania:</t>
  </si>
  <si>
    <t>IČO:</t>
  </si>
  <si>
    <t>Názov</t>
  </si>
  <si>
    <t>VÝFUKOVÝ TMEL 200 G</t>
  </si>
  <si>
    <t>TESNENIE NA ZÁVITY 50ML</t>
  </si>
  <si>
    <t>Predpokladané množsvtvo v MJ</t>
  </si>
  <si>
    <t>Cena celkom v EUR bez DPH</t>
  </si>
  <si>
    <t xml:space="preserve">P. č. </t>
  </si>
  <si>
    <t>Balenie</t>
  </si>
  <si>
    <t>l</t>
  </si>
  <si>
    <t>ml</t>
  </si>
  <si>
    <t>g</t>
  </si>
  <si>
    <t xml:space="preserve">ODHRDZOVAČ  </t>
  </si>
  <si>
    <t>ODHRDZOVAČ SPREJ</t>
  </si>
  <si>
    <t xml:space="preserve">ODHRDZOVAČ ICE </t>
  </si>
  <si>
    <t xml:space="preserve">ODHRDZOVAČ S GRAFITOM </t>
  </si>
  <si>
    <t xml:space="preserve">UVOĽŇOVAČ ZAPAĽOVACÍCH SVIEČOK A VSTREKOVAČOV </t>
  </si>
  <si>
    <t xml:space="preserve">MASTENCOVÝ PRÁŠOK </t>
  </si>
  <si>
    <t>UNIVERZÁLNE NÁSTREKOVÉ MAZIVO (napr. WD 40)</t>
  </si>
  <si>
    <t>MAZIVO NA OCEĽOVÉ LANÁ</t>
  </si>
  <si>
    <t xml:space="preserve">MEDENÝ MAZACÍ SPREJ </t>
  </si>
  <si>
    <t xml:space="preserve">MEDENÁ MAZACIA PASTA </t>
  </si>
  <si>
    <t xml:space="preserve">KERAMICKÁ PASTA </t>
  </si>
  <si>
    <t xml:space="preserve">PASTA NA BRZDOVÉ VALČEKY </t>
  </si>
  <si>
    <t xml:space="preserve">KERAMICKÝ SPREJ NA BRZDY </t>
  </si>
  <si>
    <t xml:space="preserve">TEFLÓNOVÝ SPREJ SUCHÝ KLZNÝ </t>
  </si>
  <si>
    <t xml:space="preserve">SILIKÓNOVÝ SPREJ </t>
  </si>
  <si>
    <t xml:space="preserve">SPREJ NA PÓLY BATÉRIE </t>
  </si>
  <si>
    <t xml:space="preserve">HLINÍKOVÝ MAZACÍ SPREJ </t>
  </si>
  <si>
    <t>SPREJ NA CYLINDRICKÉ ZÁMKY</t>
  </si>
  <si>
    <t xml:space="preserve">MONTÁŽNA PASTA NA BRZDY </t>
  </si>
  <si>
    <t xml:space="preserve">KLZIVO NA KÁBLE SPREJ </t>
  </si>
  <si>
    <t>kg</t>
  </si>
  <si>
    <t xml:space="preserve">PASTA NA MONTÁŽ PNEU  </t>
  </si>
  <si>
    <t xml:space="preserve">SPREJ NA MONTÁŽ PNEU </t>
  </si>
  <si>
    <t xml:space="preserve">BIOLOGICKÝ REŤAZOVÝ OLEJ </t>
  </si>
  <si>
    <t xml:space="preserve">ŠAMPÓN PRE NÁKLADNÉ AUTÁ </t>
  </si>
  <si>
    <t xml:space="preserve">ODSTRAŇOVAČ TESNENIA </t>
  </si>
  <si>
    <t>ČISTIČ INTERIÉRU A ČALÚNENIA</t>
  </si>
  <si>
    <t xml:space="preserve">ČISTIČ KLIMATIZÁCIE </t>
  </si>
  <si>
    <t>ODSTRAŇOVAČ ZBYTKOVÉHO LEPIDLA</t>
  </si>
  <si>
    <t xml:space="preserve">ČISTIČ BŔZD </t>
  </si>
  <si>
    <t xml:space="preserve">ROZTOK NA OŠETRENIE KOŽE </t>
  </si>
  <si>
    <t xml:space="preserve">SPREJ NA ELEKTRONIKU </t>
  </si>
  <si>
    <t xml:space="preserve">PENA NA PNEUMATIKY SPREJ </t>
  </si>
  <si>
    <t xml:space="preserve">ODSTRAŇOVAČ DEHTU </t>
  </si>
  <si>
    <t>ČISTIČ OKIEN SPREJ</t>
  </si>
  <si>
    <t xml:space="preserve">ČISTIČ DISKOV </t>
  </si>
  <si>
    <t xml:space="preserve">ODSTRAŇOVAČ HRDZE </t>
  </si>
  <si>
    <t xml:space="preserve">COCKPIT SPREJ LESKLÝ </t>
  </si>
  <si>
    <t xml:space="preserve">ODSTRAŇOVAČ ŠKVŔN </t>
  </si>
  <si>
    <t xml:space="preserve"> ŠTARTÉR MOTORA SPREJ</t>
  </si>
  <si>
    <t xml:space="preserve">ADITÍVUM DO BENZÍNU </t>
  </si>
  <si>
    <t xml:space="preserve">ADITÍVUM DO NAFTY </t>
  </si>
  <si>
    <t>ADITÍVUM DO MOTOROVÉHO OLEJA</t>
  </si>
  <si>
    <t xml:space="preserve">ADITÍVUM PRE FILTER DPF </t>
  </si>
  <si>
    <t xml:space="preserve">ČISTIČ DPF </t>
  </si>
  <si>
    <t>Jednotková cena za MJ v EUR bez DPH</t>
  </si>
  <si>
    <t xml:space="preserve">ABSORBÉR OLEJA STANDARD </t>
  </si>
  <si>
    <t>ks</t>
  </si>
  <si>
    <t xml:space="preserve">PENA NA SUCHÉ UMYTIE RÚK </t>
  </si>
  <si>
    <t>ČISTIACE UTIERKY</t>
  </si>
  <si>
    <t xml:space="preserve">KRÉM NA RUKY </t>
  </si>
  <si>
    <t xml:space="preserve">ČISTIČ RÚK ŠTANDARD </t>
  </si>
  <si>
    <t xml:space="preserve">KONZERVÁCIA POVRCHOV </t>
  </si>
  <si>
    <t xml:space="preserve">TESNENIE NA CHLADIČE </t>
  </si>
  <si>
    <t>LEPIDLO ŠTANDARD UNIVERZÁL</t>
  </si>
  <si>
    <t>LEPIDLO NA LOŽISKÁ A PÚZD.</t>
  </si>
  <si>
    <t xml:space="preserve">TESNENIE HYDRAULIKY </t>
  </si>
  <si>
    <t xml:space="preserve">ml </t>
  </si>
  <si>
    <t xml:space="preserve">TEKUTÝ KOV </t>
  </si>
  <si>
    <t xml:space="preserve">POLYESTEROVÝ TMEL ZINOK </t>
  </si>
  <si>
    <t xml:space="preserve">OCHRANNÁ ZVÁRACIA PASTA </t>
  </si>
  <si>
    <t>KONZERVÁCIA DUTÍN TRANSPARENTNÁ</t>
  </si>
  <si>
    <t xml:space="preserve">HĽADAČ NETESNOSTÍ </t>
  </si>
  <si>
    <t>ZMRAZOVACÍ SPREJ</t>
  </si>
  <si>
    <t xml:space="preserve">BUTAN SPREJ </t>
  </si>
  <si>
    <t>OCHRANNÝ SPREJ NA ZVÁRANIE</t>
  </si>
  <si>
    <t xml:space="preserve">SPRAY NA KLINOVÉ REMENE </t>
  </si>
  <si>
    <t>Cena spolu v EUR bez DPH</t>
  </si>
  <si>
    <t>DPH 20 %</t>
  </si>
  <si>
    <t>Cena spolu v EUR s DPH</t>
  </si>
  <si>
    <t>Príloha č. 3 Výzvy/Príloha č. 2 Zmluvy_Špecifikácia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</si>
  <si>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</si>
  <si>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</si>
  <si>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</si>
  <si>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</si>
  <si>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 xml:space="preserve">COCKPIT SPREJ MATNÝ </t>
  </si>
  <si>
    <t xml:space="preserve">ČISTIČ VSTREKOVACÍCH SYSTÉMOV </t>
  </si>
  <si>
    <t xml:space="preserve">SPREJ NA KONTAKTY </t>
  </si>
  <si>
    <t xml:space="preserve">VOSKOVÁ OCHRANA PODVOZKU ČIERNA </t>
  </si>
  <si>
    <t xml:space="preserve">ODMRAZOVACÍ SPREJ NA OKNÁ </t>
  </si>
  <si>
    <t xml:space="preserve">ADITÍVUM ZLEPŠENIA TEKUTOSTI NAFTY </t>
  </si>
  <si>
    <t>ABSORBČNÁ UTIERKA OLEJOV 50KS</t>
  </si>
  <si>
    <t>SILIKÓNOVÝ TMEL ODOLNÝ VOČI VYSOKÝM TEPLOTÁM ČERVENÝ</t>
  </si>
  <si>
    <t xml:space="preserve">TESNIACA HMOTA NA KAROSÉRIE </t>
  </si>
  <si>
    <t>TESNIACI TMEL NA MOTORY ČIERNY</t>
  </si>
  <si>
    <t xml:space="preserve">ISTENIE SKRUTIEK VYSOKO PEVNÉ </t>
  </si>
  <si>
    <t>TESNENIE NA PLOCHY ORANŽOVÉ</t>
  </si>
  <si>
    <t xml:space="preserve">SADA LEPIDLA NA SKLO </t>
  </si>
  <si>
    <t xml:space="preserve">POLYESTEROVÝ NÁTEROVÝ TMEL UNI </t>
  </si>
  <si>
    <t xml:space="preserve">TUŽIDLO PRE POLYESTEROVÝ TMEL </t>
  </si>
  <si>
    <t>ZÁKLADNÁ FARBA PROTI KORÓZII ČERVENÁ</t>
  </si>
  <si>
    <t>HLINÍKOVÝ SPREJ STRIEBORNÝ</t>
  </si>
  <si>
    <t xml:space="preserve">ZINKOVO-HLINÍKOVÝ SPRAY </t>
  </si>
  <si>
    <t>LAK NA VÝFUKY SPREJ ČIERNY</t>
  </si>
  <si>
    <t>OCHRRANA PODVOZKOV PROTI ODLIETAJÚCIM KAMIENKOM  RÝCHLOSCHNÚCA TRANSPARENTNÁ</t>
  </si>
  <si>
    <t>ČISTIČ MOTORA kanister</t>
  </si>
  <si>
    <t>DÁVKOVACIA PUMPA PRE ČISTIČ RÚK 3 l</t>
  </si>
  <si>
    <t>TMEL SILIKÓN-KAUČUK vedro</t>
  </si>
  <si>
    <t>MJ</t>
  </si>
  <si>
    <t>Obchodný názov</t>
  </si>
  <si>
    <t>Balenie v MJ (tolerancia +/- 30 %)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</si>
</sst>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164" fontId="2" fillId="3" borderId="1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7" fillId="0" borderId="0" xfId="0" applyFont="1" applyAlignment="1"/>
    <xf numFmtId="0" fontId="8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2" fillId="0" borderId="13" xfId="0" applyNumberFormat="1" applyFont="1" applyBorder="1" applyAlignment="1">
      <alignment horizontal="right" vertical="center"/>
    </xf>
    <xf numFmtId="0" fontId="0" fillId="3" borderId="0" xfId="0" applyFill="1"/>
    <xf numFmtId="0" fontId="8" fillId="3" borderId="0" xfId="0" applyFont="1" applyFill="1" applyAlignme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243840</xdr:rowOff>
    </xdr:from>
    <xdr:to>
      <xdr:col>4</xdr:col>
      <xdr:colOff>24912</xdr:colOff>
      <xdr:row>0</xdr:row>
      <xdr:rowOff>617220</xdr:rowOff>
    </xdr:to>
    <xdr:pic>
      <xdr:nvPicPr>
        <xdr:cNvPr id="2" name="Obrázok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43840"/>
          <a:ext cx="25679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7" zoomScaleNormal="100" workbookViewId="0">
      <selection activeCell="J15" sqref="J15"/>
    </sheetView>
  </sheetViews>
  <sheetFormatPr defaultRowHeight="14.4" x14ac:dyDescent="0.3"/>
  <cols>
    <col min="1" max="1" width="2.6640625" customWidth="1"/>
    <col min="2" max="2" width="4.44140625" style="2" customWidth="1"/>
    <col min="3" max="3" width="27.33203125" style="4" customWidth="1"/>
    <col min="4" max="4" width="5.44140625" style="6" customWidth="1"/>
    <col min="5" max="5" width="4" style="2" customWidth="1"/>
    <col min="6" max="6" width="23.33203125" customWidth="1"/>
    <col min="7" max="7" width="12.88671875" customWidth="1"/>
    <col min="8" max="8" width="11.6640625" style="30" customWidth="1"/>
    <col min="9" max="10" width="10.33203125" customWidth="1"/>
  </cols>
  <sheetData>
    <row r="1" spans="2:10" ht="54.6" customHeight="1" x14ac:dyDescent="0.3"/>
    <row r="2" spans="2:10" x14ac:dyDescent="0.3">
      <c r="B2" s="1" t="s">
        <v>86</v>
      </c>
    </row>
    <row r="4" spans="2:10" ht="37.200000000000003" customHeight="1" x14ac:dyDescent="0.3">
      <c r="B4" s="39" t="s">
        <v>0</v>
      </c>
      <c r="C4" s="39"/>
      <c r="D4" s="39"/>
      <c r="E4" s="39"/>
      <c r="F4" s="39"/>
      <c r="G4" s="39"/>
      <c r="H4" s="39"/>
      <c r="I4" s="39"/>
      <c r="J4" s="39"/>
    </row>
    <row r="5" spans="2:10" ht="15.6" x14ac:dyDescent="0.3">
      <c r="B5" s="40" t="s">
        <v>1</v>
      </c>
      <c r="C5" s="40"/>
      <c r="D5" s="40"/>
      <c r="E5" s="40"/>
      <c r="F5" s="40"/>
      <c r="G5" s="40"/>
      <c r="H5" s="40"/>
      <c r="I5" s="40"/>
      <c r="J5" s="40"/>
    </row>
    <row r="7" spans="2:10" ht="21.6" customHeight="1" x14ac:dyDescent="0.3"/>
    <row r="8" spans="2:10" x14ac:dyDescent="0.3">
      <c r="I8" s="41" t="s">
        <v>2</v>
      </c>
      <c r="J8" s="41"/>
    </row>
    <row r="10" spans="2:10" x14ac:dyDescent="0.3">
      <c r="B10" s="42" t="s">
        <v>3</v>
      </c>
      <c r="C10" s="43"/>
      <c r="D10" s="44"/>
      <c r="E10" s="52"/>
      <c r="F10" s="52"/>
      <c r="G10" s="52"/>
      <c r="H10" s="52"/>
      <c r="I10" s="52"/>
      <c r="J10" s="52"/>
    </row>
    <row r="11" spans="2:10" x14ac:dyDescent="0.3">
      <c r="B11" s="42" t="s">
        <v>4</v>
      </c>
      <c r="C11" s="43"/>
      <c r="D11" s="44"/>
      <c r="E11" s="52"/>
      <c r="F11" s="52"/>
      <c r="G11" s="52"/>
      <c r="H11" s="52"/>
      <c r="I11" s="52"/>
      <c r="J11" s="52"/>
    </row>
    <row r="12" spans="2:10" x14ac:dyDescent="0.3">
      <c r="B12" s="42" t="s">
        <v>5</v>
      </c>
      <c r="C12" s="43"/>
      <c r="D12" s="44"/>
      <c r="E12" s="52"/>
      <c r="F12" s="52"/>
      <c r="G12" s="52"/>
      <c r="H12" s="52"/>
      <c r="I12" s="52"/>
      <c r="J12" s="52"/>
    </row>
    <row r="13" spans="2:10" ht="34.200000000000003" customHeight="1" thickBot="1" x14ac:dyDescent="0.35"/>
    <row r="14" spans="2:10" ht="69.599999999999994" customHeight="1" thickBot="1" x14ac:dyDescent="0.35">
      <c r="B14" s="10" t="s">
        <v>11</v>
      </c>
      <c r="C14" s="11" t="s">
        <v>6</v>
      </c>
      <c r="D14" s="11" t="s">
        <v>12</v>
      </c>
      <c r="E14" s="11" t="s">
        <v>114</v>
      </c>
      <c r="F14" s="11" t="s">
        <v>115</v>
      </c>
      <c r="G14" s="11" t="s">
        <v>116</v>
      </c>
      <c r="H14" s="11" t="s">
        <v>9</v>
      </c>
      <c r="I14" s="11" t="s">
        <v>61</v>
      </c>
      <c r="J14" s="12" t="s">
        <v>10</v>
      </c>
    </row>
    <row r="15" spans="2:10" x14ac:dyDescent="0.3">
      <c r="B15" s="8">
        <v>1</v>
      </c>
      <c r="C15" s="9" t="s">
        <v>16</v>
      </c>
      <c r="D15" s="25">
        <v>5</v>
      </c>
      <c r="E15" s="23" t="s">
        <v>13</v>
      </c>
      <c r="F15" s="13"/>
      <c r="G15" s="13"/>
      <c r="H15" s="31">
        <v>300</v>
      </c>
      <c r="I15" s="14"/>
      <c r="J15" s="20">
        <f t="shared" ref="J15:J46" si="0">H15*I15</f>
        <v>0</v>
      </c>
    </row>
    <row r="16" spans="2:10" x14ac:dyDescent="0.3">
      <c r="B16" s="7">
        <v>2</v>
      </c>
      <c r="C16" s="3" t="s">
        <v>17</v>
      </c>
      <c r="D16" s="26">
        <v>400</v>
      </c>
      <c r="E16" s="24" t="s">
        <v>14</v>
      </c>
      <c r="F16" s="15"/>
      <c r="G16" s="15"/>
      <c r="H16" s="31">
        <v>48000</v>
      </c>
      <c r="I16" s="16"/>
      <c r="J16" s="20">
        <f t="shared" si="0"/>
        <v>0</v>
      </c>
    </row>
    <row r="17" spans="2:10" x14ac:dyDescent="0.3">
      <c r="B17" s="7">
        <v>3</v>
      </c>
      <c r="C17" s="5" t="s">
        <v>18</v>
      </c>
      <c r="D17" s="27">
        <v>400</v>
      </c>
      <c r="E17" s="24" t="s">
        <v>14</v>
      </c>
      <c r="F17" s="15"/>
      <c r="G17" s="15"/>
      <c r="H17" s="31">
        <v>24000</v>
      </c>
      <c r="I17" s="16"/>
      <c r="J17" s="20">
        <f t="shared" si="0"/>
        <v>0</v>
      </c>
    </row>
    <row r="18" spans="2:10" x14ac:dyDescent="0.3">
      <c r="B18" s="7">
        <v>4</v>
      </c>
      <c r="C18" s="5" t="s">
        <v>19</v>
      </c>
      <c r="D18" s="27">
        <v>400</v>
      </c>
      <c r="E18" s="24" t="s">
        <v>14</v>
      </c>
      <c r="F18" s="15"/>
      <c r="G18" s="15"/>
      <c r="H18" s="31">
        <v>24000</v>
      </c>
      <c r="I18" s="16"/>
      <c r="J18" s="20">
        <f t="shared" si="0"/>
        <v>0</v>
      </c>
    </row>
    <row r="19" spans="2:10" ht="27.6" x14ac:dyDescent="0.3">
      <c r="B19" s="8">
        <v>5</v>
      </c>
      <c r="C19" s="3" t="s">
        <v>20</v>
      </c>
      <c r="D19" s="28">
        <v>500</v>
      </c>
      <c r="E19" s="24" t="s">
        <v>14</v>
      </c>
      <c r="F19" s="15"/>
      <c r="G19" s="15"/>
      <c r="H19" s="31">
        <v>7500</v>
      </c>
      <c r="I19" s="16"/>
      <c r="J19" s="20">
        <f t="shared" si="0"/>
        <v>0</v>
      </c>
    </row>
    <row r="20" spans="2:10" x14ac:dyDescent="0.3">
      <c r="B20" s="7">
        <v>6</v>
      </c>
      <c r="C20" s="3" t="s">
        <v>21</v>
      </c>
      <c r="D20" s="26">
        <v>500</v>
      </c>
      <c r="E20" s="24" t="s">
        <v>15</v>
      </c>
      <c r="F20" s="15"/>
      <c r="G20" s="15"/>
      <c r="H20" s="31">
        <v>7500</v>
      </c>
      <c r="I20" s="16"/>
      <c r="J20" s="20">
        <f t="shared" si="0"/>
        <v>0</v>
      </c>
    </row>
    <row r="21" spans="2:10" ht="27.6" x14ac:dyDescent="0.3">
      <c r="B21" s="7">
        <v>7</v>
      </c>
      <c r="C21" s="3" t="s">
        <v>22</v>
      </c>
      <c r="D21" s="26">
        <v>400</v>
      </c>
      <c r="E21" s="24" t="s">
        <v>14</v>
      </c>
      <c r="F21" s="15"/>
      <c r="G21" s="15"/>
      <c r="H21" s="31">
        <v>48000</v>
      </c>
      <c r="I21" s="16"/>
      <c r="J21" s="20">
        <f t="shared" si="0"/>
        <v>0</v>
      </c>
    </row>
    <row r="22" spans="2:10" x14ac:dyDescent="0.3">
      <c r="B22" s="7">
        <v>8</v>
      </c>
      <c r="C22" s="3" t="s">
        <v>23</v>
      </c>
      <c r="D22" s="26">
        <v>500</v>
      </c>
      <c r="E22" s="24" t="s">
        <v>14</v>
      </c>
      <c r="F22" s="15"/>
      <c r="G22" s="15"/>
      <c r="H22" s="31">
        <v>7500</v>
      </c>
      <c r="I22" s="16"/>
      <c r="J22" s="20">
        <f t="shared" si="0"/>
        <v>0</v>
      </c>
    </row>
    <row r="23" spans="2:10" x14ac:dyDescent="0.3">
      <c r="B23" s="8">
        <v>9</v>
      </c>
      <c r="C23" s="3" t="s">
        <v>24</v>
      </c>
      <c r="D23" s="26">
        <v>400</v>
      </c>
      <c r="E23" s="24" t="s">
        <v>14</v>
      </c>
      <c r="F23" s="15"/>
      <c r="G23" s="15"/>
      <c r="H23" s="31">
        <v>24000</v>
      </c>
      <c r="I23" s="16"/>
      <c r="J23" s="20">
        <f t="shared" si="0"/>
        <v>0</v>
      </c>
    </row>
    <row r="24" spans="2:10" x14ac:dyDescent="0.3">
      <c r="B24" s="7">
        <v>10</v>
      </c>
      <c r="C24" s="3" t="s">
        <v>25</v>
      </c>
      <c r="D24" s="26">
        <v>500</v>
      </c>
      <c r="E24" s="24" t="s">
        <v>15</v>
      </c>
      <c r="F24" s="15"/>
      <c r="G24" s="15"/>
      <c r="H24" s="31">
        <v>30000</v>
      </c>
      <c r="I24" s="16"/>
      <c r="J24" s="20">
        <f t="shared" si="0"/>
        <v>0</v>
      </c>
    </row>
    <row r="25" spans="2:10" x14ac:dyDescent="0.3">
      <c r="B25" s="7">
        <v>11</v>
      </c>
      <c r="C25" s="3" t="s">
        <v>26</v>
      </c>
      <c r="D25" s="26">
        <v>500</v>
      </c>
      <c r="E25" s="24" t="s">
        <v>15</v>
      </c>
      <c r="F25" s="15"/>
      <c r="G25" s="15"/>
      <c r="H25" s="31">
        <v>15000</v>
      </c>
      <c r="I25" s="16"/>
      <c r="J25" s="20">
        <f t="shared" si="0"/>
        <v>0</v>
      </c>
    </row>
    <row r="26" spans="2:10" x14ac:dyDescent="0.3">
      <c r="B26" s="7">
        <v>12</v>
      </c>
      <c r="C26" s="3" t="s">
        <v>27</v>
      </c>
      <c r="D26" s="26">
        <v>180</v>
      </c>
      <c r="E26" s="24" t="s">
        <v>15</v>
      </c>
      <c r="F26" s="15"/>
      <c r="G26" s="15"/>
      <c r="H26" s="31">
        <v>5400</v>
      </c>
      <c r="I26" s="16"/>
      <c r="J26" s="20">
        <f t="shared" si="0"/>
        <v>0</v>
      </c>
    </row>
    <row r="27" spans="2:10" x14ac:dyDescent="0.3">
      <c r="B27" s="8">
        <v>13</v>
      </c>
      <c r="C27" s="3" t="s">
        <v>28</v>
      </c>
      <c r="D27" s="26">
        <v>400</v>
      </c>
      <c r="E27" s="24" t="s">
        <v>14</v>
      </c>
      <c r="F27" s="15"/>
      <c r="G27" s="15"/>
      <c r="H27" s="31">
        <v>12000</v>
      </c>
      <c r="I27" s="16"/>
      <c r="J27" s="20">
        <f t="shared" si="0"/>
        <v>0</v>
      </c>
    </row>
    <row r="28" spans="2:10" x14ac:dyDescent="0.3">
      <c r="B28" s="7">
        <v>14</v>
      </c>
      <c r="C28" s="3" t="s">
        <v>29</v>
      </c>
      <c r="D28" s="26">
        <v>400</v>
      </c>
      <c r="E28" s="24" t="s">
        <v>14</v>
      </c>
      <c r="F28" s="15"/>
      <c r="G28" s="15"/>
      <c r="H28" s="31">
        <v>12000</v>
      </c>
      <c r="I28" s="16"/>
      <c r="J28" s="20">
        <f t="shared" si="0"/>
        <v>0</v>
      </c>
    </row>
    <row r="29" spans="2:10" x14ac:dyDescent="0.3">
      <c r="B29" s="7">
        <v>15</v>
      </c>
      <c r="C29" s="3" t="s">
        <v>30</v>
      </c>
      <c r="D29" s="26">
        <v>400</v>
      </c>
      <c r="E29" s="24" t="s">
        <v>14</v>
      </c>
      <c r="F29" s="15"/>
      <c r="G29" s="15"/>
      <c r="H29" s="31">
        <v>24000</v>
      </c>
      <c r="I29" s="16"/>
      <c r="J29" s="20">
        <f t="shared" si="0"/>
        <v>0</v>
      </c>
    </row>
    <row r="30" spans="2:10" x14ac:dyDescent="0.3">
      <c r="B30" s="7">
        <v>16</v>
      </c>
      <c r="C30" s="5" t="s">
        <v>31</v>
      </c>
      <c r="D30" s="26">
        <v>400</v>
      </c>
      <c r="E30" s="24" t="s">
        <v>14</v>
      </c>
      <c r="F30" s="15"/>
      <c r="G30" s="15"/>
      <c r="H30" s="31">
        <v>12000</v>
      </c>
      <c r="I30" s="16"/>
      <c r="J30" s="20">
        <f t="shared" si="0"/>
        <v>0</v>
      </c>
    </row>
    <row r="31" spans="2:10" x14ac:dyDescent="0.3">
      <c r="B31" s="8">
        <v>17</v>
      </c>
      <c r="C31" s="3" t="s">
        <v>32</v>
      </c>
      <c r="D31" s="26">
        <v>400</v>
      </c>
      <c r="E31" s="24" t="s">
        <v>14</v>
      </c>
      <c r="F31" s="15"/>
      <c r="G31" s="15"/>
      <c r="H31" s="31">
        <v>12000</v>
      </c>
      <c r="I31" s="16"/>
      <c r="J31" s="20">
        <f t="shared" si="0"/>
        <v>0</v>
      </c>
    </row>
    <row r="32" spans="2:10" x14ac:dyDescent="0.3">
      <c r="B32" s="7">
        <v>18</v>
      </c>
      <c r="C32" s="3" t="s">
        <v>33</v>
      </c>
      <c r="D32" s="26">
        <v>50</v>
      </c>
      <c r="E32" s="24" t="s">
        <v>14</v>
      </c>
      <c r="F32" s="15"/>
      <c r="G32" s="15"/>
      <c r="H32" s="31">
        <v>1500</v>
      </c>
      <c r="I32" s="16"/>
      <c r="J32" s="20">
        <f t="shared" si="0"/>
        <v>0</v>
      </c>
    </row>
    <row r="33" spans="2:10" x14ac:dyDescent="0.3">
      <c r="B33" s="7">
        <v>19</v>
      </c>
      <c r="C33" s="3" t="s">
        <v>34</v>
      </c>
      <c r="D33" s="26">
        <v>200</v>
      </c>
      <c r="E33" s="24" t="s">
        <v>14</v>
      </c>
      <c r="F33" s="15"/>
      <c r="G33" s="15"/>
      <c r="H33" s="31">
        <v>12000</v>
      </c>
      <c r="I33" s="16"/>
      <c r="J33" s="20">
        <f t="shared" si="0"/>
        <v>0</v>
      </c>
    </row>
    <row r="34" spans="2:10" x14ac:dyDescent="0.3">
      <c r="B34" s="7">
        <v>20</v>
      </c>
      <c r="C34" s="3" t="s">
        <v>35</v>
      </c>
      <c r="D34" s="26">
        <v>400</v>
      </c>
      <c r="E34" s="24" t="s">
        <v>14</v>
      </c>
      <c r="F34" s="15"/>
      <c r="G34" s="15"/>
      <c r="H34" s="31">
        <v>6000</v>
      </c>
      <c r="I34" s="16"/>
      <c r="J34" s="20">
        <f t="shared" si="0"/>
        <v>0</v>
      </c>
    </row>
    <row r="35" spans="2:10" x14ac:dyDescent="0.3">
      <c r="B35" s="8">
        <v>21</v>
      </c>
      <c r="C35" s="3" t="s">
        <v>37</v>
      </c>
      <c r="D35" s="26">
        <v>5</v>
      </c>
      <c r="E35" s="24" t="s">
        <v>36</v>
      </c>
      <c r="F35" s="15"/>
      <c r="G35" s="15"/>
      <c r="H35" s="31">
        <v>25</v>
      </c>
      <c r="I35" s="16"/>
      <c r="J35" s="20">
        <f t="shared" si="0"/>
        <v>0</v>
      </c>
    </row>
    <row r="36" spans="2:10" x14ac:dyDescent="0.3">
      <c r="B36" s="7">
        <v>22</v>
      </c>
      <c r="C36" s="3" t="s">
        <v>38</v>
      </c>
      <c r="D36" s="26">
        <v>400</v>
      </c>
      <c r="E36" s="24" t="s">
        <v>14</v>
      </c>
      <c r="F36" s="15"/>
      <c r="G36" s="15"/>
      <c r="H36" s="31">
        <v>12000</v>
      </c>
      <c r="I36" s="16"/>
      <c r="J36" s="20">
        <f t="shared" si="0"/>
        <v>0</v>
      </c>
    </row>
    <row r="37" spans="2:10" x14ac:dyDescent="0.3">
      <c r="B37" s="7">
        <v>23</v>
      </c>
      <c r="C37" s="3" t="s">
        <v>39</v>
      </c>
      <c r="D37" s="26">
        <v>5</v>
      </c>
      <c r="E37" s="24" t="s">
        <v>13</v>
      </c>
      <c r="F37" s="15"/>
      <c r="G37" s="15"/>
      <c r="H37" s="31">
        <v>75</v>
      </c>
      <c r="I37" s="16"/>
      <c r="J37" s="20">
        <f t="shared" si="0"/>
        <v>0</v>
      </c>
    </row>
    <row r="38" spans="2:10" x14ac:dyDescent="0.3">
      <c r="B38" s="7">
        <v>24</v>
      </c>
      <c r="C38" s="3" t="s">
        <v>111</v>
      </c>
      <c r="D38" s="28">
        <v>25</v>
      </c>
      <c r="E38" s="24" t="s">
        <v>13</v>
      </c>
      <c r="F38" s="15"/>
      <c r="G38" s="15"/>
      <c r="H38" s="31">
        <v>375</v>
      </c>
      <c r="I38" s="16"/>
      <c r="J38" s="20">
        <f t="shared" si="0"/>
        <v>0</v>
      </c>
    </row>
    <row r="39" spans="2:10" x14ac:dyDescent="0.3">
      <c r="B39" s="8">
        <v>25</v>
      </c>
      <c r="C39" s="53" t="s">
        <v>40</v>
      </c>
      <c r="D39" s="26">
        <v>5</v>
      </c>
      <c r="E39" s="24" t="s">
        <v>13</v>
      </c>
      <c r="F39" s="15"/>
      <c r="G39" s="15"/>
      <c r="H39" s="31">
        <v>75</v>
      </c>
      <c r="I39" s="16"/>
      <c r="J39" s="20">
        <f t="shared" si="0"/>
        <v>0</v>
      </c>
    </row>
    <row r="40" spans="2:10" x14ac:dyDescent="0.3">
      <c r="B40" s="7">
        <v>26</v>
      </c>
      <c r="C40" s="54"/>
      <c r="D40" s="26">
        <v>25</v>
      </c>
      <c r="E40" s="24" t="s">
        <v>13</v>
      </c>
      <c r="F40" s="15"/>
      <c r="G40" s="15"/>
      <c r="H40" s="31">
        <v>375</v>
      </c>
      <c r="I40" s="16"/>
      <c r="J40" s="20">
        <f t="shared" si="0"/>
        <v>0</v>
      </c>
    </row>
    <row r="41" spans="2:10" x14ac:dyDescent="0.3">
      <c r="B41" s="7">
        <v>27</v>
      </c>
      <c r="C41" s="3" t="s">
        <v>41</v>
      </c>
      <c r="D41" s="26">
        <v>400</v>
      </c>
      <c r="E41" s="24" t="s">
        <v>14</v>
      </c>
      <c r="F41" s="15"/>
      <c r="G41" s="15"/>
      <c r="H41" s="31">
        <v>12000</v>
      </c>
      <c r="I41" s="16"/>
      <c r="J41" s="20">
        <f t="shared" si="0"/>
        <v>0</v>
      </c>
    </row>
    <row r="42" spans="2:10" x14ac:dyDescent="0.3">
      <c r="B42" s="7">
        <v>28</v>
      </c>
      <c r="C42" s="3" t="s">
        <v>42</v>
      </c>
      <c r="D42" s="26">
        <v>500</v>
      </c>
      <c r="E42" s="24" t="s">
        <v>14</v>
      </c>
      <c r="F42" s="15"/>
      <c r="G42" s="15"/>
      <c r="H42" s="31">
        <v>15000</v>
      </c>
      <c r="I42" s="16"/>
      <c r="J42" s="20">
        <f t="shared" si="0"/>
        <v>0</v>
      </c>
    </row>
    <row r="43" spans="2:10" x14ac:dyDescent="0.3">
      <c r="B43" s="8">
        <v>29</v>
      </c>
      <c r="C43" s="3" t="s">
        <v>43</v>
      </c>
      <c r="D43" s="26">
        <v>250</v>
      </c>
      <c r="E43" s="24" t="s">
        <v>14</v>
      </c>
      <c r="F43" s="15"/>
      <c r="G43" s="15"/>
      <c r="H43" s="31">
        <v>7500</v>
      </c>
      <c r="I43" s="16"/>
      <c r="J43" s="20">
        <f t="shared" si="0"/>
        <v>0</v>
      </c>
    </row>
    <row r="44" spans="2:10" ht="27.6" x14ac:dyDescent="0.3">
      <c r="B44" s="7">
        <v>30</v>
      </c>
      <c r="C44" s="3" t="s">
        <v>44</v>
      </c>
      <c r="D44" s="26">
        <v>500</v>
      </c>
      <c r="E44" s="24" t="s">
        <v>14</v>
      </c>
      <c r="F44" s="15"/>
      <c r="G44" s="15"/>
      <c r="H44" s="31">
        <v>15000</v>
      </c>
      <c r="I44" s="16"/>
      <c r="J44" s="20">
        <f t="shared" si="0"/>
        <v>0</v>
      </c>
    </row>
    <row r="45" spans="2:10" x14ac:dyDescent="0.3">
      <c r="B45" s="7">
        <v>31</v>
      </c>
      <c r="C45" s="55" t="s">
        <v>45</v>
      </c>
      <c r="D45" s="26">
        <v>500</v>
      </c>
      <c r="E45" s="24" t="s">
        <v>14</v>
      </c>
      <c r="F45" s="15"/>
      <c r="G45" s="15"/>
      <c r="H45" s="31">
        <v>300</v>
      </c>
      <c r="I45" s="16"/>
      <c r="J45" s="20">
        <f t="shared" si="0"/>
        <v>0</v>
      </c>
    </row>
    <row r="46" spans="2:10" x14ac:dyDescent="0.3">
      <c r="B46" s="7">
        <v>32</v>
      </c>
      <c r="C46" s="56"/>
      <c r="D46" s="26">
        <v>5</v>
      </c>
      <c r="E46" s="24" t="s">
        <v>13</v>
      </c>
      <c r="F46" s="15"/>
      <c r="G46" s="15"/>
      <c r="H46" s="31">
        <v>300</v>
      </c>
      <c r="I46" s="16"/>
      <c r="J46" s="20">
        <f t="shared" si="0"/>
        <v>0</v>
      </c>
    </row>
    <row r="47" spans="2:10" x14ac:dyDescent="0.3">
      <c r="B47" s="8">
        <v>33</v>
      </c>
      <c r="C47" s="3" t="s">
        <v>53</v>
      </c>
      <c r="D47" s="26">
        <v>400</v>
      </c>
      <c r="E47" s="24" t="s">
        <v>14</v>
      </c>
      <c r="F47" s="15"/>
      <c r="G47" s="15"/>
      <c r="H47" s="31">
        <v>6000</v>
      </c>
      <c r="I47" s="16"/>
      <c r="J47" s="20">
        <f t="shared" ref="J47:J78" si="1">H47*I47</f>
        <v>0</v>
      </c>
    </row>
    <row r="48" spans="2:10" x14ac:dyDescent="0.3">
      <c r="B48" s="7">
        <v>34</v>
      </c>
      <c r="C48" s="3" t="s">
        <v>91</v>
      </c>
      <c r="D48" s="26">
        <v>400</v>
      </c>
      <c r="E48" s="24" t="s">
        <v>14</v>
      </c>
      <c r="F48" s="15"/>
      <c r="G48" s="15"/>
      <c r="H48" s="31">
        <v>6000</v>
      </c>
      <c r="I48" s="16"/>
      <c r="J48" s="20">
        <f t="shared" si="1"/>
        <v>0</v>
      </c>
    </row>
    <row r="49" spans="2:10" x14ac:dyDescent="0.3">
      <c r="B49" s="7">
        <v>35</v>
      </c>
      <c r="C49" s="3" t="s">
        <v>46</v>
      </c>
      <c r="D49" s="26">
        <v>250</v>
      </c>
      <c r="E49" s="24" t="s">
        <v>14</v>
      </c>
      <c r="F49" s="15"/>
      <c r="G49" s="15"/>
      <c r="H49" s="31">
        <v>1750</v>
      </c>
      <c r="I49" s="16"/>
      <c r="J49" s="20">
        <f t="shared" si="1"/>
        <v>0</v>
      </c>
    </row>
    <row r="50" spans="2:10" x14ac:dyDescent="0.3">
      <c r="B50" s="7">
        <v>36</v>
      </c>
      <c r="C50" s="3" t="s">
        <v>47</v>
      </c>
      <c r="D50" s="26">
        <v>400</v>
      </c>
      <c r="E50" s="24" t="s">
        <v>14</v>
      </c>
      <c r="F50" s="15"/>
      <c r="G50" s="15"/>
      <c r="H50" s="31">
        <v>12000</v>
      </c>
      <c r="I50" s="16"/>
      <c r="J50" s="20">
        <f t="shared" si="1"/>
        <v>0</v>
      </c>
    </row>
    <row r="51" spans="2:10" x14ac:dyDescent="0.3">
      <c r="B51" s="8">
        <v>37</v>
      </c>
      <c r="C51" s="22" t="s">
        <v>93</v>
      </c>
      <c r="D51" s="26">
        <v>400</v>
      </c>
      <c r="E51" s="24" t="s">
        <v>14</v>
      </c>
      <c r="F51" s="15"/>
      <c r="G51" s="15"/>
      <c r="H51" s="31">
        <v>12000</v>
      </c>
      <c r="I51" s="16"/>
      <c r="J51" s="20">
        <f t="shared" si="1"/>
        <v>0</v>
      </c>
    </row>
    <row r="52" spans="2:10" x14ac:dyDescent="0.3">
      <c r="B52" s="7">
        <v>38</v>
      </c>
      <c r="C52" s="5" t="s">
        <v>48</v>
      </c>
      <c r="D52" s="26">
        <v>500</v>
      </c>
      <c r="E52" s="24" t="s">
        <v>14</v>
      </c>
      <c r="F52" s="15"/>
      <c r="G52" s="15"/>
      <c r="H52" s="31">
        <v>15000</v>
      </c>
      <c r="I52" s="16"/>
      <c r="J52" s="20">
        <f t="shared" si="1"/>
        <v>0</v>
      </c>
    </row>
    <row r="53" spans="2:10" x14ac:dyDescent="0.3">
      <c r="B53" s="7">
        <v>39</v>
      </c>
      <c r="C53" s="53" t="s">
        <v>49</v>
      </c>
      <c r="D53" s="26">
        <v>400</v>
      </c>
      <c r="E53" s="24" t="s">
        <v>14</v>
      </c>
      <c r="F53" s="15"/>
      <c r="G53" s="15"/>
      <c r="H53" s="31">
        <v>24000</v>
      </c>
      <c r="I53" s="16"/>
      <c r="J53" s="20">
        <f t="shared" si="1"/>
        <v>0</v>
      </c>
    </row>
    <row r="54" spans="2:10" x14ac:dyDescent="0.3">
      <c r="B54" s="7">
        <v>40</v>
      </c>
      <c r="C54" s="54"/>
      <c r="D54" s="26">
        <v>20</v>
      </c>
      <c r="E54" s="24" t="s">
        <v>13</v>
      </c>
      <c r="F54" s="15"/>
      <c r="G54" s="15"/>
      <c r="H54" s="31">
        <v>100</v>
      </c>
      <c r="I54" s="16"/>
      <c r="J54" s="20">
        <f t="shared" si="1"/>
        <v>0</v>
      </c>
    </row>
    <row r="55" spans="2:10" x14ac:dyDescent="0.3">
      <c r="B55" s="8">
        <v>41</v>
      </c>
      <c r="C55" s="3" t="s">
        <v>50</v>
      </c>
      <c r="D55" s="26">
        <v>400</v>
      </c>
      <c r="E55" s="24" t="s">
        <v>14</v>
      </c>
      <c r="F55" s="15"/>
      <c r="G55" s="15"/>
      <c r="H55" s="31">
        <v>24000</v>
      </c>
      <c r="I55" s="16"/>
      <c r="J55" s="20">
        <f t="shared" si="1"/>
        <v>0</v>
      </c>
    </row>
    <row r="56" spans="2:10" x14ac:dyDescent="0.3">
      <c r="B56" s="7">
        <v>42</v>
      </c>
      <c r="C56" s="3" t="s">
        <v>51</v>
      </c>
      <c r="D56" s="26">
        <v>500</v>
      </c>
      <c r="E56" s="24" t="s">
        <v>14</v>
      </c>
      <c r="F56" s="15"/>
      <c r="G56" s="15"/>
      <c r="H56" s="31">
        <v>30000</v>
      </c>
      <c r="I56" s="16"/>
      <c r="J56" s="20">
        <f t="shared" si="1"/>
        <v>0</v>
      </c>
    </row>
    <row r="57" spans="2:10" x14ac:dyDescent="0.3">
      <c r="B57" s="7">
        <v>43</v>
      </c>
      <c r="C57" s="3" t="s">
        <v>52</v>
      </c>
      <c r="D57" s="26">
        <v>5</v>
      </c>
      <c r="E57" s="24" t="s">
        <v>13</v>
      </c>
      <c r="F57" s="15"/>
      <c r="G57" s="15"/>
      <c r="H57" s="31">
        <v>150</v>
      </c>
      <c r="I57" s="16"/>
      <c r="J57" s="20">
        <f t="shared" si="1"/>
        <v>0</v>
      </c>
    </row>
    <row r="58" spans="2:10" x14ac:dyDescent="0.3">
      <c r="B58" s="7">
        <v>44</v>
      </c>
      <c r="C58" s="3" t="s">
        <v>54</v>
      </c>
      <c r="D58" s="26">
        <v>1</v>
      </c>
      <c r="E58" s="24" t="s">
        <v>13</v>
      </c>
      <c r="F58" s="15"/>
      <c r="G58" s="15"/>
      <c r="H58" s="31">
        <v>30</v>
      </c>
      <c r="I58" s="16"/>
      <c r="J58" s="20">
        <f t="shared" si="1"/>
        <v>0</v>
      </c>
    </row>
    <row r="59" spans="2:10" x14ac:dyDescent="0.3">
      <c r="B59" s="8">
        <v>45</v>
      </c>
      <c r="C59" s="3" t="s">
        <v>95</v>
      </c>
      <c r="D59" s="26">
        <v>400</v>
      </c>
      <c r="E59" s="24" t="s">
        <v>14</v>
      </c>
      <c r="F59" s="15"/>
      <c r="G59" s="15"/>
      <c r="H59" s="31">
        <v>60000</v>
      </c>
      <c r="I59" s="16"/>
      <c r="J59" s="20">
        <f t="shared" si="1"/>
        <v>0</v>
      </c>
    </row>
    <row r="60" spans="2:10" x14ac:dyDescent="0.3">
      <c r="B60" s="7">
        <v>46</v>
      </c>
      <c r="C60" s="3" t="s">
        <v>55</v>
      </c>
      <c r="D60" s="26">
        <v>400</v>
      </c>
      <c r="E60" s="24" t="s">
        <v>14</v>
      </c>
      <c r="F60" s="15"/>
      <c r="G60" s="15"/>
      <c r="H60" s="31">
        <v>6000</v>
      </c>
      <c r="I60" s="16"/>
      <c r="J60" s="20">
        <f t="shared" si="1"/>
        <v>0</v>
      </c>
    </row>
    <row r="61" spans="2:10" x14ac:dyDescent="0.3">
      <c r="B61" s="7">
        <v>47</v>
      </c>
      <c r="C61" s="3" t="s">
        <v>56</v>
      </c>
      <c r="D61" s="26">
        <v>150</v>
      </c>
      <c r="E61" s="24" t="s">
        <v>14</v>
      </c>
      <c r="F61" s="15"/>
      <c r="G61" s="15"/>
      <c r="H61" s="31">
        <v>4500</v>
      </c>
      <c r="I61" s="16"/>
      <c r="J61" s="20">
        <f t="shared" si="1"/>
        <v>0</v>
      </c>
    </row>
    <row r="62" spans="2:10" x14ac:dyDescent="0.3">
      <c r="B62" s="7">
        <v>48</v>
      </c>
      <c r="C62" s="3" t="s">
        <v>57</v>
      </c>
      <c r="D62" s="26">
        <v>150</v>
      </c>
      <c r="E62" s="24" t="s">
        <v>14</v>
      </c>
      <c r="F62" s="15"/>
      <c r="G62" s="15"/>
      <c r="H62" s="31">
        <v>22500</v>
      </c>
      <c r="I62" s="16"/>
      <c r="J62" s="20">
        <f t="shared" si="1"/>
        <v>0</v>
      </c>
    </row>
    <row r="63" spans="2:10" ht="27.6" x14ac:dyDescent="0.3">
      <c r="B63" s="8">
        <v>49</v>
      </c>
      <c r="C63" s="3" t="s">
        <v>92</v>
      </c>
      <c r="D63" s="26">
        <v>400</v>
      </c>
      <c r="E63" s="24" t="s">
        <v>14</v>
      </c>
      <c r="F63" s="15"/>
      <c r="G63" s="15"/>
      <c r="H63" s="31">
        <v>6000</v>
      </c>
      <c r="I63" s="16"/>
      <c r="J63" s="20">
        <f t="shared" si="1"/>
        <v>0</v>
      </c>
    </row>
    <row r="64" spans="2:10" ht="27.6" x14ac:dyDescent="0.3">
      <c r="B64" s="7">
        <v>50</v>
      </c>
      <c r="C64" s="3" t="s">
        <v>58</v>
      </c>
      <c r="D64" s="26">
        <v>300</v>
      </c>
      <c r="E64" s="24" t="s">
        <v>14</v>
      </c>
      <c r="F64" s="15"/>
      <c r="G64" s="15"/>
      <c r="H64" s="31">
        <v>30000</v>
      </c>
      <c r="I64" s="16"/>
      <c r="J64" s="20">
        <f t="shared" si="1"/>
        <v>0</v>
      </c>
    </row>
    <row r="65" spans="2:10" ht="27.6" x14ac:dyDescent="0.3">
      <c r="B65" s="7">
        <v>51</v>
      </c>
      <c r="C65" s="3" t="s">
        <v>96</v>
      </c>
      <c r="D65" s="26">
        <v>1</v>
      </c>
      <c r="E65" s="24" t="s">
        <v>13</v>
      </c>
      <c r="F65" s="15"/>
      <c r="G65" s="15"/>
      <c r="H65" s="31">
        <v>100</v>
      </c>
      <c r="I65" s="16"/>
      <c r="J65" s="20">
        <f t="shared" si="1"/>
        <v>0</v>
      </c>
    </row>
    <row r="66" spans="2:10" x14ac:dyDescent="0.3">
      <c r="B66" s="7">
        <v>52</v>
      </c>
      <c r="C66" s="3" t="s">
        <v>59</v>
      </c>
      <c r="D66" s="26">
        <v>150</v>
      </c>
      <c r="E66" s="24" t="s">
        <v>14</v>
      </c>
      <c r="F66" s="15"/>
      <c r="G66" s="15"/>
      <c r="H66" s="31">
        <v>15000</v>
      </c>
      <c r="I66" s="16"/>
      <c r="J66" s="20">
        <f t="shared" si="1"/>
        <v>0</v>
      </c>
    </row>
    <row r="67" spans="2:10" x14ac:dyDescent="0.3">
      <c r="B67" s="8">
        <v>53</v>
      </c>
      <c r="C67" s="3" t="s">
        <v>60</v>
      </c>
      <c r="D67" s="26">
        <v>400</v>
      </c>
      <c r="E67" s="24" t="s">
        <v>14</v>
      </c>
      <c r="F67" s="15"/>
      <c r="G67" s="15"/>
      <c r="H67" s="31">
        <v>24000</v>
      </c>
      <c r="I67" s="16"/>
      <c r="J67" s="20">
        <f t="shared" si="1"/>
        <v>0</v>
      </c>
    </row>
    <row r="68" spans="2:10" ht="19.95" customHeight="1" x14ac:dyDescent="0.3">
      <c r="B68" s="7">
        <v>54</v>
      </c>
      <c r="C68" s="3" t="s">
        <v>62</v>
      </c>
      <c r="D68" s="26">
        <v>20</v>
      </c>
      <c r="E68" s="24" t="s">
        <v>36</v>
      </c>
      <c r="F68" s="15"/>
      <c r="G68" s="15"/>
      <c r="H68" s="31">
        <v>1200</v>
      </c>
      <c r="I68" s="16"/>
      <c r="J68" s="20">
        <f t="shared" si="1"/>
        <v>0</v>
      </c>
    </row>
    <row r="69" spans="2:10" ht="27.6" x14ac:dyDescent="0.3">
      <c r="B69" s="7">
        <v>55</v>
      </c>
      <c r="C69" s="3" t="s">
        <v>97</v>
      </c>
      <c r="D69" s="26">
        <v>50</v>
      </c>
      <c r="E69" s="24" t="s">
        <v>63</v>
      </c>
      <c r="F69" s="15"/>
      <c r="G69" s="15"/>
      <c r="H69" s="31">
        <v>3000</v>
      </c>
      <c r="I69" s="16"/>
      <c r="J69" s="20">
        <f t="shared" si="1"/>
        <v>0</v>
      </c>
    </row>
    <row r="70" spans="2:10" x14ac:dyDescent="0.3">
      <c r="B70" s="7">
        <v>56</v>
      </c>
      <c r="C70" s="3" t="s">
        <v>64</v>
      </c>
      <c r="D70" s="26">
        <v>150</v>
      </c>
      <c r="E70" s="24" t="s">
        <v>14</v>
      </c>
      <c r="F70" s="15"/>
      <c r="G70" s="15"/>
      <c r="H70" s="31">
        <v>9000</v>
      </c>
      <c r="I70" s="16"/>
      <c r="J70" s="20">
        <f t="shared" si="1"/>
        <v>0</v>
      </c>
    </row>
    <row r="71" spans="2:10" x14ac:dyDescent="0.3">
      <c r="B71" s="8">
        <v>57</v>
      </c>
      <c r="C71" s="3" t="s">
        <v>65</v>
      </c>
      <c r="D71" s="26">
        <v>72</v>
      </c>
      <c r="E71" s="24" t="s">
        <v>63</v>
      </c>
      <c r="F71" s="15"/>
      <c r="G71" s="15"/>
      <c r="H71" s="31">
        <v>4320</v>
      </c>
      <c r="I71" s="16"/>
      <c r="J71" s="20">
        <f t="shared" si="1"/>
        <v>0</v>
      </c>
    </row>
    <row r="72" spans="2:10" x14ac:dyDescent="0.3">
      <c r="B72" s="7">
        <v>58</v>
      </c>
      <c r="C72" s="3" t="s">
        <v>66</v>
      </c>
      <c r="D72" s="26">
        <v>250</v>
      </c>
      <c r="E72" s="24" t="s">
        <v>14</v>
      </c>
      <c r="F72" s="15"/>
      <c r="G72" s="15"/>
      <c r="H72" s="31">
        <v>7500</v>
      </c>
      <c r="I72" s="16"/>
      <c r="J72" s="20">
        <f t="shared" si="1"/>
        <v>0</v>
      </c>
    </row>
    <row r="73" spans="2:10" x14ac:dyDescent="0.3">
      <c r="B73" s="7">
        <v>59</v>
      </c>
      <c r="C73" s="53" t="s">
        <v>67</v>
      </c>
      <c r="D73" s="26">
        <v>3</v>
      </c>
      <c r="E73" s="24" t="s">
        <v>13</v>
      </c>
      <c r="F73" s="15"/>
      <c r="G73" s="15"/>
      <c r="H73" s="31">
        <v>180</v>
      </c>
      <c r="I73" s="16"/>
      <c r="J73" s="20">
        <f t="shared" si="1"/>
        <v>0</v>
      </c>
    </row>
    <row r="74" spans="2:10" x14ac:dyDescent="0.3">
      <c r="B74" s="7">
        <v>60</v>
      </c>
      <c r="C74" s="54"/>
      <c r="D74" s="26">
        <v>30</v>
      </c>
      <c r="E74" s="24" t="s">
        <v>13</v>
      </c>
      <c r="F74" s="15"/>
      <c r="G74" s="15"/>
      <c r="H74" s="31">
        <v>300</v>
      </c>
      <c r="I74" s="16"/>
      <c r="J74" s="20">
        <f t="shared" si="1"/>
        <v>0</v>
      </c>
    </row>
    <row r="75" spans="2:10" ht="27.6" x14ac:dyDescent="0.3">
      <c r="B75" s="8">
        <v>61</v>
      </c>
      <c r="C75" s="3" t="s">
        <v>112</v>
      </c>
      <c r="D75" s="26">
        <v>1</v>
      </c>
      <c r="E75" s="24" t="s">
        <v>63</v>
      </c>
      <c r="F75" s="15"/>
      <c r="G75" s="15"/>
      <c r="H75" s="31">
        <v>15</v>
      </c>
      <c r="I75" s="16"/>
      <c r="J75" s="20">
        <f t="shared" si="1"/>
        <v>0</v>
      </c>
    </row>
    <row r="76" spans="2:10" x14ac:dyDescent="0.3">
      <c r="B76" s="7">
        <v>62</v>
      </c>
      <c r="C76" s="3" t="s">
        <v>68</v>
      </c>
      <c r="D76" s="26">
        <v>500</v>
      </c>
      <c r="E76" s="24" t="s">
        <v>14</v>
      </c>
      <c r="F76" s="15"/>
      <c r="G76" s="15"/>
      <c r="H76" s="31">
        <v>30000</v>
      </c>
      <c r="I76" s="16"/>
      <c r="J76" s="20">
        <f t="shared" si="1"/>
        <v>0</v>
      </c>
    </row>
    <row r="77" spans="2:10" ht="27.6" x14ac:dyDescent="0.3">
      <c r="B77" s="7">
        <v>63</v>
      </c>
      <c r="C77" s="3" t="s">
        <v>98</v>
      </c>
      <c r="D77" s="26">
        <v>310</v>
      </c>
      <c r="E77" s="24" t="s">
        <v>14</v>
      </c>
      <c r="F77" s="15"/>
      <c r="G77" s="15"/>
      <c r="H77" s="31">
        <v>18600</v>
      </c>
      <c r="I77" s="16"/>
      <c r="J77" s="20">
        <f t="shared" si="1"/>
        <v>0</v>
      </c>
    </row>
    <row r="78" spans="2:10" x14ac:dyDescent="0.3">
      <c r="B78" s="7">
        <v>64</v>
      </c>
      <c r="C78" s="3" t="s">
        <v>7</v>
      </c>
      <c r="D78" s="26">
        <v>200</v>
      </c>
      <c r="E78" s="24" t="s">
        <v>15</v>
      </c>
      <c r="F78" s="15"/>
      <c r="G78" s="15"/>
      <c r="H78" s="31">
        <v>12000</v>
      </c>
      <c r="I78" s="16"/>
      <c r="J78" s="20">
        <f t="shared" si="1"/>
        <v>0</v>
      </c>
    </row>
    <row r="79" spans="2:10" x14ac:dyDescent="0.3">
      <c r="B79" s="8">
        <v>65</v>
      </c>
      <c r="C79" s="3" t="s">
        <v>113</v>
      </c>
      <c r="D79" s="29">
        <v>1</v>
      </c>
      <c r="E79" s="24" t="s">
        <v>36</v>
      </c>
      <c r="F79" s="15"/>
      <c r="G79" s="15"/>
      <c r="H79" s="31">
        <v>15</v>
      </c>
      <c r="I79" s="16"/>
      <c r="J79" s="20">
        <f t="shared" ref="J79:J106" si="2">H79*I79</f>
        <v>0</v>
      </c>
    </row>
    <row r="80" spans="2:10" x14ac:dyDescent="0.3">
      <c r="B80" s="7">
        <v>66</v>
      </c>
      <c r="C80" s="3" t="s">
        <v>99</v>
      </c>
      <c r="D80" s="26">
        <v>1.2</v>
      </c>
      <c r="E80" s="24" t="s">
        <v>36</v>
      </c>
      <c r="F80" s="15"/>
      <c r="G80" s="15"/>
      <c r="H80" s="31">
        <v>18</v>
      </c>
      <c r="I80" s="16"/>
      <c r="J80" s="20">
        <f t="shared" si="2"/>
        <v>0</v>
      </c>
    </row>
    <row r="81" spans="2:10" x14ac:dyDescent="0.3">
      <c r="B81" s="7">
        <v>67</v>
      </c>
      <c r="C81" s="3" t="s">
        <v>69</v>
      </c>
      <c r="D81" s="26">
        <v>300</v>
      </c>
      <c r="E81" s="24" t="s">
        <v>14</v>
      </c>
      <c r="F81" s="15"/>
      <c r="G81" s="15"/>
      <c r="H81" s="31">
        <v>4500</v>
      </c>
      <c r="I81" s="16"/>
      <c r="J81" s="20">
        <f t="shared" si="2"/>
        <v>0</v>
      </c>
    </row>
    <row r="82" spans="2:10" ht="27.6" x14ac:dyDescent="0.3">
      <c r="B82" s="7">
        <v>68</v>
      </c>
      <c r="C82" s="3" t="s">
        <v>100</v>
      </c>
      <c r="D82" s="26">
        <v>200</v>
      </c>
      <c r="E82" s="24" t="s">
        <v>14</v>
      </c>
      <c r="F82" s="15"/>
      <c r="G82" s="15"/>
      <c r="H82" s="31">
        <v>30000</v>
      </c>
      <c r="I82" s="16"/>
      <c r="J82" s="20">
        <f t="shared" si="2"/>
        <v>0</v>
      </c>
    </row>
    <row r="83" spans="2:10" x14ac:dyDescent="0.3">
      <c r="B83" s="8">
        <v>69</v>
      </c>
      <c r="C83" s="3" t="s">
        <v>70</v>
      </c>
      <c r="D83" s="26">
        <v>50</v>
      </c>
      <c r="E83" s="24" t="s">
        <v>14</v>
      </c>
      <c r="F83" s="15"/>
      <c r="G83" s="15"/>
      <c r="H83" s="31">
        <v>3000</v>
      </c>
      <c r="I83" s="16"/>
      <c r="J83" s="20">
        <f t="shared" si="2"/>
        <v>0</v>
      </c>
    </row>
    <row r="84" spans="2:10" x14ac:dyDescent="0.3">
      <c r="B84" s="7">
        <v>70</v>
      </c>
      <c r="C84" s="3" t="s">
        <v>101</v>
      </c>
      <c r="D84" s="26">
        <v>60</v>
      </c>
      <c r="E84" s="24" t="s">
        <v>15</v>
      </c>
      <c r="F84" s="15"/>
      <c r="G84" s="15"/>
      <c r="H84" s="31">
        <v>3600</v>
      </c>
      <c r="I84" s="16"/>
      <c r="J84" s="20">
        <f t="shared" si="2"/>
        <v>0</v>
      </c>
    </row>
    <row r="85" spans="2:10" x14ac:dyDescent="0.3">
      <c r="B85" s="7">
        <v>71</v>
      </c>
      <c r="C85" s="3" t="s">
        <v>71</v>
      </c>
      <c r="D85" s="26">
        <v>60</v>
      </c>
      <c r="E85" s="24" t="s">
        <v>14</v>
      </c>
      <c r="F85" s="15"/>
      <c r="G85" s="15"/>
      <c r="H85" s="31">
        <v>1800</v>
      </c>
      <c r="I85" s="16"/>
      <c r="J85" s="20">
        <f t="shared" si="2"/>
        <v>0</v>
      </c>
    </row>
    <row r="86" spans="2:10" x14ac:dyDescent="0.3">
      <c r="B86" s="7">
        <v>72</v>
      </c>
      <c r="C86" s="3" t="s">
        <v>72</v>
      </c>
      <c r="D86" s="26">
        <v>50</v>
      </c>
      <c r="E86" s="24" t="s">
        <v>14</v>
      </c>
      <c r="F86" s="15"/>
      <c r="G86" s="15"/>
      <c r="H86" s="31">
        <v>6000</v>
      </c>
      <c r="I86" s="16"/>
      <c r="J86" s="20">
        <f t="shared" si="2"/>
        <v>0</v>
      </c>
    </row>
    <row r="87" spans="2:10" x14ac:dyDescent="0.3">
      <c r="B87" s="8">
        <v>73</v>
      </c>
      <c r="C87" s="3" t="s">
        <v>102</v>
      </c>
      <c r="D87" s="26">
        <v>50</v>
      </c>
      <c r="E87" s="24" t="s">
        <v>14</v>
      </c>
      <c r="F87" s="15"/>
      <c r="G87" s="15"/>
      <c r="H87" s="31">
        <v>6000</v>
      </c>
      <c r="I87" s="16"/>
      <c r="J87" s="20">
        <f t="shared" si="2"/>
        <v>0</v>
      </c>
    </row>
    <row r="88" spans="2:10" x14ac:dyDescent="0.3">
      <c r="B88" s="7">
        <v>74</v>
      </c>
      <c r="C88" s="3" t="s">
        <v>8</v>
      </c>
      <c r="D88" s="26">
        <v>50</v>
      </c>
      <c r="E88" s="24" t="s">
        <v>14</v>
      </c>
      <c r="F88" s="15"/>
      <c r="G88" s="15"/>
      <c r="H88" s="31">
        <v>3000</v>
      </c>
      <c r="I88" s="16"/>
      <c r="J88" s="20">
        <f t="shared" si="2"/>
        <v>0</v>
      </c>
    </row>
    <row r="89" spans="2:10" x14ac:dyDescent="0.3">
      <c r="B89" s="7">
        <v>75</v>
      </c>
      <c r="C89" s="3" t="s">
        <v>74</v>
      </c>
      <c r="D89" s="26">
        <v>25</v>
      </c>
      <c r="E89" s="24" t="s">
        <v>15</v>
      </c>
      <c r="F89" s="15"/>
      <c r="G89" s="15"/>
      <c r="H89" s="31">
        <v>750</v>
      </c>
      <c r="I89" s="16"/>
      <c r="J89" s="20">
        <f t="shared" si="2"/>
        <v>0</v>
      </c>
    </row>
    <row r="90" spans="2:10" x14ac:dyDescent="0.3">
      <c r="B90" s="7">
        <v>76</v>
      </c>
      <c r="C90" s="3" t="s">
        <v>103</v>
      </c>
      <c r="D90" s="26">
        <v>310</v>
      </c>
      <c r="E90" s="24" t="s">
        <v>14</v>
      </c>
      <c r="F90" s="15"/>
      <c r="G90" s="15"/>
      <c r="H90" s="31">
        <v>4650</v>
      </c>
      <c r="I90" s="16"/>
      <c r="J90" s="20">
        <f t="shared" si="2"/>
        <v>0</v>
      </c>
    </row>
    <row r="91" spans="2:10" ht="27.6" x14ac:dyDescent="0.3">
      <c r="B91" s="8">
        <v>77</v>
      </c>
      <c r="C91" s="3" t="s">
        <v>104</v>
      </c>
      <c r="D91" s="26">
        <v>1.8</v>
      </c>
      <c r="E91" s="24" t="s">
        <v>36</v>
      </c>
      <c r="F91" s="15"/>
      <c r="G91" s="15"/>
      <c r="H91" s="31">
        <v>54</v>
      </c>
      <c r="I91" s="16"/>
      <c r="J91" s="20">
        <f t="shared" si="2"/>
        <v>0</v>
      </c>
    </row>
    <row r="92" spans="2:10" x14ac:dyDescent="0.3">
      <c r="B92" s="7">
        <v>78</v>
      </c>
      <c r="C92" s="3" t="s">
        <v>75</v>
      </c>
      <c r="D92" s="26">
        <v>2</v>
      </c>
      <c r="E92" s="24" t="s">
        <v>36</v>
      </c>
      <c r="F92" s="15"/>
      <c r="G92" s="15"/>
      <c r="H92" s="31">
        <v>30</v>
      </c>
      <c r="I92" s="16"/>
      <c r="J92" s="20">
        <f t="shared" si="2"/>
        <v>0</v>
      </c>
    </row>
    <row r="93" spans="2:10" ht="27.6" x14ac:dyDescent="0.3">
      <c r="B93" s="7">
        <v>79</v>
      </c>
      <c r="C93" s="3" t="s">
        <v>105</v>
      </c>
      <c r="D93" s="26">
        <v>40</v>
      </c>
      <c r="E93" s="24" t="s">
        <v>15</v>
      </c>
      <c r="F93" s="15"/>
      <c r="G93" s="15"/>
      <c r="H93" s="31">
        <v>2400</v>
      </c>
      <c r="I93" s="16"/>
      <c r="J93" s="20">
        <f t="shared" si="2"/>
        <v>0</v>
      </c>
    </row>
    <row r="94" spans="2:10" ht="27.6" x14ac:dyDescent="0.3">
      <c r="B94" s="7">
        <v>80</v>
      </c>
      <c r="C94" s="3" t="s">
        <v>106</v>
      </c>
      <c r="D94" s="26">
        <v>400</v>
      </c>
      <c r="E94" s="24" t="s">
        <v>14</v>
      </c>
      <c r="F94" s="15"/>
      <c r="G94" s="15"/>
      <c r="H94" s="31">
        <v>24000</v>
      </c>
      <c r="I94" s="16"/>
      <c r="J94" s="20">
        <f t="shared" si="2"/>
        <v>0</v>
      </c>
    </row>
    <row r="95" spans="2:10" x14ac:dyDescent="0.3">
      <c r="B95" s="8">
        <v>81</v>
      </c>
      <c r="C95" s="3" t="s">
        <v>107</v>
      </c>
      <c r="D95" s="26">
        <v>400</v>
      </c>
      <c r="E95" s="24" t="s">
        <v>73</v>
      </c>
      <c r="F95" s="15"/>
      <c r="G95" s="15"/>
      <c r="H95" s="31">
        <v>24000</v>
      </c>
      <c r="I95" s="16"/>
      <c r="J95" s="20">
        <f t="shared" si="2"/>
        <v>0</v>
      </c>
    </row>
    <row r="96" spans="2:10" x14ac:dyDescent="0.3">
      <c r="B96" s="7">
        <v>82</v>
      </c>
      <c r="C96" s="3" t="s">
        <v>108</v>
      </c>
      <c r="D96" s="26">
        <v>400</v>
      </c>
      <c r="E96" s="24" t="s">
        <v>14</v>
      </c>
      <c r="F96" s="15"/>
      <c r="G96" s="15"/>
      <c r="H96" s="31">
        <v>24000</v>
      </c>
      <c r="I96" s="16"/>
      <c r="J96" s="20">
        <f t="shared" si="2"/>
        <v>0</v>
      </c>
    </row>
    <row r="97" spans="2:10" x14ac:dyDescent="0.3">
      <c r="B97" s="7">
        <v>83</v>
      </c>
      <c r="C97" s="3" t="s">
        <v>109</v>
      </c>
      <c r="D97" s="26">
        <v>400</v>
      </c>
      <c r="E97" s="24" t="s">
        <v>14</v>
      </c>
      <c r="F97" s="15"/>
      <c r="G97" s="15"/>
      <c r="H97" s="31">
        <v>24000</v>
      </c>
      <c r="I97" s="16"/>
      <c r="J97" s="20">
        <f t="shared" si="2"/>
        <v>0</v>
      </c>
    </row>
    <row r="98" spans="2:10" ht="27.6" x14ac:dyDescent="0.3">
      <c r="B98" s="7">
        <v>84</v>
      </c>
      <c r="C98" s="22" t="s">
        <v>94</v>
      </c>
      <c r="D98" s="26">
        <v>1</v>
      </c>
      <c r="E98" s="24" t="s">
        <v>13</v>
      </c>
      <c r="F98" s="15"/>
      <c r="G98" s="15"/>
      <c r="H98" s="31">
        <v>60</v>
      </c>
      <c r="I98" s="16"/>
      <c r="J98" s="20">
        <f t="shared" si="2"/>
        <v>0</v>
      </c>
    </row>
    <row r="99" spans="2:10" ht="55.2" x14ac:dyDescent="0.3">
      <c r="B99" s="8">
        <v>85</v>
      </c>
      <c r="C99" s="22" t="s">
        <v>110</v>
      </c>
      <c r="D99" s="26">
        <v>1</v>
      </c>
      <c r="E99" s="24" t="s">
        <v>13</v>
      </c>
      <c r="F99" s="15"/>
      <c r="G99" s="15"/>
      <c r="H99" s="31">
        <v>60</v>
      </c>
      <c r="I99" s="16"/>
      <c r="J99" s="20">
        <f t="shared" si="2"/>
        <v>0</v>
      </c>
    </row>
    <row r="100" spans="2:10" ht="27.6" x14ac:dyDescent="0.3">
      <c r="B100" s="7">
        <v>86</v>
      </c>
      <c r="C100" s="3" t="s">
        <v>77</v>
      </c>
      <c r="D100" s="26">
        <v>500</v>
      </c>
      <c r="E100" s="24" t="s">
        <v>14</v>
      </c>
      <c r="F100" s="15"/>
      <c r="G100" s="15"/>
      <c r="H100" s="31">
        <v>30000</v>
      </c>
      <c r="I100" s="16"/>
      <c r="J100" s="20">
        <f t="shared" si="2"/>
        <v>0</v>
      </c>
    </row>
    <row r="101" spans="2:10" x14ac:dyDescent="0.3">
      <c r="B101" s="7">
        <v>87</v>
      </c>
      <c r="C101" s="3" t="s">
        <v>76</v>
      </c>
      <c r="D101" s="26">
        <v>500</v>
      </c>
      <c r="E101" s="24" t="s">
        <v>14</v>
      </c>
      <c r="F101" s="15"/>
      <c r="G101" s="15"/>
      <c r="H101" s="31">
        <v>7500</v>
      </c>
      <c r="I101" s="16"/>
      <c r="J101" s="20">
        <f t="shared" si="2"/>
        <v>0</v>
      </c>
    </row>
    <row r="102" spans="2:10" x14ac:dyDescent="0.3">
      <c r="B102" s="7">
        <v>88</v>
      </c>
      <c r="C102" s="3" t="s">
        <v>78</v>
      </c>
      <c r="D102" s="26">
        <v>400</v>
      </c>
      <c r="E102" s="24" t="s">
        <v>14</v>
      </c>
      <c r="F102" s="15"/>
      <c r="G102" s="15"/>
      <c r="H102" s="31">
        <v>12000</v>
      </c>
      <c r="I102" s="16"/>
      <c r="J102" s="20">
        <f t="shared" si="2"/>
        <v>0</v>
      </c>
    </row>
    <row r="103" spans="2:10" x14ac:dyDescent="0.3">
      <c r="B103" s="8">
        <v>89</v>
      </c>
      <c r="C103" s="3" t="s">
        <v>79</v>
      </c>
      <c r="D103" s="26">
        <v>400</v>
      </c>
      <c r="E103" s="24" t="s">
        <v>14</v>
      </c>
      <c r="F103" s="15"/>
      <c r="G103" s="15"/>
      <c r="H103" s="31">
        <v>24000</v>
      </c>
      <c r="I103" s="16"/>
      <c r="J103" s="20">
        <f t="shared" si="2"/>
        <v>0</v>
      </c>
    </row>
    <row r="104" spans="2:10" x14ac:dyDescent="0.3">
      <c r="B104" s="7">
        <v>90</v>
      </c>
      <c r="C104" s="3" t="s">
        <v>80</v>
      </c>
      <c r="D104" s="26">
        <v>100</v>
      </c>
      <c r="E104" s="24" t="s">
        <v>14</v>
      </c>
      <c r="F104" s="15"/>
      <c r="G104" s="15"/>
      <c r="H104" s="31">
        <v>6000</v>
      </c>
      <c r="I104" s="16"/>
      <c r="J104" s="20">
        <f t="shared" si="2"/>
        <v>0</v>
      </c>
    </row>
    <row r="105" spans="2:10" x14ac:dyDescent="0.3">
      <c r="B105" s="7">
        <v>91</v>
      </c>
      <c r="C105" s="3" t="s">
        <v>81</v>
      </c>
      <c r="D105" s="26">
        <v>400</v>
      </c>
      <c r="E105" s="24" t="s">
        <v>14</v>
      </c>
      <c r="F105" s="15"/>
      <c r="G105" s="15"/>
      <c r="H105" s="31">
        <v>24000</v>
      </c>
      <c r="I105" s="16"/>
      <c r="J105" s="20">
        <f t="shared" si="2"/>
        <v>0</v>
      </c>
    </row>
    <row r="106" spans="2:10" ht="15" thickBot="1" x14ac:dyDescent="0.35">
      <c r="B106" s="7">
        <v>92</v>
      </c>
      <c r="C106" s="3" t="s">
        <v>82</v>
      </c>
      <c r="D106" s="26">
        <v>400</v>
      </c>
      <c r="E106" s="24" t="s">
        <v>14</v>
      </c>
      <c r="F106" s="15"/>
      <c r="G106" s="15"/>
      <c r="H106" s="31">
        <v>12000</v>
      </c>
      <c r="I106" s="16"/>
      <c r="J106" s="20">
        <f t="shared" si="2"/>
        <v>0</v>
      </c>
    </row>
    <row r="107" spans="2:10" x14ac:dyDescent="0.3">
      <c r="B107" s="45" t="s">
        <v>83</v>
      </c>
      <c r="C107" s="46"/>
      <c r="D107" s="46"/>
      <c r="E107" s="46"/>
      <c r="F107" s="46"/>
      <c r="G107" s="46"/>
      <c r="H107" s="46"/>
      <c r="I107" s="46"/>
      <c r="J107" s="17">
        <f>SUM(J15:J106)</f>
        <v>0</v>
      </c>
    </row>
    <row r="108" spans="2:10" x14ac:dyDescent="0.3">
      <c r="B108" s="47" t="s">
        <v>84</v>
      </c>
      <c r="C108" s="48"/>
      <c r="D108" s="48"/>
      <c r="E108" s="48"/>
      <c r="F108" s="48"/>
      <c r="G108" s="48"/>
      <c r="H108" s="48"/>
      <c r="I108" s="48"/>
      <c r="J108" s="18">
        <f>J107*0.2</f>
        <v>0</v>
      </c>
    </row>
    <row r="109" spans="2:10" ht="15" thickBot="1" x14ac:dyDescent="0.35">
      <c r="B109" s="49" t="s">
        <v>85</v>
      </c>
      <c r="C109" s="50"/>
      <c r="D109" s="50"/>
      <c r="E109" s="50"/>
      <c r="F109" s="50"/>
      <c r="G109" s="50"/>
      <c r="H109" s="50"/>
      <c r="I109" s="50"/>
      <c r="J109" s="19">
        <f>J107*1.2</f>
        <v>0</v>
      </c>
    </row>
    <row r="110" spans="2:10" x14ac:dyDescent="0.3">
      <c r="B110" s="21" t="s">
        <v>87</v>
      </c>
    </row>
    <row r="111" spans="2:10" x14ac:dyDescent="0.3">
      <c r="B111" s="21" t="s">
        <v>88</v>
      </c>
    </row>
    <row r="114" spans="1:10" x14ac:dyDescent="0.3">
      <c r="A114" s="32"/>
      <c r="B114" s="33" t="s">
        <v>89</v>
      </c>
      <c r="C114" s="34"/>
      <c r="D114" s="35"/>
      <c r="E114" s="36"/>
      <c r="F114" s="32"/>
      <c r="H114" s="37"/>
      <c r="I114" s="38"/>
      <c r="J114" s="38"/>
    </row>
    <row r="115" spans="1:10" x14ac:dyDescent="0.3">
      <c r="H115" s="51" t="s">
        <v>90</v>
      </c>
      <c r="I115" s="51"/>
      <c r="J115" s="51"/>
    </row>
  </sheetData>
  <mergeCells count="17">
    <mergeCell ref="B107:I107"/>
    <mergeCell ref="B108:I108"/>
    <mergeCell ref="B109:I109"/>
    <mergeCell ref="H115:J115"/>
    <mergeCell ref="E10:J10"/>
    <mergeCell ref="E11:J11"/>
    <mergeCell ref="E12:J12"/>
    <mergeCell ref="B12:D12"/>
    <mergeCell ref="C39:C40"/>
    <mergeCell ref="C45:C46"/>
    <mergeCell ref="C53:C54"/>
    <mergeCell ref="C73:C74"/>
    <mergeCell ref="B4:J4"/>
    <mergeCell ref="B5:J5"/>
    <mergeCell ref="I8:J8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2021-07-07T11:07:23Z</cp:lastPrinted>
  <dcterms:created xsi:type="dcterms:W3CDTF">2021-06-23T05:17:48Z</dcterms:created>
  <dcterms:modified xsi:type="dcterms:W3CDTF">2021-07-19T11:14:01Z</dcterms:modified>
</cp:coreProperties>
</file>