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c63e0e86c29400d3/Počítač/VO externe/4. TT DSS/na zverejnenie/"/>
    </mc:Choice>
  </mc:AlternateContent>
  <bookViews>
    <workbookView xWindow="0" yWindow="0" windowWidth="15345" windowHeight="3945"/>
  </bookViews>
  <sheets>
    <sheet name="Krycí list rozpočtu" sheetId="1" r:id="rId1"/>
    <sheet name="Rozpočet" sheetId="2" r:id="rId2"/>
  </sheets>
  <definedNames>
    <definedName name="_xlnm.Print_Titles" localSheetId="0">'Krycí list rozpočtu'!$1:$3</definedName>
    <definedName name="_xlnm.Print_Titles" localSheetId="1">Rozpočet!$10:$12</definedName>
  </definedNames>
  <calcPr calcId="162913"/>
</workbook>
</file>

<file path=xl/calcChain.xml><?xml version="1.0" encoding="utf-8"?>
<calcChain xmlns="http://schemas.openxmlformats.org/spreadsheetml/2006/main">
  <c r="R22" i="1" l="1"/>
  <c r="R28" i="1" s="1"/>
  <c r="R31" i="1" s="1"/>
  <c r="R32" i="1" l="1"/>
  <c r="R34" i="1" s="1"/>
  <c r="J20" i="2"/>
  <c r="J13" i="2" s="1"/>
  <c r="I20" i="2"/>
  <c r="I13" i="2" s="1"/>
</calcChain>
</file>

<file path=xl/sharedStrings.xml><?xml version="1.0" encoding="utf-8"?>
<sst xmlns="http://schemas.openxmlformats.org/spreadsheetml/2006/main" count="166" uniqueCount="133">
  <si>
    <t>KRYCÍ LIST ROZPOČTU</t>
  </si>
  <si>
    <t>Názov stavby</t>
  </si>
  <si>
    <t>Sociálno-rehabitilačné zariadenie pre zrakovo postihnutých - Trnava</t>
  </si>
  <si>
    <t>JKSO</t>
  </si>
  <si>
    <t>Názov objektu</t>
  </si>
  <si>
    <t>Rekapitulácia</t>
  </si>
  <si>
    <t>EČO</t>
  </si>
  <si>
    <t xml:space="preserve">   </t>
  </si>
  <si>
    <t>Miesto</t>
  </si>
  <si>
    <t>Trnava</t>
  </si>
  <si>
    <t>IČO</t>
  </si>
  <si>
    <t>IČ DPH</t>
  </si>
  <si>
    <t>Objednávateľ</t>
  </si>
  <si>
    <t xml:space="preserve">OZ  Pinia  ,Trnava   </t>
  </si>
  <si>
    <t>Projektant</t>
  </si>
  <si>
    <t>Zhotoviteľ</t>
  </si>
  <si>
    <t>Spracoval</t>
  </si>
  <si>
    <t>Rozpočet číslo</t>
  </si>
  <si>
    <t>Dňa</t>
  </si>
  <si>
    <t>CPV</t>
  </si>
  <si>
    <t>CPA</t>
  </si>
  <si>
    <t xml:space="preserve"> 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</si>
  <si>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</si>
  <si>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</si>
  <si>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</si>
  <si>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</si>
  <si>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</si>
  <si>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</si>
  <si>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</si>
  <si>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EUR</t>
  </si>
  <si>
    <t>A</t>
  </si>
  <si>
    <t>Základné rozp. náklady</t>
  </si>
  <si>
    <t>B</t>
  </si>
  <si>
    <t>Doplnkové náklady</t>
  </si>
  <si>
    <t>C</t>
  </si>
  <si>
    <t>Vedľajšie rozpočtové náklady</t>
  </si>
  <si>
    <t>1</t>
  </si>
  <si>
    <t>HSV</t>
  </si>
  <si>
    <t>Dodávky</t>
  </si>
  <si>
    <t>8</t>
  </si>
  <si>
    <t>Práca nadčas</t>
  </si>
  <si>
    <t>13</t>
  </si>
  <si>
    <t xml:space="preserve">GZS   </t>
  </si>
  <si>
    <t>2</t>
  </si>
  <si>
    <t>Montáž</t>
  </si>
  <si>
    <t>9</t>
  </si>
  <si>
    <t>Bez pevnej podl.</t>
  </si>
  <si>
    <t>14</t>
  </si>
  <si>
    <t xml:space="preserve">Projektové práce   </t>
  </si>
  <si>
    <t>3</t>
  </si>
  <si>
    <t>PSV</t>
  </si>
  <si>
    <t>10</t>
  </si>
  <si>
    <t>Kultúrna pamiatka</t>
  </si>
  <si>
    <t>15</t>
  </si>
  <si>
    <t xml:space="preserve">Sťažené podmienky   </t>
  </si>
  <si>
    <t>4</t>
  </si>
  <si>
    <t>11</t>
  </si>
  <si>
    <t>16</t>
  </si>
  <si>
    <t xml:space="preserve">Vplyv prostredia   </t>
  </si>
  <si>
    <t>5</t>
  </si>
  <si>
    <t>"M"</t>
  </si>
  <si>
    <t>17</t>
  </si>
  <si>
    <t xml:space="preserve">Iné VRN   </t>
  </si>
  <si>
    <t>6</t>
  </si>
  <si>
    <t>18</t>
  </si>
  <si>
    <t>VRN z rozpočtu</t>
  </si>
  <si>
    <t>7</t>
  </si>
  <si>
    <t>ZRN (r. 1-6)</t>
  </si>
  <si>
    <t>12</t>
  </si>
  <si>
    <t>DN (r. 8-11)</t>
  </si>
  <si>
    <t>19</t>
  </si>
  <si>
    <t>VRN (r. 13-18)</t>
  </si>
  <si>
    <t>20</t>
  </si>
  <si>
    <t>HZS</t>
  </si>
  <si>
    <t>21</t>
  </si>
  <si>
    <t>Kompl. činnosť</t>
  </si>
  <si>
    <t>22</t>
  </si>
  <si>
    <t>Ostatné náklady</t>
  </si>
  <si>
    <t>D</t>
  </si>
  <si>
    <t>Celkové náklady</t>
  </si>
  <si>
    <t>23</t>
  </si>
  <si>
    <t>Súčet 7, 12, 19-22</t>
  </si>
  <si>
    <t>Dátum a podpis</t>
  </si>
  <si>
    <t>Pečiatka</t>
  </si>
  <si>
    <t>24</t>
  </si>
  <si>
    <t>DPH</t>
  </si>
  <si>
    <t>% z</t>
  </si>
  <si>
    <t>25</t>
  </si>
  <si>
    <t>Cena s DPH (r. 23-24)</t>
  </si>
  <si>
    <t>E</t>
  </si>
  <si>
    <t>Prípočty a odpočty</t>
  </si>
  <si>
    <t>26</t>
  </si>
  <si>
    <t>Dodávky zadávateľa</t>
  </si>
  <si>
    <t>27</t>
  </si>
  <si>
    <t>Kĺzavá doložka</t>
  </si>
  <si>
    <t>28</t>
  </si>
  <si>
    <t>Zvýhodnenie + -</t>
  </si>
  <si>
    <t xml:space="preserve">ROZPOČET  </t>
  </si>
  <si>
    <t>Stavba:   Sociálno-rehabitilačné zariadenie pre zrakovo postihnutých - Trnava</t>
  </si>
  <si>
    <t>Objekt:   Rekapitulácia</t>
  </si>
  <si>
    <t>Objednávateľ:   OZ  Pinia  ,Trnava</t>
  </si>
  <si>
    <t>Miesto:   Trnava</t>
  </si>
  <si>
    <t>Č.</t>
  </si>
  <si>
    <t>KCN</t>
  </si>
  <si>
    <t>Kód položky</t>
  </si>
  <si>
    <t>Popis</t>
  </si>
  <si>
    <t>MJ</t>
  </si>
  <si>
    <t>Množstvo celkom</t>
  </si>
  <si>
    <t>Cena jednotková</t>
  </si>
  <si>
    <t>Dodávka</t>
  </si>
  <si>
    <t>Cena celkom</t>
  </si>
  <si>
    <t>Hmotnosť celkom</t>
  </si>
  <si>
    <t>001</t>
  </si>
  <si>
    <t xml:space="preserve">Rekapitulácia-Soc.-rehabilitačné zariadenie   </t>
  </si>
  <si>
    <t>943</t>
  </si>
  <si>
    <t>N01</t>
  </si>
  <si>
    <t xml:space="preserve">SK+ST    Stav.technické riešenie+statika - nadstavba   </t>
  </si>
  <si>
    <t>subor</t>
  </si>
  <si>
    <t>N02</t>
  </si>
  <si>
    <t xml:space="preserve">SK          Stav.technické riešenie               -Uprava 1.-3. NP   </t>
  </si>
  <si>
    <t xml:space="preserve">ZT           Zdravotechnika   </t>
  </si>
  <si>
    <t>N03</t>
  </si>
  <si>
    <t xml:space="preserve">EL         Elektroinštalácia silnoprúdová a bleskozvod   </t>
  </si>
  <si>
    <t>N04</t>
  </si>
  <si>
    <t xml:space="preserve">UK          Ustredne Vykurovanie   </t>
  </si>
  <si>
    <t>011</t>
  </si>
  <si>
    <t>N46</t>
  </si>
  <si>
    <t xml:space="preserve">VZT     Vzduchotechnika   </t>
  </si>
  <si>
    <t xml:space="preserve">Celkom   </t>
  </si>
  <si>
    <t xml:space="preserve">ARCH levels s.r.o.   </t>
  </si>
  <si>
    <t xml:space="preserve">Spracoval:  </t>
  </si>
  <si>
    <t xml:space="preserve">Zhotoviteľ:   </t>
  </si>
  <si>
    <t xml:space="preserve">Dátum: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</si>
</sst>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%;\-0.00%"/>
    <numFmt numFmtId="165" formatCode="#,##0.000;\-#,##0.000"/>
  </numFmts>
  <fonts count="18" x14ac:knownFonts="1">
    <font>
      <sz val="8"/>
      <name val="MS Sans Serif"/>
      <charset val="1"/>
    </font>
    <font>
      <b/>
      <sz val="18"/>
      <color indexed="10"/>
      <name val="Arial CE"/>
      <charset val="238"/>
    </font>
    <font>
      <sz val="8"/>
      <name val="Arial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b/>
      <sz val="10"/>
      <name val="Arial"/>
      <charset val="238"/>
    </font>
    <font>
      <sz val="10"/>
      <name val="Arial CE"/>
      <charset val="238"/>
    </font>
    <font>
      <b/>
      <sz val="12"/>
      <name val="Arial"/>
      <charset val="238"/>
    </font>
    <font>
      <b/>
      <sz val="8"/>
      <name val="Arial"/>
      <charset val="238"/>
    </font>
    <font>
      <b/>
      <sz val="7"/>
      <name val="Arial"/>
      <charset val="238"/>
    </font>
    <font>
      <sz val="7"/>
      <name val="Arial"/>
      <charset val="238"/>
    </font>
    <font>
      <b/>
      <sz val="10"/>
      <name val="Arial CE"/>
      <charset val="238"/>
    </font>
    <font>
      <b/>
      <sz val="14"/>
      <color indexed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1"/>
      <color indexed="18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Alignment="0">
      <alignment vertical="top"/>
      <protection locked="0"/>
    </xf>
  </cellStyleXfs>
  <cellXfs count="189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0" borderId="1" xfId="0" applyFont="1" applyBorder="1" applyAlignment="1" applyProtection="1">
      <alignment horizontal="left"/>
    </xf>
    <xf numFmtId="0" fontId="0" fillId="0" borderId="2" xfId="0" applyFont="1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0" fillId="0" borderId="4" xfId="0" applyFont="1" applyBorder="1" applyAlignment="1" applyProtection="1">
      <alignment horizontal="left"/>
    </xf>
    <xf numFmtId="0" fontId="0" fillId="0" borderId="5" xfId="0" applyFont="1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6" xfId="0" applyFont="1" applyBorder="1" applyAlignment="1" applyProtection="1">
      <alignment horizontal="left"/>
    </xf>
    <xf numFmtId="0" fontId="0" fillId="0" borderId="7" xfId="0" applyFont="1" applyBorder="1" applyAlignment="1" applyProtection="1">
      <alignment horizontal="left"/>
    </xf>
    <xf numFmtId="0" fontId="0" fillId="0" borderId="8" xfId="0" applyFont="1" applyBorder="1" applyAlignment="1" applyProtection="1">
      <alignment horizontal="left"/>
    </xf>
    <xf numFmtId="0" fontId="0" fillId="0" borderId="9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/>
    </xf>
    <xf numFmtId="0" fontId="4" fillId="0" borderId="14" xfId="0" applyFont="1" applyBorder="1" applyAlignment="1" applyProtection="1">
      <alignment horizontal="left" vertical="center"/>
    </xf>
    <xf numFmtId="0" fontId="2" fillId="0" borderId="15" xfId="0" applyFont="1" applyBorder="1" applyAlignment="1" applyProtection="1">
      <alignment horizontal="left" vertical="center"/>
    </xf>
    <xf numFmtId="0" fontId="4" fillId="0" borderId="16" xfId="0" applyFont="1" applyBorder="1" applyAlignment="1" applyProtection="1">
      <alignment horizontal="left" vertical="center"/>
    </xf>
    <xf numFmtId="0" fontId="4" fillId="0" borderId="17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top"/>
    </xf>
    <xf numFmtId="0" fontId="2" fillId="0" borderId="0" xfId="0" applyFont="1" applyAlignment="1" applyProtection="1">
      <alignment horizontal="left" vertical="top"/>
    </xf>
    <xf numFmtId="0" fontId="4" fillId="0" borderId="16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wrapText="1"/>
    </xf>
    <xf numFmtId="0" fontId="2" fillId="0" borderId="14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0" fontId="2" fillId="0" borderId="19" xfId="0" applyFont="1" applyBorder="1" applyAlignment="1" applyProtection="1">
      <alignment horizontal="left" vertical="center"/>
    </xf>
    <xf numFmtId="0" fontId="2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left" vertical="center"/>
    </xf>
    <xf numFmtId="0" fontId="2" fillId="0" borderId="22" xfId="0" applyFont="1" applyBorder="1" applyAlignment="1" applyProtection="1">
      <alignment horizontal="left" vertical="center"/>
    </xf>
    <xf numFmtId="0" fontId="2" fillId="0" borderId="23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2" fillId="0" borderId="25" xfId="0" applyFont="1" applyBorder="1" applyAlignment="1" applyProtection="1">
      <alignment horizontal="left" vertical="center"/>
    </xf>
    <xf numFmtId="0" fontId="2" fillId="0" borderId="26" xfId="0" applyFont="1" applyBorder="1" applyAlignment="1" applyProtection="1">
      <alignment horizontal="left" vertical="center"/>
    </xf>
    <xf numFmtId="0" fontId="2" fillId="0" borderId="27" xfId="0" applyFont="1" applyBorder="1" applyAlignment="1" applyProtection="1">
      <alignment horizontal="left" vertical="center"/>
    </xf>
    <xf numFmtId="37" fontId="0" fillId="0" borderId="28" xfId="0" applyNumberFormat="1" applyFont="1" applyBorder="1" applyAlignment="1" applyProtection="1">
      <alignment horizontal="right" vertical="center"/>
    </xf>
    <xf numFmtId="37" fontId="0" fillId="0" borderId="29" xfId="0" applyNumberFormat="1" applyFont="1" applyBorder="1" applyAlignment="1" applyProtection="1">
      <alignment horizontal="right" vertical="center"/>
    </xf>
    <xf numFmtId="37" fontId="7" fillId="0" borderId="30" xfId="0" applyNumberFormat="1" applyFont="1" applyBorder="1" applyAlignment="1" applyProtection="1">
      <alignment horizontal="right" vertical="center"/>
    </xf>
    <xf numFmtId="39" fontId="7" fillId="0" borderId="31" xfId="0" applyNumberFormat="1" applyFont="1" applyBorder="1" applyAlignment="1" applyProtection="1">
      <alignment horizontal="right" vertical="center"/>
    </xf>
    <xf numFmtId="37" fontId="0" fillId="0" borderId="30" xfId="0" applyNumberFormat="1" applyFont="1" applyBorder="1" applyAlignment="1" applyProtection="1">
      <alignment horizontal="right" vertical="center"/>
    </xf>
    <xf numFmtId="37" fontId="0" fillId="0" borderId="31" xfId="0" applyNumberFormat="1" applyFont="1" applyBorder="1" applyAlignment="1" applyProtection="1">
      <alignment horizontal="right" vertical="center"/>
    </xf>
    <xf numFmtId="37" fontId="7" fillId="0" borderId="29" xfId="0" applyNumberFormat="1" applyFont="1" applyBorder="1" applyAlignment="1" applyProtection="1">
      <alignment horizontal="right" vertical="center"/>
    </xf>
    <xf numFmtId="37" fontId="0" fillId="0" borderId="8" xfId="0" applyNumberFormat="1" applyFont="1" applyBorder="1" applyAlignment="1" applyProtection="1">
      <alignment horizontal="right" vertical="center"/>
    </xf>
    <xf numFmtId="39" fontId="7" fillId="0" borderId="29" xfId="0" applyNumberFormat="1" applyFont="1" applyBorder="1" applyAlignment="1" applyProtection="1">
      <alignment horizontal="right" vertical="center"/>
    </xf>
    <xf numFmtId="37" fontId="0" fillId="0" borderId="32" xfId="0" applyNumberFormat="1" applyFont="1" applyBorder="1" applyAlignment="1" applyProtection="1">
      <alignment horizontal="right" vertical="center"/>
    </xf>
    <xf numFmtId="0" fontId="6" fillId="0" borderId="20" xfId="0" applyFont="1" applyBorder="1" applyAlignment="1" applyProtection="1">
      <alignment horizontal="left" vertical="center" wrapText="1"/>
    </xf>
    <xf numFmtId="0" fontId="8" fillId="0" borderId="22" xfId="0" applyFont="1" applyBorder="1" applyAlignment="1" applyProtection="1">
      <alignment horizontal="left" vertical="center"/>
    </xf>
    <xf numFmtId="0" fontId="8" fillId="0" borderId="24" xfId="0" applyFont="1" applyBorder="1" applyAlignment="1" applyProtection="1">
      <alignment horizontal="left" vertical="center"/>
    </xf>
    <xf numFmtId="0" fontId="6" fillId="0" borderId="25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7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6" xfId="0" applyFont="1" applyBorder="1" applyAlignment="1" applyProtection="1">
      <alignment horizontal="left" vertical="center"/>
    </xf>
    <xf numFmtId="0" fontId="2" fillId="0" borderId="33" xfId="0" applyFont="1" applyBorder="1" applyAlignment="1" applyProtection="1">
      <alignment horizontal="center" vertical="center"/>
    </xf>
    <xf numFmtId="0" fontId="9" fillId="0" borderId="34" xfId="0" applyFont="1" applyBorder="1" applyAlignment="1" applyProtection="1">
      <alignment horizontal="left" vertical="center"/>
    </xf>
    <xf numFmtId="0" fontId="2" fillId="0" borderId="35" xfId="0" applyFont="1" applyBorder="1" applyAlignment="1" applyProtection="1">
      <alignment horizontal="left" vertical="center"/>
    </xf>
    <xf numFmtId="0" fontId="2" fillId="0" borderId="36" xfId="0" applyFont="1" applyBorder="1" applyAlignment="1" applyProtection="1">
      <alignment horizontal="left" vertical="center"/>
    </xf>
    <xf numFmtId="39" fontId="7" fillId="0" borderId="37" xfId="0" applyNumberFormat="1" applyFont="1" applyBorder="1" applyAlignment="1" applyProtection="1">
      <alignment horizontal="right" vertical="center"/>
    </xf>
    <xf numFmtId="0" fontId="2" fillId="0" borderId="38" xfId="0" applyFont="1" applyBorder="1" applyAlignment="1" applyProtection="1">
      <alignment horizontal="left" vertical="center"/>
    </xf>
    <xf numFmtId="0" fontId="2" fillId="0" borderId="37" xfId="0" applyFont="1" applyBorder="1" applyAlignment="1" applyProtection="1">
      <alignment horizontal="left" vertical="center"/>
    </xf>
    <xf numFmtId="0" fontId="2" fillId="0" borderId="39" xfId="0" applyFont="1" applyBorder="1" applyAlignment="1" applyProtection="1">
      <alignment horizontal="left" vertical="center"/>
    </xf>
    <xf numFmtId="39" fontId="0" fillId="0" borderId="37" xfId="0" applyNumberFormat="1" applyFont="1" applyBorder="1" applyAlignment="1" applyProtection="1">
      <alignment horizontal="right" vertical="center"/>
    </xf>
    <xf numFmtId="37" fontId="0" fillId="0" borderId="40" xfId="0" applyNumberFormat="1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 vertical="center"/>
    </xf>
    <xf numFmtId="0" fontId="2" fillId="0" borderId="40" xfId="0" applyFont="1" applyBorder="1" applyAlignment="1" applyProtection="1">
      <alignment horizontal="left" vertical="center"/>
    </xf>
    <xf numFmtId="164" fontId="4" fillId="0" borderId="36" xfId="0" applyNumberFormat="1" applyFont="1" applyBorder="1" applyAlignment="1" applyProtection="1">
      <alignment horizontal="right" vertical="center"/>
    </xf>
    <xf numFmtId="0" fontId="2" fillId="0" borderId="41" xfId="0" applyFont="1" applyBorder="1" applyAlignment="1" applyProtection="1">
      <alignment horizontal="left" vertical="center"/>
    </xf>
    <xf numFmtId="0" fontId="2" fillId="0" borderId="42" xfId="0" applyFont="1" applyBorder="1" applyAlignment="1" applyProtection="1">
      <alignment horizontal="left" vertical="center"/>
    </xf>
    <xf numFmtId="0" fontId="2" fillId="0" borderId="43" xfId="0" applyFont="1" applyBorder="1" applyAlignment="1" applyProtection="1">
      <alignment horizontal="center" vertical="center"/>
    </xf>
    <xf numFmtId="39" fontId="7" fillId="0" borderId="19" xfId="0" applyNumberFormat="1" applyFont="1" applyBorder="1" applyAlignment="1" applyProtection="1">
      <alignment horizontal="right" vertical="center"/>
    </xf>
    <xf numFmtId="0" fontId="9" fillId="0" borderId="37" xfId="0" applyFont="1" applyBorder="1" applyAlignment="1" applyProtection="1">
      <alignment horizontal="left" vertical="center"/>
    </xf>
    <xf numFmtId="39" fontId="0" fillId="0" borderId="19" xfId="0" applyNumberFormat="1" applyFont="1" applyBorder="1" applyAlignment="1" applyProtection="1">
      <alignment horizontal="right" vertical="center"/>
    </xf>
    <xf numFmtId="37" fontId="0" fillId="0" borderId="21" xfId="0" applyNumberFormat="1" applyFont="1" applyBorder="1" applyAlignment="1" applyProtection="1">
      <alignment horizontal="right" vertical="center"/>
    </xf>
    <xf numFmtId="0" fontId="2" fillId="0" borderId="44" xfId="0" applyFont="1" applyBorder="1" applyAlignment="1" applyProtection="1">
      <alignment horizontal="center" vertical="center"/>
    </xf>
    <xf numFmtId="0" fontId="2" fillId="0" borderId="31" xfId="0" applyFont="1" applyBorder="1" applyAlignment="1" applyProtection="1">
      <alignment horizontal="left" vertical="center"/>
    </xf>
    <xf numFmtId="0" fontId="2" fillId="0" borderId="29" xfId="0" applyFont="1" applyBorder="1" applyAlignment="1" applyProtection="1">
      <alignment horizontal="left" vertical="center"/>
    </xf>
    <xf numFmtId="0" fontId="2" fillId="0" borderId="30" xfId="0" applyFont="1" applyBorder="1" applyAlignment="1" applyProtection="1">
      <alignment horizontal="left" vertical="center"/>
    </xf>
    <xf numFmtId="39" fontId="7" fillId="0" borderId="45" xfId="0" applyNumberFormat="1" applyFont="1" applyBorder="1" applyAlignment="1" applyProtection="1">
      <alignment horizontal="right" vertical="center"/>
    </xf>
    <xf numFmtId="39" fontId="7" fillId="0" borderId="20" xfId="0" applyNumberFormat="1" applyFont="1" applyBorder="1" applyAlignment="1" applyProtection="1">
      <alignment horizontal="right" vertical="center"/>
    </xf>
    <xf numFmtId="37" fontId="7" fillId="0" borderId="8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left" vertical="top"/>
    </xf>
    <xf numFmtId="0" fontId="2" fillId="0" borderId="46" xfId="0" applyFont="1" applyBorder="1" applyAlignment="1" applyProtection="1">
      <alignment horizontal="left" vertical="center"/>
    </xf>
    <xf numFmtId="0" fontId="2" fillId="0" borderId="47" xfId="0" applyFont="1" applyBorder="1" applyAlignment="1" applyProtection="1">
      <alignment horizontal="left" vertical="center"/>
    </xf>
    <xf numFmtId="0" fontId="2" fillId="0" borderId="48" xfId="0" applyFont="1" applyBorder="1" applyAlignment="1" applyProtection="1">
      <alignment horizontal="left" vertical="center"/>
    </xf>
    <xf numFmtId="0" fontId="2" fillId="0" borderId="49" xfId="0" applyFont="1" applyBorder="1" applyAlignment="1" applyProtection="1">
      <alignment horizontal="left" vertical="center"/>
    </xf>
    <xf numFmtId="0" fontId="2" fillId="0" borderId="50" xfId="0" applyFont="1" applyBorder="1" applyAlignment="1" applyProtection="1">
      <alignment horizontal="left"/>
    </xf>
    <xf numFmtId="0" fontId="2" fillId="0" borderId="41" xfId="0" applyFont="1" applyBorder="1" applyAlignment="1" applyProtection="1">
      <alignment horizontal="left"/>
    </xf>
    <xf numFmtId="2" fontId="4" fillId="0" borderId="40" xfId="0" applyNumberFormat="1" applyFont="1" applyBorder="1" applyAlignment="1" applyProtection="1">
      <alignment horizontal="right" vertical="center"/>
    </xf>
    <xf numFmtId="0" fontId="4" fillId="0" borderId="26" xfId="0" applyFont="1" applyBorder="1" applyAlignment="1" applyProtection="1">
      <alignment horizontal="left" vertical="center"/>
    </xf>
    <xf numFmtId="39" fontId="4" fillId="0" borderId="40" xfId="0" applyNumberFormat="1" applyFont="1" applyBorder="1" applyAlignment="1" applyProtection="1">
      <alignment horizontal="left" vertical="center"/>
    </xf>
    <xf numFmtId="39" fontId="7" fillId="0" borderId="41" xfId="0" applyNumberFormat="1" applyFont="1" applyBorder="1" applyAlignment="1" applyProtection="1">
      <alignment horizontal="right" vertical="center"/>
    </xf>
    <xf numFmtId="0" fontId="2" fillId="0" borderId="51" xfId="0" applyFont="1" applyBorder="1" applyAlignment="1" applyProtection="1">
      <alignment horizontal="left" vertical="center"/>
    </xf>
    <xf numFmtId="0" fontId="10" fillId="0" borderId="52" xfId="0" applyFont="1" applyBorder="1" applyAlignment="1" applyProtection="1">
      <alignment horizontal="left" vertical="top"/>
    </xf>
    <xf numFmtId="0" fontId="2" fillId="0" borderId="53" xfId="0" applyFont="1" applyBorder="1" applyAlignment="1" applyProtection="1">
      <alignment horizontal="left" vertical="center"/>
    </xf>
    <xf numFmtId="0" fontId="2" fillId="0" borderId="34" xfId="0" applyFont="1" applyBorder="1" applyAlignment="1" applyProtection="1">
      <alignment horizontal="left" vertical="center"/>
    </xf>
    <xf numFmtId="0" fontId="11" fillId="0" borderId="33" xfId="0" applyFont="1" applyBorder="1" applyAlignment="1" applyProtection="1">
      <alignment horizontal="center" vertical="center"/>
    </xf>
    <xf numFmtId="37" fontId="5" fillId="0" borderId="37" xfId="0" applyNumberFormat="1" applyFont="1" applyBorder="1" applyAlignment="1" applyProtection="1">
      <alignment horizontal="right" vertical="center"/>
    </xf>
    <xf numFmtId="0" fontId="11" fillId="0" borderId="39" xfId="0" applyFont="1" applyBorder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39" fontId="5" fillId="0" borderId="40" xfId="0" applyNumberFormat="1" applyFont="1" applyBorder="1" applyAlignment="1" applyProtection="1">
      <alignment horizontal="right" vertical="center"/>
    </xf>
    <xf numFmtId="39" fontId="5" fillId="0" borderId="37" xfId="0" applyNumberFormat="1" applyFont="1" applyBorder="1" applyAlignment="1" applyProtection="1">
      <alignment horizontal="right" vertical="center"/>
    </xf>
    <xf numFmtId="0" fontId="6" fillId="0" borderId="5" xfId="0" applyFont="1" applyBorder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39" fontId="12" fillId="0" borderId="17" xfId="0" applyNumberFormat="1" applyFont="1" applyBorder="1" applyAlignment="1" applyProtection="1">
      <alignment horizontal="right" vertical="center"/>
    </xf>
    <xf numFmtId="0" fontId="0" fillId="0" borderId="23" xfId="0" applyFont="1" applyBorder="1" applyAlignment="1" applyProtection="1">
      <alignment horizontal="left" vertical="center"/>
    </xf>
    <xf numFmtId="0" fontId="6" fillId="0" borderId="52" xfId="0" applyFont="1" applyBorder="1" applyAlignment="1" applyProtection="1">
      <alignment horizontal="left" vertical="top"/>
    </xf>
    <xf numFmtId="0" fontId="11" fillId="0" borderId="34" xfId="0" applyFont="1" applyBorder="1" applyAlignment="1" applyProtection="1">
      <alignment horizontal="left" vertical="center"/>
    </xf>
    <xf numFmtId="0" fontId="11" fillId="0" borderId="49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/>
    </xf>
    <xf numFmtId="0" fontId="2" fillId="0" borderId="54" xfId="0" applyFont="1" applyBorder="1" applyAlignment="1" applyProtection="1">
      <alignment horizontal="left" vertical="center"/>
    </xf>
    <xf numFmtId="0" fontId="2" fillId="0" borderId="45" xfId="0" applyFont="1" applyBorder="1" applyAlignment="1" applyProtection="1">
      <alignment horizontal="left"/>
    </xf>
    <xf numFmtId="0" fontId="2" fillId="0" borderId="55" xfId="0" applyFont="1" applyBorder="1" applyAlignment="1" applyProtection="1">
      <alignment horizontal="left" vertical="center"/>
    </xf>
    <xf numFmtId="0" fontId="2" fillId="0" borderId="32" xfId="0" applyFont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165" fontId="4" fillId="0" borderId="0" xfId="0" applyNumberFormat="1" applyFont="1" applyAlignment="1" applyProtection="1">
      <alignment horizontal="right" vertical="top"/>
    </xf>
    <xf numFmtId="0" fontId="4" fillId="2" borderId="56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/>
    </xf>
    <xf numFmtId="37" fontId="16" fillId="0" borderId="0" xfId="0" applyNumberFormat="1" applyFont="1" applyAlignment="1">
      <alignment horizontal="center"/>
      <protection locked="0"/>
    </xf>
    <xf numFmtId="0" fontId="16" fillId="0" borderId="0" xfId="0" applyFont="1" applyAlignment="1">
      <alignment horizontal="center" wrapText="1"/>
      <protection locked="0"/>
    </xf>
    <xf numFmtId="0" fontId="16" fillId="0" borderId="0" xfId="0" applyFont="1" applyAlignment="1">
      <alignment horizontal="left" wrapText="1"/>
      <protection locked="0"/>
    </xf>
    <xf numFmtId="165" fontId="16" fillId="0" borderId="0" xfId="0" applyNumberFormat="1" applyFont="1" applyAlignment="1">
      <alignment horizontal="right"/>
      <protection locked="0"/>
    </xf>
    <xf numFmtId="37" fontId="4" fillId="0" borderId="56" xfId="0" applyNumberFormat="1" applyFont="1" applyBorder="1" applyAlignment="1">
      <alignment horizontal="center" vertical="center"/>
      <protection locked="0"/>
    </xf>
    <xf numFmtId="0" fontId="4" fillId="0" borderId="56" xfId="0" applyFont="1" applyBorder="1" applyAlignment="1">
      <alignment horizontal="center" vertical="center" wrapText="1"/>
      <protection locked="0"/>
    </xf>
    <xf numFmtId="0" fontId="4" fillId="0" borderId="56" xfId="0" applyFont="1" applyBorder="1" applyAlignment="1">
      <alignment horizontal="left" vertical="center" wrapText="1"/>
      <protection locked="0"/>
    </xf>
    <xf numFmtId="165" fontId="4" fillId="0" borderId="56" xfId="0" applyNumberFormat="1" applyFont="1" applyBorder="1" applyAlignment="1">
      <alignment horizontal="right" vertical="center"/>
      <protection locked="0"/>
    </xf>
    <xf numFmtId="37" fontId="17" fillId="0" borderId="0" xfId="0" applyNumberFormat="1" applyFont="1" applyAlignment="1">
      <alignment horizontal="center"/>
      <protection locked="0"/>
    </xf>
    <xf numFmtId="0" fontId="17" fillId="0" borderId="0" xfId="0" applyFont="1" applyAlignment="1">
      <alignment horizontal="center" wrapText="1"/>
      <protection locked="0"/>
    </xf>
    <xf numFmtId="0" fontId="17" fillId="0" borderId="0" xfId="0" applyFont="1" applyAlignment="1">
      <alignment horizontal="left" wrapText="1"/>
      <protection locked="0"/>
    </xf>
    <xf numFmtId="165" fontId="17" fillId="0" borderId="0" xfId="0" applyNumberFormat="1" applyFont="1" applyAlignment="1">
      <alignment horizontal="right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center" vertical="top" wrapText="1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14" fontId="2" fillId="0" borderId="17" xfId="0" applyNumberFormat="1" applyFont="1" applyBorder="1" applyAlignment="1" applyProtection="1">
      <alignment horizontal="left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6" fillId="0" borderId="45" xfId="0" applyFont="1" applyBorder="1" applyAlignment="1" applyProtection="1">
      <alignment horizontal="left" vertical="center"/>
    </xf>
    <xf numFmtId="0" fontId="6" fillId="0" borderId="8" xfId="0" applyFont="1" applyBorder="1" applyAlignment="1" applyProtection="1">
      <alignment horizontal="left" vertical="center"/>
    </xf>
    <xf numFmtId="0" fontId="4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4" fillId="0" borderId="14" xfId="0" applyFont="1" applyBorder="1" applyAlignment="1" applyProtection="1">
      <alignment horizontal="left" vertical="center" wrapText="1"/>
    </xf>
    <xf numFmtId="0" fontId="4" fillId="0" borderId="5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11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55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39" fontId="4" fillId="0" borderId="0" xfId="0" applyNumberFormat="1" applyFont="1" applyAlignment="1" applyProtection="1">
      <alignment horizontal="left" vertical="center"/>
    </xf>
    <xf numFmtId="165" fontId="4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/>
    </xf>
    <xf numFmtId="39" fontId="15" fillId="0" borderId="0" xfId="0" applyNumberFormat="1" applyFont="1" applyAlignment="1" applyProtection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tabSelected="1" workbookViewId="0">
      <pane ySplit="3" topLeftCell="A24" activePane="bottomLeft" state="frozenSplit"/>
      <selection pane="bottomLeft" activeCell="W32" sqref="W32"/>
    </sheetView>
  </sheetViews>
  <sheetFormatPr defaultColWidth="10.5" defaultRowHeight="12" customHeight="1" x14ac:dyDescent="0.15"/>
  <cols>
    <col min="1" max="1" width="3" style="2" customWidth="1"/>
    <col min="2" max="2" width="2.5" style="2" customWidth="1"/>
    <col min="3" max="3" width="3.83203125" style="2" customWidth="1"/>
    <col min="4" max="4" width="11.6640625" style="2" customWidth="1"/>
    <col min="5" max="5" width="14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2" width="3" style="2" customWidth="1"/>
    <col min="13" max="13" width="3.6640625" style="2" customWidth="1"/>
    <col min="14" max="14" width="9" style="2" customWidth="1"/>
    <col min="15" max="15" width="4.33203125" style="2" customWidth="1"/>
    <col min="16" max="16" width="15.33203125" style="2" customWidth="1"/>
    <col min="17" max="17" width="6" style="2" customWidth="1"/>
    <col min="18" max="18" width="18.6640625" style="2" customWidth="1"/>
    <col min="19" max="19" width="1" style="2" customWidth="1"/>
    <col min="20" max="16384" width="10.5" style="1"/>
  </cols>
  <sheetData>
    <row r="1" spans="1:19" s="2" customFormat="1" ht="14.25" customHeight="1" x14ac:dyDescent="0.1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4"/>
      <c r="Q1" s="4"/>
      <c r="R1" s="4"/>
      <c r="S1" s="6"/>
    </row>
    <row r="2" spans="1:19" s="2" customFormat="1" ht="21" customHeight="1" x14ac:dyDescent="0.35">
      <c r="A2" s="7"/>
      <c r="B2" s="8"/>
      <c r="C2" s="8"/>
      <c r="D2" s="8"/>
      <c r="E2" s="8"/>
      <c r="F2" s="8"/>
      <c r="G2" s="9" t="s">
        <v>0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10"/>
    </row>
    <row r="3" spans="1:19" s="2" customFormat="1" ht="12" customHeight="1" x14ac:dyDescent="0.1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3"/>
    </row>
    <row r="4" spans="1:19" s="2" customFormat="1" ht="9" customHeight="1" x14ac:dyDescent="0.15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6"/>
      <c r="P4" s="15"/>
      <c r="Q4" s="15"/>
      <c r="R4" s="15"/>
      <c r="S4" s="17"/>
    </row>
    <row r="5" spans="1:19" s="2" customFormat="1" ht="24.75" customHeight="1" x14ac:dyDescent="0.15">
      <c r="A5" s="18"/>
      <c r="B5" s="16" t="s">
        <v>1</v>
      </c>
      <c r="C5" s="16"/>
      <c r="D5" s="16"/>
      <c r="E5" s="169" t="s">
        <v>2</v>
      </c>
      <c r="F5" s="170"/>
      <c r="G5" s="170"/>
      <c r="H5" s="170"/>
      <c r="I5" s="170"/>
      <c r="J5" s="170"/>
      <c r="K5" s="170"/>
      <c r="L5" s="170"/>
      <c r="M5" s="171"/>
      <c r="N5" s="16"/>
      <c r="O5" s="16"/>
      <c r="P5" s="16" t="s">
        <v>3</v>
      </c>
      <c r="Q5" s="19"/>
      <c r="R5" s="20"/>
      <c r="S5" s="21"/>
    </row>
    <row r="6" spans="1:19" s="2" customFormat="1" ht="24.75" customHeight="1" x14ac:dyDescent="0.15">
      <c r="A6" s="18"/>
      <c r="B6" s="16" t="s">
        <v>4</v>
      </c>
      <c r="C6" s="16"/>
      <c r="D6" s="16"/>
      <c r="E6" s="172" t="s">
        <v>5</v>
      </c>
      <c r="F6" s="173"/>
      <c r="G6" s="173"/>
      <c r="H6" s="173"/>
      <c r="I6" s="173"/>
      <c r="J6" s="173"/>
      <c r="K6" s="173"/>
      <c r="L6" s="173"/>
      <c r="M6" s="174"/>
      <c r="N6" s="16"/>
      <c r="O6" s="16"/>
      <c r="P6" s="16" t="s">
        <v>6</v>
      </c>
      <c r="Q6" s="22"/>
      <c r="R6" s="23"/>
      <c r="S6" s="21"/>
    </row>
    <row r="7" spans="1:19" s="2" customFormat="1" ht="24.75" customHeight="1" x14ac:dyDescent="0.15">
      <c r="A7" s="18"/>
      <c r="B7" s="16"/>
      <c r="C7" s="16"/>
      <c r="D7" s="16"/>
      <c r="E7" s="175" t="s">
        <v>7</v>
      </c>
      <c r="F7" s="176"/>
      <c r="G7" s="176"/>
      <c r="H7" s="176"/>
      <c r="I7" s="176"/>
      <c r="J7" s="176"/>
      <c r="K7" s="176"/>
      <c r="L7" s="176"/>
      <c r="M7" s="177"/>
      <c r="N7" s="16"/>
      <c r="O7" s="16"/>
      <c r="P7" s="16" t="s">
        <v>8</v>
      </c>
      <c r="Q7" s="24" t="s">
        <v>9</v>
      </c>
      <c r="R7" s="25"/>
      <c r="S7" s="21"/>
    </row>
    <row r="8" spans="1:19" s="2" customFormat="1" ht="24.75" customHeight="1" x14ac:dyDescent="0.15">
      <c r="A8" s="18"/>
      <c r="B8" s="160"/>
      <c r="C8" s="160"/>
      <c r="D8" s="160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 t="s">
        <v>10</v>
      </c>
      <c r="Q8" s="16" t="s">
        <v>11</v>
      </c>
      <c r="R8" s="16"/>
      <c r="S8" s="21"/>
    </row>
    <row r="9" spans="1:19" s="2" customFormat="1" ht="24.75" customHeight="1" x14ac:dyDescent="0.15">
      <c r="A9" s="18"/>
      <c r="B9" s="16" t="s">
        <v>12</v>
      </c>
      <c r="C9" s="16"/>
      <c r="D9" s="16"/>
      <c r="E9" s="178" t="s">
        <v>13</v>
      </c>
      <c r="F9" s="179"/>
      <c r="G9" s="179"/>
      <c r="H9" s="179"/>
      <c r="I9" s="179"/>
      <c r="J9" s="179"/>
      <c r="K9" s="179"/>
      <c r="L9" s="179"/>
      <c r="M9" s="180"/>
      <c r="N9" s="16"/>
      <c r="O9" s="16"/>
      <c r="P9" s="26"/>
      <c r="Q9" s="27"/>
      <c r="R9" s="28"/>
      <c r="S9" s="21"/>
    </row>
    <row r="10" spans="1:19" s="2" customFormat="1" ht="24.75" customHeight="1" x14ac:dyDescent="0.15">
      <c r="A10" s="18"/>
      <c r="B10" s="16" t="s">
        <v>14</v>
      </c>
      <c r="C10" s="16"/>
      <c r="D10" s="16"/>
      <c r="E10" s="166" t="s">
        <v>129</v>
      </c>
      <c r="F10" s="167"/>
      <c r="G10" s="167"/>
      <c r="H10" s="167"/>
      <c r="I10" s="167"/>
      <c r="J10" s="167"/>
      <c r="K10" s="167"/>
      <c r="L10" s="167"/>
      <c r="M10" s="168"/>
      <c r="N10" s="16"/>
      <c r="O10" s="16"/>
      <c r="P10" s="26"/>
      <c r="Q10" s="27"/>
      <c r="R10" s="28"/>
      <c r="S10" s="21"/>
    </row>
    <row r="11" spans="1:19" s="2" customFormat="1" ht="24.75" customHeight="1" x14ac:dyDescent="0.15">
      <c r="A11" s="18"/>
      <c r="B11" s="16" t="s">
        <v>15</v>
      </c>
      <c r="C11" s="16"/>
      <c r="D11" s="16"/>
      <c r="E11" s="166"/>
      <c r="F11" s="167"/>
      <c r="G11" s="167"/>
      <c r="H11" s="167"/>
      <c r="I11" s="167"/>
      <c r="J11" s="167"/>
      <c r="K11" s="167"/>
      <c r="L11" s="167"/>
      <c r="M11" s="168"/>
      <c r="N11" s="16"/>
      <c r="O11" s="16"/>
      <c r="P11" s="26"/>
      <c r="Q11" s="27"/>
      <c r="R11" s="28"/>
      <c r="S11" s="21"/>
    </row>
    <row r="12" spans="1:19" s="2" customFormat="1" ht="21.75" customHeight="1" x14ac:dyDescent="0.15">
      <c r="A12" s="29"/>
      <c r="B12" s="161" t="s">
        <v>16</v>
      </c>
      <c r="C12" s="161"/>
      <c r="D12" s="161"/>
      <c r="E12" s="163"/>
      <c r="F12" s="164"/>
      <c r="G12" s="164"/>
      <c r="H12" s="164"/>
      <c r="I12" s="164"/>
      <c r="J12" s="164"/>
      <c r="K12" s="164"/>
      <c r="L12" s="164"/>
      <c r="M12" s="165"/>
      <c r="N12" s="30"/>
      <c r="O12" s="30"/>
      <c r="P12" s="31"/>
      <c r="Q12" s="158"/>
      <c r="R12" s="159"/>
      <c r="S12" s="32"/>
    </row>
    <row r="13" spans="1:19" s="2" customFormat="1" ht="10.5" customHeight="1" x14ac:dyDescent="0.15">
      <c r="A13" s="29"/>
      <c r="B13" s="30"/>
      <c r="C13" s="30"/>
      <c r="D13" s="30"/>
      <c r="E13" s="33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3"/>
      <c r="Q13" s="33"/>
      <c r="R13" s="30"/>
      <c r="S13" s="32"/>
    </row>
    <row r="14" spans="1:19" s="2" customFormat="1" ht="18.75" customHeight="1" x14ac:dyDescent="0.15">
      <c r="A14" s="18"/>
      <c r="B14" s="16"/>
      <c r="C14" s="16"/>
      <c r="D14" s="16"/>
      <c r="E14" s="34" t="s">
        <v>17</v>
      </c>
      <c r="F14" s="16"/>
      <c r="G14" s="30"/>
      <c r="H14" s="16" t="s">
        <v>18</v>
      </c>
      <c r="I14" s="30"/>
      <c r="J14" s="16"/>
      <c r="K14" s="16"/>
      <c r="L14" s="16"/>
      <c r="M14" s="16"/>
      <c r="N14" s="16"/>
      <c r="O14" s="16"/>
      <c r="P14" s="16" t="s">
        <v>19</v>
      </c>
      <c r="Q14" s="35"/>
      <c r="R14" s="20"/>
      <c r="S14" s="21"/>
    </row>
    <row r="15" spans="1:19" s="2" customFormat="1" ht="18.75" customHeight="1" x14ac:dyDescent="0.2">
      <c r="A15" s="18"/>
      <c r="B15" s="16"/>
      <c r="C15" s="16"/>
      <c r="D15" s="16"/>
      <c r="E15" s="31"/>
      <c r="F15" s="16"/>
      <c r="G15" s="30"/>
      <c r="H15" s="154"/>
      <c r="I15" s="155"/>
      <c r="J15" s="16"/>
      <c r="K15" s="16"/>
      <c r="L15" s="16"/>
      <c r="M15" s="16"/>
      <c r="N15" s="16"/>
      <c r="O15" s="16"/>
      <c r="P15" s="36" t="s">
        <v>20</v>
      </c>
      <c r="Q15" s="37"/>
      <c r="R15" s="25"/>
      <c r="S15" s="21"/>
    </row>
    <row r="16" spans="1:19" s="2" customFormat="1" ht="9" customHeight="1" x14ac:dyDescent="0.1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</row>
    <row r="17" spans="1:19" s="2" customFormat="1" ht="20.25" customHeight="1" x14ac:dyDescent="0.15">
      <c r="A17" s="41"/>
      <c r="B17" s="42"/>
      <c r="C17" s="42"/>
      <c r="D17" s="42"/>
      <c r="E17" s="43" t="s">
        <v>21</v>
      </c>
      <c r="F17" s="42"/>
      <c r="G17" s="42"/>
      <c r="H17" s="42"/>
      <c r="I17" s="42"/>
      <c r="J17" s="42"/>
      <c r="K17" s="42"/>
      <c r="L17" s="42"/>
      <c r="M17" s="42"/>
      <c r="N17" s="42"/>
      <c r="O17" s="39"/>
      <c r="P17" s="42"/>
      <c r="Q17" s="42"/>
      <c r="R17" s="42"/>
      <c r="S17" s="44"/>
    </row>
    <row r="18" spans="1:19" s="2" customFormat="1" ht="21.75" customHeight="1" x14ac:dyDescent="0.15">
      <c r="A18" s="45" t="s">
        <v>22</v>
      </c>
      <c r="B18" s="46"/>
      <c r="C18" s="46"/>
      <c r="D18" s="47"/>
      <c r="E18" s="48" t="s">
        <v>23</v>
      </c>
      <c r="F18" s="47"/>
      <c r="G18" s="48" t="s">
        <v>24</v>
      </c>
      <c r="H18" s="46"/>
      <c r="I18" s="47"/>
      <c r="J18" s="48" t="s">
        <v>25</v>
      </c>
      <c r="K18" s="46"/>
      <c r="L18" s="48" t="s">
        <v>26</v>
      </c>
      <c r="M18" s="46"/>
      <c r="N18" s="46"/>
      <c r="O18" s="49"/>
      <c r="P18" s="47"/>
      <c r="Q18" s="48" t="s">
        <v>27</v>
      </c>
      <c r="R18" s="46"/>
      <c r="S18" s="50"/>
    </row>
    <row r="19" spans="1:19" s="2" customFormat="1" ht="19.5" customHeight="1" x14ac:dyDescent="0.15">
      <c r="A19" s="51"/>
      <c r="B19" s="52"/>
      <c r="C19" s="52"/>
      <c r="D19" s="53">
        <v>0</v>
      </c>
      <c r="E19" s="54">
        <v>0</v>
      </c>
      <c r="F19" s="55"/>
      <c r="G19" s="56"/>
      <c r="H19" s="52"/>
      <c r="I19" s="53">
        <v>0</v>
      </c>
      <c r="J19" s="54">
        <v>0</v>
      </c>
      <c r="K19" s="57"/>
      <c r="L19" s="56"/>
      <c r="M19" s="52"/>
      <c r="N19" s="52"/>
      <c r="O19" s="58"/>
      <c r="P19" s="53">
        <v>0</v>
      </c>
      <c r="Q19" s="56"/>
      <c r="R19" s="59">
        <v>0</v>
      </c>
      <c r="S19" s="60"/>
    </row>
    <row r="20" spans="1:19" s="2" customFormat="1" ht="20.25" customHeight="1" x14ac:dyDescent="0.15">
      <c r="A20" s="41"/>
      <c r="B20" s="42"/>
      <c r="C20" s="42"/>
      <c r="D20" s="42"/>
      <c r="E20" s="43" t="s">
        <v>28</v>
      </c>
      <c r="F20" s="42"/>
      <c r="G20" s="42"/>
      <c r="H20" s="42"/>
      <c r="I20" s="42"/>
      <c r="J20" s="61" t="s">
        <v>29</v>
      </c>
      <c r="K20" s="42"/>
      <c r="L20" s="42"/>
      <c r="M20" s="42"/>
      <c r="N20" s="42"/>
      <c r="O20" s="39"/>
      <c r="P20" s="42"/>
      <c r="Q20" s="42"/>
      <c r="R20" s="42"/>
      <c r="S20" s="44"/>
    </row>
    <row r="21" spans="1:19" s="2" customFormat="1" ht="19.5" customHeight="1" x14ac:dyDescent="0.15">
      <c r="A21" s="62" t="s">
        <v>30</v>
      </c>
      <c r="B21" s="63"/>
      <c r="C21" s="64" t="s">
        <v>31</v>
      </c>
      <c r="D21" s="65"/>
      <c r="E21" s="65"/>
      <c r="F21" s="66"/>
      <c r="G21" s="62" t="s">
        <v>32</v>
      </c>
      <c r="H21" s="67"/>
      <c r="I21" s="64" t="s">
        <v>33</v>
      </c>
      <c r="J21" s="65"/>
      <c r="K21" s="65"/>
      <c r="L21" s="62" t="s">
        <v>34</v>
      </c>
      <c r="M21" s="67"/>
      <c r="N21" s="64" t="s">
        <v>35</v>
      </c>
      <c r="O21" s="68"/>
      <c r="P21" s="65"/>
      <c r="Q21" s="65"/>
      <c r="R21" s="65"/>
      <c r="S21" s="66"/>
    </row>
    <row r="22" spans="1:19" s="2" customFormat="1" ht="19.5" customHeight="1" x14ac:dyDescent="0.15">
      <c r="A22" s="69" t="s">
        <v>36</v>
      </c>
      <c r="B22" s="70" t="s">
        <v>37</v>
      </c>
      <c r="C22" s="71"/>
      <c r="D22" s="72" t="s">
        <v>38</v>
      </c>
      <c r="E22" s="73">
        <v>0</v>
      </c>
      <c r="F22" s="74"/>
      <c r="G22" s="69" t="s">
        <v>39</v>
      </c>
      <c r="H22" s="75" t="s">
        <v>40</v>
      </c>
      <c r="I22" s="76"/>
      <c r="J22" s="77">
        <v>0</v>
      </c>
      <c r="K22" s="78"/>
      <c r="L22" s="69" t="s">
        <v>41</v>
      </c>
      <c r="M22" s="79" t="s">
        <v>42</v>
      </c>
      <c r="N22" s="80"/>
      <c r="O22" s="49"/>
      <c r="P22" s="80"/>
      <c r="Q22" s="81"/>
      <c r="R22" s="73">
        <f>E29*0.03</f>
        <v>0</v>
      </c>
      <c r="S22" s="74"/>
    </row>
    <row r="23" spans="1:19" s="2" customFormat="1" ht="19.5" customHeight="1" x14ac:dyDescent="0.15">
      <c r="A23" s="69" t="s">
        <v>43</v>
      </c>
      <c r="B23" s="82"/>
      <c r="C23" s="83"/>
      <c r="D23" s="72" t="s">
        <v>44</v>
      </c>
      <c r="E23" s="73">
        <v>0</v>
      </c>
      <c r="F23" s="74"/>
      <c r="G23" s="69" t="s">
        <v>45</v>
      </c>
      <c r="H23" s="16" t="s">
        <v>46</v>
      </c>
      <c r="I23" s="76"/>
      <c r="J23" s="77">
        <v>0</v>
      </c>
      <c r="K23" s="78"/>
      <c r="L23" s="69" t="s">
        <v>47</v>
      </c>
      <c r="M23" s="79" t="s">
        <v>48</v>
      </c>
      <c r="N23" s="80"/>
      <c r="O23" s="49"/>
      <c r="P23" s="80"/>
      <c r="Q23" s="81"/>
      <c r="R23" s="73">
        <v>0</v>
      </c>
      <c r="S23" s="74"/>
    </row>
    <row r="24" spans="1:19" s="2" customFormat="1" ht="19.5" customHeight="1" x14ac:dyDescent="0.15">
      <c r="A24" s="69" t="s">
        <v>49</v>
      </c>
      <c r="B24" s="70" t="s">
        <v>50</v>
      </c>
      <c r="C24" s="71"/>
      <c r="D24" s="72" t="s">
        <v>38</v>
      </c>
      <c r="E24" s="73">
        <v>0</v>
      </c>
      <c r="F24" s="74"/>
      <c r="G24" s="69" t="s">
        <v>51</v>
      </c>
      <c r="H24" s="75" t="s">
        <v>52</v>
      </c>
      <c r="I24" s="76"/>
      <c r="J24" s="77">
        <v>0</v>
      </c>
      <c r="K24" s="78"/>
      <c r="L24" s="69" t="s">
        <v>53</v>
      </c>
      <c r="M24" s="79" t="s">
        <v>54</v>
      </c>
      <c r="N24" s="80"/>
      <c r="O24" s="49"/>
      <c r="P24" s="80"/>
      <c r="Q24" s="81"/>
      <c r="R24" s="73">
        <v>0</v>
      </c>
      <c r="S24" s="74"/>
    </row>
    <row r="25" spans="1:19" s="2" customFormat="1" ht="19.5" customHeight="1" x14ac:dyDescent="0.15">
      <c r="A25" s="69" t="s">
        <v>55</v>
      </c>
      <c r="B25" s="82"/>
      <c r="C25" s="83"/>
      <c r="D25" s="72" t="s">
        <v>44</v>
      </c>
      <c r="E25" s="73">
        <v>0</v>
      </c>
      <c r="F25" s="74"/>
      <c r="G25" s="69" t="s">
        <v>56</v>
      </c>
      <c r="H25" s="75"/>
      <c r="I25" s="76"/>
      <c r="J25" s="77">
        <v>0</v>
      </c>
      <c r="K25" s="78"/>
      <c r="L25" s="69" t="s">
        <v>57</v>
      </c>
      <c r="M25" s="79" t="s">
        <v>58</v>
      </c>
      <c r="N25" s="80"/>
      <c r="O25" s="49"/>
      <c r="P25" s="80"/>
      <c r="Q25" s="81"/>
      <c r="R25" s="73">
        <v>0</v>
      </c>
      <c r="S25" s="74"/>
    </row>
    <row r="26" spans="1:19" s="2" customFormat="1" ht="19.5" customHeight="1" x14ac:dyDescent="0.15">
      <c r="A26" s="69" t="s">
        <v>59</v>
      </c>
      <c r="B26" s="70" t="s">
        <v>60</v>
      </c>
      <c r="C26" s="71"/>
      <c r="D26" s="72" t="s">
        <v>38</v>
      </c>
      <c r="E26" s="73">
        <v>0</v>
      </c>
      <c r="F26" s="74"/>
      <c r="G26" s="84"/>
      <c r="H26" s="80"/>
      <c r="I26" s="76"/>
      <c r="J26" s="77"/>
      <c r="K26" s="78"/>
      <c r="L26" s="69" t="s">
        <v>61</v>
      </c>
      <c r="M26" s="79" t="s">
        <v>62</v>
      </c>
      <c r="N26" s="80"/>
      <c r="O26" s="49"/>
      <c r="P26" s="80"/>
      <c r="Q26" s="81"/>
      <c r="R26" s="73">
        <v>0</v>
      </c>
      <c r="S26" s="74"/>
    </row>
    <row r="27" spans="1:19" s="2" customFormat="1" ht="19.5" customHeight="1" x14ac:dyDescent="0.15">
      <c r="A27" s="69" t="s">
        <v>63</v>
      </c>
      <c r="B27" s="82"/>
      <c r="C27" s="83"/>
      <c r="D27" s="72" t="s">
        <v>44</v>
      </c>
      <c r="E27" s="73">
        <v>0</v>
      </c>
      <c r="F27" s="74"/>
      <c r="G27" s="84"/>
      <c r="H27" s="80"/>
      <c r="I27" s="76"/>
      <c r="J27" s="77"/>
      <c r="K27" s="78"/>
      <c r="L27" s="69" t="s">
        <v>64</v>
      </c>
      <c r="M27" s="75" t="s">
        <v>65</v>
      </c>
      <c r="N27" s="80"/>
      <c r="O27" s="49"/>
      <c r="P27" s="80"/>
      <c r="Q27" s="76"/>
      <c r="R27" s="73">
        <v>0</v>
      </c>
      <c r="S27" s="74"/>
    </row>
    <row r="28" spans="1:19" s="2" customFormat="1" ht="19.5" customHeight="1" x14ac:dyDescent="0.15">
      <c r="A28" s="69" t="s">
        <v>66</v>
      </c>
      <c r="B28" s="162" t="s">
        <v>67</v>
      </c>
      <c r="C28" s="162"/>
      <c r="D28" s="162"/>
      <c r="E28" s="85">
        <v>0</v>
      </c>
      <c r="F28" s="44"/>
      <c r="G28" s="69" t="s">
        <v>68</v>
      </c>
      <c r="H28" s="86" t="s">
        <v>69</v>
      </c>
      <c r="I28" s="76"/>
      <c r="J28" s="87"/>
      <c r="K28" s="88"/>
      <c r="L28" s="69" t="s">
        <v>70</v>
      </c>
      <c r="M28" s="86" t="s">
        <v>71</v>
      </c>
      <c r="N28" s="80"/>
      <c r="O28" s="49"/>
      <c r="P28" s="80"/>
      <c r="Q28" s="76"/>
      <c r="R28" s="85">
        <f>SUM(R22:R27)</f>
        <v>0</v>
      </c>
      <c r="S28" s="44"/>
    </row>
    <row r="29" spans="1:19" s="2" customFormat="1" ht="19.5" customHeight="1" x14ac:dyDescent="0.15">
      <c r="A29" s="89" t="s">
        <v>72</v>
      </c>
      <c r="B29" s="90" t="s">
        <v>73</v>
      </c>
      <c r="C29" s="91"/>
      <c r="D29" s="92"/>
      <c r="E29" s="93">
        <v>0</v>
      </c>
      <c r="F29" s="40"/>
      <c r="G29" s="89" t="s">
        <v>74</v>
      </c>
      <c r="H29" s="90" t="s">
        <v>75</v>
      </c>
      <c r="I29" s="92"/>
      <c r="J29" s="94">
        <v>0</v>
      </c>
      <c r="K29" s="95"/>
      <c r="L29" s="89" t="s">
        <v>76</v>
      </c>
      <c r="M29" s="90" t="s">
        <v>77</v>
      </c>
      <c r="N29" s="91"/>
      <c r="O29" s="39"/>
      <c r="P29" s="91"/>
      <c r="Q29" s="92"/>
      <c r="R29" s="93">
        <v>0</v>
      </c>
      <c r="S29" s="40"/>
    </row>
    <row r="30" spans="1:19" s="2" customFormat="1" ht="19.5" customHeight="1" x14ac:dyDescent="0.15">
      <c r="A30" s="96" t="s">
        <v>14</v>
      </c>
      <c r="B30" s="15"/>
      <c r="C30" s="15"/>
      <c r="D30" s="15"/>
      <c r="E30" s="15"/>
      <c r="F30" s="97"/>
      <c r="G30" s="98"/>
      <c r="H30" s="15"/>
      <c r="I30" s="15"/>
      <c r="J30" s="15"/>
      <c r="K30" s="15"/>
      <c r="L30" s="62" t="s">
        <v>78</v>
      </c>
      <c r="M30" s="47"/>
      <c r="N30" s="64" t="s">
        <v>79</v>
      </c>
      <c r="O30" s="68"/>
      <c r="P30" s="46"/>
      <c r="Q30" s="46"/>
      <c r="R30" s="46"/>
      <c r="S30" s="50"/>
    </row>
    <row r="31" spans="1:19" s="2" customFormat="1" ht="19.5" customHeight="1" x14ac:dyDescent="0.15">
      <c r="A31" s="18"/>
      <c r="B31" s="16"/>
      <c r="C31" s="16"/>
      <c r="D31" s="16"/>
      <c r="E31" s="16"/>
      <c r="F31" s="99"/>
      <c r="G31" s="100"/>
      <c r="H31" s="16"/>
      <c r="I31" s="16"/>
      <c r="J31" s="16"/>
      <c r="K31" s="16"/>
      <c r="L31" s="69" t="s">
        <v>80</v>
      </c>
      <c r="M31" s="75" t="s">
        <v>81</v>
      </c>
      <c r="N31" s="80"/>
      <c r="O31" s="49"/>
      <c r="P31" s="80"/>
      <c r="Q31" s="76"/>
      <c r="R31" s="85">
        <f>E29+R28</f>
        <v>0</v>
      </c>
      <c r="S31" s="44"/>
    </row>
    <row r="32" spans="1:19" s="2" customFormat="1" ht="19.5" customHeight="1" x14ac:dyDescent="0.2">
      <c r="A32" s="101" t="s">
        <v>82</v>
      </c>
      <c r="B32" s="49"/>
      <c r="C32" s="49"/>
      <c r="D32" s="49"/>
      <c r="E32" s="49"/>
      <c r="F32" s="83"/>
      <c r="G32" s="102" t="s">
        <v>83</v>
      </c>
      <c r="H32" s="49"/>
      <c r="I32" s="49"/>
      <c r="J32" s="49"/>
      <c r="K32" s="49"/>
      <c r="L32" s="69" t="s">
        <v>84</v>
      </c>
      <c r="M32" s="79" t="s">
        <v>85</v>
      </c>
      <c r="N32" s="103">
        <v>20</v>
      </c>
      <c r="O32" s="104" t="s">
        <v>86</v>
      </c>
      <c r="P32" s="105"/>
      <c r="Q32" s="76"/>
      <c r="R32" s="106">
        <f>R31*0.2</f>
        <v>0</v>
      </c>
      <c r="S32" s="107"/>
    </row>
    <row r="33" spans="1:19" s="2" customFormat="1" ht="12.75" hidden="1" customHeight="1" x14ac:dyDescent="0.15">
      <c r="A33" s="108"/>
      <c r="B33" s="109"/>
      <c r="C33" s="109"/>
      <c r="D33" s="109"/>
      <c r="E33" s="109"/>
      <c r="F33" s="71"/>
      <c r="G33" s="110"/>
      <c r="H33" s="109"/>
      <c r="I33" s="109"/>
      <c r="J33" s="109"/>
      <c r="K33" s="109"/>
      <c r="L33" s="111"/>
      <c r="M33" s="112"/>
      <c r="N33" s="113"/>
      <c r="O33" s="114"/>
      <c r="P33" s="115"/>
      <c r="Q33" s="113"/>
      <c r="R33" s="116"/>
      <c r="S33" s="74"/>
    </row>
    <row r="34" spans="1:19" s="2" customFormat="1" ht="35.25" customHeight="1" x14ac:dyDescent="0.15">
      <c r="A34" s="117" t="s">
        <v>12</v>
      </c>
      <c r="B34" s="118"/>
      <c r="C34" s="118"/>
      <c r="D34" s="118"/>
      <c r="E34" s="16"/>
      <c r="F34" s="99"/>
      <c r="G34" s="100"/>
      <c r="H34" s="16"/>
      <c r="I34" s="16"/>
      <c r="J34" s="16"/>
      <c r="K34" s="16"/>
      <c r="L34" s="89" t="s">
        <v>87</v>
      </c>
      <c r="M34" s="156" t="s">
        <v>88</v>
      </c>
      <c r="N34" s="157"/>
      <c r="O34" s="157"/>
      <c r="P34" s="157"/>
      <c r="Q34" s="92"/>
      <c r="R34" s="119">
        <f>SUM(R31:R33)</f>
        <v>0</v>
      </c>
      <c r="S34" s="28"/>
    </row>
    <row r="35" spans="1:19" s="2" customFormat="1" ht="33" customHeight="1" x14ac:dyDescent="0.2">
      <c r="A35" s="101" t="s">
        <v>82</v>
      </c>
      <c r="B35" s="49"/>
      <c r="C35" s="49"/>
      <c r="D35" s="49"/>
      <c r="E35" s="49"/>
      <c r="F35" s="83"/>
      <c r="G35" s="102" t="s">
        <v>83</v>
      </c>
      <c r="H35" s="49"/>
      <c r="I35" s="49"/>
      <c r="J35" s="49"/>
      <c r="K35" s="49"/>
      <c r="L35" s="62" t="s">
        <v>89</v>
      </c>
      <c r="M35" s="47"/>
      <c r="N35" s="64" t="s">
        <v>90</v>
      </c>
      <c r="O35" s="68"/>
      <c r="P35" s="46"/>
      <c r="Q35" s="46"/>
      <c r="R35" s="120"/>
      <c r="S35" s="50"/>
    </row>
    <row r="36" spans="1:19" s="2" customFormat="1" ht="20.25" customHeight="1" x14ac:dyDescent="0.15">
      <c r="A36" s="121" t="s">
        <v>15</v>
      </c>
      <c r="B36" s="109"/>
      <c r="C36" s="109"/>
      <c r="D36" s="109"/>
      <c r="E36" s="109"/>
      <c r="F36" s="71"/>
      <c r="G36" s="122"/>
      <c r="H36" s="109"/>
      <c r="I36" s="109"/>
      <c r="J36" s="109"/>
      <c r="K36" s="109"/>
      <c r="L36" s="69" t="s">
        <v>91</v>
      </c>
      <c r="M36" s="75" t="s">
        <v>92</v>
      </c>
      <c r="N36" s="80"/>
      <c r="O36" s="49"/>
      <c r="P36" s="80"/>
      <c r="Q36" s="76"/>
      <c r="R36" s="73">
        <v>0</v>
      </c>
      <c r="S36" s="74"/>
    </row>
    <row r="37" spans="1:19" s="2" customFormat="1" ht="19.5" customHeight="1" x14ac:dyDescent="0.15">
      <c r="A37" s="18"/>
      <c r="B37" s="16"/>
      <c r="C37" s="16"/>
      <c r="D37" s="16"/>
      <c r="E37" s="16"/>
      <c r="F37" s="99"/>
      <c r="G37" s="123"/>
      <c r="H37" s="16"/>
      <c r="I37" s="16"/>
      <c r="J37" s="16"/>
      <c r="K37" s="16"/>
      <c r="L37" s="69" t="s">
        <v>93</v>
      </c>
      <c r="M37" s="75" t="s">
        <v>94</v>
      </c>
      <c r="N37" s="80"/>
      <c r="O37" s="49"/>
      <c r="P37" s="80"/>
      <c r="Q37" s="76"/>
      <c r="R37" s="73">
        <v>0</v>
      </c>
      <c r="S37" s="74"/>
    </row>
    <row r="38" spans="1:19" s="2" customFormat="1" ht="19.5" customHeight="1" x14ac:dyDescent="0.2">
      <c r="A38" s="124" t="s">
        <v>82</v>
      </c>
      <c r="B38" s="39"/>
      <c r="C38" s="39"/>
      <c r="D38" s="39"/>
      <c r="E38" s="39"/>
      <c r="F38" s="125"/>
      <c r="G38" s="126" t="s">
        <v>83</v>
      </c>
      <c r="H38" s="39"/>
      <c r="I38" s="39"/>
      <c r="J38" s="39"/>
      <c r="K38" s="39"/>
      <c r="L38" s="89" t="s">
        <v>95</v>
      </c>
      <c r="M38" s="90" t="s">
        <v>96</v>
      </c>
      <c r="N38" s="91"/>
      <c r="O38" s="127"/>
      <c r="P38" s="91"/>
      <c r="Q38" s="92"/>
      <c r="R38" s="54">
        <v>0</v>
      </c>
      <c r="S38" s="128"/>
    </row>
  </sheetData>
  <mergeCells count="13">
    <mergeCell ref="E5:M5"/>
    <mergeCell ref="E6:M6"/>
    <mergeCell ref="E7:M7"/>
    <mergeCell ref="E9:M9"/>
    <mergeCell ref="E10:M10"/>
    <mergeCell ref="H15:I15"/>
    <mergeCell ref="M34:P34"/>
    <mergeCell ref="Q12:R12"/>
    <mergeCell ref="B8:D8"/>
    <mergeCell ref="B12:D12"/>
    <mergeCell ref="B28:D28"/>
    <mergeCell ref="E12:M12"/>
    <mergeCell ref="E11:M11"/>
  </mergeCells>
  <printOptions horizontalCentered="1"/>
  <pageMargins left="0.39370079040527345" right="0.39370079040527345" top="0.7874015808105469" bottom="0.7874015808105469" header="0" footer="0"/>
  <pageSetup paperSize="9" scale="93" orientation="portrait" blackAndWhite="1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showGridLines="0" workbookViewId="0">
      <selection activeCell="I41" sqref="I41"/>
    </sheetView>
  </sheetViews>
  <sheetFormatPr defaultColWidth="10.5" defaultRowHeight="12" customHeight="1" x14ac:dyDescent="0.15"/>
  <cols>
    <col min="1" max="1" width="8" style="150" customWidth="1"/>
    <col min="2" max="2" width="7.83203125" style="151" customWidth="1"/>
    <col min="3" max="3" width="13.83203125" style="152" customWidth="1"/>
    <col min="4" max="4" width="59.6640625" style="152" customWidth="1"/>
    <col min="5" max="5" width="5.5" style="152" customWidth="1"/>
    <col min="6" max="6" width="11.33203125" style="153" customWidth="1"/>
    <col min="7" max="7" width="11.5" style="153" customWidth="1"/>
    <col min="8" max="8" width="20.1640625" style="153" customWidth="1"/>
    <col min="9" max="9" width="18.83203125" style="153" customWidth="1"/>
    <col min="10" max="10" width="19.1640625" style="153" customWidth="1"/>
    <col min="11" max="11" width="14.83203125" style="153" customWidth="1"/>
    <col min="12" max="16384" width="10.5" style="2"/>
  </cols>
  <sheetData>
    <row r="1" spans="1:11" ht="27.75" customHeight="1" x14ac:dyDescent="0.15">
      <c r="A1" s="181" t="s">
        <v>97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 ht="12.75" customHeight="1" x14ac:dyDescent="0.2">
      <c r="A2" s="129" t="s">
        <v>98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1" ht="12.75" customHeight="1" x14ac:dyDescent="0.2">
      <c r="A3" s="129" t="s">
        <v>99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</row>
    <row r="4" spans="1:11" ht="13.5" customHeight="1" x14ac:dyDescent="0.2">
      <c r="A4" s="130"/>
      <c r="B4" s="130"/>
      <c r="C4" s="130"/>
      <c r="D4" s="129"/>
      <c r="E4" s="129"/>
      <c r="F4" s="129"/>
      <c r="G4" s="129"/>
      <c r="H4" s="129"/>
      <c r="I4" s="129"/>
      <c r="J4" s="129"/>
      <c r="K4" s="129"/>
    </row>
    <row r="5" spans="1:11" ht="6.75" customHeight="1" x14ac:dyDescent="0.2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 ht="12.75" customHeight="1" x14ac:dyDescent="0.2">
      <c r="A6" s="132" t="s">
        <v>100</v>
      </c>
      <c r="B6" s="133"/>
      <c r="C6" s="134"/>
      <c r="D6" s="134"/>
      <c r="E6" s="134"/>
      <c r="F6" s="135"/>
      <c r="G6" s="135"/>
      <c r="H6" s="135"/>
      <c r="I6" s="182"/>
      <c r="J6" s="183"/>
      <c r="K6" s="184"/>
    </row>
    <row r="7" spans="1:11" ht="12.75" customHeight="1" x14ac:dyDescent="0.2">
      <c r="A7" s="185" t="s">
        <v>131</v>
      </c>
      <c r="B7" s="186"/>
      <c r="C7" s="186"/>
      <c r="D7" s="186"/>
      <c r="E7" s="134"/>
      <c r="F7" s="135"/>
      <c r="G7" s="135"/>
      <c r="H7" s="135"/>
      <c r="I7" s="187" t="s">
        <v>130</v>
      </c>
      <c r="J7" s="188"/>
      <c r="K7" s="135"/>
    </row>
    <row r="8" spans="1:11" ht="12.75" customHeight="1" x14ac:dyDescent="0.2">
      <c r="A8" s="185" t="s">
        <v>101</v>
      </c>
      <c r="B8" s="186"/>
      <c r="C8" s="186"/>
      <c r="D8" s="134"/>
      <c r="E8" s="134"/>
      <c r="F8" s="135"/>
      <c r="G8" s="135"/>
      <c r="H8" s="135"/>
      <c r="I8" s="132" t="s">
        <v>132</v>
      </c>
      <c r="J8" s="135"/>
      <c r="K8" s="135"/>
    </row>
    <row r="9" spans="1:11" ht="6.75" customHeight="1" x14ac:dyDescent="0.2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</row>
    <row r="10" spans="1:11" ht="29.25" customHeight="1" x14ac:dyDescent="0.15">
      <c r="A10" s="136" t="s">
        <v>102</v>
      </c>
      <c r="B10" s="136" t="s">
        <v>103</v>
      </c>
      <c r="C10" s="136" t="s">
        <v>104</v>
      </c>
      <c r="D10" s="136" t="s">
        <v>105</v>
      </c>
      <c r="E10" s="136" t="s">
        <v>106</v>
      </c>
      <c r="F10" s="136" t="s">
        <v>107</v>
      </c>
      <c r="G10" s="136" t="s">
        <v>108</v>
      </c>
      <c r="H10" s="136" t="s">
        <v>109</v>
      </c>
      <c r="I10" s="136" t="s">
        <v>44</v>
      </c>
      <c r="J10" s="136" t="s">
        <v>110</v>
      </c>
      <c r="K10" s="136" t="s">
        <v>111</v>
      </c>
    </row>
    <row r="11" spans="1:11" ht="12.75" hidden="1" customHeight="1" x14ac:dyDescent="0.15">
      <c r="A11" s="136" t="s">
        <v>36</v>
      </c>
      <c r="B11" s="136" t="s">
        <v>43</v>
      </c>
      <c r="C11" s="136" t="s">
        <v>49</v>
      </c>
      <c r="D11" s="136" t="s">
        <v>55</v>
      </c>
      <c r="E11" s="136" t="s">
        <v>59</v>
      </c>
      <c r="F11" s="136" t="s">
        <v>63</v>
      </c>
      <c r="G11" s="136" t="s">
        <v>66</v>
      </c>
      <c r="H11" s="136" t="s">
        <v>39</v>
      </c>
      <c r="I11" s="136" t="s">
        <v>45</v>
      </c>
      <c r="J11" s="136" t="s">
        <v>51</v>
      </c>
      <c r="K11" s="136" t="s">
        <v>56</v>
      </c>
    </row>
    <row r="12" spans="1:11" ht="4.5" customHeight="1" x14ac:dyDescent="0.2">
      <c r="A12" s="137"/>
      <c r="B12" s="137"/>
      <c r="C12" s="137"/>
      <c r="D12" s="137"/>
      <c r="E12" s="137"/>
      <c r="F12" s="137"/>
      <c r="G12" s="137"/>
      <c r="H12" s="137"/>
      <c r="I12" s="137"/>
      <c r="J12" s="137"/>
      <c r="K12" s="137"/>
    </row>
    <row r="13" spans="1:11" ht="30.75" customHeight="1" x14ac:dyDescent="0.25">
      <c r="A13" s="138"/>
      <c r="B13" s="139"/>
      <c r="C13" s="140" t="s">
        <v>112</v>
      </c>
      <c r="D13" s="140" t="s">
        <v>113</v>
      </c>
      <c r="E13" s="140"/>
      <c r="F13" s="141"/>
      <c r="G13" s="141"/>
      <c r="H13" s="141">
        <v>0</v>
      </c>
      <c r="I13" s="141">
        <f>I20</f>
        <v>0</v>
      </c>
      <c r="J13" s="141">
        <f>J20</f>
        <v>0</v>
      </c>
      <c r="K13" s="141">
        <v>0</v>
      </c>
    </row>
    <row r="14" spans="1:11" ht="13.5" customHeight="1" x14ac:dyDescent="0.15">
      <c r="A14" s="142">
        <v>1</v>
      </c>
      <c r="B14" s="143" t="s">
        <v>114</v>
      </c>
      <c r="C14" s="144" t="s">
        <v>115</v>
      </c>
      <c r="D14" s="144" t="s">
        <v>116</v>
      </c>
      <c r="E14" s="144" t="s">
        <v>117</v>
      </c>
      <c r="F14" s="145">
        <v>1</v>
      </c>
      <c r="G14" s="145">
        <v>0</v>
      </c>
      <c r="H14" s="145">
        <v>0</v>
      </c>
      <c r="I14" s="145">
        <v>0</v>
      </c>
      <c r="J14" s="145">
        <v>0</v>
      </c>
      <c r="K14" s="145">
        <v>822.63099999999997</v>
      </c>
    </row>
    <row r="15" spans="1:11" ht="13.5" customHeight="1" x14ac:dyDescent="0.15">
      <c r="A15" s="142">
        <v>2</v>
      </c>
      <c r="B15" s="143" t="s">
        <v>114</v>
      </c>
      <c r="C15" s="144" t="s">
        <v>118</v>
      </c>
      <c r="D15" s="144" t="s">
        <v>119</v>
      </c>
      <c r="E15" s="144" t="s">
        <v>117</v>
      </c>
      <c r="F15" s="145">
        <v>1</v>
      </c>
      <c r="G15" s="145">
        <v>0</v>
      </c>
      <c r="H15" s="145">
        <v>0</v>
      </c>
      <c r="I15" s="145">
        <v>0</v>
      </c>
      <c r="J15" s="145">
        <v>0</v>
      </c>
      <c r="K15" s="145">
        <v>108.58199999999999</v>
      </c>
    </row>
    <row r="16" spans="1:11" ht="13.5" customHeight="1" x14ac:dyDescent="0.15">
      <c r="A16" s="142">
        <v>3</v>
      </c>
      <c r="B16" s="143" t="s">
        <v>114</v>
      </c>
      <c r="C16" s="144" t="s">
        <v>118</v>
      </c>
      <c r="D16" s="144" t="s">
        <v>120</v>
      </c>
      <c r="E16" s="144" t="s">
        <v>117</v>
      </c>
      <c r="F16" s="145">
        <v>1</v>
      </c>
      <c r="G16" s="145">
        <v>0</v>
      </c>
      <c r="H16" s="145">
        <v>0</v>
      </c>
      <c r="I16" s="145">
        <v>0</v>
      </c>
      <c r="J16" s="145">
        <v>0</v>
      </c>
      <c r="K16" s="145">
        <v>0</v>
      </c>
    </row>
    <row r="17" spans="1:11" ht="13.5" customHeight="1" x14ac:dyDescent="0.15">
      <c r="A17" s="142">
        <v>4</v>
      </c>
      <c r="B17" s="143" t="s">
        <v>114</v>
      </c>
      <c r="C17" s="144" t="s">
        <v>121</v>
      </c>
      <c r="D17" s="144" t="s">
        <v>122</v>
      </c>
      <c r="E17" s="144" t="s">
        <v>117</v>
      </c>
      <c r="F17" s="145">
        <v>1</v>
      </c>
      <c r="G17" s="145">
        <v>0</v>
      </c>
      <c r="H17" s="145">
        <v>0</v>
      </c>
      <c r="I17" s="145">
        <v>0</v>
      </c>
      <c r="J17" s="145">
        <v>0</v>
      </c>
      <c r="K17" s="145">
        <v>0</v>
      </c>
    </row>
    <row r="18" spans="1:11" ht="13.5" customHeight="1" x14ac:dyDescent="0.15">
      <c r="A18" s="142">
        <v>5</v>
      </c>
      <c r="B18" s="143" t="s">
        <v>114</v>
      </c>
      <c r="C18" s="144" t="s">
        <v>123</v>
      </c>
      <c r="D18" s="144" t="s">
        <v>124</v>
      </c>
      <c r="E18" s="144" t="s">
        <v>117</v>
      </c>
      <c r="F18" s="145">
        <v>1</v>
      </c>
      <c r="G18" s="145">
        <v>0</v>
      </c>
      <c r="H18" s="145">
        <v>0</v>
      </c>
      <c r="I18" s="145">
        <v>0</v>
      </c>
      <c r="J18" s="145">
        <v>0</v>
      </c>
      <c r="K18" s="145">
        <v>0</v>
      </c>
    </row>
    <row r="19" spans="1:11" ht="13.5" customHeight="1" x14ac:dyDescent="0.15">
      <c r="A19" s="142">
        <v>6</v>
      </c>
      <c r="B19" s="143" t="s">
        <v>125</v>
      </c>
      <c r="C19" s="144" t="s">
        <v>126</v>
      </c>
      <c r="D19" s="144" t="s">
        <v>127</v>
      </c>
      <c r="E19" s="144" t="s">
        <v>117</v>
      </c>
      <c r="F19" s="145">
        <v>1</v>
      </c>
      <c r="G19" s="145">
        <v>0</v>
      </c>
      <c r="H19" s="145">
        <v>0</v>
      </c>
      <c r="I19" s="145">
        <v>0</v>
      </c>
      <c r="J19" s="145">
        <v>0</v>
      </c>
      <c r="K19" s="145">
        <v>0</v>
      </c>
    </row>
    <row r="20" spans="1:11" ht="30.75" customHeight="1" x14ac:dyDescent="0.25">
      <c r="A20" s="146"/>
      <c r="B20" s="147"/>
      <c r="C20" s="148"/>
      <c r="D20" s="148" t="s">
        <v>128</v>
      </c>
      <c r="E20" s="148"/>
      <c r="F20" s="149"/>
      <c r="G20" s="149"/>
      <c r="H20" s="149">
        <v>0</v>
      </c>
      <c r="I20" s="149">
        <f>SUM(I14:I19)</f>
        <v>0</v>
      </c>
      <c r="J20" s="149">
        <f>SUM(J14:J19)</f>
        <v>0</v>
      </c>
      <c r="K20" s="149">
        <v>0</v>
      </c>
    </row>
  </sheetData>
  <mergeCells count="5">
    <mergeCell ref="A1:K1"/>
    <mergeCell ref="I6:K6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scale="92" fitToHeight="100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Krycí list rozpočtu</vt:lpstr>
      <vt:lpstr>Rozpočet</vt:lpstr>
      <vt:lpstr>'Krycí list rozpočtu'!Názvy_tlače</vt:lpstr>
      <vt:lpstr>Rozpočet!Názvy_tlače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Paulovic</dc:creator>
  <cp:lastModifiedBy>admin</cp:lastModifiedBy>
  <cp:lastPrinted>2019-11-21T22:32:19Z</cp:lastPrinted>
  <dcterms:created xsi:type="dcterms:W3CDTF">2019-11-21T20:34:02Z</dcterms:created>
  <dcterms:modified xsi:type="dcterms:W3CDTF">2021-09-02T18:58:32Z</dcterms:modified>
</cp:coreProperties>
</file>