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Obstarávania 2021\Farby a riedidlá\"/>
    </mc:Choice>
  </mc:AlternateContent>
  <bookViews>
    <workbookView xWindow="0" yWindow="0" windowWidth="23040" windowHeight="8220"/>
  </bookViews>
  <sheets>
    <sheet name="Farby a riedidlá" sheetId="3" r:id="rId1"/>
  </sheets>
  <definedNames>
    <definedName name="_xlnm._FilterDatabase" localSheetId="0" hidden="1">'Farby a riedidlá'!$C$13:$D$13</definedName>
  </definedNames>
  <calcPr calcId="152511"/>
</workbook>
</file>

<file path=xl/calcChain.xml><?xml version="1.0" encoding="utf-8"?>
<calcChain xmlns="http://schemas.openxmlformats.org/spreadsheetml/2006/main">
  <c r="H68" i="3" l="1"/>
  <c r="H67" i="3"/>
  <c r="H66" i="3"/>
  <c r="H65" i="3" l="1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</calcChain>
</file>

<file path=xl/sharedStrings.xml><?xml version="1.0" encoding="utf-8"?>
<sst xmlns="http://schemas.openxmlformats.org/spreadsheetml/2006/main" count="125" uniqueCount="75">
  <si>
    <t>Nitroriedidlo C 6000- 0015, balenie 10 L</t>
  </si>
  <si>
    <t>S-6001 Riedidlo do SNH-striek., balenie 10 L</t>
  </si>
  <si>
    <t>S-6006 Riedidlo do olej. syntet. NH, balenie 10 L</t>
  </si>
  <si>
    <t>Technický benzín, balenie 9 L</t>
  </si>
  <si>
    <t>Nitroriedidlo C 6000- 0015, balenie 150 kg</t>
  </si>
  <si>
    <t xml:space="preserve">P.č. </t>
  </si>
  <si>
    <t>Predmet zákazky</t>
  </si>
  <si>
    <t>IČO:</t>
  </si>
  <si>
    <t>V ............................, dňa</t>
  </si>
  <si>
    <t>liter</t>
  </si>
  <si>
    <t>kg</t>
  </si>
  <si>
    <t>Syntetická zákl.farba antik. 0110-šedá, balenie 0,6 L</t>
  </si>
  <si>
    <t>Syntetická zákl.farba antik. 0110-šedá, balenie 4,5 L</t>
  </si>
  <si>
    <t>Syntetická zákl.farba antik. 0110-šedá, balenie 9 L</t>
  </si>
  <si>
    <t>Syntetická zákl.farba antik. 0840-červená, balenie 4,5 L</t>
  </si>
  <si>
    <t>Syntetická zákl.farba antik. 0840-červená, balenie 9 L</t>
  </si>
  <si>
    <t>Syntetická farba-vrchný email.univ. 1000-biela, balenie 0,6 L</t>
  </si>
  <si>
    <t>Syntetická farba-vrchný email.univ. 1000-biela, balenie 4,5 L</t>
  </si>
  <si>
    <t>Syntetická farba-vrchný email.univ. 1000-biela, balenie 9 L</t>
  </si>
  <si>
    <t>Syntetická farba-vrchný email.univ. 1010-šedá, balenie 0,6 L</t>
  </si>
  <si>
    <t>Syntetická farba-vrchný email.univ. 1010-šedá, balenie 4,5 L</t>
  </si>
  <si>
    <t>Syntetická farba-vrchný email.univ. 1100-šedá, 4,5 L</t>
  </si>
  <si>
    <t>Syntetická farba-vrchný email.univ. 1100-šedá, 9 L</t>
  </si>
  <si>
    <t>Syntetická farba-vrchný email.univ. 1110-šedá, balenie 9 L</t>
  </si>
  <si>
    <t>Syntetická farba-vrchný email.univ. 1999-čierna, balenie 0,6 L</t>
  </si>
  <si>
    <t>Syntetická farba-vrchný email.univ. 1999-čierna, balenie 4,5 L</t>
  </si>
  <si>
    <t>Syntetická farba-vrchný email.univ. 1999-čierna, balenie 9 L</t>
  </si>
  <si>
    <t>Syntetická farba-vrchný email.univ. 4400-modrá, balenie 0,6 L</t>
  </si>
  <si>
    <t>Syntetická farba-vrchný email.univ. 4400-modrá, balenie 9 L</t>
  </si>
  <si>
    <t>Syntetická farba-vrchný email.univ.4590RAL 5003modrá, balenie 4,5 L</t>
  </si>
  <si>
    <t>Syntetická farba-vrchný email.univ.4590RAL 5003modrá,balenie 9 L</t>
  </si>
  <si>
    <t>Syntetická farba-vrchný email.univ. 6200-žltá, balenie 0,6 L</t>
  </si>
  <si>
    <t>Syntetická farba-vrchný email.univ. 6200-žltá, balenie 4,5 L</t>
  </si>
  <si>
    <t>Syntetická farba-vrchný email.univ. 6200-žltá, balenie 9 L</t>
  </si>
  <si>
    <t>Syntetická farba-vrchný email.univ. 6400-žltá, balenie 0,6 L</t>
  </si>
  <si>
    <t>Syntetická farba-vrchný email.univ. 6400-žltá, balenie 4,5 L</t>
  </si>
  <si>
    <t>Syntetická farba-vrchný email.univ. 6400-žltá, balenie 9 L</t>
  </si>
  <si>
    <t>Syntetická farba-vrchný email.univ.7390 RAL 2011-oranž., balenie 9 L</t>
  </si>
  <si>
    <t>Syntetická farba-vrchný email.univ.7550-oranž., balenie 0,6 L</t>
  </si>
  <si>
    <t>Syntetická farba-vrchný email.univ.7550- oranž., balenie 4,5 L</t>
  </si>
  <si>
    <t>Syntetická farba-vrchný email.univ.8140-červená, balenie 0,6 L</t>
  </si>
  <si>
    <t>Syntetická farba-vrchný email.univ.8140-červená, balenie 4,5 L</t>
  </si>
  <si>
    <t>Syntetická farba-vrchný email.univ.8140-červená, balenie 9 L</t>
  </si>
  <si>
    <t>Syntetická farba-vrchný email.univ.9110, balenie 0,6 L</t>
  </si>
  <si>
    <t>Akrylátová farba, vodou riediteľná s metalickým efektom-na odkvapy-striebro, 910, balenie 0,6 L</t>
  </si>
  <si>
    <t>Akryl. farba univerzálna, 0100 biela, balenie 40 kg</t>
  </si>
  <si>
    <t>Akryl. farba univerzálna, 0815 červená, balenie 25 kg</t>
  </si>
  <si>
    <t>Akryl. farba univerzálna, 0199 čierna, balenie 5 kg</t>
  </si>
  <si>
    <t>Polyuretán farba, RAL 7021 (šedočierna), balenie 4 kg</t>
  </si>
  <si>
    <t>Tužidlo k položke č. 47, balenie 1 kg</t>
  </si>
  <si>
    <t>Riedidlo S-6001 do SNH-striek., balenie 150 kg</t>
  </si>
  <si>
    <t>Riedidlo S-6006 do olej. syntet. NH, balenie 140 kg</t>
  </si>
  <si>
    <t>Značkovací sprey, akrylátový, balenie 500 ml, farba žltá</t>
  </si>
  <si>
    <t>Značkovací sprey, akrylátový, balenie 500 ml, farba biela</t>
  </si>
  <si>
    <t>Značkovací sprey, akrylátový, balenie 500 ml, farba červená</t>
  </si>
  <si>
    <t>Značkovací sprey, akrylátový, balenie 500 ml, farba čierna</t>
  </si>
  <si>
    <t>Značkovací fluorescenčný sprey, určený pre stavbu, cestu a vyznačovanie inžinierskych sietí, oranžový, balenie 500 ml</t>
  </si>
  <si>
    <t>Polyuretán farba, RAL 2011 (oranžová), balenie 4 kg</t>
  </si>
  <si>
    <t>Príloha č. 3 Výzvy / Príloha č. 2 Rámcovej dohody_Špecifikácia</t>
  </si>
  <si>
    <t>ŠPECIFIKÁCIA</t>
  </si>
  <si>
    <t>"Farby a riedidlá"</t>
  </si>
  <si>
    <t>Obchodné meno / názov:</t>
  </si>
  <si>
    <t>Adresa / sídlo podnikania:</t>
  </si>
  <si>
    <t>Merná jednotka</t>
  </si>
  <si>
    <t xml:space="preserve">Obchodný názov, balenie (tolerancia +/- 20%)                                          </t>
  </si>
  <si>
    <t>Cena za MJ v EUR bez DPH</t>
  </si>
  <si>
    <t>Cena za množstvo v EUR bez DPH</t>
  </si>
  <si>
    <t>Predpokladané množstvo v MJ</t>
  </si>
  <si>
    <t>Cena spolu bez DPH</t>
  </si>
  <si>
    <t>DPH 20 %</t>
  </si>
  <si>
    <t>Cena spolu s DPH</t>
  </si>
  <si>
    <t>Vyplní uchádzač</t>
  </si>
  <si>
    <t>* ak uchádzač nie je platcom DPH uvedie 0</t>
  </si>
  <si>
    <t xml:space="preserve">** ak uchádzač nie je platcom DPH, cena SPOLU bez DPH= cena spolu s DPH </t>
  </si>
  <si>
    <t>podpis oprávnenej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</si>
</sst>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3">
    <xf numFmtId="0" fontId="0" fillId="0" borderId="0" xfId="0"/>
    <xf numFmtId="2" fontId="0" fillId="0" borderId="0" xfId="0" applyNumberFormat="1"/>
    <xf numFmtId="0" fontId="0" fillId="0" borderId="0" xfId="0" applyFont="1"/>
    <xf numFmtId="0" fontId="1" fillId="0" borderId="0" xfId="1" applyFont="1"/>
    <xf numFmtId="0" fontId="1" fillId="0" borderId="0" xfId="1" applyFont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0" fillId="0" borderId="0" xfId="0" applyProtection="1"/>
    <xf numFmtId="0" fontId="9" fillId="0" borderId="0" xfId="0" applyNumberFormat="1" applyFont="1" applyFill="1" applyBorder="1" applyAlignment="1" applyProtection="1">
      <alignment horizontal="center" vertical="top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ill="1" applyBorder="1" applyProtection="1"/>
    <xf numFmtId="0" fontId="0" fillId="0" borderId="0" xfId="0" applyFill="1" applyBorder="1"/>
    <xf numFmtId="0" fontId="9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left" wrapText="1"/>
    </xf>
    <xf numFmtId="0" fontId="6" fillId="0" borderId="0" xfId="0" applyFont="1" applyAlignment="1" applyProtection="1"/>
    <xf numFmtId="0" fontId="2" fillId="2" borderId="5" xfId="0" applyFont="1" applyFill="1" applyBorder="1" applyAlignment="1" applyProtection="1">
      <alignment horizontal="center" vertical="center" textRotation="90" readingOrder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textRotation="90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164" fontId="3" fillId="3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1" xfId="0" applyFont="1" applyFill="1" applyBorder="1" applyAlignment="1">
      <alignment horizontal="right" vertical="center"/>
    </xf>
    <xf numFmtId="0" fontId="3" fillId="0" borderId="9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9" fillId="0" borderId="9" xfId="0" applyFont="1" applyFill="1" applyBorder="1" applyAlignment="1">
      <alignment horizontal="right" vertical="center"/>
    </xf>
    <xf numFmtId="0" fontId="3" fillId="3" borderId="9" xfId="0" applyFont="1" applyFill="1" applyBorder="1" applyAlignment="1" applyProtection="1">
      <alignment vertical="center"/>
      <protection locked="0"/>
    </xf>
    <xf numFmtId="164" fontId="3" fillId="3" borderId="9" xfId="0" applyNumberFormat="1" applyFont="1" applyFill="1" applyBorder="1" applyAlignment="1" applyProtection="1">
      <alignment horizontal="right" vertical="center"/>
      <protection locked="0"/>
    </xf>
    <xf numFmtId="164" fontId="3" fillId="0" borderId="10" xfId="0" applyNumberFormat="1" applyFont="1" applyFill="1" applyBorder="1" applyAlignment="1" applyProtection="1">
      <alignment horizontal="right" vertical="center"/>
    </xf>
    <xf numFmtId="0" fontId="3" fillId="0" borderId="1" xfId="0" applyFont="1" applyBorder="1" applyAlignment="1" applyProtection="1">
      <alignment vertical="center"/>
    </xf>
    <xf numFmtId="164" fontId="3" fillId="0" borderId="3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4" xfId="0" applyFont="1" applyFill="1" applyBorder="1" applyAlignment="1">
      <alignment horizontal="right" vertical="center"/>
    </xf>
    <xf numFmtId="0" fontId="3" fillId="3" borderId="14" xfId="0" applyFont="1" applyFill="1" applyBorder="1" applyAlignment="1" applyProtection="1">
      <alignment vertical="center"/>
      <protection locked="0"/>
    </xf>
    <xf numFmtId="164" fontId="3" fillId="3" borderId="14" xfId="0" applyNumberFormat="1" applyFont="1" applyFill="1" applyBorder="1" applyAlignment="1" applyProtection="1">
      <alignment horizontal="right" vertical="center"/>
      <protection locked="0"/>
    </xf>
    <xf numFmtId="164" fontId="3" fillId="0" borderId="16" xfId="0" applyNumberFormat="1" applyFont="1" applyFill="1" applyBorder="1" applyAlignment="1" applyProtection="1">
      <alignment horizontal="right" vertical="center"/>
    </xf>
    <xf numFmtId="0" fontId="11" fillId="0" borderId="12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7" xfId="0" applyNumberFormat="1" applyFont="1" applyFill="1" applyBorder="1" applyAlignment="1" applyProtection="1">
      <alignment horizontal="left" vertical="center"/>
    </xf>
    <xf numFmtId="0" fontId="11" fillId="0" borderId="18" xfId="0" applyNumberFormat="1" applyFont="1" applyFill="1" applyBorder="1" applyAlignment="1" applyProtection="1">
      <alignment horizontal="left" vertical="center"/>
    </xf>
    <xf numFmtId="0" fontId="11" fillId="0" borderId="19" xfId="0" applyNumberFormat="1" applyFont="1" applyFill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4" fontId="9" fillId="0" borderId="15" xfId="0" applyNumberFormat="1" applyFont="1" applyFill="1" applyBorder="1" applyAlignment="1" applyProtection="1">
      <alignment vertical="center"/>
    </xf>
    <xf numFmtId="4" fontId="0" fillId="0" borderId="3" xfId="0" applyNumberFormat="1" applyBorder="1" applyAlignment="1">
      <alignment vertical="center"/>
    </xf>
    <xf numFmtId="4" fontId="9" fillId="0" borderId="13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4" fontId="9" fillId="0" borderId="0" xfId="0" applyNumberFormat="1" applyFont="1" applyFill="1" applyBorder="1" applyAlignment="1" applyProtection="1">
      <alignment vertical="center"/>
    </xf>
    <xf numFmtId="0" fontId="12" fillId="0" borderId="0" xfId="0" applyFont="1" applyAlignment="1"/>
    <xf numFmtId="0" fontId="8" fillId="0" borderId="0" xfId="0" applyNumberFormat="1" applyFont="1" applyFill="1" applyBorder="1" applyAlignment="1" applyProtection="1">
      <alignment horizontal="center" vertical="top"/>
    </xf>
    <xf numFmtId="0" fontId="0" fillId="3" borderId="0" xfId="0" applyNumberFormat="1" applyFont="1" applyFill="1" applyBorder="1" applyAlignment="1" applyProtection="1">
      <alignment vertical="top"/>
      <protection locked="0"/>
    </xf>
    <xf numFmtId="0" fontId="9" fillId="3" borderId="2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7" fillId="0" borderId="21" xfId="0" applyNumberFormat="1" applyFont="1" applyFill="1" applyBorder="1" applyAlignment="1" applyProtection="1">
      <alignment horizontal="left" vertical="top"/>
      <protection locked="0"/>
    </xf>
    <xf numFmtId="0" fontId="7" fillId="0" borderId="22" xfId="0" applyNumberFormat="1" applyFont="1" applyFill="1" applyBorder="1" applyAlignment="1" applyProtection="1">
      <alignment horizontal="left" vertical="top"/>
      <protection locked="0"/>
    </xf>
    <xf numFmtId="0" fontId="7" fillId="3" borderId="21" xfId="0" applyNumberFormat="1" applyFont="1" applyFill="1" applyBorder="1" applyAlignment="1" applyProtection="1">
      <alignment horizontal="center" vertical="top"/>
      <protection locked="0"/>
    </xf>
    <xf numFmtId="0" fontId="7" fillId="3" borderId="23" xfId="0" applyNumberFormat="1" applyFont="1" applyFill="1" applyBorder="1" applyAlignment="1" applyProtection="1">
      <alignment horizontal="center" vertical="top"/>
      <protection locked="0"/>
    </xf>
    <xf numFmtId="0" fontId="7" fillId="3" borderId="22" xfId="0" applyNumberFormat="1" applyFont="1" applyFill="1" applyBorder="1" applyAlignment="1" applyProtection="1">
      <alignment horizontal="center" vertical="top"/>
      <protection locked="0"/>
    </xf>
  </cellXfs>
  <cellStyles count="2">
    <cellStyle name="Hypertextové prepojenie" xfId="1" builtinId="8"/>
    <cellStyle name="Normálne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152400</xdr:rowOff>
    </xdr:from>
    <xdr:to>
      <xdr:col>2</xdr:col>
      <xdr:colOff>2414905</xdr:colOff>
      <xdr:row>0</xdr:row>
      <xdr:rowOff>527685</xdr:rowOff>
    </xdr:to>
    <xdr:pic>
      <xdr:nvPicPr>
        <xdr:cNvPr id="2" name="Obrázok 1" descr="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52400"/>
          <a:ext cx="2567305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4"/>
  <sheetViews>
    <sheetView tabSelected="1" topLeftCell="A4" workbookViewId="0">
      <selection activeCell="C50" sqref="C50"/>
    </sheetView>
  </sheetViews>
  <sheetFormatPr defaultRowHeight="14.4" x14ac:dyDescent="0.3"/>
  <cols>
    <col min="1" max="1" width="2.21875" customWidth="1"/>
    <col min="2" max="2" width="3.44140625" customWidth="1"/>
    <col min="3" max="3" width="60.5546875" customWidth="1"/>
    <col min="4" max="4" width="5.33203125" customWidth="1"/>
    <col min="5" max="5" width="10" customWidth="1"/>
    <col min="6" max="6" width="38.33203125" customWidth="1"/>
    <col min="7" max="7" width="11.33203125" customWidth="1"/>
    <col min="8" max="8" width="12.44140625" customWidth="1"/>
  </cols>
  <sheetData>
    <row r="1" spans="2:8" ht="51" customHeight="1" x14ac:dyDescent="0.3"/>
    <row r="2" spans="2:8" x14ac:dyDescent="0.3">
      <c r="B2" s="18" t="s">
        <v>58</v>
      </c>
      <c r="C2" s="18"/>
      <c r="D2" s="18"/>
      <c r="E2" s="18"/>
      <c r="F2" s="18"/>
      <c r="G2" s="8"/>
    </row>
    <row r="3" spans="2:8" ht="18" x14ac:dyDescent="0.35">
      <c r="B3" s="19"/>
      <c r="C3" s="19"/>
      <c r="D3" s="19"/>
      <c r="E3" s="19"/>
      <c r="F3" s="19"/>
      <c r="G3" s="8"/>
    </row>
    <row r="4" spans="2:8" ht="28.8" customHeight="1" x14ac:dyDescent="0.3">
      <c r="B4" s="66" t="s">
        <v>59</v>
      </c>
      <c r="C4" s="66"/>
      <c r="D4" s="66"/>
      <c r="E4" s="66"/>
      <c r="F4" s="66"/>
      <c r="G4" s="66"/>
      <c r="H4" s="66"/>
    </row>
    <row r="5" spans="2:8" ht="19.8" customHeight="1" x14ac:dyDescent="0.3">
      <c r="B5" s="67" t="s">
        <v>60</v>
      </c>
      <c r="C5" s="67"/>
      <c r="D5" s="67"/>
      <c r="E5" s="67"/>
      <c r="F5" s="67"/>
      <c r="G5" s="67"/>
      <c r="H5" s="67"/>
    </row>
    <row r="6" spans="2:8" ht="21" x14ac:dyDescent="0.4">
      <c r="B6" s="11"/>
      <c r="C6" s="11"/>
      <c r="D6" s="11"/>
      <c r="E6" s="11"/>
      <c r="F6" s="11"/>
      <c r="G6" s="11"/>
      <c r="H6" s="11"/>
    </row>
    <row r="7" spans="2:8" ht="21" x14ac:dyDescent="0.4">
      <c r="B7" s="12"/>
      <c r="C7" s="12"/>
      <c r="D7" s="12"/>
      <c r="E7" s="12"/>
      <c r="F7" s="12"/>
      <c r="G7" s="26" t="s">
        <v>71</v>
      </c>
      <c r="H7" s="26"/>
    </row>
    <row r="8" spans="2:8" ht="21" x14ac:dyDescent="0.4">
      <c r="B8" s="17"/>
      <c r="C8" s="17"/>
      <c r="D8" s="17"/>
      <c r="E8" s="17"/>
      <c r="F8" s="17"/>
      <c r="G8" s="8"/>
    </row>
    <row r="9" spans="2:8" x14ac:dyDescent="0.3">
      <c r="B9" s="68" t="s">
        <v>61</v>
      </c>
      <c r="C9" s="69"/>
      <c r="D9" s="70"/>
      <c r="E9" s="71"/>
      <c r="F9" s="71"/>
      <c r="G9" s="71"/>
      <c r="H9" s="72"/>
    </row>
    <row r="10" spans="2:8" x14ac:dyDescent="0.3">
      <c r="B10" s="68" t="s">
        <v>62</v>
      </c>
      <c r="C10" s="69"/>
      <c r="D10" s="70"/>
      <c r="E10" s="71"/>
      <c r="F10" s="71"/>
      <c r="G10" s="71"/>
      <c r="H10" s="72"/>
    </row>
    <row r="11" spans="2:8" x14ac:dyDescent="0.3">
      <c r="B11" s="68" t="s">
        <v>7</v>
      </c>
      <c r="C11" s="69"/>
      <c r="D11" s="70"/>
      <c r="E11" s="71"/>
      <c r="F11" s="71"/>
      <c r="G11" s="71"/>
      <c r="H11" s="72"/>
    </row>
    <row r="12" spans="2:8" s="15" customFormat="1" ht="15" thickBot="1" x14ac:dyDescent="0.35">
      <c r="B12" s="13"/>
      <c r="C12" s="13"/>
      <c r="D12" s="13"/>
      <c r="E12" s="13"/>
      <c r="F12" s="14"/>
      <c r="G12" s="14"/>
      <c r="H12" s="14"/>
    </row>
    <row r="13" spans="2:8" ht="73.2" thickBot="1" x14ac:dyDescent="0.35">
      <c r="B13" s="20" t="s">
        <v>5</v>
      </c>
      <c r="C13" s="21" t="s">
        <v>6</v>
      </c>
      <c r="D13" s="22" t="s">
        <v>63</v>
      </c>
      <c r="E13" s="21" t="s">
        <v>67</v>
      </c>
      <c r="F13" s="21" t="s">
        <v>64</v>
      </c>
      <c r="G13" s="21" t="s">
        <v>65</v>
      </c>
      <c r="H13" s="23" t="s">
        <v>66</v>
      </c>
    </row>
    <row r="14" spans="2:8" x14ac:dyDescent="0.3">
      <c r="B14" s="53">
        <v>1</v>
      </c>
      <c r="C14" s="30" t="s">
        <v>11</v>
      </c>
      <c r="D14" s="31" t="s">
        <v>9</v>
      </c>
      <c r="E14" s="32">
        <v>40</v>
      </c>
      <c r="F14" s="33"/>
      <c r="G14" s="34"/>
      <c r="H14" s="35">
        <f t="shared" ref="H14:H56" si="0">E14*G14</f>
        <v>0</v>
      </c>
    </row>
    <row r="15" spans="2:8" x14ac:dyDescent="0.3">
      <c r="B15" s="54">
        <v>2</v>
      </c>
      <c r="C15" s="36" t="s">
        <v>12</v>
      </c>
      <c r="D15" s="25" t="s">
        <v>9</v>
      </c>
      <c r="E15" s="29">
        <v>600</v>
      </c>
      <c r="F15" s="27"/>
      <c r="G15" s="28"/>
      <c r="H15" s="37">
        <f t="shared" si="0"/>
        <v>0</v>
      </c>
    </row>
    <row r="16" spans="2:8" x14ac:dyDescent="0.3">
      <c r="B16" s="54">
        <v>3</v>
      </c>
      <c r="C16" s="36" t="s">
        <v>13</v>
      </c>
      <c r="D16" s="25" t="s">
        <v>9</v>
      </c>
      <c r="E16" s="29">
        <v>720</v>
      </c>
      <c r="F16" s="27"/>
      <c r="G16" s="28"/>
      <c r="H16" s="37">
        <f t="shared" si="0"/>
        <v>0</v>
      </c>
    </row>
    <row r="17" spans="2:8" x14ac:dyDescent="0.3">
      <c r="B17" s="54">
        <v>4</v>
      </c>
      <c r="C17" s="36" t="s">
        <v>14</v>
      </c>
      <c r="D17" s="25" t="s">
        <v>9</v>
      </c>
      <c r="E17" s="29">
        <v>190</v>
      </c>
      <c r="F17" s="27"/>
      <c r="G17" s="28"/>
      <c r="H17" s="37">
        <f t="shared" si="0"/>
        <v>0</v>
      </c>
    </row>
    <row r="18" spans="2:8" x14ac:dyDescent="0.3">
      <c r="B18" s="54">
        <v>5</v>
      </c>
      <c r="C18" s="36" t="s">
        <v>15</v>
      </c>
      <c r="D18" s="25" t="s">
        <v>9</v>
      </c>
      <c r="E18" s="29">
        <v>180</v>
      </c>
      <c r="F18" s="27"/>
      <c r="G18" s="28"/>
      <c r="H18" s="37">
        <f t="shared" si="0"/>
        <v>0</v>
      </c>
    </row>
    <row r="19" spans="2:8" x14ac:dyDescent="0.3">
      <c r="B19" s="54">
        <v>6</v>
      </c>
      <c r="C19" s="36" t="s">
        <v>16</v>
      </c>
      <c r="D19" s="25" t="s">
        <v>9</v>
      </c>
      <c r="E19" s="29">
        <v>30</v>
      </c>
      <c r="F19" s="27"/>
      <c r="G19" s="28"/>
      <c r="H19" s="37">
        <f t="shared" si="0"/>
        <v>0</v>
      </c>
    </row>
    <row r="20" spans="2:8" x14ac:dyDescent="0.3">
      <c r="B20" s="54">
        <v>7</v>
      </c>
      <c r="C20" s="36" t="s">
        <v>17</v>
      </c>
      <c r="D20" s="25" t="s">
        <v>9</v>
      </c>
      <c r="E20" s="29">
        <v>100</v>
      </c>
      <c r="F20" s="27"/>
      <c r="G20" s="28"/>
      <c r="H20" s="37">
        <f t="shared" si="0"/>
        <v>0</v>
      </c>
    </row>
    <row r="21" spans="2:8" x14ac:dyDescent="0.3">
      <c r="B21" s="54">
        <v>8</v>
      </c>
      <c r="C21" s="36" t="s">
        <v>18</v>
      </c>
      <c r="D21" s="25" t="s">
        <v>9</v>
      </c>
      <c r="E21" s="29">
        <v>100</v>
      </c>
      <c r="F21" s="27"/>
      <c r="G21" s="28"/>
      <c r="H21" s="37">
        <f t="shared" si="0"/>
        <v>0</v>
      </c>
    </row>
    <row r="22" spans="2:8" x14ac:dyDescent="0.3">
      <c r="B22" s="54">
        <v>9</v>
      </c>
      <c r="C22" s="36" t="s">
        <v>19</v>
      </c>
      <c r="D22" s="25" t="s">
        <v>9</v>
      </c>
      <c r="E22" s="29">
        <v>18</v>
      </c>
      <c r="F22" s="27"/>
      <c r="G22" s="28"/>
      <c r="H22" s="37">
        <f t="shared" si="0"/>
        <v>0</v>
      </c>
    </row>
    <row r="23" spans="2:8" x14ac:dyDescent="0.3">
      <c r="B23" s="54">
        <v>10</v>
      </c>
      <c r="C23" s="36" t="s">
        <v>20</v>
      </c>
      <c r="D23" s="25" t="s">
        <v>9</v>
      </c>
      <c r="E23" s="29">
        <v>50</v>
      </c>
      <c r="F23" s="27"/>
      <c r="G23" s="28"/>
      <c r="H23" s="37">
        <f t="shared" si="0"/>
        <v>0</v>
      </c>
    </row>
    <row r="24" spans="2:8" x14ac:dyDescent="0.3">
      <c r="B24" s="54">
        <v>11</v>
      </c>
      <c r="C24" s="36" t="s">
        <v>21</v>
      </c>
      <c r="D24" s="25" t="s">
        <v>9</v>
      </c>
      <c r="E24" s="29">
        <v>210</v>
      </c>
      <c r="F24" s="27"/>
      <c r="G24" s="28"/>
      <c r="H24" s="37">
        <f t="shared" si="0"/>
        <v>0</v>
      </c>
    </row>
    <row r="25" spans="2:8" x14ac:dyDescent="0.3">
      <c r="B25" s="54">
        <v>12</v>
      </c>
      <c r="C25" s="36" t="s">
        <v>22</v>
      </c>
      <c r="D25" s="25" t="s">
        <v>9</v>
      </c>
      <c r="E25" s="29">
        <v>120</v>
      </c>
      <c r="F25" s="27"/>
      <c r="G25" s="28"/>
      <c r="H25" s="37">
        <f t="shared" si="0"/>
        <v>0</v>
      </c>
    </row>
    <row r="26" spans="2:8" x14ac:dyDescent="0.3">
      <c r="B26" s="54">
        <v>13</v>
      </c>
      <c r="C26" s="36" t="s">
        <v>23</v>
      </c>
      <c r="D26" s="25" t="s">
        <v>9</v>
      </c>
      <c r="E26" s="29">
        <v>40</v>
      </c>
      <c r="F26" s="27"/>
      <c r="G26" s="28"/>
      <c r="H26" s="37">
        <f t="shared" si="0"/>
        <v>0</v>
      </c>
    </row>
    <row r="27" spans="2:8" x14ac:dyDescent="0.3">
      <c r="B27" s="54">
        <v>14</v>
      </c>
      <c r="C27" s="36" t="s">
        <v>24</v>
      </c>
      <c r="D27" s="25" t="s">
        <v>9</v>
      </c>
      <c r="E27" s="29">
        <v>20</v>
      </c>
      <c r="F27" s="27"/>
      <c r="G27" s="28"/>
      <c r="H27" s="37">
        <f t="shared" si="0"/>
        <v>0</v>
      </c>
    </row>
    <row r="28" spans="2:8" x14ac:dyDescent="0.3">
      <c r="B28" s="54">
        <v>15</v>
      </c>
      <c r="C28" s="36" t="s">
        <v>25</v>
      </c>
      <c r="D28" s="25" t="s">
        <v>9</v>
      </c>
      <c r="E28" s="29">
        <v>240</v>
      </c>
      <c r="F28" s="27"/>
      <c r="G28" s="28"/>
      <c r="H28" s="37">
        <f t="shared" si="0"/>
        <v>0</v>
      </c>
    </row>
    <row r="29" spans="2:8" x14ac:dyDescent="0.3">
      <c r="B29" s="54">
        <v>16</v>
      </c>
      <c r="C29" s="36" t="s">
        <v>26</v>
      </c>
      <c r="D29" s="25" t="s">
        <v>9</v>
      </c>
      <c r="E29" s="29">
        <v>170</v>
      </c>
      <c r="F29" s="27"/>
      <c r="G29" s="28"/>
      <c r="H29" s="37">
        <f t="shared" si="0"/>
        <v>0</v>
      </c>
    </row>
    <row r="30" spans="2:8" x14ac:dyDescent="0.3">
      <c r="B30" s="54">
        <v>17</v>
      </c>
      <c r="C30" s="36" t="s">
        <v>27</v>
      </c>
      <c r="D30" s="25" t="s">
        <v>9</v>
      </c>
      <c r="E30" s="29">
        <v>20</v>
      </c>
      <c r="F30" s="27"/>
      <c r="G30" s="28"/>
      <c r="H30" s="37">
        <f t="shared" si="0"/>
        <v>0</v>
      </c>
    </row>
    <row r="31" spans="2:8" x14ac:dyDescent="0.3">
      <c r="B31" s="54">
        <v>18</v>
      </c>
      <c r="C31" s="36" t="s">
        <v>28</v>
      </c>
      <c r="D31" s="25" t="s">
        <v>9</v>
      </c>
      <c r="E31" s="29">
        <v>18</v>
      </c>
      <c r="F31" s="27"/>
      <c r="G31" s="28"/>
      <c r="H31" s="37">
        <f t="shared" si="0"/>
        <v>0</v>
      </c>
    </row>
    <row r="32" spans="2:8" x14ac:dyDescent="0.3">
      <c r="B32" s="54">
        <v>19</v>
      </c>
      <c r="C32" s="36" t="s">
        <v>29</v>
      </c>
      <c r="D32" s="25" t="s">
        <v>9</v>
      </c>
      <c r="E32" s="29">
        <v>320</v>
      </c>
      <c r="F32" s="27"/>
      <c r="G32" s="28"/>
      <c r="H32" s="37">
        <f t="shared" si="0"/>
        <v>0</v>
      </c>
    </row>
    <row r="33" spans="2:8" x14ac:dyDescent="0.3">
      <c r="B33" s="54">
        <v>20</v>
      </c>
      <c r="C33" s="36" t="s">
        <v>30</v>
      </c>
      <c r="D33" s="25" t="s">
        <v>9</v>
      </c>
      <c r="E33" s="29">
        <v>60</v>
      </c>
      <c r="F33" s="27"/>
      <c r="G33" s="28"/>
      <c r="H33" s="37">
        <f t="shared" si="0"/>
        <v>0</v>
      </c>
    </row>
    <row r="34" spans="2:8" x14ac:dyDescent="0.3">
      <c r="B34" s="54">
        <v>21</v>
      </c>
      <c r="C34" s="36" t="s">
        <v>31</v>
      </c>
      <c r="D34" s="25" t="s">
        <v>9</v>
      </c>
      <c r="E34" s="29">
        <v>10</v>
      </c>
      <c r="F34" s="27"/>
      <c r="G34" s="28"/>
      <c r="H34" s="37">
        <f t="shared" si="0"/>
        <v>0</v>
      </c>
    </row>
    <row r="35" spans="2:8" x14ac:dyDescent="0.3">
      <c r="B35" s="54">
        <v>22</v>
      </c>
      <c r="C35" s="36" t="s">
        <v>32</v>
      </c>
      <c r="D35" s="25" t="s">
        <v>9</v>
      </c>
      <c r="E35" s="29">
        <v>30</v>
      </c>
      <c r="F35" s="27"/>
      <c r="G35" s="28"/>
      <c r="H35" s="37">
        <f t="shared" si="0"/>
        <v>0</v>
      </c>
    </row>
    <row r="36" spans="2:8" x14ac:dyDescent="0.3">
      <c r="B36" s="54">
        <v>23</v>
      </c>
      <c r="C36" s="36" t="s">
        <v>33</v>
      </c>
      <c r="D36" s="25" t="s">
        <v>9</v>
      </c>
      <c r="E36" s="29">
        <v>40</v>
      </c>
      <c r="F36" s="27"/>
      <c r="G36" s="28"/>
      <c r="H36" s="37">
        <f t="shared" si="0"/>
        <v>0</v>
      </c>
    </row>
    <row r="37" spans="2:8" x14ac:dyDescent="0.3">
      <c r="B37" s="54">
        <v>24</v>
      </c>
      <c r="C37" s="36" t="s">
        <v>34</v>
      </c>
      <c r="D37" s="25" t="s">
        <v>9</v>
      </c>
      <c r="E37" s="29">
        <v>24</v>
      </c>
      <c r="F37" s="27"/>
      <c r="G37" s="28"/>
      <c r="H37" s="37">
        <f t="shared" si="0"/>
        <v>0</v>
      </c>
    </row>
    <row r="38" spans="2:8" x14ac:dyDescent="0.3">
      <c r="B38" s="54">
        <v>25</v>
      </c>
      <c r="C38" s="36" t="s">
        <v>35</v>
      </c>
      <c r="D38" s="25" t="s">
        <v>9</v>
      </c>
      <c r="E38" s="29">
        <v>80</v>
      </c>
      <c r="F38" s="27"/>
      <c r="G38" s="28"/>
      <c r="H38" s="37">
        <f t="shared" si="0"/>
        <v>0</v>
      </c>
    </row>
    <row r="39" spans="2:8" x14ac:dyDescent="0.3">
      <c r="B39" s="54">
        <v>26</v>
      </c>
      <c r="C39" s="36" t="s">
        <v>36</v>
      </c>
      <c r="D39" s="25" t="s">
        <v>9</v>
      </c>
      <c r="E39" s="29">
        <v>600</v>
      </c>
      <c r="F39" s="27"/>
      <c r="G39" s="28"/>
      <c r="H39" s="37">
        <f t="shared" si="0"/>
        <v>0</v>
      </c>
    </row>
    <row r="40" spans="2:8" x14ac:dyDescent="0.3">
      <c r="B40" s="54">
        <v>27</v>
      </c>
      <c r="C40" s="38" t="s">
        <v>37</v>
      </c>
      <c r="D40" s="25" t="s">
        <v>9</v>
      </c>
      <c r="E40" s="29">
        <v>80</v>
      </c>
      <c r="F40" s="27"/>
      <c r="G40" s="28"/>
      <c r="H40" s="37">
        <f t="shared" si="0"/>
        <v>0</v>
      </c>
    </row>
    <row r="41" spans="2:8" x14ac:dyDescent="0.3">
      <c r="B41" s="54">
        <v>28</v>
      </c>
      <c r="C41" s="38" t="s">
        <v>38</v>
      </c>
      <c r="D41" s="25" t="s">
        <v>9</v>
      </c>
      <c r="E41" s="29">
        <v>10</v>
      </c>
      <c r="F41" s="27"/>
      <c r="G41" s="28"/>
      <c r="H41" s="37">
        <f t="shared" si="0"/>
        <v>0</v>
      </c>
    </row>
    <row r="42" spans="2:8" x14ac:dyDescent="0.3">
      <c r="B42" s="54">
        <v>29</v>
      </c>
      <c r="C42" s="38" t="s">
        <v>39</v>
      </c>
      <c r="D42" s="25" t="s">
        <v>9</v>
      </c>
      <c r="E42" s="29">
        <v>150</v>
      </c>
      <c r="F42" s="27"/>
      <c r="G42" s="28"/>
      <c r="H42" s="37">
        <f t="shared" si="0"/>
        <v>0</v>
      </c>
    </row>
    <row r="43" spans="2:8" x14ac:dyDescent="0.3">
      <c r="B43" s="54">
        <v>30</v>
      </c>
      <c r="C43" s="36" t="s">
        <v>40</v>
      </c>
      <c r="D43" s="25" t="s">
        <v>9</v>
      </c>
      <c r="E43" s="29">
        <v>10</v>
      </c>
      <c r="F43" s="27"/>
      <c r="G43" s="28"/>
      <c r="H43" s="37">
        <f t="shared" si="0"/>
        <v>0</v>
      </c>
    </row>
    <row r="44" spans="2:8" x14ac:dyDescent="0.3">
      <c r="B44" s="54">
        <v>31</v>
      </c>
      <c r="C44" s="36" t="s">
        <v>41</v>
      </c>
      <c r="D44" s="25" t="s">
        <v>9</v>
      </c>
      <c r="E44" s="29">
        <v>160</v>
      </c>
      <c r="F44" s="27"/>
      <c r="G44" s="28"/>
      <c r="H44" s="37">
        <f t="shared" si="0"/>
        <v>0</v>
      </c>
    </row>
    <row r="45" spans="2:8" x14ac:dyDescent="0.3">
      <c r="B45" s="54">
        <v>32</v>
      </c>
      <c r="C45" s="36" t="s">
        <v>42</v>
      </c>
      <c r="D45" s="25" t="s">
        <v>9</v>
      </c>
      <c r="E45" s="29">
        <v>260</v>
      </c>
      <c r="F45" s="27"/>
      <c r="G45" s="28"/>
      <c r="H45" s="37">
        <f t="shared" si="0"/>
        <v>0</v>
      </c>
    </row>
    <row r="46" spans="2:8" x14ac:dyDescent="0.3">
      <c r="B46" s="54">
        <v>33</v>
      </c>
      <c r="C46" s="36" t="s">
        <v>43</v>
      </c>
      <c r="D46" s="25" t="s">
        <v>9</v>
      </c>
      <c r="E46" s="29">
        <v>20</v>
      </c>
      <c r="F46" s="27"/>
      <c r="G46" s="28"/>
      <c r="H46" s="37">
        <f t="shared" si="0"/>
        <v>0</v>
      </c>
    </row>
    <row r="47" spans="2:8" x14ac:dyDescent="0.3">
      <c r="B47" s="54">
        <v>34</v>
      </c>
      <c r="C47" s="36" t="s">
        <v>0</v>
      </c>
      <c r="D47" s="25" t="s">
        <v>9</v>
      </c>
      <c r="E47" s="29">
        <v>6200</v>
      </c>
      <c r="F47" s="27"/>
      <c r="G47" s="28"/>
      <c r="H47" s="37">
        <f t="shared" si="0"/>
        <v>0</v>
      </c>
    </row>
    <row r="48" spans="2:8" x14ac:dyDescent="0.3">
      <c r="B48" s="54">
        <v>35</v>
      </c>
      <c r="C48" s="36" t="s">
        <v>1</v>
      </c>
      <c r="D48" s="25" t="s">
        <v>9</v>
      </c>
      <c r="E48" s="29">
        <v>1160</v>
      </c>
      <c r="F48" s="27"/>
      <c r="G48" s="28"/>
      <c r="H48" s="37">
        <f t="shared" si="0"/>
        <v>0</v>
      </c>
    </row>
    <row r="49" spans="2:9" x14ac:dyDescent="0.3">
      <c r="B49" s="54">
        <v>36</v>
      </c>
      <c r="C49" s="36" t="s">
        <v>2</v>
      </c>
      <c r="D49" s="25" t="s">
        <v>9</v>
      </c>
      <c r="E49" s="29">
        <v>920</v>
      </c>
      <c r="F49" s="27"/>
      <c r="G49" s="28"/>
      <c r="H49" s="37">
        <f t="shared" si="0"/>
        <v>0</v>
      </c>
    </row>
    <row r="50" spans="2:9" x14ac:dyDescent="0.3">
      <c r="B50" s="54">
        <v>37</v>
      </c>
      <c r="C50" s="36" t="s">
        <v>3</v>
      </c>
      <c r="D50" s="25" t="s">
        <v>9</v>
      </c>
      <c r="E50" s="29">
        <v>6240</v>
      </c>
      <c r="F50" s="27"/>
      <c r="G50" s="28"/>
      <c r="H50" s="37">
        <f t="shared" si="0"/>
        <v>0</v>
      </c>
    </row>
    <row r="51" spans="2:9" ht="27.6" x14ac:dyDescent="0.3">
      <c r="B51" s="54">
        <v>38</v>
      </c>
      <c r="C51" s="39" t="s">
        <v>44</v>
      </c>
      <c r="D51" s="25" t="s">
        <v>9</v>
      </c>
      <c r="E51" s="29">
        <v>0</v>
      </c>
      <c r="F51" s="27"/>
      <c r="G51" s="28"/>
      <c r="H51" s="37">
        <f t="shared" si="0"/>
        <v>0</v>
      </c>
    </row>
    <row r="52" spans="2:9" x14ac:dyDescent="0.3">
      <c r="B52" s="54">
        <v>39</v>
      </c>
      <c r="C52" s="36" t="s">
        <v>52</v>
      </c>
      <c r="D52" s="25" t="s">
        <v>9</v>
      </c>
      <c r="E52" s="29">
        <v>70</v>
      </c>
      <c r="F52" s="27"/>
      <c r="G52" s="28"/>
      <c r="H52" s="37">
        <f t="shared" si="0"/>
        <v>0</v>
      </c>
    </row>
    <row r="53" spans="2:9" x14ac:dyDescent="0.3">
      <c r="B53" s="54">
        <v>40</v>
      </c>
      <c r="C53" s="36" t="s">
        <v>53</v>
      </c>
      <c r="D53" s="25" t="s">
        <v>9</v>
      </c>
      <c r="E53" s="29">
        <v>60</v>
      </c>
      <c r="F53" s="27"/>
      <c r="G53" s="28"/>
      <c r="H53" s="37">
        <f t="shared" si="0"/>
        <v>0</v>
      </c>
    </row>
    <row r="54" spans="2:9" x14ac:dyDescent="0.3">
      <c r="B54" s="54">
        <v>41</v>
      </c>
      <c r="C54" s="36" t="s">
        <v>54</v>
      </c>
      <c r="D54" s="25" t="s">
        <v>9</v>
      </c>
      <c r="E54" s="29">
        <v>20</v>
      </c>
      <c r="F54" s="27"/>
      <c r="G54" s="28"/>
      <c r="H54" s="37">
        <f t="shared" si="0"/>
        <v>0</v>
      </c>
    </row>
    <row r="55" spans="2:9" x14ac:dyDescent="0.3">
      <c r="B55" s="54">
        <v>42</v>
      </c>
      <c r="C55" s="36" t="s">
        <v>55</v>
      </c>
      <c r="D55" s="25" t="s">
        <v>9</v>
      </c>
      <c r="E55" s="29">
        <v>110</v>
      </c>
      <c r="F55" s="27"/>
      <c r="G55" s="28"/>
      <c r="H55" s="37">
        <f t="shared" si="0"/>
        <v>0</v>
      </c>
    </row>
    <row r="56" spans="2:9" ht="27.6" x14ac:dyDescent="0.3">
      <c r="B56" s="54">
        <v>43</v>
      </c>
      <c r="C56" s="39" t="s">
        <v>56</v>
      </c>
      <c r="D56" s="25" t="s">
        <v>9</v>
      </c>
      <c r="E56" s="29">
        <v>160</v>
      </c>
      <c r="F56" s="27"/>
      <c r="G56" s="28"/>
      <c r="H56" s="37">
        <f t="shared" si="0"/>
        <v>0</v>
      </c>
    </row>
    <row r="57" spans="2:9" x14ac:dyDescent="0.3">
      <c r="B57" s="54">
        <v>44</v>
      </c>
      <c r="C57" s="36" t="s">
        <v>45</v>
      </c>
      <c r="D57" s="25" t="s">
        <v>10</v>
      </c>
      <c r="E57" s="29">
        <v>400</v>
      </c>
      <c r="F57" s="27"/>
      <c r="G57" s="28"/>
      <c r="H57" s="37">
        <f t="shared" ref="H57:H65" si="1">E57*G57</f>
        <v>0</v>
      </c>
    </row>
    <row r="58" spans="2:9" x14ac:dyDescent="0.3">
      <c r="B58" s="54">
        <v>45</v>
      </c>
      <c r="C58" s="36" t="s">
        <v>46</v>
      </c>
      <c r="D58" s="25" t="s">
        <v>10</v>
      </c>
      <c r="E58" s="29">
        <v>250</v>
      </c>
      <c r="F58" s="27"/>
      <c r="G58" s="28"/>
      <c r="H58" s="37">
        <f t="shared" si="1"/>
        <v>0</v>
      </c>
    </row>
    <row r="59" spans="2:9" x14ac:dyDescent="0.3">
      <c r="B59" s="54">
        <v>46</v>
      </c>
      <c r="C59" s="36" t="s">
        <v>47</v>
      </c>
      <c r="D59" s="25" t="s">
        <v>10</v>
      </c>
      <c r="E59" s="29">
        <v>150</v>
      </c>
      <c r="F59" s="27"/>
      <c r="G59" s="28"/>
      <c r="H59" s="37">
        <f t="shared" si="1"/>
        <v>0</v>
      </c>
    </row>
    <row r="60" spans="2:9" x14ac:dyDescent="0.3">
      <c r="B60" s="54">
        <v>47</v>
      </c>
      <c r="C60" s="36" t="s">
        <v>48</v>
      </c>
      <c r="D60" s="25" t="s">
        <v>10</v>
      </c>
      <c r="E60" s="29">
        <v>140</v>
      </c>
      <c r="F60" s="27"/>
      <c r="G60" s="28"/>
      <c r="H60" s="37">
        <f t="shared" si="1"/>
        <v>0</v>
      </c>
    </row>
    <row r="61" spans="2:9" x14ac:dyDescent="0.3">
      <c r="B61" s="54">
        <v>48</v>
      </c>
      <c r="C61" s="36" t="s">
        <v>57</v>
      </c>
      <c r="D61" s="25" t="s">
        <v>10</v>
      </c>
      <c r="E61" s="29">
        <v>120</v>
      </c>
      <c r="F61" s="27"/>
      <c r="G61" s="28"/>
      <c r="H61" s="37">
        <f t="shared" si="1"/>
        <v>0</v>
      </c>
    </row>
    <row r="62" spans="2:9" x14ac:dyDescent="0.3">
      <c r="B62" s="54">
        <v>49</v>
      </c>
      <c r="C62" s="36" t="s">
        <v>49</v>
      </c>
      <c r="D62" s="25" t="s">
        <v>10</v>
      </c>
      <c r="E62" s="29">
        <v>50</v>
      </c>
      <c r="F62" s="27"/>
      <c r="G62" s="28"/>
      <c r="H62" s="37">
        <f t="shared" si="1"/>
        <v>0</v>
      </c>
      <c r="I62" s="1"/>
    </row>
    <row r="63" spans="2:9" x14ac:dyDescent="0.3">
      <c r="B63" s="54">
        <v>50</v>
      </c>
      <c r="C63" s="36" t="s">
        <v>4</v>
      </c>
      <c r="D63" s="25" t="s">
        <v>10</v>
      </c>
      <c r="E63" s="24">
        <v>1200</v>
      </c>
      <c r="F63" s="27"/>
      <c r="G63" s="28"/>
      <c r="H63" s="37">
        <f t="shared" si="1"/>
        <v>0</v>
      </c>
    </row>
    <row r="64" spans="2:9" x14ac:dyDescent="0.3">
      <c r="B64" s="54">
        <v>51</v>
      </c>
      <c r="C64" s="36" t="s">
        <v>50</v>
      </c>
      <c r="D64" s="25" t="s">
        <v>10</v>
      </c>
      <c r="E64" s="24">
        <v>450</v>
      </c>
      <c r="F64" s="27"/>
      <c r="G64" s="28"/>
      <c r="H64" s="37">
        <f t="shared" si="1"/>
        <v>0</v>
      </c>
    </row>
    <row r="65" spans="2:8" ht="15" thickBot="1" x14ac:dyDescent="0.35">
      <c r="B65" s="55">
        <v>52</v>
      </c>
      <c r="C65" s="40" t="s">
        <v>51</v>
      </c>
      <c r="D65" s="41" t="s">
        <v>10</v>
      </c>
      <c r="E65" s="42">
        <v>450</v>
      </c>
      <c r="F65" s="43"/>
      <c r="G65" s="44"/>
      <c r="H65" s="45">
        <f t="shared" si="1"/>
        <v>0</v>
      </c>
    </row>
    <row r="66" spans="2:8" x14ac:dyDescent="0.3">
      <c r="B66" s="46" t="s">
        <v>68</v>
      </c>
      <c r="C66" s="47"/>
      <c r="D66" s="47"/>
      <c r="E66" s="47"/>
      <c r="F66" s="47"/>
      <c r="G66" s="47"/>
      <c r="H66" s="56">
        <f>SUM(H14:H65)</f>
        <v>0</v>
      </c>
    </row>
    <row r="67" spans="2:8" x14ac:dyDescent="0.3">
      <c r="B67" s="48" t="s">
        <v>69</v>
      </c>
      <c r="C67" s="49"/>
      <c r="D67" s="49"/>
      <c r="E67" s="49"/>
      <c r="F67" s="49"/>
      <c r="G67" s="49"/>
      <c r="H67" s="57">
        <f>H66*0.2</f>
        <v>0</v>
      </c>
    </row>
    <row r="68" spans="2:8" ht="15" thickBot="1" x14ac:dyDescent="0.35">
      <c r="B68" s="50" t="s">
        <v>70</v>
      </c>
      <c r="C68" s="51"/>
      <c r="D68" s="51"/>
      <c r="E68" s="51"/>
      <c r="F68" s="51"/>
      <c r="G68" s="52"/>
      <c r="H68" s="58">
        <f>H66*1.2</f>
        <v>0</v>
      </c>
    </row>
    <row r="69" spans="2:8" x14ac:dyDescent="0.3">
      <c r="B69" s="61" t="s">
        <v>72</v>
      </c>
      <c r="C69" s="59"/>
      <c r="D69" s="59"/>
      <c r="E69" s="59"/>
      <c r="F69" s="59"/>
      <c r="G69" s="59"/>
      <c r="H69" s="60"/>
    </row>
    <row r="70" spans="2:8" x14ac:dyDescent="0.3">
      <c r="B70" s="61" t="s">
        <v>73</v>
      </c>
      <c r="C70" s="59"/>
      <c r="D70" s="59"/>
      <c r="E70" s="59"/>
      <c r="F70" s="59"/>
      <c r="G70" s="59"/>
      <c r="H70" s="60"/>
    </row>
    <row r="71" spans="2:8" x14ac:dyDescent="0.3">
      <c r="B71" s="61"/>
      <c r="C71" s="59"/>
      <c r="D71" s="59"/>
      <c r="E71" s="59"/>
      <c r="F71" s="59"/>
      <c r="G71" s="59"/>
      <c r="H71" s="60"/>
    </row>
    <row r="72" spans="2:8" x14ac:dyDescent="0.3">
      <c r="B72" s="61"/>
      <c r="C72" s="59"/>
      <c r="D72" s="59"/>
      <c r="E72" s="59"/>
      <c r="F72" s="59"/>
      <c r="G72" s="59"/>
      <c r="H72" s="60"/>
    </row>
    <row r="73" spans="2:8" x14ac:dyDescent="0.3">
      <c r="B73" s="61"/>
      <c r="C73" s="59"/>
      <c r="D73" s="59"/>
      <c r="E73" s="59"/>
      <c r="F73" s="59"/>
      <c r="G73" s="59"/>
      <c r="H73" s="60"/>
    </row>
    <row r="74" spans="2:8" x14ac:dyDescent="0.3">
      <c r="B74" s="7"/>
      <c r="C74" s="6"/>
      <c r="D74" s="10"/>
      <c r="E74" s="10"/>
      <c r="F74" s="10"/>
      <c r="G74" s="10"/>
      <c r="H74" s="6"/>
    </row>
    <row r="75" spans="2:8" x14ac:dyDescent="0.3">
      <c r="B75" s="63" t="s">
        <v>8</v>
      </c>
      <c r="C75" s="63"/>
      <c r="D75" s="65"/>
      <c r="E75" s="7"/>
      <c r="F75" s="62"/>
      <c r="G75" s="64"/>
      <c r="H75" s="64"/>
    </row>
    <row r="76" spans="2:8" x14ac:dyDescent="0.3">
      <c r="B76" s="7"/>
      <c r="C76" s="6"/>
      <c r="D76" s="10"/>
      <c r="E76" s="10"/>
      <c r="F76" s="9"/>
      <c r="G76" s="16" t="s">
        <v>74</v>
      </c>
      <c r="H76" s="16"/>
    </row>
    <row r="77" spans="2:8" x14ac:dyDescent="0.3">
      <c r="C77" s="2"/>
    </row>
    <row r="78" spans="2:8" x14ac:dyDescent="0.3">
      <c r="C78" s="3"/>
    </row>
    <row r="80" spans="2:8" x14ac:dyDescent="0.3">
      <c r="C80" s="5"/>
    </row>
    <row r="81" spans="3:3" x14ac:dyDescent="0.3">
      <c r="C81" s="5"/>
    </row>
    <row r="82" spans="3:3" x14ac:dyDescent="0.3">
      <c r="C82" s="5"/>
    </row>
    <row r="83" spans="3:3" x14ac:dyDescent="0.3">
      <c r="C83" s="5"/>
    </row>
    <row r="84" spans="3:3" x14ac:dyDescent="0.3">
      <c r="C84" s="4"/>
    </row>
  </sheetData>
  <sheetProtection selectLockedCells="1"/>
  <autoFilter ref="C13:D13"/>
  <mergeCells count="14">
    <mergeCell ref="G76:H76"/>
    <mergeCell ref="B4:H4"/>
    <mergeCell ref="B5:H5"/>
    <mergeCell ref="B9:C9"/>
    <mergeCell ref="B10:C10"/>
    <mergeCell ref="B11:C11"/>
    <mergeCell ref="D9:H9"/>
    <mergeCell ref="D10:H10"/>
    <mergeCell ref="D11:H11"/>
    <mergeCell ref="G7:H7"/>
    <mergeCell ref="B2:F2"/>
    <mergeCell ref="B8:F8"/>
    <mergeCell ref="B66:G66"/>
    <mergeCell ref="B67:G67"/>
  </mergeCells>
  <pageMargins left="0.23622047244094491" right="0.23622047244094491" top="0.15748031496062992" bottom="0.35433070866141736" header="0" footer="0.31496062992125984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Farby a riedidlá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Katarina Jombikova</cp:lastModifiedBy>
  <cp:lastPrinted>2021-08-04T08:05:57Z</cp:lastPrinted>
  <dcterms:created xsi:type="dcterms:W3CDTF">2018-04-11T06:05:41Z</dcterms:created>
  <dcterms:modified xsi:type="dcterms:W3CDTF">2021-08-04T08:08:22Z</dcterms:modified>
</cp:coreProperties>
</file>