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10464"/>
  </bookViews>
  <sheets>
    <sheet name="úřad+DT" sheetId="1" r:id="rId1"/>
  </sheets>
  <definedNames>
    <definedName name="_xlnm._FilterDatabase" localSheetId="0" hidden="1">'úřad+DT'!$A$2:$F$27</definedName>
  </definedNames>
  <calcPr calcId="145621"/>
</workbook>
</file>

<file path=xl/calcChain.xml><?xml version="1.0" encoding="utf-8"?>
<calcChain xmlns="http://schemas.openxmlformats.org/spreadsheetml/2006/main">
  <c r="F27" i="1" l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3" i="1"/>
  <c r="F30" i="1" l="1"/>
  <c r="F31" i="1" s="1"/>
</calcChain>
</file>

<file path=xl/sharedStrings.xml><?xml version="1.0" encoding="utf-8"?>
<sst xmlns="http://schemas.openxmlformats.org/spreadsheetml/2006/main" count="79" uniqueCount="55">
  <si>
    <t>Číslo položky</t>
  </si>
  <si>
    <t>Název položky</t>
  </si>
  <si>
    <t>ks</t>
  </si>
  <si>
    <t>MJ</t>
  </si>
  <si>
    <t>role</t>
  </si>
  <si>
    <t>cena celkem bez DPH  [Kč]</t>
  </si>
  <si>
    <t>cena celkem s DPH [Kč]</t>
  </si>
  <si>
    <t>Požadované množství</t>
  </si>
  <si>
    <t>cena bez DPH [MJ/Kč]</t>
  </si>
  <si>
    <t>cena celkem bez DPH [Kč]</t>
  </si>
  <si>
    <t>kus</t>
  </si>
  <si>
    <t>kg</t>
  </si>
  <si>
    <t>max. balení 2 L</t>
  </si>
  <si>
    <t>max. velikost balení 2 L</t>
  </si>
  <si>
    <t>Papírové ručníky ZZ skládané, dvouvrstvé bílé, velikost 25 x 23 cm, 100% celulóza</t>
  </si>
  <si>
    <t>Toaletní papír třívrstvý 100% celulóza, bílý s ražbou, min. 150 útržků / role</t>
  </si>
  <si>
    <t xml:space="preserve">poznámka  - požadované balení </t>
  </si>
  <si>
    <t xml:space="preserve">balení 300 ml </t>
  </si>
  <si>
    <t xml:space="preserve">balení 5 l </t>
  </si>
  <si>
    <t>litr</t>
  </si>
  <si>
    <t>max. balení 5 l</t>
  </si>
  <si>
    <t>max 5 l</t>
  </si>
  <si>
    <t xml:space="preserve">Tekutý desinfekční a čistící prostředek na WC - Dezinfekční látka: chlornan sodný 4,5 g / 100 g. Méně než 5 % bělící činidla na bázi chloru (chlornan sodný), neiontové povrchově aktivní látky, mýdlo, parfum. (Domestos) </t>
  </si>
  <si>
    <t xml:space="preserve">Extra silný prostředek na odstranění vodního kamene a rzi k čištění koupelen s rozprašovačem - složení: &lt; 5 % aniontové povrchově aktivní látky, &lt; 5 % neiontové povrchově aktivní látky, &lt; 5 % parfum, 1,2-benzoisothiazol-3(2H)-on, hydroxid sodný, hydroxid draselný (Larrin) </t>
  </si>
  <si>
    <t>WC blok v podobě čtyř kuliček - složení: &gt;30% aniontové povrchově aktivní látky, 5-15% neiontové povrchově aktivní látky, Parfémy (alpha-isomethyl ionone, butylphenyl methylpropional),(WC Bref Color Aktiv)</t>
  </si>
  <si>
    <t>Original  dezinfekční prostředek na povrchy a vodu (likvidace 99,9% bakterií a virů, účinný ve vodě i na souši, bělící účinky) - Složení: Dezinfekční látka: Chlornan sodný 4,7g/100g. Méně než 5% bělicí činidla na bázi chloru (chlornan sodný), obsah aktivního chloru 95%, (Savo)</t>
  </si>
  <si>
    <t>WC čistič - na vodní kámen - složení: Méně než (5%) neiontové povrchově aktivní látky, Kationtové povrchově aktivní látky, Parfum, s obsahem kyseliny chlorovodíkové (Savo)</t>
  </si>
  <si>
    <r>
      <t>Čistič oken a rámů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na okna a rámy - složení: &lt;5% aniontové povrchově aktivní látky,Parfémy (amyl cinnamal, limonene),Dimethylol Glycol,Methylchloroisothiazolinone,Methylisothiasolinone, (Clin)</t>
    </r>
  </si>
  <si>
    <t>Čistič oken a skleněných povrchů s rozprašovačem - s obsahem alkoholu a technologií Nano Code: složení složení: &lt; 5 % aniontové povrchově aktivní látky, &lt; 5 % neiontové povrchově aktivní látky, 5-chlor-2-methylisothiazol-3(2H)-on a 2-methylisothiazol-3(2H)-on (3:1), (Sidolux)</t>
  </si>
  <si>
    <t xml:space="preserve">Speciální sprej s rozprašovačem proti prachu na veškeré povrchy nábytku - složení:  &lt; 5% neiontové povrchově aktivní látky, parfémy, (Benzyl Salicylate, Citronellol, Geraniol, Hexyl Cinnamal, Linalool), konzervační činidlas (Benzisothiazolinone, Methylsothiazolinone), (Sidolux M).  </t>
  </si>
  <si>
    <t>Dezinfekční osvěžovač vzduchu ve sprey  - neutralizuje pachy a zabíjí 99,9% mikroorganismů ve vzduchu, na površích a textiliích, (Sanytol)</t>
  </si>
  <si>
    <t>Dezinfekční univerzální čistič ve spreji s trojím účinkem proti bakteriím, plísním a virům. Zahubí 99,9 % mikrobů, bakterií a plísní. Odstraňuje mimo jiné virus chřipky typu A (H1N1), Herpes virus, Salmonela, Listerie, Staphylococcus aureus, Candida albicans, Escherichia coli, Aspergillus niger, Pseudomonas aeruginosa, Enterococcus hirae, Lactobacillus brevis, (Sanytol).</t>
  </si>
  <si>
    <t>Univerzální čistič podlahy s trojím účinkem:  baktericidní, fungicidní, virucidní účinek - 25%roztok chřipkový virus A H1N1 a herpes simplex typ 1 (5min), (Sanytol).</t>
  </si>
  <si>
    <t>Desinfekční a čistící prostředek na podlahy - složení N-alkyl(C12-16)dimethylbenzylamoniumchlorid 2,5 g/100 ml vody, neionogenní povrchově aktivní látky 2,5g/100ml, (2ethoxymethylethoxy)propanol povrchově aktivní látky, Parfum, (Disinfekto).</t>
  </si>
  <si>
    <t>Univerzální čistící prostředek s funkcí SODA POWER- aniontové povrchově aktivní látky, neiontové povrchově aktivní látky &lt; 5%, parfémy (Marseill Soap, CITRONELLOL), konzervační činidla (METHYLISOTHIAZOLINONE, BENZISOTHIAZOLINONE), (Sidolux).</t>
  </si>
  <si>
    <t xml:space="preserve">Gelový, alkoholový přípravek pro hygienickou dezinfekci rukou, barktericidní, fungicidní a virucidní proti obaleným virům - složení: ethanol 67g /100g, Propan 2-ol 7g/100g, s obsahem hydratační a dermální přísady, (Manox). </t>
  </si>
  <si>
    <t>Desinfekční bezoplachový gel na bázi alkoholu na ruce proti bakteriím - složení: antibakteriální účinky, obsahuje alkohol s více než 65 % s ricinovým olejem, (Disinfekto).</t>
  </si>
  <si>
    <t xml:space="preserve">Koncetrovaný prostředek na ruční mytí nádobí  - složení: 5-15% aniontové povrchově aktivní látky, &lt;5% neiontové povrchově aktivní látky, Benzisothiazolinone, Phenoxyethanol, Parfémy,(Jar). </t>
  </si>
  <si>
    <t xml:space="preserve">Tekutý abrazivní čistící prostředek s bělícím účinkem - složení: 5 % nebo více, avšak méně než 15 % aniontové povrchově aktivní látky méně než 5 % neiontové povrchově aktivní látky, mýdlo, parfum,  benzisothiazolinone, geraniol, (CIF). </t>
  </si>
  <si>
    <t xml:space="preserve">Pytel 120 l 80 mik. LDPE/R na odpad </t>
  </si>
  <si>
    <t xml:space="preserve">Sáčky 30 l na odpad 48 x 58 cm </t>
  </si>
  <si>
    <t xml:space="preserve">Utěrka 40 x 40 cm, standart, mikrovlákno, švédská, 205 g </t>
  </si>
  <si>
    <t>Pytel papírový na odpad 65 x 120 cm, 90g/m2</t>
  </si>
  <si>
    <t>Tekuté mýdlo s antibakteriálními přísadami pro časté hygienické mytí rukou,  pH 5,5 - pro citlivou pokožku,vyrobeno z tenzidových suroviny na bázi přírodního kokosového tuku s obsahem dermální přísady, bílé - složení: antimikrobiální přísada, triclosan, má v koncentraci 0,3% bakteriostatický účinek proti růstu mikroorganizmů, (ARCO Deo).</t>
  </si>
  <si>
    <t xml:space="preserve">spotřebitelské balení </t>
  </si>
  <si>
    <t>WC pissoir deo tablety - složení: 15 % - 30 % aniontové povrchově aktivní látky, 5% - 15% neiontové povrchově aktivní látky,&lt; 5 % parfum, (Larrin)</t>
  </si>
  <si>
    <t>balíček á 150 ks</t>
  </si>
  <si>
    <t>balení 900 g/35 ks tablet</t>
  </si>
  <si>
    <t>spotřebitelské balení - 500 ml</t>
  </si>
  <si>
    <t>spotřebitelské balení</t>
  </si>
  <si>
    <t>spotřebitelské balení - 400 ml</t>
  </si>
  <si>
    <t>spotřebitelské balení - 450ml, 900ml</t>
  </si>
  <si>
    <t>500 ml s pumpičkou</t>
  </si>
  <si>
    <t>500 ml nebo 1000 ml s pumpičkou</t>
  </si>
  <si>
    <t>Vzorový koš - čistící a hygienické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</si>
</sst>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indent="1"/>
    </xf>
    <xf numFmtId="0" fontId="1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1"/>
  <sheetViews>
    <sheetView showGridLines="0" tabSelected="1" zoomScale="80" zoomScaleNormal="80" workbookViewId="0">
      <pane ySplit="2" topLeftCell="A3" activePane="bottomLeft" state="frozen"/>
      <selection pane="bottomLeft" activeCell="B5" sqref="B5"/>
    </sheetView>
  </sheetViews>
  <sheetFormatPr defaultColWidth="9.109375" defaultRowHeight="15" x14ac:dyDescent="0.25"/>
  <cols>
    <col min="1" max="1" width="7.5546875" style="6" customWidth="1"/>
    <col min="2" max="2" width="100.6640625" style="6" customWidth="1"/>
    <col min="3" max="3" width="7.6640625" style="7" customWidth="1"/>
    <col min="4" max="4" width="20.5546875" style="6" customWidth="1"/>
    <col min="5" max="5" width="13.109375" style="6" customWidth="1"/>
    <col min="6" max="6" width="17.44140625" style="6" customWidth="1"/>
    <col min="7" max="7" width="17.6640625" style="16" customWidth="1"/>
    <col min="8" max="16384" width="9.109375" style="6"/>
  </cols>
  <sheetData>
    <row r="1" spans="1:7" s="5" customFormat="1" ht="40.5" customHeight="1" x14ac:dyDescent="0.25">
      <c r="A1" s="22" t="s">
        <v>54</v>
      </c>
      <c r="B1" s="22"/>
      <c r="C1" s="22"/>
      <c r="D1" s="22"/>
      <c r="E1" s="22"/>
      <c r="F1" s="22"/>
      <c r="G1" s="22"/>
    </row>
    <row r="2" spans="1:7" s="5" customFormat="1" ht="67.5" customHeight="1" x14ac:dyDescent="0.25">
      <c r="A2" s="1" t="s">
        <v>0</v>
      </c>
      <c r="B2" s="2" t="s">
        <v>1</v>
      </c>
      <c r="C2" s="1" t="s">
        <v>3</v>
      </c>
      <c r="D2" s="3" t="s">
        <v>7</v>
      </c>
      <c r="E2" s="12" t="s">
        <v>8</v>
      </c>
      <c r="F2" s="12" t="s">
        <v>9</v>
      </c>
      <c r="G2" s="12" t="s">
        <v>16</v>
      </c>
    </row>
    <row r="3" spans="1:7" s="5" customFormat="1" ht="15.6" x14ac:dyDescent="0.25">
      <c r="A3" s="14">
        <v>1</v>
      </c>
      <c r="B3" s="9" t="s">
        <v>14</v>
      </c>
      <c r="C3" s="10" t="s">
        <v>10</v>
      </c>
      <c r="D3" s="10">
        <v>30000</v>
      </c>
      <c r="E3" s="13">
        <v>0.13</v>
      </c>
      <c r="F3" s="11">
        <f>D3*E3</f>
        <v>3900</v>
      </c>
      <c r="G3" s="17" t="s">
        <v>46</v>
      </c>
    </row>
    <row r="4" spans="1:7" s="5" customFormat="1" ht="15.6" x14ac:dyDescent="0.25">
      <c r="A4" s="14">
        <v>2</v>
      </c>
      <c r="B4" s="9" t="s">
        <v>15</v>
      </c>
      <c r="C4" s="10" t="s">
        <v>4</v>
      </c>
      <c r="D4" s="10">
        <v>1000</v>
      </c>
      <c r="E4" s="13">
        <v>6</v>
      </c>
      <c r="F4" s="11">
        <f t="shared" ref="F4:F26" si="0">D4*E4</f>
        <v>6000</v>
      </c>
      <c r="G4" s="17"/>
    </row>
    <row r="5" spans="1:7" s="5" customFormat="1" ht="45" x14ac:dyDescent="0.25">
      <c r="A5" s="14">
        <v>3</v>
      </c>
      <c r="B5" s="15" t="s">
        <v>22</v>
      </c>
      <c r="C5" s="10" t="s">
        <v>19</v>
      </c>
      <c r="D5" s="10">
        <v>60</v>
      </c>
      <c r="E5" s="13">
        <v>35</v>
      </c>
      <c r="F5" s="11">
        <f t="shared" si="0"/>
        <v>2100</v>
      </c>
      <c r="G5" s="17" t="s">
        <v>12</v>
      </c>
    </row>
    <row r="6" spans="1:7" s="5" customFormat="1" ht="30" x14ac:dyDescent="0.25">
      <c r="A6" s="14">
        <v>4</v>
      </c>
      <c r="B6" s="15" t="s">
        <v>45</v>
      </c>
      <c r="C6" s="10" t="s">
        <v>11</v>
      </c>
      <c r="D6" s="10">
        <v>9</v>
      </c>
      <c r="E6" s="13">
        <v>240</v>
      </c>
      <c r="F6" s="11">
        <f t="shared" si="0"/>
        <v>2160</v>
      </c>
      <c r="G6" s="17" t="s">
        <v>47</v>
      </c>
    </row>
    <row r="7" spans="1:7" s="5" customFormat="1" ht="51" customHeight="1" x14ac:dyDescent="0.25">
      <c r="A7" s="14">
        <v>5</v>
      </c>
      <c r="B7" s="15" t="s">
        <v>23</v>
      </c>
      <c r="C7" s="10" t="s">
        <v>19</v>
      </c>
      <c r="D7" s="10">
        <v>20</v>
      </c>
      <c r="E7" s="13">
        <v>90</v>
      </c>
      <c r="F7" s="11">
        <f t="shared" si="0"/>
        <v>1800</v>
      </c>
      <c r="G7" s="17" t="s">
        <v>48</v>
      </c>
    </row>
    <row r="8" spans="1:7" s="5" customFormat="1" ht="45" x14ac:dyDescent="0.25">
      <c r="A8" s="14">
        <v>6</v>
      </c>
      <c r="B8" s="15" t="s">
        <v>24</v>
      </c>
      <c r="C8" s="10" t="s">
        <v>2</v>
      </c>
      <c r="D8" s="10">
        <v>90</v>
      </c>
      <c r="E8" s="13">
        <v>23</v>
      </c>
      <c r="F8" s="11">
        <f t="shared" si="0"/>
        <v>2070</v>
      </c>
      <c r="G8" s="17"/>
    </row>
    <row r="9" spans="1:7" s="5" customFormat="1" ht="45" x14ac:dyDescent="0.25">
      <c r="A9" s="14">
        <v>7</v>
      </c>
      <c r="B9" s="15" t="s">
        <v>25</v>
      </c>
      <c r="C9" s="10" t="s">
        <v>19</v>
      </c>
      <c r="D9" s="10">
        <v>40</v>
      </c>
      <c r="E9" s="13">
        <v>38</v>
      </c>
      <c r="F9" s="11">
        <f t="shared" si="0"/>
        <v>1520</v>
      </c>
      <c r="G9" s="17" t="s">
        <v>13</v>
      </c>
    </row>
    <row r="10" spans="1:7" s="5" customFormat="1" ht="30" x14ac:dyDescent="0.25">
      <c r="A10" s="14">
        <v>8</v>
      </c>
      <c r="B10" s="15" t="s">
        <v>26</v>
      </c>
      <c r="C10" s="10" t="s">
        <v>19</v>
      </c>
      <c r="D10" s="10">
        <v>30</v>
      </c>
      <c r="E10" s="13">
        <v>49</v>
      </c>
      <c r="F10" s="11">
        <f t="shared" si="0"/>
        <v>1470</v>
      </c>
      <c r="G10" s="17" t="s">
        <v>49</v>
      </c>
    </row>
    <row r="11" spans="1:7" s="5" customFormat="1" ht="40.200000000000003" customHeight="1" x14ac:dyDescent="0.25">
      <c r="A11" s="14">
        <v>9</v>
      </c>
      <c r="B11" s="15" t="s">
        <v>27</v>
      </c>
      <c r="C11" s="10" t="s">
        <v>19</v>
      </c>
      <c r="D11" s="10">
        <v>30</v>
      </c>
      <c r="E11" s="13">
        <v>53</v>
      </c>
      <c r="F11" s="11">
        <f t="shared" si="0"/>
        <v>1590</v>
      </c>
      <c r="G11" s="17" t="s">
        <v>44</v>
      </c>
    </row>
    <row r="12" spans="1:7" s="5" customFormat="1" ht="45" x14ac:dyDescent="0.25">
      <c r="A12" s="14">
        <v>10</v>
      </c>
      <c r="B12" s="15" t="s">
        <v>28</v>
      </c>
      <c r="C12" s="10" t="s">
        <v>19</v>
      </c>
      <c r="D12" s="10">
        <v>20</v>
      </c>
      <c r="E12" s="13">
        <v>75</v>
      </c>
      <c r="F12" s="11">
        <f t="shared" si="0"/>
        <v>1500</v>
      </c>
      <c r="G12" s="17" t="s">
        <v>48</v>
      </c>
    </row>
    <row r="13" spans="1:7" s="5" customFormat="1" ht="45" x14ac:dyDescent="0.25">
      <c r="A13" s="14">
        <v>11</v>
      </c>
      <c r="B13" s="15" t="s">
        <v>29</v>
      </c>
      <c r="C13" s="10" t="s">
        <v>19</v>
      </c>
      <c r="D13" s="10">
        <v>16</v>
      </c>
      <c r="E13" s="13">
        <v>115</v>
      </c>
      <c r="F13" s="11">
        <f t="shared" si="0"/>
        <v>1840</v>
      </c>
      <c r="G13" s="17" t="s">
        <v>50</v>
      </c>
    </row>
    <row r="14" spans="1:7" s="5" customFormat="1" ht="30" x14ac:dyDescent="0.25">
      <c r="A14" s="14">
        <v>12</v>
      </c>
      <c r="B14" s="15" t="s">
        <v>30</v>
      </c>
      <c r="C14" s="10" t="s">
        <v>19</v>
      </c>
      <c r="D14" s="10">
        <v>6</v>
      </c>
      <c r="E14" s="13">
        <v>220</v>
      </c>
      <c r="F14" s="11">
        <f t="shared" si="0"/>
        <v>1320</v>
      </c>
      <c r="G14" s="17" t="s">
        <v>17</v>
      </c>
    </row>
    <row r="15" spans="1:7" s="5" customFormat="1" ht="60" x14ac:dyDescent="0.25">
      <c r="A15" s="14">
        <v>13</v>
      </c>
      <c r="B15" s="15" t="s">
        <v>31</v>
      </c>
      <c r="C15" s="10" t="s">
        <v>19</v>
      </c>
      <c r="D15" s="10">
        <v>10</v>
      </c>
      <c r="E15" s="13">
        <v>150</v>
      </c>
      <c r="F15" s="11">
        <f t="shared" si="0"/>
        <v>1500</v>
      </c>
      <c r="G15" s="17" t="s">
        <v>48</v>
      </c>
    </row>
    <row r="16" spans="1:7" s="5" customFormat="1" ht="30" x14ac:dyDescent="0.25">
      <c r="A16" s="14">
        <v>14</v>
      </c>
      <c r="B16" s="15" t="s">
        <v>32</v>
      </c>
      <c r="C16" s="10" t="s">
        <v>19</v>
      </c>
      <c r="D16" s="10">
        <v>20</v>
      </c>
      <c r="E16" s="13">
        <v>78</v>
      </c>
      <c r="F16" s="11">
        <f t="shared" si="0"/>
        <v>1560</v>
      </c>
      <c r="G16" s="17" t="s">
        <v>20</v>
      </c>
    </row>
    <row r="17" spans="1:7" s="5" customFormat="1" ht="45" x14ac:dyDescent="0.25">
      <c r="A17" s="14">
        <v>15</v>
      </c>
      <c r="B17" s="15" t="s">
        <v>33</v>
      </c>
      <c r="C17" s="10" t="s">
        <v>19</v>
      </c>
      <c r="D17" s="10">
        <v>50</v>
      </c>
      <c r="E17" s="13">
        <v>38</v>
      </c>
      <c r="F17" s="11">
        <f t="shared" si="0"/>
        <v>1900</v>
      </c>
      <c r="G17" s="17" t="s">
        <v>18</v>
      </c>
    </row>
    <row r="18" spans="1:7" s="5" customFormat="1" ht="45" x14ac:dyDescent="0.25">
      <c r="A18" s="14">
        <v>16</v>
      </c>
      <c r="B18" s="15" t="s">
        <v>34</v>
      </c>
      <c r="C18" s="10" t="s">
        <v>19</v>
      </c>
      <c r="D18" s="10">
        <v>75</v>
      </c>
      <c r="E18" s="13">
        <v>35</v>
      </c>
      <c r="F18" s="11">
        <f t="shared" si="0"/>
        <v>2625</v>
      </c>
      <c r="G18" s="17" t="s">
        <v>18</v>
      </c>
    </row>
    <row r="19" spans="1:7" s="5" customFormat="1" ht="60" x14ac:dyDescent="0.25">
      <c r="A19" s="14">
        <v>17</v>
      </c>
      <c r="B19" s="15" t="s">
        <v>43</v>
      </c>
      <c r="C19" s="10" t="s">
        <v>19</v>
      </c>
      <c r="D19" s="10">
        <v>50</v>
      </c>
      <c r="E19" s="13">
        <v>40</v>
      </c>
      <c r="F19" s="11">
        <f t="shared" si="0"/>
        <v>2000</v>
      </c>
      <c r="G19" s="17" t="s">
        <v>21</v>
      </c>
    </row>
    <row r="20" spans="1:7" s="5" customFormat="1" ht="45" x14ac:dyDescent="0.25">
      <c r="A20" s="14">
        <v>18</v>
      </c>
      <c r="B20" s="15" t="s">
        <v>35</v>
      </c>
      <c r="C20" s="10" t="s">
        <v>19</v>
      </c>
      <c r="D20" s="10">
        <v>10</v>
      </c>
      <c r="E20" s="13">
        <v>370</v>
      </c>
      <c r="F20" s="11">
        <f t="shared" si="0"/>
        <v>3700</v>
      </c>
      <c r="G20" s="17" t="s">
        <v>52</v>
      </c>
    </row>
    <row r="21" spans="1:7" s="5" customFormat="1" ht="45" x14ac:dyDescent="0.25">
      <c r="A21" s="14">
        <v>19</v>
      </c>
      <c r="B21" s="15" t="s">
        <v>36</v>
      </c>
      <c r="C21" s="10" t="s">
        <v>19</v>
      </c>
      <c r="D21" s="10">
        <v>10</v>
      </c>
      <c r="E21" s="13">
        <v>300</v>
      </c>
      <c r="F21" s="11">
        <f t="shared" si="0"/>
        <v>3000</v>
      </c>
      <c r="G21" s="17" t="s">
        <v>53</v>
      </c>
    </row>
    <row r="22" spans="1:7" s="5" customFormat="1" ht="45" x14ac:dyDescent="0.25">
      <c r="A22" s="14">
        <v>20</v>
      </c>
      <c r="B22" s="15" t="s">
        <v>37</v>
      </c>
      <c r="C22" s="10" t="s">
        <v>19</v>
      </c>
      <c r="D22" s="10">
        <v>20</v>
      </c>
      <c r="E22" s="13">
        <v>50</v>
      </c>
      <c r="F22" s="11">
        <f t="shared" si="0"/>
        <v>1000</v>
      </c>
      <c r="G22" s="17" t="s">
        <v>51</v>
      </c>
    </row>
    <row r="23" spans="1:7" s="5" customFormat="1" ht="45" x14ac:dyDescent="0.25">
      <c r="A23" s="14">
        <v>21</v>
      </c>
      <c r="B23" s="15" t="s">
        <v>38</v>
      </c>
      <c r="C23" s="10" t="s">
        <v>19</v>
      </c>
      <c r="D23" s="10">
        <v>10</v>
      </c>
      <c r="E23" s="13">
        <v>74</v>
      </c>
      <c r="F23" s="11">
        <f t="shared" si="0"/>
        <v>740</v>
      </c>
      <c r="G23" s="17" t="s">
        <v>49</v>
      </c>
    </row>
    <row r="24" spans="1:7" s="5" customFormat="1" ht="15.6" x14ac:dyDescent="0.25">
      <c r="A24" s="14">
        <v>22</v>
      </c>
      <c r="B24" s="9" t="s">
        <v>41</v>
      </c>
      <c r="C24" s="10" t="s">
        <v>2</v>
      </c>
      <c r="D24" s="10">
        <v>50</v>
      </c>
      <c r="E24" s="13">
        <v>23</v>
      </c>
      <c r="F24" s="11">
        <f t="shared" ref="F24" si="1">D24*E24</f>
        <v>1150</v>
      </c>
      <c r="G24" s="17"/>
    </row>
    <row r="25" spans="1:7" s="5" customFormat="1" ht="15.6" x14ac:dyDescent="0.25">
      <c r="A25" s="14">
        <v>23</v>
      </c>
      <c r="B25" s="9" t="s">
        <v>39</v>
      </c>
      <c r="C25" s="10" t="s">
        <v>2</v>
      </c>
      <c r="D25" s="10">
        <v>150</v>
      </c>
      <c r="E25" s="13">
        <v>5</v>
      </c>
      <c r="F25" s="11">
        <f t="shared" si="0"/>
        <v>750</v>
      </c>
      <c r="G25" s="17"/>
    </row>
    <row r="26" spans="1:7" s="5" customFormat="1" ht="15.6" x14ac:dyDescent="0.25">
      <c r="A26" s="14">
        <v>24</v>
      </c>
      <c r="B26" s="9" t="s">
        <v>40</v>
      </c>
      <c r="C26" s="10" t="s">
        <v>2</v>
      </c>
      <c r="D26" s="10">
        <v>1500</v>
      </c>
      <c r="E26" s="13">
        <v>0.25</v>
      </c>
      <c r="F26" s="11">
        <f t="shared" si="0"/>
        <v>375</v>
      </c>
      <c r="G26" s="17"/>
    </row>
    <row r="27" spans="1:7" s="5" customFormat="1" ht="15.6" x14ac:dyDescent="0.25">
      <c r="A27" s="14">
        <v>25</v>
      </c>
      <c r="B27" s="9" t="s">
        <v>42</v>
      </c>
      <c r="C27" s="10" t="s">
        <v>2</v>
      </c>
      <c r="D27" s="10">
        <v>100</v>
      </c>
      <c r="E27" s="13">
        <v>17</v>
      </c>
      <c r="F27" s="11">
        <f t="shared" ref="F27" si="2">D27*E27</f>
        <v>1700</v>
      </c>
      <c r="G27" s="17"/>
    </row>
    <row r="28" spans="1:7" ht="38.25" customHeight="1" x14ac:dyDescent="0.25">
      <c r="B28" s="18"/>
      <c r="C28" s="18"/>
      <c r="D28" s="18"/>
      <c r="E28" s="19"/>
      <c r="F28" s="20"/>
    </row>
    <row r="29" spans="1:7" x14ac:dyDescent="0.25">
      <c r="F29" s="8"/>
    </row>
    <row r="30" spans="1:7" ht="24" customHeight="1" x14ac:dyDescent="0.25">
      <c r="B30" s="21" t="s">
        <v>5</v>
      </c>
      <c r="C30" s="21"/>
      <c r="D30" s="21"/>
      <c r="E30" s="21"/>
      <c r="F30" s="4">
        <f>SUM(F3:F27)</f>
        <v>49270</v>
      </c>
    </row>
    <row r="31" spans="1:7" ht="26.25" customHeight="1" x14ac:dyDescent="0.25">
      <c r="B31" s="21" t="s">
        <v>6</v>
      </c>
      <c r="C31" s="21"/>
      <c r="D31" s="21"/>
      <c r="E31" s="21"/>
      <c r="F31" s="4">
        <f>1.21*F30</f>
        <v>59616.7</v>
      </c>
    </row>
  </sheetData>
  <sortState ref="A4:M55">
    <sortCondition ref="A4"/>
  </sortState>
  <mergeCells count="5">
    <mergeCell ref="B28:D28"/>
    <mergeCell ref="E28:F28"/>
    <mergeCell ref="B30:E30"/>
    <mergeCell ref="B31:E31"/>
    <mergeCell ref="A1:G1"/>
  </mergeCells>
  <printOptions horizontalCentered="1" verticalCentered="1"/>
  <pageMargins left="0" right="0" top="0.19685039370078741" bottom="0.11811023622047245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úřad+DT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Šobová Lidmila</cp:lastModifiedBy>
  <cp:lastPrinted>2021-07-28T14:51:48Z</cp:lastPrinted>
  <dcterms:created xsi:type="dcterms:W3CDTF">2017-04-25T07:43:13Z</dcterms:created>
  <dcterms:modified xsi:type="dcterms:W3CDTF">2021-10-06T06:32:20Z</dcterms:modified>
</cp:coreProperties>
</file>