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Spotrebák DNS/FAPZ/FAPZ_1/"/>
    </mc:Choice>
  </mc:AlternateContent>
  <xr:revisionPtr revIDLastSave="0" documentId="8_{EA18E038-E830-415F-BA0D-25C9C3D29F61}" xr6:coauthVersionLast="47" xr6:coauthVersionMax="47" xr10:uidLastSave="{00000000-0000-0000-0000-000000000000}"/>
  <bookViews>
    <workbookView xWindow="-120" yWindow="-120" windowWidth="29040" windowHeight="15840" tabRatio="872" xr2:uid="{00000000-000D-0000-FFFF-FFFF00000000}"/>
  </bookViews>
  <sheets>
    <sheet name="laboratorne sklo" sheetId="5" r:id="rId1"/>
    <sheet name="ostatny lab. material" sheetId="12" r:id="rId2"/>
  </sheets>
  <definedNames>
    <definedName name="_xlnm._FilterDatabase" localSheetId="0" hidden="1">'laboratorne sklo'!$B$9:$X$27</definedName>
    <definedName name="_xlnm._FilterDatabase" localSheetId="1" hidden="1">'ostatny lab. material'!$A$8:$Y$66</definedName>
    <definedName name="_xlnm.Print_Area" localSheetId="0">'laboratorne sklo'!$B$1:$I$32</definedName>
    <definedName name="_xlnm.Print_Area" localSheetId="1">'ostatny lab. material'!$A$1:$J$73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5" l="1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J27" i="5"/>
  <c r="J26" i="5"/>
  <c r="J25" i="5"/>
  <c r="J24" i="5"/>
  <c r="J23" i="5"/>
  <c r="F28" i="5" s="1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D68" i="12" l="1"/>
  <c r="D67" i="12"/>
</calcChain>
</file>

<file path=xl/sharedStrings.xml><?xml version="1.0" encoding="utf-8"?>
<sst xmlns="http://schemas.openxmlformats.org/spreadsheetml/2006/main" count="193" uniqueCount="150">
  <si>
    <t>Názov</t>
  </si>
  <si>
    <t>Špecifikácia</t>
  </si>
  <si>
    <t>Požadované množstvo</t>
  </si>
  <si>
    <t>Jednotková cena v € bez DPH</t>
  </si>
  <si>
    <t>Celková cena v € bez DPH</t>
  </si>
  <si>
    <t>Príloha č.1 Ostatný laboratórny materiál</t>
  </si>
  <si>
    <t xml:space="preserve">Návrh na plnenie predmetu zákazky </t>
  </si>
  <si>
    <t>Jednotková cena v € s DPH</t>
  </si>
  <si>
    <t>Celková cena v € s DPH</t>
  </si>
  <si>
    <t>Obchodné meno:</t>
  </si>
  <si>
    <t>Sídlo:</t>
  </si>
  <si>
    <t>IČO: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</si>
  <si>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</si>
  <si>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</si>
  <si>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</si>
  <si>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Sazba DPH</t>
  </si>
  <si>
    <t>Výška DPH</t>
  </si>
  <si>
    <t>položka č.</t>
  </si>
  <si>
    <t xml:space="preserve">Návrh na plnenie </t>
  </si>
  <si>
    <t>Pinzeta priama s guľatými čeľusťami</t>
  </si>
  <si>
    <t>145 mm</t>
  </si>
  <si>
    <t xml:space="preserve">pH indikátorové papieriky </t>
  </si>
  <si>
    <t>pH 0 - 12, 100 ks v balení</t>
  </si>
  <si>
    <t>Fľaša PE širokohrdlá 250 ml s uzáverom</t>
  </si>
  <si>
    <t>Fľaša - objem 250 ml, závit GL 40; vnútorný priemer hrdla 31 mm; výška fľaše 125 mm; priemr fľaše 64 mm; uzáver závitový GL 40</t>
  </si>
  <si>
    <t>Fľaša PE širokohrdlá 500 ml s uzáverom</t>
  </si>
  <si>
    <t>Fľaša - objem 500 ml, závit GL 50; vnútorný priemer hrdla 38,5 mm; výška fľaše 156 mm; priemr fľaše 75 mm; uzáver závitový GL 50</t>
  </si>
  <si>
    <t>Filtračný papier kvalitatívny</t>
  </si>
  <si>
    <t>Filtračný papier pre kvalitatívnu analýzu KA-1 M; filtračná rýchlosť: veľmi vysoká; priemer 150 mm; 100 ks/bal.</t>
  </si>
  <si>
    <t>Rukavice nitrilové</t>
  </si>
  <si>
    <t>Rukavice nitrilové, nepudrované, dĺžka 250 mm, 100 ks/bal.; veľkosť 9 (L)</t>
  </si>
  <si>
    <t>Ochranné rúško</t>
  </si>
  <si>
    <t>Ochranné rúško do laboratória, veľkosť: univerzálne, farba: modrá, filtračná trieda: FFP1; 50 ks/bal.</t>
  </si>
  <si>
    <t>požadované množstvo</t>
  </si>
  <si>
    <t xml:space="preserve">Odmerná nádoba plastová  </t>
  </si>
  <si>
    <t>transparentná s modrou potačou a uchom, 1000 ml</t>
  </si>
  <si>
    <t>transparentná s modrou potačou a uchom, 2000 ml</t>
  </si>
  <si>
    <t>Kadička nízka s uchom</t>
  </si>
  <si>
    <t>600 ml</t>
  </si>
  <si>
    <t>Kadička nízka s výlevkou</t>
  </si>
  <si>
    <t>250 ml</t>
  </si>
  <si>
    <t>Kadička vysoká s výlevkou</t>
  </si>
  <si>
    <t>1000 ml</t>
  </si>
  <si>
    <t>Hodinové sklo</t>
  </si>
  <si>
    <t>materiál: sodnodraselné sklo, priemer: 50 mm</t>
  </si>
  <si>
    <t>materiál: sodnodraselné sklo, priemer: 100 mm</t>
  </si>
  <si>
    <t>materiál: sodnodraselné sklo, priemer: 150 mm</t>
  </si>
  <si>
    <t>Odmerný valec</t>
  </si>
  <si>
    <t>vysoký, objem 50 ml, sklený, tr. B, s bielou potlačou</t>
  </si>
  <si>
    <t>vysoký, objem 100 ml, sklený, tr. B, s bielou potlačou</t>
  </si>
  <si>
    <t>vysoký, objem 1000 ml, sklený, tr. B, s bielou potlačou</t>
  </si>
  <si>
    <t>Sklená tyčinka s otaveným okrajom</t>
  </si>
  <si>
    <t>priemer 5-6 mm, dĺžka 200 mm</t>
  </si>
  <si>
    <t xml:space="preserve">Skúmavky centrifugačné </t>
  </si>
  <si>
    <t xml:space="preserve">špičky  2-200 ul </t>
  </si>
  <si>
    <t>Brand originálne, žlté, nesterilné, voľné, dĺžka 50 mm, balenie 1000 ks</t>
  </si>
  <si>
    <t xml:space="preserve">špičky  50-1000 ul </t>
  </si>
  <si>
    <t>Brand originálne, modré, nesterilné, voľné, balenie 1000 ks</t>
  </si>
  <si>
    <t>mikroskúmavky s viečkom safe lock nesterilné</t>
  </si>
  <si>
    <t>1.5 ml, kónické dno, číry PP, ploché prepichnuteľné viečko, ochrana proti samovoľnému otvoreniu počas práce, balenie 1000 ks</t>
  </si>
  <si>
    <t>mikroskúmavky s viečkom nesterilné</t>
  </si>
  <si>
    <t>2.0 ml, kónické dno, číry PP, ploché prepichnuteľné viečko, balenie 500 ks</t>
  </si>
  <si>
    <t>Papierik pH univerzálny 1 až 14</t>
  </si>
  <si>
    <t>balenie 200 ks</t>
  </si>
  <si>
    <t>kvalitatívny filtračný papier štvorcové hárky</t>
  </si>
  <si>
    <t>rozmer 580x580mm, grade 603, hustota 75 g/m2, balenie 100 ks</t>
  </si>
  <si>
    <t xml:space="preserve">filtračný papier pre kvantitatívnu analýzu </t>
  </si>
  <si>
    <t>kruhové výseky neskladané, grade 391, priemer 110mm, balenie 100 ks</t>
  </si>
  <si>
    <t xml:space="preserve">Kanister širokohrdlý s uzáverom
</t>
  </si>
  <si>
    <t>HDPE,rozmer 140x297x280 mm, objem 5l, priemer hrdla 88 mm, vylievací otvor priemer 18 mm</t>
  </si>
  <si>
    <t>HDPE,rozmer 1180x370x475 mm, objem 22l, priemer hrdla 88 mm</t>
  </si>
  <si>
    <t>Kohút vypúšťací</t>
  </si>
  <si>
    <t>PP,  priemer olivky na výstupe je 12 mm. Má špeciálny hrubý závit, ktorý odpovedá veľkosti závitu spodného otvoru hrubostenných fliaš PE a kanistrov.</t>
  </si>
  <si>
    <t>Rukavice Semperguard nepudrované</t>
  </si>
  <si>
    <t>nitrilové, veľkosť S, balenie 100 ks</t>
  </si>
  <si>
    <t>nitrilové, veľkosť M, balenie 100 ks</t>
  </si>
  <si>
    <t>nitrilové, veľkosť L, balenie 100 ks</t>
  </si>
  <si>
    <t>nitrilové, veľkosť XL, balenie 100 ks</t>
  </si>
  <si>
    <t>vata</t>
  </si>
  <si>
    <t>100% bavlna, balenie 100 g</t>
  </si>
  <si>
    <t>Tampón bavl. ster. pvc tyčinka-sáčok</t>
  </si>
  <si>
    <t>Bavlnený tampón na plastovej tyčinke v sáčku, sterilný, 150mm. Odbery nenáročných baktérií, výtery z krku, ucha, nosa</t>
  </si>
  <si>
    <t>Podložné sklá 76x26 mm, rezané s mat.plôškou na popisovanie</t>
  </si>
  <si>
    <t>50ks/bal</t>
  </si>
  <si>
    <t>Sklá krycie 20x20 mm</t>
  </si>
  <si>
    <t>200ks/bal</t>
  </si>
  <si>
    <t xml:space="preserve">Stojan na centrifugačné skúmavky </t>
  </si>
  <si>
    <t>50mL</t>
  </si>
  <si>
    <t>Stojan na skúmavky (test tube racks)</t>
  </si>
  <si>
    <t>Array 5x11, for tubes diam. 18mm,</t>
  </si>
  <si>
    <t xml:space="preserve">špičky na pipetu </t>
  </si>
  <si>
    <t xml:space="preserve">šPIčKY kompatibilné s pipetou Transferpette S 0,5-5 ml 1 balenie 200 ks </t>
  </si>
  <si>
    <t>stojany na fitracné lieviky</t>
  </si>
  <si>
    <t>stojany na fitracné lieviky s nastaviteľnou výškou ,na 4 lieviky</t>
  </si>
  <si>
    <t>Jednorazové plastové striekačky</t>
  </si>
  <si>
    <t>2 ml, sterilné,100 ks/bal.</t>
  </si>
  <si>
    <t>5 ml, sterilné, 100 ks/bal.</t>
  </si>
  <si>
    <t>nekrepovaný, 80 g/m2, 500 x 500, 12,5 kg</t>
  </si>
  <si>
    <t>Laboratórny stojan</t>
  </si>
  <si>
    <t>komplet statív a podstava s tyčou dĺžky 750 mm</t>
  </si>
  <si>
    <t>Držiak bez svorky väčší</t>
  </si>
  <si>
    <t>Hliníkový, dĺžka 196 mm, max. rozovretie 40 mm</t>
  </si>
  <si>
    <t>Svorka dvojitá krížová</t>
  </si>
  <si>
    <t>Hliníková, upínací priemer 5-12 mm, dĺžka 80 mm</t>
  </si>
  <si>
    <t>Hadica silikónová transparentná</t>
  </si>
  <si>
    <t>Priemer 8/10 mm, teplotná stálosť -60 - + 200 °C, 5 m zvitok</t>
  </si>
  <si>
    <t>Rukavice, jednorázové latexové rukavice, nesterilné, veľkosť S</t>
  </si>
  <si>
    <t>100 ks/bal</t>
  </si>
  <si>
    <t>Rukavice, jednorázové latexové rukavice, nesterilné, veľkosť M</t>
  </si>
  <si>
    <t>zip vrecká BIO-Doypack NATUR zip 250ml, 11x6,5x18,5cm</t>
  </si>
  <si>
    <t>desam spray- dezinfekcia povrchov pomôcok</t>
  </si>
  <si>
    <t>500 ml</t>
  </si>
  <si>
    <t>parafilm M</t>
  </si>
  <si>
    <t>šírka 100 mm a dlžka 38 m, rolka, bez schránky s orezávacím nožom, naťahovacia vlastnosť o 200%, bez zmäkčovadiel, rozsah tepôt až do +50°C, odolnosť voči soľným roztokom, anorganickým kyselinám a alkalickým roztokom</t>
  </si>
  <si>
    <t>Skúmavky 3,5 ml 55x12 mm PS</t>
  </si>
  <si>
    <t>500ks/bal.</t>
  </si>
  <si>
    <t>Laboratórne špičky nesterilné 1000 µl</t>
  </si>
  <si>
    <t>1000ks/bal</t>
  </si>
  <si>
    <t>Laboratórne špičky nesterilné 200 µl</t>
  </si>
  <si>
    <t>Mikroskúmavky s viečkom PP 1,5 ml</t>
  </si>
  <si>
    <t>Pinzeta priama s nerez so špicatými čeľusťami 145 mm</t>
  </si>
  <si>
    <t>ks</t>
  </si>
  <si>
    <t>Pinzeta priama s nerez s guľatými čeľusťami 200 mm</t>
  </si>
  <si>
    <t xml:space="preserve">Pinzeta preparačná priama 110 mm </t>
  </si>
  <si>
    <t xml:space="preserve">Pinzeta preparačná lomená 110 mm </t>
  </si>
  <si>
    <t>Pipety plastové 3 ml</t>
  </si>
  <si>
    <t xml:space="preserve">Preparačná ihla 12,5 cm </t>
  </si>
  <si>
    <t>Stojan na skúmavky Uniwire priemer 25</t>
  </si>
  <si>
    <t>Čepelky</t>
  </si>
  <si>
    <t xml:space="preserve"> čepelky  FEATHER R 35 Japan, 50 ks v balení, Optoteam výhradný distribútor</t>
  </si>
  <si>
    <t>Nilónové sito Uhelon uni 42 µm</t>
  </si>
  <si>
    <t>ks = m2</t>
  </si>
  <si>
    <t>Nilónové sito Uhelon  uni 30 µm</t>
  </si>
  <si>
    <t>Rukavice, jednorázové latexové rukavice, nesterilné, veľkosť L</t>
  </si>
  <si>
    <t>Semi-micro spectrophotometer kyvety methacrylate 2 ml. H 4,42 cm L 1,23 cm</t>
  </si>
  <si>
    <t>100ks/bal</t>
  </si>
  <si>
    <t>Jednokanálová pipeta s nastav. objemom 10-100 µl</t>
  </si>
  <si>
    <t>1 ks</t>
  </si>
  <si>
    <t>Nitrilové rukavice light, power free, non sterile  Veľkosť S</t>
  </si>
  <si>
    <t>200 ks/1 bal</t>
  </si>
  <si>
    <t>Vrece na biologický odpad BIOHAZARD</t>
  </si>
  <si>
    <t>Autoklávovateľné jednorázové vrece s hrubou vrstvou PP a silným zvarom pre sterilizáciu a likvidáciu nebezpečného odpadu. Označený nápisom BIOHAZARD. Autoklávovateľný pri 140 ° C, pre autoklávovanie nesmie byť vrece uzavreté.1bal. /500ks</t>
  </si>
  <si>
    <t>Parafilm M - netoxická fólia</t>
  </si>
  <si>
    <t>Používa sa pre zakrývanie a tesnenie otvorov rôznych nádob (kadičiek, skúmaviek, baniek) a k ochrane ich obsahu pred vonkajšou kontamináciou. Teplota tavenia 60°C, horenie 301°C. Elasticita 200% 1 balenie</t>
  </si>
  <si>
    <t>Laboratórne sklo_FAPZ_2</t>
  </si>
  <si>
    <t>Ostatný laboratórny materiál_FAPZ_2</t>
  </si>
  <si>
    <t xml:space="preserve">Názov </t>
  </si>
  <si>
    <t>Príloha č.1 Laboratórne sklo</t>
  </si>
  <si>
    <t>.................................................................................................................................</t>
  </si>
  <si>
    <t>Závitový uzáver, v zásobníku, 50ml nesterilné(500ks), polypropylen, balenie 500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</si>
</sst>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EUR&quot;_-;\-* #,##0.00\ &quot;EUR&quot;_-;_-* &quot;-&quot;??\ &quot;EUR&quot;_-;_-@_-"/>
  </numFmts>
  <fonts count="14" x14ac:knownFonts="1">
    <font>
      <sz val="11"/>
      <color rgb="FF000000"/>
      <name val="Calibri"/>
    </font>
    <font>
      <sz val="11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</font>
    <font>
      <sz val="11"/>
      <name val="Calibri"/>
      <family val="2"/>
    </font>
    <font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b/>
      <sz val="11"/>
      <name val="Georgia"/>
      <family val="1"/>
      <charset val="238"/>
    </font>
    <font>
      <b/>
      <sz val="11"/>
      <color rgb="FF000000"/>
      <name val="Georg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0" fillId="4" borderId="0" xfId="0" applyFont="1" applyFill="1" applyAlignment="1"/>
    <xf numFmtId="0" fontId="5" fillId="0" borderId="0" xfId="0" applyFont="1"/>
    <xf numFmtId="0" fontId="0" fillId="0" borderId="0" xfId="0"/>
    <xf numFmtId="0" fontId="0" fillId="0" borderId="0" xfId="0" applyFont="1" applyBorder="1" applyAlignment="1"/>
    <xf numFmtId="0" fontId="0" fillId="4" borderId="0" xfId="0" applyFont="1" applyFill="1" applyBorder="1" applyAlignment="1"/>
    <xf numFmtId="0" fontId="1" fillId="4" borderId="0" xfId="0" applyFont="1" applyFill="1" applyAlignment="1"/>
    <xf numFmtId="0" fontId="4" fillId="0" borderId="0" xfId="0" applyFont="1"/>
    <xf numFmtId="0" fontId="1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Border="1" applyAlignment="1"/>
    <xf numFmtId="0" fontId="7" fillId="0" borderId="0" xfId="0" applyFont="1" applyFill="1" applyAlignment="1"/>
    <xf numFmtId="0" fontId="0" fillId="0" borderId="0" xfId="0" applyFill="1"/>
    <xf numFmtId="0" fontId="4" fillId="0" borderId="0" xfId="0" applyFont="1" applyFill="1"/>
    <xf numFmtId="164" fontId="0" fillId="0" borderId="0" xfId="1" applyFont="1" applyBorder="1"/>
    <xf numFmtId="0" fontId="7" fillId="0" borderId="0" xfId="0" applyFont="1"/>
    <xf numFmtId="164" fontId="0" fillId="5" borderId="1" xfId="1" applyFont="1" applyFill="1" applyBorder="1"/>
    <xf numFmtId="0" fontId="0" fillId="5" borderId="1" xfId="0" applyFill="1" applyBorder="1"/>
    <xf numFmtId="0" fontId="1" fillId="5" borderId="0" xfId="0" applyFont="1" applyFill="1" applyAlignment="1"/>
    <xf numFmtId="0" fontId="7" fillId="5" borderId="0" xfId="0" applyFont="1" applyFill="1"/>
    <xf numFmtId="0" fontId="0" fillId="5" borderId="0" xfId="0" applyFont="1" applyFill="1" applyBorder="1" applyAlignment="1"/>
    <xf numFmtId="0" fontId="5" fillId="5" borderId="0" xfId="0" applyFont="1" applyFill="1"/>
    <xf numFmtId="0" fontId="0" fillId="5" borderId="0" xfId="0" applyFill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4" borderId="0" xfId="0" applyFont="1" applyFill="1"/>
    <xf numFmtId="0" fontId="0" fillId="4" borderId="0" xfId="0" applyFill="1"/>
    <xf numFmtId="0" fontId="0" fillId="5" borderId="2" xfId="0" applyFill="1" applyBorder="1"/>
    <xf numFmtId="0" fontId="1" fillId="5" borderId="2" xfId="0" applyFont="1" applyFill="1" applyBorder="1"/>
    <xf numFmtId="0" fontId="0" fillId="5" borderId="3" xfId="0" applyFill="1" applyBorder="1"/>
    <xf numFmtId="0" fontId="1" fillId="5" borderId="3" xfId="0" applyFont="1" applyFill="1" applyBorder="1" applyAlignment="1">
      <alignment wrapText="1"/>
    </xf>
    <xf numFmtId="0" fontId="1" fillId="5" borderId="3" xfId="0" applyFont="1" applyFill="1" applyBorder="1"/>
    <xf numFmtId="0" fontId="9" fillId="5" borderId="3" xfId="0" applyFont="1" applyFill="1" applyBorder="1"/>
    <xf numFmtId="0" fontId="6" fillId="5" borderId="3" xfId="0" applyFont="1" applyFill="1" applyBorder="1"/>
    <xf numFmtId="0" fontId="7" fillId="5" borderId="3" xfId="0" applyFont="1" applyFill="1" applyBorder="1"/>
    <xf numFmtId="0" fontId="2" fillId="5" borderId="3" xfId="0" applyFont="1" applyFill="1" applyBorder="1"/>
    <xf numFmtId="0" fontId="3" fillId="5" borderId="3" xfId="0" applyFont="1" applyFill="1" applyBorder="1" applyAlignment="1">
      <alignment wrapText="1"/>
    </xf>
    <xf numFmtId="0" fontId="0" fillId="5" borderId="3" xfId="0" applyFill="1" applyBorder="1" applyAlignment="1">
      <alignment horizontal="right"/>
    </xf>
    <xf numFmtId="0" fontId="7" fillId="5" borderId="3" xfId="0" applyFont="1" applyFill="1" applyBorder="1" applyAlignment="1">
      <alignment horizontal="right"/>
    </xf>
    <xf numFmtId="0" fontId="10" fillId="4" borderId="1" xfId="0" applyFont="1" applyFill="1" applyBorder="1"/>
    <xf numFmtId="0" fontId="10" fillId="4" borderId="1" xfId="0" applyFont="1" applyFill="1" applyBorder="1" applyAlignment="1">
      <alignment wrapText="1"/>
    </xf>
    <xf numFmtId="0" fontId="10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center"/>
    </xf>
    <xf numFmtId="9" fontId="10" fillId="4" borderId="1" xfId="0" applyNumberFormat="1" applyFont="1" applyFill="1" applyBorder="1" applyAlignment="1">
      <alignment wrapText="1"/>
    </xf>
    <xf numFmtId="0" fontId="10" fillId="4" borderId="1" xfId="0" applyFont="1" applyFill="1" applyBorder="1" applyAlignment="1">
      <alignment horizontal="left" vertical="top"/>
    </xf>
    <xf numFmtId="2" fontId="10" fillId="4" borderId="1" xfId="0" applyNumberFormat="1" applyFont="1" applyFill="1" applyBorder="1" applyAlignment="1">
      <alignment wrapText="1"/>
    </xf>
    <xf numFmtId="0" fontId="10" fillId="4" borderId="12" xfId="0" applyFont="1" applyFill="1" applyBorder="1"/>
    <xf numFmtId="0" fontId="10" fillId="4" borderId="12" xfId="0" applyFont="1" applyFill="1" applyBorder="1" applyAlignment="1">
      <alignment wrapText="1"/>
    </xf>
    <xf numFmtId="0" fontId="10" fillId="4" borderId="12" xfId="0" applyFont="1" applyFill="1" applyBorder="1" applyAlignment="1">
      <alignment horizontal="center"/>
    </xf>
    <xf numFmtId="164" fontId="0" fillId="5" borderId="12" xfId="1" applyFont="1" applyFill="1" applyBorder="1"/>
    <xf numFmtId="0" fontId="12" fillId="2" borderId="6" xfId="0" applyFont="1" applyFill="1" applyBorder="1" applyAlignment="1">
      <alignment wrapText="1"/>
    </xf>
    <xf numFmtId="0" fontId="12" fillId="2" borderId="7" xfId="0" applyFont="1" applyFill="1" applyBorder="1" applyAlignment="1">
      <alignment wrapText="1"/>
    </xf>
    <xf numFmtId="0" fontId="12" fillId="2" borderId="8" xfId="0" applyFont="1" applyFill="1" applyBorder="1" applyAlignment="1">
      <alignment wrapText="1"/>
    </xf>
    <xf numFmtId="0" fontId="10" fillId="0" borderId="9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11" fillId="5" borderId="1" xfId="0" applyFont="1" applyFill="1" applyBorder="1" applyAlignment="1"/>
    <xf numFmtId="164" fontId="11" fillId="5" borderId="1" xfId="1" applyFont="1" applyFill="1" applyBorder="1"/>
    <xf numFmtId="2" fontId="11" fillId="0" borderId="10" xfId="0" applyNumberFormat="1" applyFont="1" applyBorder="1" applyAlignment="1"/>
    <xf numFmtId="0" fontId="10" fillId="5" borderId="1" xfId="0" applyFont="1" applyFill="1" applyBorder="1" applyAlignment="1"/>
    <xf numFmtId="0" fontId="10" fillId="5" borderId="1" xfId="0" applyFont="1" applyFill="1" applyBorder="1"/>
    <xf numFmtId="0" fontId="10" fillId="0" borderId="11" xfId="0" applyFont="1" applyFill="1" applyBorder="1" applyAlignment="1">
      <alignment wrapText="1"/>
    </xf>
    <xf numFmtId="0" fontId="10" fillId="5" borderId="12" xfId="0" applyFont="1" applyFill="1" applyBorder="1"/>
    <xf numFmtId="0" fontId="10" fillId="5" borderId="12" xfId="0" applyFont="1" applyFill="1" applyBorder="1" applyAlignment="1">
      <alignment wrapText="1"/>
    </xf>
    <xf numFmtId="164" fontId="11" fillId="5" borderId="12" xfId="1" applyFont="1" applyFill="1" applyBorder="1"/>
    <xf numFmtId="0" fontId="13" fillId="4" borderId="0" xfId="0" applyFont="1" applyFill="1" applyAlignment="1"/>
    <xf numFmtId="0" fontId="10" fillId="4" borderId="1" xfId="0" applyFont="1" applyFill="1" applyBorder="1" applyAlignment="1">
      <alignment horizontal="left" vertical="top" wrapText="1"/>
    </xf>
    <xf numFmtId="0" fontId="13" fillId="0" borderId="0" xfId="0" applyFont="1"/>
    <xf numFmtId="0" fontId="12" fillId="3" borderId="14" xfId="0" applyFont="1" applyFill="1" applyBorder="1" applyAlignment="1">
      <alignment wrapText="1"/>
    </xf>
    <xf numFmtId="0" fontId="12" fillId="3" borderId="15" xfId="0" applyFont="1" applyFill="1" applyBorder="1" applyAlignment="1">
      <alignment wrapText="1"/>
    </xf>
    <xf numFmtId="0" fontId="12" fillId="3" borderId="7" xfId="0" applyFont="1" applyFill="1" applyBorder="1" applyAlignment="1">
      <alignment wrapText="1"/>
    </xf>
    <xf numFmtId="0" fontId="12" fillId="3" borderId="16" xfId="0" applyFont="1" applyFill="1" applyBorder="1" applyAlignment="1">
      <alignment wrapText="1"/>
    </xf>
    <xf numFmtId="0" fontId="10" fillId="4" borderId="17" xfId="0" applyFont="1" applyFill="1" applyBorder="1"/>
    <xf numFmtId="2" fontId="10" fillId="4" borderId="10" xfId="0" applyNumberFormat="1" applyFont="1" applyFill="1" applyBorder="1" applyAlignment="1">
      <alignment wrapText="1"/>
    </xf>
    <xf numFmtId="0" fontId="10" fillId="4" borderId="17" xfId="0" applyFont="1" applyFill="1" applyBorder="1" applyAlignment="1">
      <alignment wrapText="1"/>
    </xf>
    <xf numFmtId="0" fontId="10" fillId="4" borderId="17" xfId="0" applyFont="1" applyFill="1" applyBorder="1" applyAlignment="1">
      <alignment vertical="top"/>
    </xf>
    <xf numFmtId="0" fontId="10" fillId="4" borderId="17" xfId="0" applyFont="1" applyFill="1" applyBorder="1" applyAlignment="1">
      <alignment vertical="center" wrapText="1"/>
    </xf>
    <xf numFmtId="0" fontId="10" fillId="4" borderId="18" xfId="0" applyFont="1" applyFill="1" applyBorder="1" applyAlignment="1">
      <alignment wrapText="1"/>
    </xf>
    <xf numFmtId="0" fontId="10" fillId="4" borderId="12" xfId="0" applyFont="1" applyFill="1" applyBorder="1" applyAlignment="1">
      <alignment horizontal="center" wrapText="1"/>
    </xf>
    <xf numFmtId="0" fontId="0" fillId="5" borderId="19" xfId="0" applyFill="1" applyBorder="1" applyAlignment="1">
      <alignment horizontal="right"/>
    </xf>
    <xf numFmtId="0" fontId="0" fillId="5" borderId="12" xfId="0" applyFill="1" applyBorder="1"/>
    <xf numFmtId="2" fontId="10" fillId="4" borderId="12" xfId="0" applyNumberFormat="1" applyFont="1" applyFill="1" applyBorder="1" applyAlignment="1">
      <alignment wrapText="1"/>
    </xf>
    <xf numFmtId="2" fontId="10" fillId="4" borderId="13" xfId="0" applyNumberFormat="1" applyFont="1" applyFill="1" applyBorder="1" applyAlignment="1">
      <alignment wrapText="1"/>
    </xf>
    <xf numFmtId="0" fontId="13" fillId="0" borderId="20" xfId="0" applyFont="1" applyBorder="1" applyAlignment="1">
      <alignment wrapText="1"/>
    </xf>
    <xf numFmtId="0" fontId="13" fillId="0" borderId="24" xfId="0" applyFont="1" applyBorder="1" applyAlignment="1">
      <alignment wrapText="1"/>
    </xf>
    <xf numFmtId="0" fontId="11" fillId="0" borderId="0" xfId="0" applyFont="1"/>
    <xf numFmtId="2" fontId="13" fillId="6" borderId="5" xfId="0" applyNumberFormat="1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2" fontId="13" fillId="6" borderId="25" xfId="0" applyNumberFormat="1" applyFont="1" applyFill="1" applyBorder="1" applyAlignment="1">
      <alignment horizontal="center"/>
    </xf>
    <xf numFmtId="2" fontId="13" fillId="6" borderId="26" xfId="0" applyNumberFormat="1" applyFont="1" applyFill="1" applyBorder="1" applyAlignment="1">
      <alignment horizontal="center"/>
    </xf>
    <xf numFmtId="2" fontId="13" fillId="6" borderId="27" xfId="0" applyNumberFormat="1" applyFont="1" applyFill="1" applyBorder="1" applyAlignment="1">
      <alignment horizontal="center"/>
    </xf>
    <xf numFmtId="2" fontId="13" fillId="6" borderId="21" xfId="0" applyNumberFormat="1" applyFont="1" applyFill="1" applyBorder="1" applyAlignment="1">
      <alignment horizontal="center"/>
    </xf>
    <xf numFmtId="2" fontId="13" fillId="6" borderId="22" xfId="0" applyNumberFormat="1" applyFont="1" applyFill="1" applyBorder="1" applyAlignment="1">
      <alignment horizontal="center"/>
    </xf>
    <xf numFmtId="2" fontId="13" fillId="6" borderId="23" xfId="0" applyNumberFormat="1" applyFont="1" applyFill="1" applyBorder="1" applyAlignment="1">
      <alignment horizontal="center"/>
    </xf>
    <xf numFmtId="0" fontId="11" fillId="0" borderId="0" xfId="0" applyFont="1" applyAlignment="1"/>
    <xf numFmtId="0" fontId="10" fillId="0" borderId="0" xfId="0" applyFont="1" applyAlignment="1"/>
    <xf numFmtId="0" fontId="11" fillId="4" borderId="0" xfId="0" applyFont="1" applyFill="1" applyBorder="1" applyAlignment="1"/>
    <xf numFmtId="164" fontId="11" fillId="0" borderId="0" xfId="1" applyFont="1" applyBorder="1"/>
    <xf numFmtId="0" fontId="10" fillId="0" borderId="0" xfId="0" applyFont="1" applyFill="1" applyAlignment="1"/>
    <xf numFmtId="0" fontId="10" fillId="5" borderId="0" xfId="0" applyFont="1" applyFill="1" applyAlignment="1"/>
    <xf numFmtId="0" fontId="11" fillId="0" borderId="0" xfId="0" applyFont="1" applyFill="1" applyBorder="1" applyAlignment="1"/>
    <xf numFmtId="0" fontId="11" fillId="5" borderId="0" xfId="0" applyFont="1" applyFill="1" applyBorder="1" applyAlignment="1"/>
    <xf numFmtId="0" fontId="11" fillId="0" borderId="0" xfId="0" applyFont="1" applyFill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isherww.sk/index.php/view/productdetails/virtuemart_product_id/7885/virtuemart_category_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07"/>
  <sheetViews>
    <sheetView tabSelected="1" zoomScale="85" zoomScaleNormal="85" workbookViewId="0">
      <selection activeCell="B42" sqref="B42"/>
    </sheetView>
  </sheetViews>
  <sheetFormatPr defaultRowHeight="15" x14ac:dyDescent="0.25"/>
  <cols>
    <col min="1" max="1" width="10.7109375" style="1" customWidth="1"/>
    <col min="2" max="2" width="68.28515625" style="2" customWidth="1"/>
    <col min="3" max="3" width="53.5703125" style="2" customWidth="1"/>
    <col min="4" max="4" width="19" style="2" customWidth="1"/>
    <col min="5" max="5" width="53.5703125" style="2" customWidth="1"/>
    <col min="6" max="6" width="15.7109375" customWidth="1"/>
    <col min="7" max="7" width="11.140625" style="1" customWidth="1"/>
    <col min="8" max="8" width="11.85546875" style="1" customWidth="1"/>
    <col min="9" max="9" width="16.5703125" customWidth="1"/>
    <col min="10" max="10" width="15" customWidth="1"/>
    <col min="11" max="11" width="12.140625" bestFit="1" customWidth="1"/>
  </cols>
  <sheetData>
    <row r="1" spans="1:15" s="4" customFormat="1" ht="18" customHeight="1" x14ac:dyDescent="0.3"/>
    <row r="2" spans="1:15" s="11" customFormat="1" ht="18.75" x14ac:dyDescent="0.3">
      <c r="A2" s="75" t="s">
        <v>147</v>
      </c>
      <c r="B2" s="93"/>
      <c r="C2" s="17"/>
      <c r="D2" s="17"/>
      <c r="E2" s="17"/>
    </row>
    <row r="3" spans="1:15" s="11" customFormat="1" ht="18.75" x14ac:dyDescent="0.3">
      <c r="A3" s="93"/>
      <c r="B3" s="93"/>
      <c r="C3" s="17"/>
      <c r="D3" s="17"/>
      <c r="E3" s="17"/>
    </row>
    <row r="4" spans="1:15" s="6" customFormat="1" ht="18.75" x14ac:dyDescent="0.3">
      <c r="A4" s="75" t="s">
        <v>9</v>
      </c>
      <c r="B4" s="75"/>
      <c r="C4" s="29"/>
      <c r="D4" s="29"/>
    </row>
    <row r="5" spans="1:15" s="6" customFormat="1" ht="18.75" x14ac:dyDescent="0.3">
      <c r="A5" s="75" t="s">
        <v>10</v>
      </c>
      <c r="B5" s="75"/>
      <c r="C5" s="29"/>
      <c r="D5" s="29"/>
    </row>
    <row r="6" spans="1:15" s="7" customFormat="1" x14ac:dyDescent="0.25">
      <c r="A6" s="75" t="s">
        <v>11</v>
      </c>
      <c r="B6" s="93"/>
      <c r="C6" s="30"/>
      <c r="D6" s="30"/>
    </row>
    <row r="7" spans="1:15" s="3" customFormat="1" ht="18.75" x14ac:dyDescent="0.3">
      <c r="B7" s="11"/>
    </row>
    <row r="8" spans="1:15" s="5" customFormat="1" ht="15.75" thickBot="1" x14ac:dyDescent="0.3">
      <c r="A8" s="73" t="s">
        <v>144</v>
      </c>
    </row>
    <row r="9" spans="1:15" s="1" customFormat="1" ht="43.5" x14ac:dyDescent="0.25">
      <c r="A9" s="59" t="s">
        <v>17</v>
      </c>
      <c r="B9" s="60" t="s">
        <v>0</v>
      </c>
      <c r="C9" s="60" t="s">
        <v>1</v>
      </c>
      <c r="D9" s="60" t="s">
        <v>33</v>
      </c>
      <c r="E9" s="60" t="s">
        <v>6</v>
      </c>
      <c r="F9" s="60" t="s">
        <v>3</v>
      </c>
      <c r="G9" s="60" t="s">
        <v>15</v>
      </c>
      <c r="H9" s="60" t="s">
        <v>16</v>
      </c>
      <c r="I9" s="60" t="s">
        <v>7</v>
      </c>
      <c r="J9" s="60" t="s">
        <v>4</v>
      </c>
      <c r="K9" s="61" t="s">
        <v>8</v>
      </c>
    </row>
    <row r="10" spans="1:15" x14ac:dyDescent="0.25">
      <c r="A10" s="62">
        <v>1</v>
      </c>
      <c r="B10" s="43" t="s">
        <v>34</v>
      </c>
      <c r="C10" s="44" t="s">
        <v>35</v>
      </c>
      <c r="D10" s="45">
        <v>2</v>
      </c>
      <c r="E10" s="63"/>
      <c r="F10" s="64"/>
      <c r="G10" s="64"/>
      <c r="H10" s="64"/>
      <c r="I10" s="65"/>
      <c r="J10" s="54">
        <f>D10*F10</f>
        <v>0</v>
      </c>
      <c r="K10" s="66">
        <f>D10*I10</f>
        <v>0</v>
      </c>
      <c r="L10" s="1"/>
      <c r="M10" s="1"/>
      <c r="N10" s="1"/>
      <c r="O10" s="1"/>
    </row>
    <row r="11" spans="1:15" x14ac:dyDescent="0.25">
      <c r="A11" s="62">
        <v>2</v>
      </c>
      <c r="B11" s="43" t="s">
        <v>34</v>
      </c>
      <c r="C11" s="44" t="s">
        <v>36</v>
      </c>
      <c r="D11" s="45">
        <v>2</v>
      </c>
      <c r="E11" s="63"/>
      <c r="F11" s="64"/>
      <c r="G11" s="64"/>
      <c r="H11" s="64"/>
      <c r="I11" s="65"/>
      <c r="J11" s="54">
        <f t="shared" ref="J11:J27" si="0">D11*F11</f>
        <v>0</v>
      </c>
      <c r="K11" s="66">
        <f t="shared" ref="K11:K27" si="1">D11*I11</f>
        <v>0</v>
      </c>
      <c r="L11" s="1"/>
      <c r="M11" s="1"/>
      <c r="N11" s="1"/>
      <c r="O11" s="1"/>
    </row>
    <row r="12" spans="1:15" s="1" customFormat="1" x14ac:dyDescent="0.25">
      <c r="A12" s="62">
        <v>3</v>
      </c>
      <c r="B12" s="44" t="s">
        <v>37</v>
      </c>
      <c r="C12" s="44" t="s">
        <v>38</v>
      </c>
      <c r="D12" s="45">
        <v>5</v>
      </c>
      <c r="E12" s="63"/>
      <c r="F12" s="64"/>
      <c r="G12" s="64"/>
      <c r="H12" s="64"/>
      <c r="I12" s="65"/>
      <c r="J12" s="54">
        <f t="shared" si="0"/>
        <v>0</v>
      </c>
      <c r="K12" s="66">
        <f t="shared" si="1"/>
        <v>0</v>
      </c>
    </row>
    <row r="13" spans="1:15" x14ac:dyDescent="0.25">
      <c r="A13" s="62">
        <v>4</v>
      </c>
      <c r="B13" s="44" t="s">
        <v>39</v>
      </c>
      <c r="C13" s="44" t="s">
        <v>40</v>
      </c>
      <c r="D13" s="45">
        <v>5</v>
      </c>
      <c r="E13" s="63"/>
      <c r="F13" s="64"/>
      <c r="G13" s="64"/>
      <c r="H13" s="64"/>
      <c r="I13" s="65"/>
      <c r="J13" s="54">
        <f t="shared" si="0"/>
        <v>0</v>
      </c>
      <c r="K13" s="66">
        <f t="shared" si="1"/>
        <v>0</v>
      </c>
      <c r="L13" s="1"/>
      <c r="M13" s="1"/>
      <c r="N13" s="1"/>
      <c r="O13" s="1"/>
    </row>
    <row r="14" spans="1:15" x14ac:dyDescent="0.25">
      <c r="A14" s="62">
        <v>5</v>
      </c>
      <c r="B14" s="44" t="s">
        <v>41</v>
      </c>
      <c r="C14" s="44" t="s">
        <v>42</v>
      </c>
      <c r="D14" s="45">
        <v>2</v>
      </c>
      <c r="E14" s="63"/>
      <c r="F14" s="64"/>
      <c r="G14" s="64"/>
      <c r="H14" s="64"/>
      <c r="I14" s="65"/>
      <c r="J14" s="54">
        <f t="shared" si="0"/>
        <v>0</v>
      </c>
      <c r="K14" s="66">
        <f t="shared" si="1"/>
        <v>0</v>
      </c>
      <c r="L14" s="1"/>
      <c r="M14" s="1"/>
      <c r="N14" s="1"/>
      <c r="O14" s="1"/>
    </row>
    <row r="15" spans="1:15" x14ac:dyDescent="0.25">
      <c r="A15" s="62">
        <v>6</v>
      </c>
      <c r="B15" s="46" t="s">
        <v>43</v>
      </c>
      <c r="C15" s="47" t="s">
        <v>44</v>
      </c>
      <c r="D15" s="48">
        <v>50</v>
      </c>
      <c r="E15" s="67"/>
      <c r="F15" s="64"/>
      <c r="G15" s="64"/>
      <c r="H15" s="64"/>
      <c r="I15" s="65"/>
      <c r="J15" s="54">
        <f t="shared" si="0"/>
        <v>0</v>
      </c>
      <c r="K15" s="66">
        <f t="shared" si="1"/>
        <v>0</v>
      </c>
      <c r="L15" s="1"/>
      <c r="M15" s="1"/>
      <c r="N15" s="1"/>
      <c r="O15" s="1"/>
    </row>
    <row r="16" spans="1:15" x14ac:dyDescent="0.25">
      <c r="A16" s="62">
        <v>7</v>
      </c>
      <c r="B16" s="46" t="s">
        <v>43</v>
      </c>
      <c r="C16" s="47" t="s">
        <v>45</v>
      </c>
      <c r="D16" s="48">
        <v>5</v>
      </c>
      <c r="E16" s="63"/>
      <c r="F16" s="64"/>
      <c r="G16" s="64"/>
      <c r="H16" s="64"/>
      <c r="I16" s="65"/>
      <c r="J16" s="54">
        <f t="shared" si="0"/>
        <v>0</v>
      </c>
      <c r="K16" s="66">
        <f t="shared" si="1"/>
        <v>0</v>
      </c>
    </row>
    <row r="17" spans="1:26" x14ac:dyDescent="0.25">
      <c r="A17" s="62">
        <v>8</v>
      </c>
      <c r="B17" s="49" t="s">
        <v>43</v>
      </c>
      <c r="C17" s="50" t="s">
        <v>46</v>
      </c>
      <c r="D17" s="51">
        <v>5</v>
      </c>
      <c r="E17" s="63"/>
      <c r="F17" s="64"/>
      <c r="G17" s="64"/>
      <c r="H17" s="64"/>
      <c r="I17" s="65"/>
      <c r="J17" s="54">
        <f t="shared" si="0"/>
        <v>0</v>
      </c>
      <c r="K17" s="66">
        <f t="shared" si="1"/>
        <v>0</v>
      </c>
    </row>
    <row r="18" spans="1:26" ht="60.75" customHeight="1" x14ac:dyDescent="0.25">
      <c r="A18" s="62">
        <v>9</v>
      </c>
      <c r="B18" s="43" t="s">
        <v>47</v>
      </c>
      <c r="C18" s="44" t="s">
        <v>48</v>
      </c>
      <c r="D18" s="48">
        <v>3</v>
      </c>
      <c r="E18" s="63"/>
      <c r="F18" s="64"/>
      <c r="G18" s="64"/>
      <c r="H18" s="64"/>
      <c r="I18" s="65"/>
      <c r="J18" s="54">
        <f t="shared" si="0"/>
        <v>0</v>
      </c>
      <c r="K18" s="66">
        <f t="shared" si="1"/>
        <v>0</v>
      </c>
    </row>
    <row r="19" spans="1:26" x14ac:dyDescent="0.25">
      <c r="A19" s="62">
        <v>10</v>
      </c>
      <c r="B19" s="43" t="s">
        <v>47</v>
      </c>
      <c r="C19" s="44" t="s">
        <v>49</v>
      </c>
      <c r="D19" s="48">
        <v>3</v>
      </c>
      <c r="E19" s="67"/>
      <c r="F19" s="64"/>
      <c r="G19" s="64"/>
      <c r="H19" s="64"/>
      <c r="I19" s="65"/>
      <c r="J19" s="54">
        <f t="shared" si="0"/>
        <v>0</v>
      </c>
      <c r="K19" s="66">
        <f t="shared" si="1"/>
        <v>0</v>
      </c>
    </row>
    <row r="20" spans="1:26" ht="29.25" x14ac:dyDescent="0.25">
      <c r="A20" s="62">
        <v>11</v>
      </c>
      <c r="B20" s="43" t="s">
        <v>47</v>
      </c>
      <c r="C20" s="44" t="s">
        <v>50</v>
      </c>
      <c r="D20" s="48">
        <v>6</v>
      </c>
      <c r="E20" s="67"/>
      <c r="F20" s="64"/>
      <c r="G20" s="64"/>
      <c r="H20" s="64"/>
      <c r="I20" s="65"/>
      <c r="J20" s="54">
        <f t="shared" si="0"/>
        <v>0</v>
      </c>
      <c r="K20" s="66">
        <f t="shared" si="1"/>
        <v>0</v>
      </c>
    </row>
    <row r="21" spans="1:26" x14ac:dyDescent="0.25">
      <c r="A21" s="62">
        <v>12</v>
      </c>
      <c r="B21" s="44" t="s">
        <v>37</v>
      </c>
      <c r="C21" s="44" t="s">
        <v>38</v>
      </c>
      <c r="D21" s="45">
        <v>50</v>
      </c>
      <c r="E21" s="67"/>
      <c r="F21" s="64"/>
      <c r="G21" s="64"/>
      <c r="H21" s="64"/>
      <c r="I21" s="65"/>
      <c r="J21" s="54">
        <f t="shared" si="0"/>
        <v>0</v>
      </c>
      <c r="K21" s="66">
        <f t="shared" si="1"/>
        <v>0</v>
      </c>
    </row>
    <row r="22" spans="1:26" x14ac:dyDescent="0.25">
      <c r="A22" s="62">
        <v>13</v>
      </c>
      <c r="B22" s="43" t="s">
        <v>51</v>
      </c>
      <c r="C22" s="44" t="s">
        <v>52</v>
      </c>
      <c r="D22" s="45">
        <v>100</v>
      </c>
      <c r="E22" s="63"/>
      <c r="F22" s="64"/>
      <c r="G22" s="64"/>
      <c r="H22" s="64"/>
      <c r="I22" s="65"/>
      <c r="J22" s="54">
        <f t="shared" si="0"/>
        <v>0</v>
      </c>
      <c r="K22" s="66">
        <f t="shared" si="1"/>
        <v>0</v>
      </c>
    </row>
    <row r="23" spans="1:26" ht="29.25" x14ac:dyDescent="0.25">
      <c r="A23" s="62">
        <v>14</v>
      </c>
      <c r="B23" s="43" t="s">
        <v>53</v>
      </c>
      <c r="C23" s="44" t="s">
        <v>149</v>
      </c>
      <c r="D23" s="48">
        <v>1</v>
      </c>
      <c r="E23" s="63"/>
      <c r="F23" s="64"/>
      <c r="G23" s="64"/>
      <c r="H23" s="64"/>
      <c r="I23" s="65"/>
      <c r="J23" s="54">
        <f t="shared" si="0"/>
        <v>0</v>
      </c>
      <c r="K23" s="66">
        <f t="shared" si="1"/>
        <v>0</v>
      </c>
    </row>
    <row r="24" spans="1:26" s="1" customFormat="1" x14ac:dyDescent="0.25">
      <c r="A24" s="62">
        <v>15</v>
      </c>
      <c r="B24" s="43" t="s">
        <v>86</v>
      </c>
      <c r="C24" s="43" t="s">
        <v>87</v>
      </c>
      <c r="D24" s="48">
        <v>2</v>
      </c>
      <c r="E24" s="63"/>
      <c r="F24" s="64"/>
      <c r="G24" s="64"/>
      <c r="H24" s="64"/>
      <c r="I24" s="65"/>
      <c r="J24" s="54">
        <f t="shared" si="0"/>
        <v>0</v>
      </c>
      <c r="K24" s="66">
        <f t="shared" si="1"/>
        <v>0</v>
      </c>
    </row>
    <row r="25" spans="1:26" s="1" customFormat="1" x14ac:dyDescent="0.25">
      <c r="A25" s="62">
        <v>16</v>
      </c>
      <c r="B25" s="43" t="s">
        <v>88</v>
      </c>
      <c r="C25" s="44" t="s">
        <v>89</v>
      </c>
      <c r="D25" s="48">
        <v>2</v>
      </c>
      <c r="E25" s="63"/>
      <c r="F25" s="64"/>
      <c r="G25" s="64"/>
      <c r="H25" s="64"/>
      <c r="I25" s="65"/>
      <c r="J25" s="54">
        <f t="shared" si="0"/>
        <v>0</v>
      </c>
      <c r="K25" s="66">
        <f t="shared" si="1"/>
        <v>0</v>
      </c>
    </row>
    <row r="26" spans="1:26" s="1" customFormat="1" ht="29.25" x14ac:dyDescent="0.25">
      <c r="A26" s="62">
        <v>17</v>
      </c>
      <c r="B26" s="43" t="s">
        <v>90</v>
      </c>
      <c r="C26" s="44" t="s">
        <v>91</v>
      </c>
      <c r="D26" s="48">
        <v>1</v>
      </c>
      <c r="E26" s="68"/>
      <c r="F26" s="63"/>
      <c r="G26" s="63"/>
      <c r="H26" s="63"/>
      <c r="I26" s="65"/>
      <c r="J26" s="54">
        <f t="shared" si="0"/>
        <v>0</v>
      </c>
      <c r="K26" s="66">
        <f t="shared" si="1"/>
        <v>0</v>
      </c>
    </row>
    <row r="27" spans="1:26" s="1" customFormat="1" ht="30" thickBot="1" x14ac:dyDescent="0.3">
      <c r="A27" s="69">
        <v>18</v>
      </c>
      <c r="B27" s="55" t="s">
        <v>92</v>
      </c>
      <c r="C27" s="56" t="s">
        <v>93</v>
      </c>
      <c r="D27" s="57">
        <v>4</v>
      </c>
      <c r="E27" s="70"/>
      <c r="F27" s="71"/>
      <c r="G27" s="71"/>
      <c r="H27" s="71"/>
      <c r="I27" s="72"/>
      <c r="J27" s="54">
        <f t="shared" si="0"/>
        <v>0</v>
      </c>
      <c r="K27" s="66">
        <f t="shared" si="1"/>
        <v>0</v>
      </c>
    </row>
    <row r="28" spans="1:26" ht="15.75" thickBot="1" x14ac:dyDescent="0.3">
      <c r="B28" s="10"/>
      <c r="C28" s="10"/>
      <c r="D28" s="10"/>
      <c r="E28" s="60" t="s">
        <v>4</v>
      </c>
      <c r="F28" s="94">
        <f>SUM(J10:J27)</f>
        <v>0</v>
      </c>
      <c r="G28" s="95"/>
      <c r="H28" s="95"/>
      <c r="I28" s="95"/>
      <c r="J28" s="95"/>
      <c r="K28" s="95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8"/>
      <c r="X28" s="8"/>
    </row>
    <row r="29" spans="1:26" x14ac:dyDescent="0.25">
      <c r="E29" s="60" t="s">
        <v>8</v>
      </c>
      <c r="F29" s="94">
        <f>SUM(K10:K27)</f>
        <v>0</v>
      </c>
      <c r="G29" s="95"/>
      <c r="H29" s="95"/>
      <c r="I29" s="95"/>
      <c r="J29" s="95"/>
      <c r="K29" s="95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8"/>
      <c r="X29" s="8"/>
    </row>
    <row r="30" spans="1:26" x14ac:dyDescent="0.25">
      <c r="A30" s="102"/>
      <c r="B30" s="103"/>
      <c r="C30" s="103"/>
      <c r="D30" s="103"/>
      <c r="E30" s="103"/>
      <c r="F30" s="104"/>
      <c r="G30" s="104"/>
      <c r="H30" s="104"/>
      <c r="I30" s="105"/>
      <c r="J30" s="104"/>
      <c r="K30" s="104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8"/>
      <c r="X30" s="8"/>
    </row>
    <row r="31" spans="1:26" x14ac:dyDescent="0.25">
      <c r="A31" s="102"/>
      <c r="B31" s="106"/>
      <c r="C31" s="103"/>
      <c r="D31" s="103"/>
      <c r="E31" s="103"/>
      <c r="F31" s="104"/>
      <c r="G31" s="104"/>
      <c r="H31" s="104"/>
      <c r="I31" s="105"/>
      <c r="J31" s="104"/>
      <c r="K31" s="104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8"/>
      <c r="X31" s="8"/>
    </row>
    <row r="32" spans="1:26" s="1" customFormat="1" x14ac:dyDescent="0.25">
      <c r="A32" s="102"/>
      <c r="B32" s="107" t="s">
        <v>12</v>
      </c>
      <c r="C32" s="106"/>
      <c r="D32" s="106"/>
      <c r="E32" s="106"/>
      <c r="F32" s="108"/>
      <c r="G32" s="108"/>
      <c r="H32" s="108"/>
      <c r="I32" s="108"/>
      <c r="J32" s="104"/>
      <c r="K32" s="104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8"/>
      <c r="Z32" s="8"/>
    </row>
    <row r="33" spans="1:26" s="1" customFormat="1" x14ac:dyDescent="0.25">
      <c r="A33" s="102"/>
      <c r="B33" s="106"/>
      <c r="C33" s="106"/>
      <c r="D33" s="106"/>
      <c r="E33" s="106"/>
      <c r="F33" s="108" t="s">
        <v>148</v>
      </c>
      <c r="G33" s="108"/>
      <c r="H33" s="108"/>
      <c r="I33" s="108"/>
      <c r="J33" s="104"/>
      <c r="K33" s="104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8"/>
      <c r="Z33" s="8"/>
    </row>
    <row r="34" spans="1:26" s="1" customFormat="1" x14ac:dyDescent="0.25">
      <c r="A34" s="102"/>
      <c r="B34" s="106"/>
      <c r="C34" s="106"/>
      <c r="D34" s="106"/>
      <c r="E34" s="106"/>
      <c r="F34" s="109" t="s">
        <v>14</v>
      </c>
      <c r="G34" s="109"/>
      <c r="H34" s="109"/>
      <c r="I34" s="109"/>
      <c r="J34" s="109"/>
      <c r="K34" s="10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8"/>
      <c r="Z34" s="8"/>
    </row>
    <row r="35" spans="1:26" s="7" customFormat="1" x14ac:dyDescent="0.25">
      <c r="A35" s="93"/>
      <c r="B35" s="110"/>
      <c r="C35" s="110"/>
      <c r="D35" s="110"/>
      <c r="E35" s="110"/>
      <c r="F35" s="110"/>
      <c r="G35" s="110"/>
      <c r="H35" s="110"/>
      <c r="I35" s="110"/>
      <c r="J35" s="93"/>
      <c r="K35" s="93"/>
    </row>
    <row r="36" spans="1:26" x14ac:dyDescent="0.25">
      <c r="A36" s="102"/>
      <c r="B36" s="103"/>
      <c r="C36" s="103"/>
      <c r="D36" s="103"/>
      <c r="E36" s="103"/>
      <c r="F36" s="104"/>
      <c r="G36" s="104"/>
      <c r="H36" s="104"/>
      <c r="I36" s="105"/>
      <c r="J36" s="104"/>
      <c r="K36" s="104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8"/>
      <c r="X36" s="8"/>
    </row>
    <row r="37" spans="1:26" x14ac:dyDescent="0.25">
      <c r="A37" s="102"/>
      <c r="B37" s="103"/>
      <c r="C37" s="103"/>
      <c r="D37" s="103"/>
      <c r="E37" s="103"/>
      <c r="F37" s="104"/>
      <c r="G37" s="104"/>
      <c r="H37" s="104"/>
      <c r="I37" s="105"/>
      <c r="J37" s="104"/>
      <c r="K37" s="104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8"/>
      <c r="X37" s="8"/>
    </row>
    <row r="38" spans="1:26" x14ac:dyDescent="0.25">
      <c r="F38" s="9"/>
      <c r="G38" s="9"/>
      <c r="H38" s="9"/>
      <c r="I38" s="18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8"/>
      <c r="X38" s="8"/>
    </row>
    <row r="39" spans="1:26" x14ac:dyDescent="0.25">
      <c r="F39" s="9"/>
      <c r="G39" s="9"/>
      <c r="H39" s="9"/>
      <c r="I39" s="18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8"/>
      <c r="X39" s="8"/>
    </row>
    <row r="40" spans="1:26" x14ac:dyDescent="0.25">
      <c r="F40" s="9"/>
      <c r="G40" s="9"/>
      <c r="H40" s="9"/>
      <c r="I40" s="18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8"/>
      <c r="X40" s="8"/>
    </row>
    <row r="41" spans="1:26" x14ac:dyDescent="0.25">
      <c r="F41" s="9"/>
      <c r="G41" s="9"/>
      <c r="H41" s="9"/>
      <c r="I41" s="18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8"/>
      <c r="X41" s="8"/>
    </row>
    <row r="42" spans="1:26" x14ac:dyDescent="0.25">
      <c r="F42" s="9"/>
      <c r="G42" s="9"/>
      <c r="H42" s="9"/>
      <c r="I42" s="18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8"/>
      <c r="X42" s="8"/>
    </row>
    <row r="43" spans="1:26" x14ac:dyDescent="0.25">
      <c r="F43" s="9"/>
      <c r="G43" s="9"/>
      <c r="H43" s="9"/>
      <c r="I43" s="18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8"/>
      <c r="X43" s="8"/>
    </row>
    <row r="44" spans="1:26" x14ac:dyDescent="0.25">
      <c r="F44" s="9"/>
      <c r="G44" s="9"/>
      <c r="H44" s="9"/>
      <c r="I44" s="18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8"/>
      <c r="X44" s="8"/>
    </row>
    <row r="45" spans="1:26" x14ac:dyDescent="0.25">
      <c r="F45" s="9"/>
      <c r="G45" s="9"/>
      <c r="H45" s="9"/>
      <c r="I45" s="18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8"/>
      <c r="X45" s="8"/>
    </row>
    <row r="46" spans="1:26" x14ac:dyDescent="0.25">
      <c r="F46" s="9"/>
      <c r="G46" s="9"/>
      <c r="H46" s="9"/>
      <c r="I46" s="18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8"/>
      <c r="X46" s="8"/>
    </row>
    <row r="47" spans="1:26" x14ac:dyDescent="0.25">
      <c r="F47" s="9"/>
      <c r="G47" s="9"/>
      <c r="H47" s="9"/>
      <c r="I47" s="18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8"/>
      <c r="X47" s="8"/>
    </row>
    <row r="48" spans="1:26" x14ac:dyDescent="0.25">
      <c r="F48" s="9"/>
      <c r="G48" s="9"/>
      <c r="H48" s="9"/>
      <c r="I48" s="18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8"/>
      <c r="X48" s="8"/>
    </row>
    <row r="49" spans="6:24" x14ac:dyDescent="0.25">
      <c r="F49" s="9"/>
      <c r="G49" s="9"/>
      <c r="H49" s="9"/>
      <c r="I49" s="18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8"/>
      <c r="X49" s="8"/>
    </row>
    <row r="50" spans="6:24" x14ac:dyDescent="0.25">
      <c r="F50" s="8"/>
      <c r="G50" s="8"/>
      <c r="H50" s="8"/>
      <c r="I50" s="1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6:24" x14ac:dyDescent="0.25">
      <c r="F51" s="8"/>
      <c r="G51" s="8"/>
      <c r="H51" s="8"/>
      <c r="I51" s="1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6:24" x14ac:dyDescent="0.25">
      <c r="F52" s="8"/>
      <c r="G52" s="8"/>
      <c r="H52" s="8"/>
      <c r="I52" s="1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6:24" x14ac:dyDescent="0.25">
      <c r="F53" s="8"/>
      <c r="G53" s="8"/>
      <c r="H53" s="8"/>
      <c r="I53" s="1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6:24" x14ac:dyDescent="0.25">
      <c r="F54" s="8"/>
      <c r="G54" s="8"/>
      <c r="H54" s="8"/>
      <c r="I54" s="1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6:24" x14ac:dyDescent="0.25">
      <c r="F55" s="8"/>
      <c r="G55" s="8"/>
      <c r="H55" s="8"/>
      <c r="I55" s="1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6:24" x14ac:dyDescent="0.25">
      <c r="I56" s="18"/>
    </row>
    <row r="57" spans="6:24" x14ac:dyDescent="0.25">
      <c r="I57" s="18"/>
    </row>
    <row r="58" spans="6:24" x14ac:dyDescent="0.25">
      <c r="I58" s="18"/>
    </row>
    <row r="59" spans="6:24" x14ac:dyDescent="0.25">
      <c r="I59" s="18"/>
    </row>
    <row r="60" spans="6:24" x14ac:dyDescent="0.25">
      <c r="I60" s="18"/>
    </row>
    <row r="61" spans="6:24" x14ac:dyDescent="0.25">
      <c r="I61" s="18"/>
    </row>
    <row r="62" spans="6:24" x14ac:dyDescent="0.25">
      <c r="I62" s="18"/>
    </row>
    <row r="63" spans="6:24" x14ac:dyDescent="0.25">
      <c r="I63" s="18"/>
    </row>
    <row r="64" spans="6:24" x14ac:dyDescent="0.25">
      <c r="I64" s="18"/>
    </row>
    <row r="65" spans="9:9" x14ac:dyDescent="0.25">
      <c r="I65" s="18"/>
    </row>
    <row r="66" spans="9:9" x14ac:dyDescent="0.25">
      <c r="I66" s="18"/>
    </row>
    <row r="67" spans="9:9" x14ac:dyDescent="0.25">
      <c r="I67" s="18"/>
    </row>
    <row r="68" spans="9:9" x14ac:dyDescent="0.25">
      <c r="I68" s="18"/>
    </row>
    <row r="69" spans="9:9" x14ac:dyDescent="0.25">
      <c r="I69" s="18"/>
    </row>
    <row r="70" spans="9:9" x14ac:dyDescent="0.25">
      <c r="I70" s="18"/>
    </row>
    <row r="71" spans="9:9" x14ac:dyDescent="0.25">
      <c r="I71" s="18"/>
    </row>
    <row r="72" spans="9:9" x14ac:dyDescent="0.25">
      <c r="I72" s="18"/>
    </row>
    <row r="73" spans="9:9" x14ac:dyDescent="0.25">
      <c r="I73" s="18"/>
    </row>
    <row r="74" spans="9:9" x14ac:dyDescent="0.25">
      <c r="I74" s="18"/>
    </row>
    <row r="75" spans="9:9" x14ac:dyDescent="0.25">
      <c r="I75" s="18"/>
    </row>
    <row r="76" spans="9:9" x14ac:dyDescent="0.25">
      <c r="I76" s="18"/>
    </row>
    <row r="77" spans="9:9" x14ac:dyDescent="0.25">
      <c r="I77" s="18"/>
    </row>
    <row r="78" spans="9:9" x14ac:dyDescent="0.25">
      <c r="I78" s="18"/>
    </row>
    <row r="79" spans="9:9" x14ac:dyDescent="0.25">
      <c r="I79" s="18"/>
    </row>
    <row r="80" spans="9:9" x14ac:dyDescent="0.25">
      <c r="I80" s="18"/>
    </row>
    <row r="81" spans="9:9" x14ac:dyDescent="0.25">
      <c r="I81" s="18"/>
    </row>
    <row r="82" spans="9:9" x14ac:dyDescent="0.25">
      <c r="I82" s="18"/>
    </row>
    <row r="83" spans="9:9" x14ac:dyDescent="0.25">
      <c r="I83" s="18"/>
    </row>
    <row r="84" spans="9:9" x14ac:dyDescent="0.25">
      <c r="I84" s="18"/>
    </row>
    <row r="85" spans="9:9" x14ac:dyDescent="0.25">
      <c r="I85" s="18"/>
    </row>
    <row r="86" spans="9:9" x14ac:dyDescent="0.25">
      <c r="I86" s="18"/>
    </row>
    <row r="87" spans="9:9" x14ac:dyDescent="0.25">
      <c r="I87" s="18"/>
    </row>
    <row r="88" spans="9:9" x14ac:dyDescent="0.25">
      <c r="I88" s="18"/>
    </row>
    <row r="89" spans="9:9" x14ac:dyDescent="0.25">
      <c r="I89" s="18"/>
    </row>
    <row r="90" spans="9:9" x14ac:dyDescent="0.25">
      <c r="I90" s="18"/>
    </row>
    <row r="91" spans="9:9" x14ac:dyDescent="0.25">
      <c r="I91" s="18"/>
    </row>
    <row r="92" spans="9:9" x14ac:dyDescent="0.25">
      <c r="I92" s="18"/>
    </row>
    <row r="93" spans="9:9" x14ac:dyDescent="0.25">
      <c r="I93" s="18"/>
    </row>
    <row r="94" spans="9:9" x14ac:dyDescent="0.25">
      <c r="I94" s="18"/>
    </row>
    <row r="95" spans="9:9" x14ac:dyDescent="0.25">
      <c r="I95" s="18"/>
    </row>
    <row r="96" spans="9:9" x14ac:dyDescent="0.25">
      <c r="I96" s="18"/>
    </row>
    <row r="97" spans="9:9" x14ac:dyDescent="0.25">
      <c r="I97" s="18"/>
    </row>
    <row r="98" spans="9:9" x14ac:dyDescent="0.25">
      <c r="I98" s="18"/>
    </row>
    <row r="99" spans="9:9" x14ac:dyDescent="0.25">
      <c r="I99" s="18"/>
    </row>
    <row r="100" spans="9:9" x14ac:dyDescent="0.25">
      <c r="I100" s="18"/>
    </row>
    <row r="101" spans="9:9" x14ac:dyDescent="0.25">
      <c r="I101" s="18"/>
    </row>
    <row r="102" spans="9:9" x14ac:dyDescent="0.25">
      <c r="I102" s="18"/>
    </row>
    <row r="103" spans="9:9" x14ac:dyDescent="0.25">
      <c r="I103" s="18"/>
    </row>
    <row r="104" spans="9:9" x14ac:dyDescent="0.25">
      <c r="I104" s="18"/>
    </row>
    <row r="105" spans="9:9" x14ac:dyDescent="0.25">
      <c r="I105" s="18"/>
    </row>
    <row r="106" spans="9:9" x14ac:dyDescent="0.25">
      <c r="I106" s="18"/>
    </row>
    <row r="107" spans="9:9" x14ac:dyDescent="0.25">
      <c r="I107" s="18"/>
    </row>
    <row r="108" spans="9:9" x14ac:dyDescent="0.25">
      <c r="I108" s="18"/>
    </row>
    <row r="109" spans="9:9" x14ac:dyDescent="0.25">
      <c r="I109" s="18"/>
    </row>
    <row r="110" spans="9:9" x14ac:dyDescent="0.25">
      <c r="I110" s="18"/>
    </row>
    <row r="111" spans="9:9" x14ac:dyDescent="0.25">
      <c r="I111" s="18"/>
    </row>
    <row r="112" spans="9:9" x14ac:dyDescent="0.25">
      <c r="I112" s="18"/>
    </row>
    <row r="113" spans="9:9" x14ac:dyDescent="0.25">
      <c r="I113" s="18"/>
    </row>
    <row r="114" spans="9:9" x14ac:dyDescent="0.25">
      <c r="I114" s="18"/>
    </row>
    <row r="115" spans="9:9" x14ac:dyDescent="0.25">
      <c r="I115" s="18"/>
    </row>
    <row r="116" spans="9:9" x14ac:dyDescent="0.25">
      <c r="I116" s="18"/>
    </row>
    <row r="117" spans="9:9" x14ac:dyDescent="0.25">
      <c r="I117" s="18"/>
    </row>
    <row r="118" spans="9:9" x14ac:dyDescent="0.25">
      <c r="I118" s="18"/>
    </row>
    <row r="119" spans="9:9" x14ac:dyDescent="0.25">
      <c r="I119" s="18"/>
    </row>
    <row r="120" spans="9:9" x14ac:dyDescent="0.25">
      <c r="I120" s="18"/>
    </row>
    <row r="121" spans="9:9" x14ac:dyDescent="0.25">
      <c r="I121" s="18"/>
    </row>
    <row r="122" spans="9:9" x14ac:dyDescent="0.25">
      <c r="I122" s="18"/>
    </row>
    <row r="123" spans="9:9" x14ac:dyDescent="0.25">
      <c r="I123" s="18"/>
    </row>
    <row r="124" spans="9:9" x14ac:dyDescent="0.25">
      <c r="I124" s="18"/>
    </row>
    <row r="125" spans="9:9" x14ac:dyDescent="0.25">
      <c r="I125" s="18"/>
    </row>
    <row r="126" spans="9:9" x14ac:dyDescent="0.25">
      <c r="I126" s="18"/>
    </row>
    <row r="127" spans="9:9" x14ac:dyDescent="0.25">
      <c r="I127" s="18"/>
    </row>
    <row r="128" spans="9:9" x14ac:dyDescent="0.25">
      <c r="I128" s="18"/>
    </row>
    <row r="129" spans="9:9" x14ac:dyDescent="0.25">
      <c r="I129" s="18"/>
    </row>
    <row r="130" spans="9:9" x14ac:dyDescent="0.25">
      <c r="I130" s="18"/>
    </row>
    <row r="131" spans="9:9" x14ac:dyDescent="0.25">
      <c r="I131" s="18"/>
    </row>
    <row r="132" spans="9:9" x14ac:dyDescent="0.25">
      <c r="I132" s="18"/>
    </row>
    <row r="133" spans="9:9" x14ac:dyDescent="0.25">
      <c r="I133" s="18"/>
    </row>
    <row r="134" spans="9:9" x14ac:dyDescent="0.25">
      <c r="I134" s="18"/>
    </row>
    <row r="135" spans="9:9" x14ac:dyDescent="0.25">
      <c r="I135" s="18"/>
    </row>
    <row r="136" spans="9:9" x14ac:dyDescent="0.25">
      <c r="I136" s="18"/>
    </row>
    <row r="137" spans="9:9" x14ac:dyDescent="0.25">
      <c r="I137" s="18"/>
    </row>
    <row r="138" spans="9:9" x14ac:dyDescent="0.25">
      <c r="I138" s="18"/>
    </row>
    <row r="139" spans="9:9" x14ac:dyDescent="0.25">
      <c r="I139" s="18"/>
    </row>
    <row r="140" spans="9:9" x14ac:dyDescent="0.25">
      <c r="I140" s="18"/>
    </row>
    <row r="141" spans="9:9" x14ac:dyDescent="0.25">
      <c r="I141" s="18"/>
    </row>
    <row r="142" spans="9:9" x14ac:dyDescent="0.25">
      <c r="I142" s="18"/>
    </row>
    <row r="143" spans="9:9" x14ac:dyDescent="0.25">
      <c r="I143" s="18"/>
    </row>
    <row r="144" spans="9:9" x14ac:dyDescent="0.25">
      <c r="I144" s="18"/>
    </row>
    <row r="145" spans="9:9" x14ac:dyDescent="0.25">
      <c r="I145" s="18"/>
    </row>
    <row r="146" spans="9:9" x14ac:dyDescent="0.25">
      <c r="I146" s="18"/>
    </row>
    <row r="147" spans="9:9" x14ac:dyDescent="0.25">
      <c r="I147" s="18"/>
    </row>
    <row r="148" spans="9:9" x14ac:dyDescent="0.25">
      <c r="I148" s="18"/>
    </row>
    <row r="149" spans="9:9" x14ac:dyDescent="0.25">
      <c r="I149" s="18"/>
    </row>
    <row r="150" spans="9:9" x14ac:dyDescent="0.25">
      <c r="I150" s="18"/>
    </row>
    <row r="151" spans="9:9" x14ac:dyDescent="0.25">
      <c r="I151" s="18"/>
    </row>
    <row r="152" spans="9:9" x14ac:dyDescent="0.25">
      <c r="I152" s="18"/>
    </row>
    <row r="153" spans="9:9" x14ac:dyDescent="0.25">
      <c r="I153" s="18"/>
    </row>
    <row r="154" spans="9:9" x14ac:dyDescent="0.25">
      <c r="I154" s="18"/>
    </row>
    <row r="155" spans="9:9" x14ac:dyDescent="0.25">
      <c r="I155" s="18"/>
    </row>
    <row r="156" spans="9:9" x14ac:dyDescent="0.25">
      <c r="I156" s="18"/>
    </row>
    <row r="157" spans="9:9" x14ac:dyDescent="0.25">
      <c r="I157" s="18"/>
    </row>
    <row r="158" spans="9:9" x14ac:dyDescent="0.25">
      <c r="I158" s="18"/>
    </row>
    <row r="159" spans="9:9" x14ac:dyDescent="0.25">
      <c r="I159" s="18"/>
    </row>
    <row r="160" spans="9:9" x14ac:dyDescent="0.25">
      <c r="I160" s="18"/>
    </row>
    <row r="161" spans="9:9" x14ac:dyDescent="0.25">
      <c r="I161" s="18"/>
    </row>
    <row r="162" spans="9:9" x14ac:dyDescent="0.25">
      <c r="I162" s="18"/>
    </row>
    <row r="163" spans="9:9" x14ac:dyDescent="0.25">
      <c r="I163" s="18"/>
    </row>
    <row r="164" spans="9:9" x14ac:dyDescent="0.25">
      <c r="I164" s="18"/>
    </row>
    <row r="165" spans="9:9" x14ac:dyDescent="0.25">
      <c r="I165" s="18"/>
    </row>
    <row r="166" spans="9:9" x14ac:dyDescent="0.25">
      <c r="I166" s="18"/>
    </row>
    <row r="167" spans="9:9" x14ac:dyDescent="0.25">
      <c r="I167" s="18"/>
    </row>
    <row r="168" spans="9:9" x14ac:dyDescent="0.25">
      <c r="I168" s="18"/>
    </row>
    <row r="169" spans="9:9" x14ac:dyDescent="0.25">
      <c r="I169" s="18"/>
    </row>
    <row r="170" spans="9:9" x14ac:dyDescent="0.25">
      <c r="I170" s="18"/>
    </row>
    <row r="171" spans="9:9" x14ac:dyDescent="0.25">
      <c r="I171" s="18"/>
    </row>
    <row r="172" spans="9:9" x14ac:dyDescent="0.25">
      <c r="I172" s="18"/>
    </row>
    <row r="173" spans="9:9" x14ac:dyDescent="0.25">
      <c r="I173" s="18"/>
    </row>
    <row r="174" spans="9:9" x14ac:dyDescent="0.25">
      <c r="I174" s="18"/>
    </row>
    <row r="175" spans="9:9" x14ac:dyDescent="0.25">
      <c r="I175" s="18"/>
    </row>
    <row r="176" spans="9:9" x14ac:dyDescent="0.25">
      <c r="I176" s="18"/>
    </row>
    <row r="177" spans="9:9" x14ac:dyDescent="0.25">
      <c r="I177" s="18"/>
    </row>
    <row r="178" spans="9:9" x14ac:dyDescent="0.25">
      <c r="I178" s="18"/>
    </row>
    <row r="179" spans="9:9" x14ac:dyDescent="0.25">
      <c r="I179" s="18"/>
    </row>
    <row r="180" spans="9:9" x14ac:dyDescent="0.25">
      <c r="I180" s="18"/>
    </row>
    <row r="181" spans="9:9" x14ac:dyDescent="0.25">
      <c r="I181" s="18"/>
    </row>
    <row r="182" spans="9:9" x14ac:dyDescent="0.25">
      <c r="I182" s="18"/>
    </row>
    <row r="183" spans="9:9" x14ac:dyDescent="0.25">
      <c r="I183" s="18"/>
    </row>
    <row r="184" spans="9:9" x14ac:dyDescent="0.25">
      <c r="I184" s="18"/>
    </row>
    <row r="185" spans="9:9" x14ac:dyDescent="0.25">
      <c r="I185" s="18"/>
    </row>
    <row r="186" spans="9:9" x14ac:dyDescent="0.25">
      <c r="I186" s="18"/>
    </row>
    <row r="187" spans="9:9" x14ac:dyDescent="0.25">
      <c r="I187" s="18"/>
    </row>
    <row r="188" spans="9:9" x14ac:dyDescent="0.25">
      <c r="I188" s="18"/>
    </row>
    <row r="189" spans="9:9" x14ac:dyDescent="0.25">
      <c r="I189" s="18"/>
    </row>
    <row r="190" spans="9:9" x14ac:dyDescent="0.25">
      <c r="I190" s="18"/>
    </row>
    <row r="191" spans="9:9" x14ac:dyDescent="0.25">
      <c r="I191" s="18"/>
    </row>
    <row r="192" spans="9:9" x14ac:dyDescent="0.25">
      <c r="I192" s="18"/>
    </row>
    <row r="193" spans="9:9" x14ac:dyDescent="0.25">
      <c r="I193" s="18"/>
    </row>
    <row r="194" spans="9:9" x14ac:dyDescent="0.25">
      <c r="I194" s="18"/>
    </row>
    <row r="195" spans="9:9" x14ac:dyDescent="0.25">
      <c r="I195" s="18"/>
    </row>
    <row r="196" spans="9:9" x14ac:dyDescent="0.25">
      <c r="I196" s="18"/>
    </row>
    <row r="197" spans="9:9" x14ac:dyDescent="0.25">
      <c r="I197" s="18"/>
    </row>
    <row r="198" spans="9:9" x14ac:dyDescent="0.25">
      <c r="I198" s="18"/>
    </row>
    <row r="199" spans="9:9" x14ac:dyDescent="0.25">
      <c r="I199" s="18"/>
    </row>
    <row r="200" spans="9:9" x14ac:dyDescent="0.25">
      <c r="I200" s="18"/>
    </row>
    <row r="201" spans="9:9" x14ac:dyDescent="0.25">
      <c r="I201" s="18"/>
    </row>
    <row r="202" spans="9:9" x14ac:dyDescent="0.25">
      <c r="I202" s="18"/>
    </row>
    <row r="203" spans="9:9" x14ac:dyDescent="0.25">
      <c r="I203" s="18"/>
    </row>
    <row r="204" spans="9:9" x14ac:dyDescent="0.25">
      <c r="I204" s="18"/>
    </row>
    <row r="205" spans="9:9" x14ac:dyDescent="0.25">
      <c r="I205" s="18"/>
    </row>
    <row r="206" spans="9:9" x14ac:dyDescent="0.25">
      <c r="I206" s="8"/>
    </row>
    <row r="207" spans="9:9" x14ac:dyDescent="0.25">
      <c r="I207" s="8"/>
    </row>
  </sheetData>
  <mergeCells count="2">
    <mergeCell ref="F28:K28"/>
    <mergeCell ref="F29:K29"/>
  </mergeCells>
  <pageMargins left="0.7" right="0.7" top="0.75" bottom="0.75" header="0.3" footer="0.3"/>
  <pageSetup paperSize="9" scale="52" fitToHeight="0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74"/>
  <sheetViews>
    <sheetView view="pageBreakPreview" topLeftCell="A55" zoomScale="80" zoomScaleNormal="85" zoomScaleSheetLayoutView="80" workbookViewId="0">
      <selection activeCell="D72" sqref="D72"/>
    </sheetView>
  </sheetViews>
  <sheetFormatPr defaultColWidth="8.85546875" defaultRowHeight="15" x14ac:dyDescent="0.25"/>
  <cols>
    <col min="1" max="1" width="50.85546875" style="7" bestFit="1" customWidth="1"/>
    <col min="2" max="2" width="57.42578125" style="7" customWidth="1"/>
    <col min="3" max="3" width="26.140625" style="7" customWidth="1"/>
    <col min="4" max="4" width="57.28515625" style="7" customWidth="1"/>
    <col min="5" max="5" width="15.28515625" style="7" customWidth="1"/>
    <col min="6" max="6" width="10.28515625" style="7" customWidth="1"/>
    <col min="7" max="7" width="11.85546875" style="7" customWidth="1"/>
    <col min="8" max="8" width="14.5703125" style="7" bestFit="1" customWidth="1"/>
    <col min="9" max="10" width="17.42578125" style="7" bestFit="1" customWidth="1"/>
    <col min="11" max="16384" width="8.85546875" style="7"/>
  </cols>
  <sheetData>
    <row r="1" spans="1:10" s="6" customFormat="1" ht="18.75" x14ac:dyDescent="0.3">
      <c r="A1" s="75" t="s">
        <v>5</v>
      </c>
    </row>
    <row r="2" spans="1:10" s="6" customFormat="1" ht="18.75" x14ac:dyDescent="0.3">
      <c r="A2" s="75"/>
    </row>
    <row r="3" spans="1:10" s="6" customFormat="1" ht="18.75" x14ac:dyDescent="0.3">
      <c r="A3" s="75" t="s">
        <v>9</v>
      </c>
      <c r="B3" s="25"/>
    </row>
    <row r="4" spans="1:10" s="6" customFormat="1" ht="18.75" x14ac:dyDescent="0.3">
      <c r="A4" s="75" t="s">
        <v>10</v>
      </c>
      <c r="B4" s="25"/>
    </row>
    <row r="5" spans="1:10" x14ac:dyDescent="0.25">
      <c r="A5" s="75" t="s">
        <v>11</v>
      </c>
      <c r="B5" s="26"/>
    </row>
    <row r="6" spans="1:10" ht="18.75" x14ac:dyDescent="0.3">
      <c r="A6" s="6"/>
      <c r="B6" s="26"/>
    </row>
    <row r="7" spans="1:10" ht="15.75" thickBot="1" x14ac:dyDescent="0.3">
      <c r="A7" s="75" t="s">
        <v>145</v>
      </c>
    </row>
    <row r="8" spans="1:10" ht="43.5" x14ac:dyDescent="0.25">
      <c r="A8" s="76" t="s">
        <v>146</v>
      </c>
      <c r="B8" s="77" t="s">
        <v>1</v>
      </c>
      <c r="C8" s="78" t="s">
        <v>2</v>
      </c>
      <c r="D8" s="79" t="s">
        <v>18</v>
      </c>
      <c r="E8" s="60" t="s">
        <v>3</v>
      </c>
      <c r="F8" s="60" t="s">
        <v>15</v>
      </c>
      <c r="G8" s="60" t="s">
        <v>16</v>
      </c>
      <c r="H8" s="60" t="s">
        <v>7</v>
      </c>
      <c r="I8" s="60" t="s">
        <v>4</v>
      </c>
      <c r="J8" s="61" t="s">
        <v>8</v>
      </c>
    </row>
    <row r="9" spans="1:10" x14ac:dyDescent="0.25">
      <c r="A9" s="80" t="s">
        <v>19</v>
      </c>
      <c r="B9" s="44" t="s">
        <v>20</v>
      </c>
      <c r="C9" s="45">
        <v>5</v>
      </c>
      <c r="D9" s="31"/>
      <c r="E9" s="21"/>
      <c r="F9" s="21"/>
      <c r="G9" s="21"/>
      <c r="H9" s="20"/>
      <c r="I9" s="54">
        <f>E9*C9</f>
        <v>0</v>
      </c>
      <c r="J9" s="81">
        <f>H9*C9</f>
        <v>0</v>
      </c>
    </row>
    <row r="10" spans="1:10" x14ac:dyDescent="0.25">
      <c r="A10" s="82" t="s">
        <v>21</v>
      </c>
      <c r="B10" s="44" t="s">
        <v>22</v>
      </c>
      <c r="C10" s="48">
        <v>2</v>
      </c>
      <c r="D10" s="31"/>
      <c r="E10" s="21"/>
      <c r="F10" s="21"/>
      <c r="G10" s="21"/>
      <c r="H10" s="20"/>
      <c r="I10" s="54">
        <f t="shared" ref="I10:I66" si="0">E10*C10</f>
        <v>0</v>
      </c>
      <c r="J10" s="81">
        <f t="shared" ref="J10:J66" si="1">H10*C10</f>
        <v>0</v>
      </c>
    </row>
    <row r="11" spans="1:10" ht="28.5" customHeight="1" x14ac:dyDescent="0.25">
      <c r="A11" s="80" t="s">
        <v>23</v>
      </c>
      <c r="B11" s="44" t="s">
        <v>24</v>
      </c>
      <c r="C11" s="48">
        <v>50</v>
      </c>
      <c r="D11" s="31"/>
      <c r="E11" s="21"/>
      <c r="F11" s="21"/>
      <c r="G11" s="21"/>
      <c r="H11" s="20"/>
      <c r="I11" s="54">
        <f t="shared" si="0"/>
        <v>0</v>
      </c>
      <c r="J11" s="81">
        <f t="shared" si="1"/>
        <v>0</v>
      </c>
    </row>
    <row r="12" spans="1:10" ht="43.5" x14ac:dyDescent="0.25">
      <c r="A12" s="80" t="s">
        <v>25</v>
      </c>
      <c r="B12" s="44" t="s">
        <v>26</v>
      </c>
      <c r="C12" s="48">
        <v>50</v>
      </c>
      <c r="D12" s="31"/>
      <c r="E12" s="21"/>
      <c r="F12" s="21"/>
      <c r="G12" s="21"/>
      <c r="H12" s="20"/>
      <c r="I12" s="54">
        <f t="shared" si="0"/>
        <v>0</v>
      </c>
      <c r="J12" s="81">
        <f t="shared" si="1"/>
        <v>0</v>
      </c>
    </row>
    <row r="13" spans="1:10" ht="43.5" x14ac:dyDescent="0.25">
      <c r="A13" s="80" t="s">
        <v>27</v>
      </c>
      <c r="B13" s="44" t="s">
        <v>28</v>
      </c>
      <c r="C13" s="48">
        <v>5</v>
      </c>
      <c r="D13" s="31"/>
      <c r="E13" s="21"/>
      <c r="F13" s="21"/>
      <c r="G13" s="21"/>
      <c r="H13" s="20"/>
      <c r="I13" s="54">
        <f t="shared" si="0"/>
        <v>0</v>
      </c>
      <c r="J13" s="81">
        <f t="shared" si="1"/>
        <v>0</v>
      </c>
    </row>
    <row r="14" spans="1:10" ht="29.25" x14ac:dyDescent="0.25">
      <c r="A14" s="80" t="s">
        <v>29</v>
      </c>
      <c r="B14" s="44" t="s">
        <v>30</v>
      </c>
      <c r="C14" s="48">
        <v>1</v>
      </c>
      <c r="D14" s="31"/>
      <c r="E14" s="21"/>
      <c r="F14" s="21"/>
      <c r="G14" s="21"/>
      <c r="H14" s="20"/>
      <c r="I14" s="54">
        <f t="shared" si="0"/>
        <v>0</v>
      </c>
      <c r="J14" s="81">
        <f t="shared" si="1"/>
        <v>0</v>
      </c>
    </row>
    <row r="15" spans="1:10" ht="29.25" x14ac:dyDescent="0.25">
      <c r="A15" s="80" t="s">
        <v>31</v>
      </c>
      <c r="B15" s="44" t="s">
        <v>32</v>
      </c>
      <c r="C15" s="48">
        <v>2</v>
      </c>
      <c r="D15" s="31"/>
      <c r="E15" s="21"/>
      <c r="F15" s="21"/>
      <c r="G15" s="21"/>
      <c r="H15" s="20"/>
      <c r="I15" s="54">
        <f t="shared" si="0"/>
        <v>0</v>
      </c>
      <c r="J15" s="81">
        <f t="shared" si="1"/>
        <v>0</v>
      </c>
    </row>
    <row r="16" spans="1:10" ht="29.25" x14ac:dyDescent="0.25">
      <c r="A16" s="80" t="s">
        <v>54</v>
      </c>
      <c r="B16" s="44" t="s">
        <v>55</v>
      </c>
      <c r="C16" s="48">
        <v>25</v>
      </c>
      <c r="D16" s="31"/>
      <c r="E16" s="21"/>
      <c r="F16" s="21"/>
      <c r="G16" s="21"/>
      <c r="H16" s="20"/>
      <c r="I16" s="54">
        <f t="shared" si="0"/>
        <v>0</v>
      </c>
      <c r="J16" s="81">
        <f t="shared" si="1"/>
        <v>0</v>
      </c>
    </row>
    <row r="17" spans="1:10" ht="29.25" x14ac:dyDescent="0.25">
      <c r="A17" s="80" t="s">
        <v>56</v>
      </c>
      <c r="B17" s="44" t="s">
        <v>57</v>
      </c>
      <c r="C17" s="48">
        <v>5</v>
      </c>
      <c r="D17" s="31"/>
      <c r="E17" s="21"/>
      <c r="F17" s="21"/>
      <c r="G17" s="21"/>
      <c r="H17" s="20"/>
      <c r="I17" s="54">
        <f t="shared" si="0"/>
        <v>0</v>
      </c>
      <c r="J17" s="81">
        <f t="shared" si="1"/>
        <v>0</v>
      </c>
    </row>
    <row r="18" spans="1:10" ht="43.5" x14ac:dyDescent="0.25">
      <c r="A18" s="83" t="s">
        <v>58</v>
      </c>
      <c r="B18" s="52" t="s">
        <v>59</v>
      </c>
      <c r="C18" s="48">
        <v>6</v>
      </c>
      <c r="D18" s="31"/>
      <c r="E18" s="21"/>
      <c r="F18" s="21"/>
      <c r="G18" s="21"/>
      <c r="H18" s="20"/>
      <c r="I18" s="54">
        <f t="shared" si="0"/>
        <v>0</v>
      </c>
      <c r="J18" s="81">
        <f t="shared" si="1"/>
        <v>0</v>
      </c>
    </row>
    <row r="19" spans="1:10" ht="29.25" x14ac:dyDescent="0.25">
      <c r="A19" s="83" t="s">
        <v>60</v>
      </c>
      <c r="B19" s="52" t="s">
        <v>61</v>
      </c>
      <c r="C19" s="48">
        <v>6</v>
      </c>
      <c r="D19" s="31"/>
      <c r="E19" s="21"/>
      <c r="F19" s="21"/>
      <c r="G19" s="21"/>
      <c r="H19" s="20"/>
      <c r="I19" s="54">
        <f t="shared" si="0"/>
        <v>0</v>
      </c>
      <c r="J19" s="81">
        <f t="shared" si="1"/>
        <v>0</v>
      </c>
    </row>
    <row r="20" spans="1:10" x14ac:dyDescent="0.25">
      <c r="A20" s="80" t="s">
        <v>62</v>
      </c>
      <c r="B20" s="44" t="s">
        <v>63</v>
      </c>
      <c r="C20" s="48">
        <v>2</v>
      </c>
      <c r="D20" s="32"/>
      <c r="E20" s="21"/>
      <c r="F20" s="21"/>
      <c r="G20" s="21"/>
      <c r="H20" s="20"/>
      <c r="I20" s="54">
        <f t="shared" si="0"/>
        <v>0</v>
      </c>
      <c r="J20" s="81">
        <f t="shared" si="1"/>
        <v>0</v>
      </c>
    </row>
    <row r="21" spans="1:10" x14ac:dyDescent="0.25">
      <c r="A21" s="80" t="s">
        <v>64</v>
      </c>
      <c r="B21" s="43" t="s">
        <v>65</v>
      </c>
      <c r="C21" s="48">
        <v>5</v>
      </c>
      <c r="D21" s="32"/>
      <c r="E21" s="21"/>
      <c r="F21" s="21"/>
      <c r="G21" s="21"/>
      <c r="H21" s="20"/>
      <c r="I21" s="54">
        <f t="shared" si="0"/>
        <v>0</v>
      </c>
      <c r="J21" s="81">
        <f t="shared" si="1"/>
        <v>0</v>
      </c>
    </row>
    <row r="22" spans="1:10" ht="29.25" x14ac:dyDescent="0.25">
      <c r="A22" s="83" t="s">
        <v>66</v>
      </c>
      <c r="B22" s="44" t="s">
        <v>67</v>
      </c>
      <c r="C22" s="48">
        <v>5</v>
      </c>
      <c r="D22" s="33"/>
      <c r="E22" s="21"/>
      <c r="F22" s="21"/>
      <c r="G22" s="21"/>
      <c r="H22" s="20"/>
      <c r="I22" s="54">
        <f t="shared" si="0"/>
        <v>0</v>
      </c>
      <c r="J22" s="81">
        <f t="shared" si="1"/>
        <v>0</v>
      </c>
    </row>
    <row r="23" spans="1:10" ht="29.25" x14ac:dyDescent="0.25">
      <c r="A23" s="82" t="s">
        <v>68</v>
      </c>
      <c r="B23" s="74" t="s">
        <v>69</v>
      </c>
      <c r="C23" s="48">
        <v>2</v>
      </c>
      <c r="D23" s="33"/>
      <c r="E23" s="21"/>
      <c r="F23" s="21"/>
      <c r="G23" s="21"/>
      <c r="H23" s="20"/>
      <c r="I23" s="54">
        <f t="shared" si="0"/>
        <v>0</v>
      </c>
      <c r="J23" s="81">
        <f t="shared" si="1"/>
        <v>0</v>
      </c>
    </row>
    <row r="24" spans="1:10" ht="29.25" x14ac:dyDescent="0.25">
      <c r="A24" s="82" t="s">
        <v>68</v>
      </c>
      <c r="B24" s="53" t="s">
        <v>70</v>
      </c>
      <c r="C24" s="48">
        <v>1</v>
      </c>
      <c r="D24" s="34"/>
      <c r="E24" s="21"/>
      <c r="F24" s="21"/>
      <c r="G24" s="21"/>
      <c r="H24" s="20"/>
      <c r="I24" s="54">
        <f t="shared" si="0"/>
        <v>0</v>
      </c>
      <c r="J24" s="81">
        <f t="shared" si="1"/>
        <v>0</v>
      </c>
    </row>
    <row r="25" spans="1:10" ht="42.75" x14ac:dyDescent="0.25">
      <c r="A25" s="80" t="s">
        <v>71</v>
      </c>
      <c r="B25" s="74" t="s">
        <v>72</v>
      </c>
      <c r="C25" s="48">
        <v>2</v>
      </c>
      <c r="D25" s="35"/>
      <c r="E25" s="21"/>
      <c r="F25" s="21"/>
      <c r="G25" s="21"/>
      <c r="H25" s="20"/>
      <c r="I25" s="54">
        <f t="shared" si="0"/>
        <v>0</v>
      </c>
      <c r="J25" s="81">
        <f t="shared" si="1"/>
        <v>0</v>
      </c>
    </row>
    <row r="26" spans="1:10" x14ac:dyDescent="0.25">
      <c r="A26" s="80" t="s">
        <v>73</v>
      </c>
      <c r="B26" s="43" t="s">
        <v>74</v>
      </c>
      <c r="C26" s="48">
        <v>20</v>
      </c>
      <c r="D26" s="35"/>
      <c r="E26" s="21"/>
      <c r="F26" s="21"/>
      <c r="G26" s="21"/>
      <c r="H26" s="20"/>
      <c r="I26" s="54">
        <f t="shared" si="0"/>
        <v>0</v>
      </c>
      <c r="J26" s="81">
        <f t="shared" si="1"/>
        <v>0</v>
      </c>
    </row>
    <row r="27" spans="1:10" x14ac:dyDescent="0.25">
      <c r="A27" s="80" t="s">
        <v>73</v>
      </c>
      <c r="B27" s="43" t="s">
        <v>75</v>
      </c>
      <c r="C27" s="48">
        <v>20</v>
      </c>
      <c r="D27" s="35"/>
      <c r="E27" s="21"/>
      <c r="F27" s="21"/>
      <c r="G27" s="21"/>
      <c r="H27" s="20"/>
      <c r="I27" s="54">
        <f t="shared" si="0"/>
        <v>0</v>
      </c>
      <c r="J27" s="81">
        <f t="shared" si="1"/>
        <v>0</v>
      </c>
    </row>
    <row r="28" spans="1:10" x14ac:dyDescent="0.25">
      <c r="A28" s="80" t="s">
        <v>73</v>
      </c>
      <c r="B28" s="43" t="s">
        <v>76</v>
      </c>
      <c r="C28" s="48">
        <v>5</v>
      </c>
      <c r="D28" s="36"/>
      <c r="E28" s="21"/>
      <c r="F28" s="21"/>
      <c r="G28" s="21"/>
      <c r="H28" s="20"/>
      <c r="I28" s="54">
        <f t="shared" si="0"/>
        <v>0</v>
      </c>
      <c r="J28" s="81">
        <f t="shared" si="1"/>
        <v>0</v>
      </c>
    </row>
    <row r="29" spans="1:10" x14ac:dyDescent="0.25">
      <c r="A29" s="80" t="s">
        <v>73</v>
      </c>
      <c r="B29" s="43" t="s">
        <v>77</v>
      </c>
      <c r="C29" s="48">
        <v>5</v>
      </c>
      <c r="D29" s="36"/>
      <c r="E29" s="21"/>
      <c r="F29" s="21"/>
      <c r="G29" s="21"/>
      <c r="H29" s="20"/>
      <c r="I29" s="54">
        <f t="shared" si="0"/>
        <v>0</v>
      </c>
      <c r="J29" s="81">
        <f t="shared" si="1"/>
        <v>0</v>
      </c>
    </row>
    <row r="30" spans="1:10" x14ac:dyDescent="0.25">
      <c r="A30" s="80" t="s">
        <v>78</v>
      </c>
      <c r="B30" s="43" t="s">
        <v>79</v>
      </c>
      <c r="C30" s="48">
        <v>30</v>
      </c>
      <c r="D30" s="36"/>
      <c r="E30" s="21"/>
      <c r="F30" s="21"/>
      <c r="G30" s="21"/>
      <c r="H30" s="20"/>
      <c r="I30" s="54">
        <f t="shared" si="0"/>
        <v>0</v>
      </c>
      <c r="J30" s="81">
        <f t="shared" si="1"/>
        <v>0</v>
      </c>
    </row>
    <row r="31" spans="1:10" x14ac:dyDescent="0.25">
      <c r="A31" s="84" t="s">
        <v>80</v>
      </c>
      <c r="B31" s="43" t="s">
        <v>81</v>
      </c>
      <c r="C31" s="48">
        <v>2000</v>
      </c>
      <c r="D31" s="32"/>
      <c r="E31" s="21"/>
      <c r="F31" s="21"/>
      <c r="G31" s="21"/>
      <c r="H31" s="20"/>
      <c r="I31" s="54">
        <f t="shared" si="0"/>
        <v>0</v>
      </c>
      <c r="J31" s="81">
        <f t="shared" si="1"/>
        <v>0</v>
      </c>
    </row>
    <row r="32" spans="1:10" ht="29.25" x14ac:dyDescent="0.25">
      <c r="A32" s="82" t="s">
        <v>82</v>
      </c>
      <c r="B32" s="44" t="s">
        <v>83</v>
      </c>
      <c r="C32" s="48">
        <v>10</v>
      </c>
      <c r="D32" s="32"/>
      <c r="E32" s="21"/>
      <c r="F32" s="21"/>
      <c r="G32" s="21"/>
      <c r="H32" s="20"/>
      <c r="I32" s="54">
        <f t="shared" si="0"/>
        <v>0</v>
      </c>
      <c r="J32" s="81">
        <f t="shared" si="1"/>
        <v>0</v>
      </c>
    </row>
    <row r="33" spans="1:10" x14ac:dyDescent="0.25">
      <c r="A33" s="82" t="s">
        <v>84</v>
      </c>
      <c r="B33" s="44" t="s">
        <v>85</v>
      </c>
      <c r="C33" s="48">
        <v>4</v>
      </c>
      <c r="D33" s="32"/>
      <c r="E33" s="21"/>
      <c r="F33" s="21"/>
      <c r="G33" s="21"/>
      <c r="H33" s="20"/>
      <c r="I33" s="54">
        <f t="shared" si="0"/>
        <v>0</v>
      </c>
      <c r="J33" s="81">
        <f t="shared" si="1"/>
        <v>0</v>
      </c>
    </row>
    <row r="34" spans="1:10" x14ac:dyDescent="0.25">
      <c r="A34" s="82" t="s">
        <v>94</v>
      </c>
      <c r="B34" s="44" t="s">
        <v>95</v>
      </c>
      <c r="C34" s="45">
        <v>3</v>
      </c>
      <c r="D34" s="32"/>
      <c r="E34" s="21"/>
      <c r="F34" s="21"/>
      <c r="G34" s="21"/>
      <c r="H34" s="20"/>
      <c r="I34" s="54">
        <f t="shared" si="0"/>
        <v>0</v>
      </c>
      <c r="J34" s="81">
        <f t="shared" si="1"/>
        <v>0</v>
      </c>
    </row>
    <row r="35" spans="1:10" x14ac:dyDescent="0.25">
      <c r="A35" s="82" t="s">
        <v>94</v>
      </c>
      <c r="B35" s="44" t="s">
        <v>96</v>
      </c>
      <c r="C35" s="45">
        <v>3</v>
      </c>
      <c r="D35" s="32"/>
      <c r="E35" s="21"/>
      <c r="F35" s="21"/>
      <c r="G35" s="21"/>
      <c r="H35" s="20"/>
      <c r="I35" s="54">
        <f t="shared" si="0"/>
        <v>0</v>
      </c>
      <c r="J35" s="81">
        <f t="shared" si="1"/>
        <v>0</v>
      </c>
    </row>
    <row r="36" spans="1:10" x14ac:dyDescent="0.25">
      <c r="A36" s="82" t="s">
        <v>19</v>
      </c>
      <c r="B36" s="44" t="s">
        <v>20</v>
      </c>
      <c r="C36" s="45">
        <v>10</v>
      </c>
      <c r="D36" s="32"/>
      <c r="E36" s="21"/>
      <c r="F36" s="21"/>
      <c r="G36" s="21"/>
      <c r="H36" s="20"/>
      <c r="I36" s="54">
        <f t="shared" si="0"/>
        <v>0</v>
      </c>
      <c r="J36" s="81">
        <f t="shared" si="1"/>
        <v>0</v>
      </c>
    </row>
    <row r="37" spans="1:10" x14ac:dyDescent="0.25">
      <c r="A37" s="82" t="s">
        <v>27</v>
      </c>
      <c r="B37" s="44" t="s">
        <v>97</v>
      </c>
      <c r="C37" s="45">
        <v>1</v>
      </c>
      <c r="D37" s="32"/>
      <c r="E37" s="21"/>
      <c r="F37" s="21"/>
      <c r="G37" s="21"/>
      <c r="H37" s="20"/>
      <c r="I37" s="54">
        <f t="shared" si="0"/>
        <v>0</v>
      </c>
      <c r="J37" s="81">
        <f t="shared" si="1"/>
        <v>0</v>
      </c>
    </row>
    <row r="38" spans="1:10" x14ac:dyDescent="0.25">
      <c r="A38" s="82" t="s">
        <v>98</v>
      </c>
      <c r="B38" s="44" t="s">
        <v>99</v>
      </c>
      <c r="C38" s="45">
        <v>1</v>
      </c>
      <c r="D38" s="32"/>
      <c r="E38" s="21"/>
      <c r="F38" s="21"/>
      <c r="G38" s="21"/>
      <c r="H38" s="20"/>
      <c r="I38" s="54">
        <f t="shared" si="0"/>
        <v>0</v>
      </c>
      <c r="J38" s="81">
        <f t="shared" si="1"/>
        <v>0</v>
      </c>
    </row>
    <row r="39" spans="1:10" x14ac:dyDescent="0.25">
      <c r="A39" s="82" t="s">
        <v>100</v>
      </c>
      <c r="B39" s="44" t="s">
        <v>101</v>
      </c>
      <c r="C39" s="45">
        <v>1</v>
      </c>
      <c r="D39" s="32"/>
      <c r="E39" s="21"/>
      <c r="F39" s="21"/>
      <c r="G39" s="21"/>
      <c r="H39" s="20"/>
      <c r="I39" s="54">
        <f t="shared" si="0"/>
        <v>0</v>
      </c>
      <c r="J39" s="81">
        <f t="shared" si="1"/>
        <v>0</v>
      </c>
    </row>
    <row r="40" spans="1:10" x14ac:dyDescent="0.25">
      <c r="A40" s="82" t="s">
        <v>102</v>
      </c>
      <c r="B40" s="44" t="s">
        <v>103</v>
      </c>
      <c r="C40" s="45">
        <v>1</v>
      </c>
      <c r="D40" s="37"/>
      <c r="E40" s="21"/>
      <c r="F40" s="21"/>
      <c r="G40" s="21"/>
      <c r="H40" s="20"/>
      <c r="I40" s="54">
        <f t="shared" si="0"/>
        <v>0</v>
      </c>
      <c r="J40" s="81">
        <f t="shared" si="1"/>
        <v>0</v>
      </c>
    </row>
    <row r="41" spans="1:10" ht="29.25" x14ac:dyDescent="0.25">
      <c r="A41" s="82" t="s">
        <v>104</v>
      </c>
      <c r="B41" s="44" t="s">
        <v>105</v>
      </c>
      <c r="C41" s="45">
        <v>1</v>
      </c>
      <c r="D41" s="37"/>
      <c r="E41" s="21"/>
      <c r="F41" s="21"/>
      <c r="G41" s="21"/>
      <c r="H41" s="20"/>
      <c r="I41" s="54">
        <f t="shared" si="0"/>
        <v>0</v>
      </c>
      <c r="J41" s="81">
        <f t="shared" si="1"/>
        <v>0</v>
      </c>
    </row>
    <row r="42" spans="1:10" ht="29.25" x14ac:dyDescent="0.25">
      <c r="A42" s="82" t="s">
        <v>106</v>
      </c>
      <c r="B42" s="44" t="s">
        <v>107</v>
      </c>
      <c r="C42" s="45">
        <v>4</v>
      </c>
      <c r="D42" s="37"/>
      <c r="E42" s="21"/>
      <c r="F42" s="21"/>
      <c r="G42" s="21"/>
      <c r="H42" s="20"/>
      <c r="I42" s="54">
        <f t="shared" si="0"/>
        <v>0</v>
      </c>
      <c r="J42" s="81">
        <f t="shared" si="1"/>
        <v>0</v>
      </c>
    </row>
    <row r="43" spans="1:10" ht="29.25" x14ac:dyDescent="0.25">
      <c r="A43" s="82" t="s">
        <v>108</v>
      </c>
      <c r="B43" s="44" t="s">
        <v>107</v>
      </c>
      <c r="C43" s="45">
        <v>4</v>
      </c>
      <c r="D43" s="37"/>
      <c r="E43" s="21"/>
      <c r="F43" s="21"/>
      <c r="G43" s="21"/>
      <c r="H43" s="20"/>
      <c r="I43" s="54">
        <f t="shared" si="0"/>
        <v>0</v>
      </c>
      <c r="J43" s="81">
        <f t="shared" si="1"/>
        <v>0</v>
      </c>
    </row>
    <row r="44" spans="1:10" ht="29.25" x14ac:dyDescent="0.25">
      <c r="A44" s="82" t="s">
        <v>109</v>
      </c>
      <c r="B44" s="44" t="s">
        <v>107</v>
      </c>
      <c r="C44" s="45">
        <v>1</v>
      </c>
      <c r="D44" s="37"/>
      <c r="E44" s="21"/>
      <c r="F44" s="21"/>
      <c r="G44" s="21"/>
      <c r="H44" s="20"/>
      <c r="I44" s="54">
        <f t="shared" si="0"/>
        <v>0</v>
      </c>
      <c r="J44" s="81">
        <f t="shared" si="1"/>
        <v>0</v>
      </c>
    </row>
    <row r="45" spans="1:10" x14ac:dyDescent="0.25">
      <c r="A45" s="82" t="s">
        <v>110</v>
      </c>
      <c r="B45" s="44" t="s">
        <v>111</v>
      </c>
      <c r="C45" s="45">
        <v>1</v>
      </c>
      <c r="D45" s="37"/>
      <c r="E45" s="21"/>
      <c r="F45" s="21"/>
      <c r="G45" s="21"/>
      <c r="H45" s="20"/>
      <c r="I45" s="54">
        <f t="shared" si="0"/>
        <v>0</v>
      </c>
      <c r="J45" s="81">
        <f t="shared" si="1"/>
        <v>0</v>
      </c>
    </row>
    <row r="46" spans="1:10" ht="72" x14ac:dyDescent="0.25">
      <c r="A46" s="82" t="s">
        <v>112</v>
      </c>
      <c r="B46" s="44" t="s">
        <v>113</v>
      </c>
      <c r="C46" s="45">
        <v>3</v>
      </c>
      <c r="D46" s="37"/>
      <c r="E46" s="21"/>
      <c r="F46" s="21"/>
      <c r="G46" s="21"/>
      <c r="H46" s="20"/>
      <c r="I46" s="54">
        <f t="shared" si="0"/>
        <v>0</v>
      </c>
      <c r="J46" s="81">
        <f t="shared" si="1"/>
        <v>0</v>
      </c>
    </row>
    <row r="47" spans="1:10" x14ac:dyDescent="0.25">
      <c r="A47" s="82" t="s">
        <v>114</v>
      </c>
      <c r="B47" s="44" t="s">
        <v>115</v>
      </c>
      <c r="C47" s="45">
        <v>3</v>
      </c>
      <c r="D47" s="37"/>
      <c r="E47" s="21"/>
      <c r="F47" s="21"/>
      <c r="G47" s="21"/>
      <c r="H47" s="20"/>
      <c r="I47" s="54">
        <f t="shared" si="0"/>
        <v>0</v>
      </c>
      <c r="J47" s="81">
        <f t="shared" si="1"/>
        <v>0</v>
      </c>
    </row>
    <row r="48" spans="1:10" x14ac:dyDescent="0.25">
      <c r="A48" s="82" t="s">
        <v>116</v>
      </c>
      <c r="B48" s="44" t="s">
        <v>117</v>
      </c>
      <c r="C48" s="45">
        <v>1</v>
      </c>
      <c r="D48" s="37"/>
      <c r="E48" s="21"/>
      <c r="F48" s="21"/>
      <c r="G48" s="21"/>
      <c r="H48" s="20"/>
      <c r="I48" s="54">
        <f t="shared" si="0"/>
        <v>0</v>
      </c>
      <c r="J48" s="81">
        <f t="shared" si="1"/>
        <v>0</v>
      </c>
    </row>
    <row r="49" spans="1:10" x14ac:dyDescent="0.25">
      <c r="A49" s="82" t="s">
        <v>118</v>
      </c>
      <c r="B49" s="44" t="s">
        <v>117</v>
      </c>
      <c r="C49" s="45">
        <v>1</v>
      </c>
      <c r="D49" s="37"/>
      <c r="E49" s="21"/>
      <c r="F49" s="21"/>
      <c r="G49" s="21"/>
      <c r="H49" s="20"/>
      <c r="I49" s="54">
        <f t="shared" si="0"/>
        <v>0</v>
      </c>
      <c r="J49" s="81">
        <f t="shared" si="1"/>
        <v>0</v>
      </c>
    </row>
    <row r="50" spans="1:10" x14ac:dyDescent="0.25">
      <c r="A50" s="82" t="s">
        <v>119</v>
      </c>
      <c r="B50" s="44" t="s">
        <v>117</v>
      </c>
      <c r="C50" s="45">
        <v>2</v>
      </c>
      <c r="D50" s="37"/>
      <c r="E50" s="21"/>
      <c r="F50" s="21"/>
      <c r="G50" s="21"/>
      <c r="H50" s="20"/>
      <c r="I50" s="54">
        <f t="shared" si="0"/>
        <v>0</v>
      </c>
      <c r="J50" s="81">
        <f t="shared" si="1"/>
        <v>0</v>
      </c>
    </row>
    <row r="51" spans="1:10" ht="29.25" x14ac:dyDescent="0.25">
      <c r="A51" s="82" t="s">
        <v>120</v>
      </c>
      <c r="B51" s="44" t="s">
        <v>121</v>
      </c>
      <c r="C51" s="45">
        <v>2</v>
      </c>
      <c r="D51" s="37"/>
      <c r="E51" s="21"/>
      <c r="F51" s="21"/>
      <c r="G51" s="21"/>
      <c r="H51" s="20"/>
      <c r="I51" s="54">
        <f t="shared" si="0"/>
        <v>0</v>
      </c>
      <c r="J51" s="81">
        <f t="shared" si="1"/>
        <v>0</v>
      </c>
    </row>
    <row r="52" spans="1:10" ht="29.25" x14ac:dyDescent="0.25">
      <c r="A52" s="82" t="s">
        <v>122</v>
      </c>
      <c r="B52" s="44" t="s">
        <v>121</v>
      </c>
      <c r="C52" s="45">
        <v>3</v>
      </c>
      <c r="D52" s="37"/>
      <c r="E52" s="21"/>
      <c r="F52" s="21"/>
      <c r="G52" s="21"/>
      <c r="H52" s="20"/>
      <c r="I52" s="54">
        <f t="shared" si="0"/>
        <v>0</v>
      </c>
      <c r="J52" s="81">
        <f t="shared" si="1"/>
        <v>0</v>
      </c>
    </row>
    <row r="53" spans="1:10" x14ac:dyDescent="0.25">
      <c r="A53" s="82" t="s">
        <v>123</v>
      </c>
      <c r="B53" s="44" t="s">
        <v>121</v>
      </c>
      <c r="C53" s="45">
        <v>1</v>
      </c>
      <c r="D53" s="38"/>
      <c r="E53" s="21"/>
      <c r="F53" s="21"/>
      <c r="G53" s="21"/>
      <c r="H53" s="20"/>
      <c r="I53" s="54">
        <f t="shared" si="0"/>
        <v>0</v>
      </c>
      <c r="J53" s="81">
        <f t="shared" si="1"/>
        <v>0</v>
      </c>
    </row>
    <row r="54" spans="1:10" x14ac:dyDescent="0.25">
      <c r="A54" s="82" t="s">
        <v>124</v>
      </c>
      <c r="B54" s="44" t="s">
        <v>121</v>
      </c>
      <c r="C54" s="45">
        <v>1</v>
      </c>
      <c r="D54" s="39"/>
      <c r="E54" s="21"/>
      <c r="F54" s="21"/>
      <c r="G54" s="21"/>
      <c r="H54" s="20"/>
      <c r="I54" s="54">
        <f t="shared" si="0"/>
        <v>0</v>
      </c>
      <c r="J54" s="81">
        <f t="shared" si="1"/>
        <v>0</v>
      </c>
    </row>
    <row r="55" spans="1:10" x14ac:dyDescent="0.25">
      <c r="A55" s="82" t="s">
        <v>125</v>
      </c>
      <c r="B55" s="44" t="s">
        <v>121</v>
      </c>
      <c r="C55" s="45">
        <v>60</v>
      </c>
      <c r="D55" s="39"/>
      <c r="E55" s="21"/>
      <c r="F55" s="21"/>
      <c r="G55" s="21"/>
      <c r="H55" s="20"/>
      <c r="I55" s="54">
        <f t="shared" si="0"/>
        <v>0</v>
      </c>
      <c r="J55" s="81">
        <f t="shared" si="1"/>
        <v>0</v>
      </c>
    </row>
    <row r="56" spans="1:10" x14ac:dyDescent="0.25">
      <c r="A56" s="82" t="s">
        <v>126</v>
      </c>
      <c r="B56" s="44" t="s">
        <v>121</v>
      </c>
      <c r="C56" s="45">
        <v>10</v>
      </c>
      <c r="D56" s="39"/>
      <c r="E56" s="21"/>
      <c r="F56" s="21"/>
      <c r="G56" s="21"/>
      <c r="H56" s="20"/>
      <c r="I56" s="54">
        <f t="shared" si="0"/>
        <v>0</v>
      </c>
      <c r="J56" s="81">
        <f t="shared" si="1"/>
        <v>0</v>
      </c>
    </row>
    <row r="57" spans="1:10" x14ac:dyDescent="0.25">
      <c r="A57" s="82" t="s">
        <v>127</v>
      </c>
      <c r="B57" s="44" t="s">
        <v>121</v>
      </c>
      <c r="C57" s="45">
        <v>1</v>
      </c>
      <c r="D57" s="40"/>
      <c r="E57" s="21"/>
      <c r="F57" s="21"/>
      <c r="G57" s="21"/>
      <c r="H57" s="20"/>
      <c r="I57" s="54">
        <f t="shared" si="0"/>
        <v>0</v>
      </c>
      <c r="J57" s="81">
        <f t="shared" si="1"/>
        <v>0</v>
      </c>
    </row>
    <row r="58" spans="1:10" ht="29.25" x14ac:dyDescent="0.25">
      <c r="A58" s="82" t="s">
        <v>128</v>
      </c>
      <c r="B58" s="44" t="s">
        <v>129</v>
      </c>
      <c r="C58" s="45">
        <v>2</v>
      </c>
      <c r="D58" s="41"/>
      <c r="E58" s="21"/>
      <c r="F58" s="21"/>
      <c r="G58" s="21"/>
      <c r="H58" s="20"/>
      <c r="I58" s="54">
        <f t="shared" si="0"/>
        <v>0</v>
      </c>
      <c r="J58" s="81">
        <f t="shared" si="1"/>
        <v>0</v>
      </c>
    </row>
    <row r="59" spans="1:10" x14ac:dyDescent="0.25">
      <c r="A59" s="82" t="s">
        <v>130</v>
      </c>
      <c r="B59" s="44" t="s">
        <v>131</v>
      </c>
      <c r="C59" s="45">
        <v>1</v>
      </c>
      <c r="D59" s="41"/>
      <c r="E59" s="21"/>
      <c r="F59" s="21"/>
      <c r="G59" s="21"/>
      <c r="H59" s="20"/>
      <c r="I59" s="54">
        <f t="shared" si="0"/>
        <v>0</v>
      </c>
      <c r="J59" s="81">
        <f t="shared" si="1"/>
        <v>0</v>
      </c>
    </row>
    <row r="60" spans="1:10" x14ac:dyDescent="0.25">
      <c r="A60" s="82" t="s">
        <v>132</v>
      </c>
      <c r="B60" s="44" t="s">
        <v>131</v>
      </c>
      <c r="C60" s="45">
        <v>1</v>
      </c>
      <c r="D60" s="41"/>
      <c r="E60" s="21"/>
      <c r="F60" s="21"/>
      <c r="G60" s="21"/>
      <c r="H60" s="20"/>
      <c r="I60" s="54">
        <f t="shared" si="0"/>
        <v>0</v>
      </c>
      <c r="J60" s="81">
        <f t="shared" si="1"/>
        <v>0</v>
      </c>
    </row>
    <row r="61" spans="1:10" ht="29.25" x14ac:dyDescent="0.25">
      <c r="A61" s="82" t="s">
        <v>133</v>
      </c>
      <c r="B61" s="44" t="s">
        <v>107</v>
      </c>
      <c r="C61" s="45">
        <v>1</v>
      </c>
      <c r="D61" s="41"/>
      <c r="E61" s="21"/>
      <c r="F61" s="21"/>
      <c r="G61" s="21"/>
      <c r="H61" s="20"/>
      <c r="I61" s="54">
        <f t="shared" si="0"/>
        <v>0</v>
      </c>
      <c r="J61" s="81">
        <f t="shared" si="1"/>
        <v>0</v>
      </c>
    </row>
    <row r="62" spans="1:10" ht="29.25" x14ac:dyDescent="0.25">
      <c r="A62" s="82" t="s">
        <v>134</v>
      </c>
      <c r="B62" s="44" t="s">
        <v>135</v>
      </c>
      <c r="C62" s="45">
        <v>1</v>
      </c>
      <c r="D62" s="41"/>
      <c r="E62" s="21"/>
      <c r="F62" s="21"/>
      <c r="G62" s="21"/>
      <c r="H62" s="20"/>
      <c r="I62" s="54">
        <f t="shared" si="0"/>
        <v>0</v>
      </c>
      <c r="J62" s="81">
        <f t="shared" si="1"/>
        <v>0</v>
      </c>
    </row>
    <row r="63" spans="1:10" ht="29.25" x14ac:dyDescent="0.25">
      <c r="A63" s="82" t="s">
        <v>136</v>
      </c>
      <c r="B63" s="44" t="s">
        <v>137</v>
      </c>
      <c r="C63" s="45">
        <v>1</v>
      </c>
      <c r="D63" s="41"/>
      <c r="E63" s="21"/>
      <c r="F63" s="21"/>
      <c r="G63" s="21"/>
      <c r="H63" s="20"/>
      <c r="I63" s="54">
        <f t="shared" si="0"/>
        <v>0</v>
      </c>
      <c r="J63" s="81">
        <f t="shared" si="1"/>
        <v>0</v>
      </c>
    </row>
    <row r="64" spans="1:10" ht="29.25" x14ac:dyDescent="0.25">
      <c r="A64" s="82" t="s">
        <v>138</v>
      </c>
      <c r="B64" s="44" t="s">
        <v>139</v>
      </c>
      <c r="C64" s="45">
        <v>1</v>
      </c>
      <c r="D64" s="42"/>
      <c r="E64" s="21"/>
      <c r="F64" s="21"/>
      <c r="G64" s="21"/>
      <c r="H64" s="20"/>
      <c r="I64" s="54">
        <f t="shared" si="0"/>
        <v>0</v>
      </c>
      <c r="J64" s="81">
        <f t="shared" si="1"/>
        <v>0</v>
      </c>
    </row>
    <row r="65" spans="1:25" ht="72" x14ac:dyDescent="0.25">
      <c r="A65" s="82" t="s">
        <v>140</v>
      </c>
      <c r="B65" s="44" t="s">
        <v>141</v>
      </c>
      <c r="C65" s="45">
        <v>1</v>
      </c>
      <c r="D65" s="42"/>
      <c r="E65" s="21"/>
      <c r="F65" s="21"/>
      <c r="G65" s="21"/>
      <c r="H65" s="20"/>
      <c r="I65" s="54">
        <f t="shared" si="0"/>
        <v>0</v>
      </c>
      <c r="J65" s="81">
        <f t="shared" si="1"/>
        <v>0</v>
      </c>
    </row>
    <row r="66" spans="1:25" ht="58.5" thickBot="1" x14ac:dyDescent="0.3">
      <c r="A66" s="85" t="s">
        <v>142</v>
      </c>
      <c r="B66" s="56" t="s">
        <v>143</v>
      </c>
      <c r="C66" s="86">
        <v>1</v>
      </c>
      <c r="D66" s="87"/>
      <c r="E66" s="88"/>
      <c r="F66" s="88"/>
      <c r="G66" s="88"/>
      <c r="H66" s="58"/>
      <c r="I66" s="89">
        <f t="shared" si="0"/>
        <v>0</v>
      </c>
      <c r="J66" s="90">
        <f t="shared" si="1"/>
        <v>0</v>
      </c>
    </row>
    <row r="67" spans="1:25" ht="33" customHeight="1" thickBot="1" x14ac:dyDescent="0.3">
      <c r="C67" s="92" t="s">
        <v>4</v>
      </c>
      <c r="D67" s="96">
        <f>SUM(I9:I66)</f>
        <v>0</v>
      </c>
      <c r="E67" s="97"/>
      <c r="F67" s="97"/>
      <c r="G67" s="97"/>
      <c r="H67" s="97"/>
      <c r="I67" s="97"/>
      <c r="J67" s="98"/>
    </row>
    <row r="68" spans="1:25" ht="30" thickBot="1" x14ac:dyDescent="0.3">
      <c r="C68" s="91" t="s">
        <v>8</v>
      </c>
      <c r="D68" s="99">
        <f>SUM(J9:J66)</f>
        <v>0</v>
      </c>
      <c r="E68" s="100"/>
      <c r="F68" s="100"/>
      <c r="G68" s="100"/>
      <c r="H68" s="100"/>
      <c r="I68" s="100"/>
      <c r="J68" s="101"/>
    </row>
    <row r="69" spans="1:25" x14ac:dyDescent="0.25">
      <c r="C69" s="19"/>
      <c r="D69" s="27"/>
      <c r="E69" s="28"/>
      <c r="F69" s="28"/>
      <c r="G69" s="28"/>
      <c r="H69" s="28"/>
      <c r="I69" s="28"/>
      <c r="J69" s="28"/>
    </row>
    <row r="70" spans="1:25" s="1" customFormat="1" x14ac:dyDescent="0.25">
      <c r="A70" s="22" t="s">
        <v>12</v>
      </c>
      <c r="B70" s="12"/>
      <c r="C70" s="12"/>
      <c r="D70" s="13"/>
      <c r="E70" s="14"/>
      <c r="F70" s="14"/>
      <c r="G70" s="14"/>
      <c r="H70" s="14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8"/>
      <c r="Y70" s="8"/>
    </row>
    <row r="71" spans="1:25" s="1" customFormat="1" x14ac:dyDescent="0.25">
      <c r="A71" s="12"/>
      <c r="B71" s="12"/>
      <c r="C71" s="12"/>
      <c r="D71" s="15" t="s">
        <v>13</v>
      </c>
      <c r="E71" s="14"/>
      <c r="F71" s="14"/>
      <c r="G71" s="14"/>
      <c r="H71" s="14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8"/>
      <c r="Y71" s="8"/>
    </row>
    <row r="72" spans="1:25" s="1" customFormat="1" x14ac:dyDescent="0.25">
      <c r="A72" s="12"/>
      <c r="B72" s="12"/>
      <c r="C72" s="12"/>
      <c r="D72" s="23" t="s">
        <v>14</v>
      </c>
      <c r="E72" s="24"/>
      <c r="F72" s="24"/>
      <c r="G72" s="24"/>
      <c r="H72" s="24"/>
      <c r="I72" s="24"/>
      <c r="J72" s="24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8"/>
      <c r="Y72" s="8"/>
    </row>
    <row r="73" spans="1:25" x14ac:dyDescent="0.25">
      <c r="A73" s="16"/>
      <c r="B73" s="16"/>
      <c r="C73" s="16"/>
      <c r="D73" s="16"/>
      <c r="E73" s="16"/>
      <c r="F73" s="16"/>
      <c r="G73" s="16"/>
      <c r="H73" s="16"/>
    </row>
    <row r="74" spans="1:25" x14ac:dyDescent="0.25">
      <c r="A74" s="16"/>
      <c r="B74" s="16"/>
      <c r="C74" s="16"/>
      <c r="D74" s="16"/>
      <c r="E74" s="16"/>
      <c r="F74" s="16"/>
      <c r="G74" s="16"/>
      <c r="H74" s="16"/>
    </row>
  </sheetData>
  <mergeCells count="2">
    <mergeCell ref="D67:J67"/>
    <mergeCell ref="D68:J68"/>
  </mergeCells>
  <hyperlinks>
    <hyperlink ref="A32" r:id="rId1" tooltip="Podložné sklá 76x26 mm rezané s mat.plôškou" display="https://www.fisherww.sk/index.php/view/productdetails/virtuemart_product_id/7885/virtuemart_category_id/" xr:uid="{7DCBB7E6-E047-4931-A96C-3364A19F7C11}"/>
  </hyperlinks>
  <pageMargins left="0.25" right="0.25" top="0.75" bottom="0.75" header="0.3" footer="0.3"/>
  <pageSetup paperSize="9" scale="51" fitToHeight="0" orientation="landscape" horizontalDpi="4294967295" verticalDpi="4294967295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133DA022D8204EBE01110C7991E5F7" ma:contentTypeVersion="14" ma:contentTypeDescription="Create a new document." ma:contentTypeScope="" ma:versionID="b403451942beb8b4417ce46d39e1b061">
  <xsd:schema xmlns:xsd="http://www.w3.org/2001/XMLSchema" xmlns:xs="http://www.w3.org/2001/XMLSchema" xmlns:p="http://schemas.microsoft.com/office/2006/metadata/properties" xmlns:ns3="5293cd04-d983-46bd-a299-fe8ea140535d" xmlns:ns4="1fb11256-31c5-4e73-b5bd-93a36785c176" targetNamespace="http://schemas.microsoft.com/office/2006/metadata/properties" ma:root="true" ma:fieldsID="5241bffa92aac527358d32ac3634516c" ns3:_="" ns4:_="">
    <xsd:import namespace="5293cd04-d983-46bd-a299-fe8ea140535d"/>
    <xsd:import namespace="1fb11256-31c5-4e73-b5bd-93a36785c1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3cd04-d983-46bd-a299-fe8ea14053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11256-31c5-4e73-b5bd-93a36785c17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2A2DB3-6632-4B63-9A69-DDB7A58B46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BF89B8-0D0C-4151-8589-2721C5D075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93cd04-d983-46bd-a299-fe8ea140535d"/>
    <ds:schemaRef ds:uri="1fb11256-31c5-4e73-b5bd-93a36785c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5F44E4-3770-4844-BB04-0D3DFEA0F053}">
  <ds:schemaRefs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1fb11256-31c5-4e73-b5bd-93a36785c176"/>
    <ds:schemaRef ds:uri="http://schemas.microsoft.com/office/2006/metadata/properties"/>
    <ds:schemaRef ds:uri="http://schemas.microsoft.com/office/infopath/2007/PartnerControls"/>
    <ds:schemaRef ds:uri="5293cd04-d983-46bd-a299-fe8ea14053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laboratorne sklo</vt:lpstr>
      <vt:lpstr>ostatny lab. material</vt:lpstr>
      <vt:lpstr>'laboratorne sklo'!Oblasť_tlače</vt:lpstr>
      <vt:lpstr>'ostatny lab. material'!Oblasť_tlače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ProOne 4</dc:creator>
  <cp:lastModifiedBy>Kentošová</cp:lastModifiedBy>
  <cp:revision/>
  <cp:lastPrinted>2021-10-04T12:31:55Z</cp:lastPrinted>
  <dcterms:created xsi:type="dcterms:W3CDTF">2018-03-23T09:02:49Z</dcterms:created>
  <dcterms:modified xsi:type="dcterms:W3CDTF">2021-10-11T07:41:34Z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0x010100B4133DA022D8204EBE01110C7991E5F7</vt:lpwstr>
  </property>
</Properties>
</file>