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8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  <sheet name="Pakiet VI" sheetId="6" r:id="rId6"/>
    <sheet name="Pakiet VII" sheetId="7" r:id="rId7"/>
    <sheet name="Pakiet VIII" sheetId="8" r:id="rId8"/>
    <sheet name="Pakiet IX" sheetId="9" r:id="rId9"/>
  </sheets>
  <definedNames/>
  <calcPr fullCalcOnLoad="1"/>
</workbook>
</file>

<file path=xl/sharedStrings.xml><?xml version="1.0" encoding="utf-8"?>
<sst xmlns="http://schemas.openxmlformats.org/spreadsheetml/2006/main" count="5543" uniqueCount="1143">
  <si>
    <t>II. PRODUKCJA MATERIAŁU SZKÓŁKARSKIEGO DO ODNOWIEŃ                                                                                                                        I ZALESIEŃ NA POW. OTWARTEJ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</si>
  <si>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  200                   ar</t>
    </r>
  </si>
  <si>
    <t>Dział.II. poz.3. Ręczne szkółkowanie sadzonek do jednego roku                                                                                                                         z doniesieniem do miejsca szkółkowania.</t>
  </si>
  <si>
    <t xml:space="preserve">                                                                                                                                   Larix                             3                    tys.szt.</t>
  </si>
  <si>
    <t xml:space="preserve">                                                                                                                                   Picea                          12                     tys.szt.</t>
  </si>
  <si>
    <t xml:space="preserve">                                                                                                                                   Fagus                         35                     tys.szt.</t>
  </si>
  <si>
    <t>Dział.II. poz.5. Ręczne wyjęcie sadzonek uprzednio wyoranych                                                                                                                             wyorywaczem, sortowanie, liczenie oraz załadunek.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</si>
  <si>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 Narrow"/>
        <family val="2"/>
      </rPr>
      <t>Rozmiar prac                                                                                482                tys.szt</t>
    </r>
  </si>
  <si>
    <t>Dział.II. poz.6. Ręczne  sortowanie, liczenie oraz załadunek sadzonek                                                                                                             z zewnątrz (import)</t>
  </si>
  <si>
    <t xml:space="preserve">                                                              Wielolatki liść                           50                   tys.szt.</t>
  </si>
  <si>
    <t xml:space="preserve">                                                             Wielolatki iglaste                       15                   tys. szt.</t>
  </si>
  <si>
    <t>Dział II poz.8  Ochrona mat. szkółkarskiego przed ujemnymi wpływami                                                                                               atmosferycznymi – rozciąganie, montaż mat cieniujących</t>
  </si>
  <si>
    <r>
      <t xml:space="preserve">                                                          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80                         ar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</si>
  <si>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>Rozmiar prac                                                                                 200                        r.h.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</si>
  <si>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 Narrow"/>
        <family val="2"/>
      </rPr>
      <t xml:space="preserve">Rozmiar prac                                                                             160                         rh  </t>
    </r>
  </si>
  <si>
    <t>wg.kat. rh</t>
  </si>
  <si>
    <r>
      <t>·</t>
    </r>
    <r>
      <rPr>
        <sz val="7"/>
        <rFont val="Times New Roman"/>
        <family val="1"/>
      </rPr>
      <t xml:space="preserve">            </t>
    </r>
    <r>
      <rPr>
        <sz val="10"/>
        <rFont val="Arial Narrow"/>
        <family val="2"/>
      </rPr>
      <t xml:space="preserve">Rozmiar prac                                                                               8,00                 tys mltp </t>
    </r>
    <r>
      <rPr>
        <b/>
        <sz val="10"/>
        <rFont val="Arial Narrow"/>
        <family val="2"/>
      </rPr>
      <t xml:space="preserve"> </t>
    </r>
  </si>
  <si>
    <r>
      <t>·</t>
    </r>
    <r>
      <rPr>
        <sz val="7"/>
        <rFont val="Times New Roman"/>
        <family val="1"/>
      </rPr>
      <t xml:space="preserve">            </t>
    </r>
    <r>
      <rPr>
        <sz val="10"/>
        <rFont val="Arial Narrow"/>
        <family val="2"/>
      </rPr>
      <t xml:space="preserve">Rozmiar prac                                                                             10,00                 tys mltp </t>
    </r>
    <r>
      <rPr>
        <b/>
        <sz val="10"/>
        <rFont val="Arial Narrow"/>
        <family val="2"/>
      </rPr>
      <t xml:space="preserve"> </t>
    </r>
  </si>
  <si>
    <t xml:space="preserve"> rzygotowanie substratu – pojemniki o pojemności do 90 cm3 ( współczynnik 1,0 stawki katal.)                                                                                 </t>
  </si>
  <si>
    <t xml:space="preserve">Przygotowanie substratu – pojemniki o pojemności do 240 cm3 ( współczynnik 2,4 stawki katal.)                                                                                 </t>
  </si>
  <si>
    <t>Napełnianie multiplatów substratem– pojemniki o pojemności do 90 cm3 ( współczynnik 1,0 stawki kat.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</si>
  <si>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8,00                 tys mltp</t>
    </r>
  </si>
  <si>
    <t>Napełnianie multiplatów substratem– pojemniki o pojemności do 240 cm3 ( współczynnik 2,4 stawki kat.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</si>
  <si>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 xml:space="preserve">       Rozmiar prac                                                                              10,00                 tys mltp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</si>
  <si>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8,00                   tys mltp </t>
    </r>
  </si>
  <si>
    <t xml:space="preserve">                Siew mechaniczny                                                                             So, Md, Św</t>
  </si>
  <si>
    <t>Ręczny siew podkiełkowanych nasion buka do kontenerów                                                                                                                                                                      o zagęszczeniu cel do 400 sztuk na 1 m2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</si>
  <si>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4,00                  tys mltp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</si>
  <si>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                                                     6,00                   tys mltp </t>
    </r>
  </si>
  <si>
    <t xml:space="preserve">Ręczny siew nasion dębów z uprzednim obcięciem żołędzia do kontenerów 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</si>
  <si>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18,00               tys mltp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</si>
  <si>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18,00                 tys mltp </t>
    </r>
  </si>
  <si>
    <t xml:space="preserve"> Przerywanie nadmiernych ilości siewek w kontenerach </t>
  </si>
  <si>
    <t xml:space="preserve">                 Układanie w namiocie</t>
  </si>
  <si>
    <t>Załadunek mltp na pojazd i rozładunek oraz układanie układanie mltp na pow. otwartej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</si>
  <si>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 18,00                 tys. mltp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</si>
  <si>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18,00                tys mltp </t>
    </r>
  </si>
  <si>
    <t xml:space="preserve">               Układanie na pow. otwartej (zestawianie zimowe)</t>
  </si>
  <si>
    <t xml:space="preserve">                 Pielenie mltp.    </t>
  </si>
  <si>
    <t xml:space="preserve">               \Wiosenne wydawanie   mltp.  , zładunek na pojazdy  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</si>
  <si>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Arial Narrow"/>
        <family val="2"/>
      </rPr>
      <t xml:space="preserve">Rozmiar prac                                                                                 4x18,00                 tys mltp </t>
    </r>
  </si>
  <si>
    <t xml:space="preserve">   Rozmiar prac                                                                                                                                                     18,00                tys mltp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</si>
  <si>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120                    rh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</si>
  <si>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10,00              tys mltp </t>
    </r>
  </si>
  <si>
    <t>wg.kat.rh</t>
  </si>
  <si>
    <t>PR</t>
  </si>
  <si>
    <t>PTP</t>
  </si>
  <si>
    <t>Grupa czynności</t>
  </si>
  <si>
    <t>XX</t>
  </si>
  <si>
    <t>Rb IB</t>
  </si>
  <si>
    <t>Rb IIIB</t>
  </si>
  <si>
    <t>TPP</t>
  </si>
  <si>
    <t>PTW</t>
  </si>
  <si>
    <t>TWP</t>
  </si>
  <si>
    <t>Razem rębne</t>
  </si>
  <si>
    <t>Rb IIIAU</t>
  </si>
  <si>
    <t xml:space="preserve">Razem TWP </t>
  </si>
  <si>
    <t>Drewno wielkowymiarowe</t>
  </si>
  <si>
    <t>Drewno średniowymiarowe</t>
  </si>
  <si>
    <t>Masa do poz w m3 ogólnie</t>
  </si>
  <si>
    <t>Iglaste</t>
  </si>
  <si>
    <t>Liściaste</t>
  </si>
  <si>
    <t>Zrywka LKT – LZD  Siemianice ogółem</t>
  </si>
  <si>
    <t>xxx</t>
  </si>
  <si>
    <t>Razem przedrębne</t>
  </si>
  <si>
    <t>Ogółem</t>
  </si>
  <si>
    <t xml:space="preserve">Razem TPP </t>
  </si>
  <si>
    <t>Rb IIIBU</t>
  </si>
  <si>
    <t>CP-P</t>
  </si>
  <si>
    <t>Rb IIBU</t>
  </si>
  <si>
    <t>Rb IVD</t>
  </si>
  <si>
    <t>31-60%</t>
  </si>
  <si>
    <t>pow 60%</t>
  </si>
  <si>
    <t>Rb IC</t>
  </si>
  <si>
    <t>208g</t>
  </si>
  <si>
    <t>Adres leśny</t>
  </si>
  <si>
    <t>Powierzchnie</t>
  </si>
  <si>
    <t>Czynności</t>
  </si>
  <si>
    <t>Manip.</t>
  </si>
  <si>
    <t>Zred.</t>
  </si>
  <si>
    <t>Czynność</t>
  </si>
  <si>
    <t>Jm.</t>
  </si>
  <si>
    <t>Ilość</t>
  </si>
  <si>
    <t>Suma</t>
  </si>
  <si>
    <t>09-78-1-01-28    -g   -00</t>
  </si>
  <si>
    <t>0,50</t>
  </si>
  <si>
    <t>09-78-1-01-8     -k   -00</t>
  </si>
  <si>
    <t>09-78-1-01-28    -k   -00</t>
  </si>
  <si>
    <t>0,10</t>
  </si>
  <si>
    <t>0,30</t>
  </si>
  <si>
    <t>Pozyskanie drewna</t>
  </si>
  <si>
    <t>Hodowla lasu</t>
  </si>
  <si>
    <t>0,80</t>
  </si>
  <si>
    <t>1,50</t>
  </si>
  <si>
    <t>09-78-1-02-21    -j   -00</t>
  </si>
  <si>
    <t>09-78-1-02-7     -l   -00</t>
  </si>
  <si>
    <t>0,40</t>
  </si>
  <si>
    <t>09-78-1-02-16    -h   -00</t>
  </si>
  <si>
    <t>1,30</t>
  </si>
  <si>
    <t>09-78-1-03-61    -a   -00</t>
  </si>
  <si>
    <t>09-78-1-03-61    -b   -00</t>
  </si>
  <si>
    <t>09-78-1-03-61    -d   -00</t>
  </si>
  <si>
    <t>09-78-1-03-68    -b   -00</t>
  </si>
  <si>
    <t>1,00</t>
  </si>
  <si>
    <t>2,00</t>
  </si>
  <si>
    <t>1,01</t>
  </si>
  <si>
    <t>09-78-1-04-91    -a   -00</t>
  </si>
  <si>
    <t>1,51</t>
  </si>
  <si>
    <t>09-78-1-04-91    -d   -00</t>
  </si>
  <si>
    <t>09-78-1-04-92    -c   -00</t>
  </si>
  <si>
    <t>09-78-1-04-111   -c   -00</t>
  </si>
  <si>
    <t>09-78-1-04-105   -a   -00</t>
  </si>
  <si>
    <t>09-78-1-04-106   -g   -00</t>
  </si>
  <si>
    <t>09-78-1-04-116   -f   -00</t>
  </si>
  <si>
    <t>0,55</t>
  </si>
  <si>
    <t>0,72</t>
  </si>
  <si>
    <t>09-78-1-05-187   -g   -00</t>
  </si>
  <si>
    <t>09-78-1-05-155   -j   -00</t>
  </si>
  <si>
    <t>09-78-1-05-167   -c   -00</t>
  </si>
  <si>
    <t>09-78-1-05-177   -d   -00</t>
  </si>
  <si>
    <t>09-78-1-05-188   -g   -00</t>
  </si>
  <si>
    <t>09-78-1-05-183   -h   -00</t>
  </si>
  <si>
    <t>09-78-1-05-186   -d   -00</t>
  </si>
  <si>
    <t>09-78-1-05-181   -f   -00</t>
  </si>
  <si>
    <t>0,96</t>
  </si>
  <si>
    <t>09-78-1-06-210   -c   -00</t>
  </si>
  <si>
    <t>09-78-1-06-197   -k   -00</t>
  </si>
  <si>
    <t>09-78-1-06-198   -j   -00</t>
  </si>
  <si>
    <t>09-78-1-06-241   -h   -00</t>
  </si>
  <si>
    <t>09-78-1-06-244   -d   -00</t>
  </si>
  <si>
    <t>09-78-1-06-245   -a   -00</t>
  </si>
  <si>
    <t>09-78-1-06-206   -d   -00</t>
  </si>
  <si>
    <t>09-78-1-06-211   -g   -00</t>
  </si>
  <si>
    <t>09-78-1-06-256   -b   -00</t>
  </si>
  <si>
    <t>09-78-1-06-238   -c   -00</t>
  </si>
  <si>
    <t>09-78-1-06-234   -a   -00</t>
  </si>
  <si>
    <t>09-78-1-06-236   -f   -00</t>
  </si>
  <si>
    <t>09-78-1-06-204   -k   -00</t>
  </si>
  <si>
    <t>09-78-1-06-216   -f   -00</t>
  </si>
  <si>
    <t>O-GRODZN</t>
  </si>
  <si>
    <t>O-GRODZR</t>
  </si>
  <si>
    <t>09-78-1-02-4     -f   -00</t>
  </si>
  <si>
    <t>09-78-1-03-45    -a   -00</t>
  </si>
  <si>
    <t>09-78-1-03-71    -f   -00</t>
  </si>
  <si>
    <t>09-78-1-03-82    -c   -00</t>
  </si>
  <si>
    <t>Nazwa czynności</t>
  </si>
  <si>
    <t>I. Produkcja materiału do odnowień i zalesień w namiotach foliowych</t>
  </si>
  <si>
    <t>Dział.I.poz.2. Ręczny siew n-on rzutem.</t>
  </si>
  <si>
    <t>Dział I poz.3 Wyjęcie sadzonek 1 rocznych w namiocie</t>
  </si>
  <si>
    <t>Dział.I. poz.4. Ręczne pielenie chwastów.</t>
  </si>
  <si>
    <t>Dział.I.poz.5. Zasilanie materiału szkółkarskiego</t>
  </si>
  <si>
    <t xml:space="preserve">Dział.I.poz.6. Zwalczanie patogenów. </t>
  </si>
  <si>
    <t xml:space="preserve">Dział I poz.7 Wymiana płacht foliowych </t>
  </si>
  <si>
    <t>Dział I poz.9  Podlewanie ręczne w sezonie zimowym</t>
  </si>
  <si>
    <t>Dział I poz.10  Ręczne uzupełnianie podlewania  w sezonie letnim</t>
  </si>
  <si>
    <t>Dział I poz.11  Remonty bieżące konstrukcji namiotów (czyszczenie oraz malowanie konstrukcji namiotu)</t>
  </si>
  <si>
    <t>Razem punkt I</t>
  </si>
  <si>
    <t>Dział.II. poz.1. Przygotowanie pow. do siewu , wygrabianie.</t>
  </si>
  <si>
    <t>Dział.II. poz.2. Siew n-on na pow. otwartej.</t>
  </si>
  <si>
    <t>A\ Siew ręczny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</si>
  <si>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 xml:space="preserve">Rozmiar prac </t>
    </r>
  </si>
  <si>
    <t>Dział.II. poz.4. Ręczne pielenie w okresie wschodów.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</si>
  <si>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 Narrow"/>
        <family val="2"/>
      </rPr>
      <t xml:space="preserve">Rozmiar prac </t>
    </r>
  </si>
  <si>
    <t>Dział.II. poz.7. Ręczne pielenie na powierzchni otwartej wielolatek.</t>
  </si>
  <si>
    <t xml:space="preserve">Dział.II. poz.9. Mechaniczne spulchniane gleby na międzyrzędach </t>
  </si>
  <si>
    <t xml:space="preserve"> Dział. II.poz.10. Zwalczanie patogenów.</t>
  </si>
  <si>
    <t xml:space="preserve">                                   A\ Wykonanie oprysków</t>
  </si>
  <si>
    <t>Razem punkt II</t>
  </si>
  <si>
    <t>III. PRODUKCJA SADZONEK W POJEMNIKACH TYPU „HIKO”</t>
  </si>
  <si>
    <t>Dział.III. poz.1. Techniczne wyposażenie produkcji</t>
  </si>
  <si>
    <t>Dział.III. poz.2. Prace  właściwe.</t>
  </si>
  <si>
    <t xml:space="preserve">                                                                                                                                         </t>
  </si>
  <si>
    <t>Dział.III. poz.3. Zwalczanie szkodliwych patogenów.</t>
  </si>
  <si>
    <t>Dział.III. poz.4. Załadunek na pojazdy transportowe (wydawanie wiosenne)</t>
  </si>
  <si>
    <t>Razem punkt III</t>
  </si>
  <si>
    <t>Razem rozmiar oferty</t>
  </si>
  <si>
    <t xml:space="preserve">Rodzaj </t>
  </si>
  <si>
    <t>Jednostka</t>
  </si>
  <si>
    <r>
      <t>·</t>
    </r>
    <r>
      <rPr>
        <sz val="7"/>
        <rFont val="Times New Roman"/>
        <family val="1"/>
      </rPr>
      <t xml:space="preserve">                                                                                                                                                                                                </t>
    </r>
    <r>
      <rPr>
        <sz val="10"/>
        <rFont val="Arial Narrow"/>
        <family val="2"/>
      </rPr>
      <t xml:space="preserve">Rozmiar prac.                   90              mp </t>
    </r>
  </si>
  <si>
    <t>Dział.I. poz.1. Przygotowanie substratu do obsiewu oraz wcześniejsze                                                                                         usunięcie zużytego substratu z parapetów w namiotach (wymieszanie                                                                                                z nawozami, odkażenie, rozścielenie, wygrabianie, uwałowanie)</t>
  </si>
  <si>
    <t xml:space="preserve">                                                                                                                                    Picea                          0,20                 ar</t>
  </si>
  <si>
    <t xml:space="preserve">                                                                                                                                    Fagus                         2,70                 ar</t>
  </si>
  <si>
    <t xml:space="preserve">                                                                                                                                   Ulmus                         0,02                  ar</t>
  </si>
  <si>
    <t xml:space="preserve">                                                                                                                                   Accer                          0,02                 ar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</si>
  <si>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120              tys.szt.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</si>
  <si>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                                                     180                   rh                                    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</si>
  <si>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6,10                  ar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</si>
  <si>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  90                     rh</t>
    </r>
  </si>
  <si>
    <t>Dział I poz.8 Ochrona mat. szkółkarskiego przed ujemnymi wpływami                                                                                                         atmosferycznymi – cieniowanie namiotów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</si>
  <si>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8,10                  ar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</si>
  <si>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100,00              r.h.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</si>
  <si>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160,00                r.h.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</si>
  <si>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Arial Narrow"/>
        <family val="2"/>
      </rPr>
      <t>Rozmiar prac                                                                                80,00                r.h.</t>
    </r>
  </si>
  <si>
    <t>wg.kat rh</t>
  </si>
  <si>
    <t>poza kat.rh</t>
  </si>
  <si>
    <t>J.m.</t>
  </si>
  <si>
    <t>Ochrona pożyt.fauny</t>
  </si>
  <si>
    <t>Czyszczenie budek lęgowych</t>
  </si>
  <si>
    <t>szt</t>
  </si>
  <si>
    <t>Wykładanie karmy dla ptaków</t>
  </si>
  <si>
    <t>kg</t>
  </si>
  <si>
    <t>Ochrona p-poż</t>
  </si>
  <si>
    <t>Wywieszanie tablic ostrzegawczych</t>
  </si>
  <si>
    <t>rbg</t>
  </si>
  <si>
    <t>Dozorowanie i dogaszanie pożarów</t>
  </si>
  <si>
    <t>Porządkowanie pasów p.poż</t>
  </si>
  <si>
    <t xml:space="preserve">Prognozowanie i ochrona lasu przed owadami </t>
  </si>
  <si>
    <t>Próbne poszukiwania owadów w ściole</t>
  </si>
  <si>
    <t>Wykładanie pułapek feromonowych na szkodniki wtórne.</t>
  </si>
  <si>
    <t xml:space="preserve">Ochrona lasu przed zwierzyną </t>
  </si>
  <si>
    <t>Zabezpieczanie drzewek za pomocą preparatów chem.</t>
  </si>
  <si>
    <t>tys.szt</t>
  </si>
  <si>
    <t>Konserwacja istniejących grodzeń</t>
  </si>
  <si>
    <t>mb</t>
  </si>
  <si>
    <t>Ochrona lasu</t>
  </si>
  <si>
    <t>Porządkowanie lasu</t>
  </si>
  <si>
    <t>Zbieranie śmieci</t>
  </si>
  <si>
    <t>Wywóz śmieci</t>
  </si>
  <si>
    <t>cg</t>
  </si>
  <si>
    <t>Remonty dróg</t>
  </si>
  <si>
    <t>Dowóz materiału na remontowaną drogę.</t>
  </si>
  <si>
    <t>Równanie materiału na remontowanej drodze.</t>
  </si>
  <si>
    <t>Uwałowanie remontowanej drogi.</t>
  </si>
  <si>
    <t>Pomoc przy wymianie uszkodzonych  przepustów.</t>
  </si>
  <si>
    <t>Obcinanie zwisających konarów nad drogami leśnymi.</t>
  </si>
  <si>
    <t>Poszerzanie korony drogi poprzez wycinanie rosnących tam zakrzaczeń</t>
  </si>
  <si>
    <t xml:space="preserve">Czyszczenie rowów </t>
  </si>
  <si>
    <t>Odśnieżanie dróg leśnych</t>
  </si>
  <si>
    <t>Inne prace</t>
  </si>
  <si>
    <t>Prace porządkowe dookoła budynków gospodarczych zlokalizowanych wokół leśniczówki</t>
  </si>
  <si>
    <t>Zgrabianie liśc</t>
  </si>
  <si>
    <t>Wywóz liści</t>
  </si>
  <si>
    <t>Ocinanie zwisających konarów</t>
  </si>
  <si>
    <t>Porządkowanie terenu</t>
  </si>
  <si>
    <t>Wykaszanie traw</t>
  </si>
  <si>
    <t>Wywóz traw</t>
  </si>
  <si>
    <t>Gospodarka łowiecka</t>
  </si>
  <si>
    <t>Pozyskanie drewna opałowego na terenie LDW, cięcie na klocki, łupanie i jego przewóz</t>
  </si>
  <si>
    <t>Przygotowanie pochodni z drewna LZD Siemianice i ich przewóz</t>
  </si>
  <si>
    <t>Wywóz skoszonej trawy</t>
  </si>
  <si>
    <t>Równanie materiału na remontowanej drodze, prace pomocnicze przy remontach dróg i montażu przepustów</t>
  </si>
  <si>
    <t>Pozyskanie drewna opałowego na terenie LDM, cięcie na klocki, łupanie i jego przewóz</t>
  </si>
  <si>
    <t>Przygotowanie drewna na ogniska w obiektach edukacyjnych</t>
  </si>
  <si>
    <t xml:space="preserve">Przewóz drewna </t>
  </si>
  <si>
    <t>Cięcie drewna</t>
  </si>
  <si>
    <t>Łupanie drewna</t>
  </si>
  <si>
    <t>Równanie materiału na remontowanej drodze</t>
  </si>
  <si>
    <t>Arboretum w Laskach</t>
  </si>
  <si>
    <t>Wywóz liści i traw</t>
  </si>
  <si>
    <t>Sadzenie nowych gatunków</t>
  </si>
  <si>
    <t>Pielęgnowanie nowych i istniejących nasadzeń</t>
  </si>
  <si>
    <t>Usuwanie drzew chorych, suchych, zagrażających, wywóz wyrobionego drewna</t>
  </si>
  <si>
    <t>Pielęgnacja ścieżek poprzez ich motyczenie i zgrabianie, załadunek na przyczepę liści i traw oraz ich wywóz</t>
  </si>
  <si>
    <t>Gr. sort Plan
/Wyk.</t>
  </si>
  <si>
    <t>Razem</t>
  </si>
  <si>
    <t>So, MD</t>
  </si>
  <si>
    <t>Sw, Św</t>
  </si>
  <si>
    <t>Jd, Dg</t>
  </si>
  <si>
    <t>Inne</t>
  </si>
  <si>
    <t>Db</t>
  </si>
  <si>
    <t>Db c.</t>
  </si>
  <si>
    <t>Js</t>
  </si>
  <si>
    <t>Kl, Wz, Jw,
 Czm, Czr</t>
  </si>
  <si>
    <t>Bk</t>
  </si>
  <si>
    <t>Ak</t>
  </si>
  <si>
    <t>Gb</t>
  </si>
  <si>
    <t>Brz</t>
  </si>
  <si>
    <t>Ol</t>
  </si>
  <si>
    <t>Os, Tp, Lp,
 Wb, Ksz</t>
  </si>
  <si>
    <t>PLAN</t>
  </si>
  <si>
    <t>W</t>
  </si>
  <si>
    <t>S</t>
  </si>
  <si>
    <t>PLAN (SZCZEGÓŁY)</t>
  </si>
  <si>
    <t>WD</t>
  </si>
  <si>
    <t>WC0</t>
  </si>
  <si>
    <t>WB0</t>
  </si>
  <si>
    <t>S4</t>
  </si>
  <si>
    <t>S2B</t>
  </si>
  <si>
    <t>S2A</t>
  </si>
  <si>
    <t>Wydzi</t>
  </si>
  <si>
    <t>Pow</t>
  </si>
  <si>
    <t>5a</t>
  </si>
  <si>
    <t>31b</t>
  </si>
  <si>
    <t>Wydz</t>
  </si>
  <si>
    <t>60b</t>
  </si>
  <si>
    <t>54c</t>
  </si>
  <si>
    <t>59i</t>
  </si>
  <si>
    <t>187a</t>
  </si>
  <si>
    <t>Razem TWP</t>
  </si>
  <si>
    <t>250d</t>
  </si>
  <si>
    <t>203f</t>
  </si>
  <si>
    <t>207d</t>
  </si>
  <si>
    <t>208f</t>
  </si>
  <si>
    <t>208i</t>
  </si>
  <si>
    <t>208j</t>
  </si>
  <si>
    <t>250b</t>
  </si>
  <si>
    <t>Czyszczenie rowów (mechanicznie oraz ręcznie) odwadniających o szer. 0,5 - 0,8 m i zamuleniu 10-20 cm</t>
  </si>
  <si>
    <t>Pozostałe prace związane z pozyskaniem drewna</t>
  </si>
  <si>
    <t>Usuwanie skutków wichur</t>
  </si>
  <si>
    <t>Usuwanie drzew trudnych</t>
  </si>
  <si>
    <t>Pomoc przy przeciąganiu drzew trudnych</t>
  </si>
  <si>
    <t>Przeciąganie drzew trudnych</t>
  </si>
  <si>
    <t>Ilość godzin</t>
  </si>
  <si>
    <t>CP-SZTM</t>
  </si>
  <si>
    <t>HA</t>
  </si>
  <si>
    <t>09-78-1-01-13    -cx  -00</t>
  </si>
  <si>
    <t>PORZ&gt;100</t>
  </si>
  <si>
    <t>09-78-1-01-13    -nx  -00</t>
  </si>
  <si>
    <t>PBD-POPR</t>
  </si>
  <si>
    <t>POP-B&lt;150</t>
  </si>
  <si>
    <t>TSZT</t>
  </si>
  <si>
    <t>PBD-PIEL</t>
  </si>
  <si>
    <t>KOSZ-CHN</t>
  </si>
  <si>
    <t>09-78-1-01-15    -c   -00</t>
  </si>
  <si>
    <t>POPR-WM</t>
  </si>
  <si>
    <t>09-78-1-01-15    -i   -00</t>
  </si>
  <si>
    <t>CP-SZTILI</t>
  </si>
  <si>
    <t>09-78-1-01-17    -g   -00</t>
  </si>
  <si>
    <t>ODN-ZRB</t>
  </si>
  <si>
    <t>DOW-SADZ</t>
  </si>
  <si>
    <t>H</t>
  </si>
  <si>
    <t>SAD-B&lt;150</t>
  </si>
  <si>
    <t>09-78-1-01-30    -j   -00</t>
  </si>
  <si>
    <t>SORT-2L</t>
  </si>
  <si>
    <t>SADZ-WM</t>
  </si>
  <si>
    <t>DOŁ-SADZO</t>
  </si>
  <si>
    <t>ODN-HAL</t>
  </si>
  <si>
    <t>SADZ-W</t>
  </si>
  <si>
    <t>POPR</t>
  </si>
  <si>
    <t>09-78-1-01-29    -b   -00</t>
  </si>
  <si>
    <t xml:space="preserve">09-78-1-01-      -    -  </t>
  </si>
  <si>
    <t>DOŁ-SADZ</t>
  </si>
  <si>
    <t>PIEL</t>
  </si>
  <si>
    <t>09-78-1-01-39    -o   -00</t>
  </si>
  <si>
    <t>09-78-1-01-39    -t   -00</t>
  </si>
  <si>
    <t>CW</t>
  </si>
  <si>
    <t>CW-SZTIL</t>
  </si>
  <si>
    <t>09-78-1-01-31    -k   -00</t>
  </si>
  <si>
    <t>CP</t>
  </si>
  <si>
    <t>PBD-ODNZ</t>
  </si>
  <si>
    <t>MA-PORZ</t>
  </si>
  <si>
    <t>09-78-1-01-39    -k   -00</t>
  </si>
  <si>
    <t>09-78-1-01-39    -m   -00</t>
  </si>
  <si>
    <t>H-POZ</t>
  </si>
  <si>
    <t>GODZ KH</t>
  </si>
  <si>
    <t>09-78-1-01-9     -p   -00</t>
  </si>
  <si>
    <t>09-78-1-02-1     -i   -00</t>
  </si>
  <si>
    <t>CW-SZTM</t>
  </si>
  <si>
    <t>09-78-1-02-4     -d   -00</t>
  </si>
  <si>
    <t xml:space="preserve">09-78-1-02-      -    -  </t>
  </si>
  <si>
    <t>GODZ RĘCZ</t>
  </si>
  <si>
    <t>----</t>
  </si>
  <si>
    <t>09-78-1-02-2     -b   -00</t>
  </si>
  <si>
    <t>09-78-1-02-12    -d   -00</t>
  </si>
  <si>
    <t>09-78-1-02-21    -k   -00</t>
  </si>
  <si>
    <t>ODN-ZŁOŻ</t>
  </si>
  <si>
    <t>09-78-1-02-7     -f   -00</t>
  </si>
  <si>
    <t>09-78-1-02-11    -g   -00</t>
  </si>
  <si>
    <t>09-78-1-02-40    -k   -00</t>
  </si>
  <si>
    <t>09-78-1-02-3     -d   -00</t>
  </si>
  <si>
    <t>09-78-1-02-38    -l   -00</t>
  </si>
  <si>
    <t>09-78-1-02-38    -r   -00</t>
  </si>
  <si>
    <t>09-78-1-02-37    -f   -00</t>
  </si>
  <si>
    <t>PBD-ODNZŁ</t>
  </si>
  <si>
    <t>09-78-1-02-10    -i   -00</t>
  </si>
  <si>
    <t>09-78-1-02-34    -b   -00</t>
  </si>
  <si>
    <t>09-78-1-02-38    -t   -00</t>
  </si>
  <si>
    <t>WYK-TAL40</t>
  </si>
  <si>
    <t>09-78-1-02-4     -c   -00</t>
  </si>
  <si>
    <t>09-78-1-02-7     -d   -00</t>
  </si>
  <si>
    <t>09-78-1-02-7     -i   -00</t>
  </si>
  <si>
    <t>09-78-1-02-33    -f   -00</t>
  </si>
  <si>
    <t>09-78-1-03-66    -k   -00</t>
  </si>
  <si>
    <t>09-78-1-03-53    -b   -00</t>
  </si>
  <si>
    <t xml:space="preserve">09-78-1-03-      -    -  </t>
  </si>
  <si>
    <t>09-78-1-03-58    -c   -00</t>
  </si>
  <si>
    <t>09-78-1-03-59    -a   -00</t>
  </si>
  <si>
    <t>09-78-1-03-64    -h   -00</t>
  </si>
  <si>
    <t>09-78-1-03-77    -c   -00</t>
  </si>
  <si>
    <t>09-78-1-03-48    -a   -00</t>
  </si>
  <si>
    <t>09-78-1-03-48    -g   -00</t>
  </si>
  <si>
    <t>09-78-1-03-52    -i   -00</t>
  </si>
  <si>
    <t>09-78-1-03-79    -h   -00</t>
  </si>
  <si>
    <t>09-78-1-03-67    -a   -00</t>
  </si>
  <si>
    <t>09-78-1-03-42    -h   -00</t>
  </si>
  <si>
    <t>09-78-1-03-47    -b   -00</t>
  </si>
  <si>
    <t>09-78-1-03-50    -g   -00</t>
  </si>
  <si>
    <t>09-78-1-03-60    -d   -00</t>
  </si>
  <si>
    <t>09-78-1-03-62    -a   -00</t>
  </si>
  <si>
    <t>09-78-1-03-63    -g   -00</t>
  </si>
  <si>
    <t>09-78-1-03-64    -i   -00</t>
  </si>
  <si>
    <t>09-78-1-03-64    -l   -00</t>
  </si>
  <si>
    <t>09-78-1-03-68    -a   -00</t>
  </si>
  <si>
    <t>09-78-1-03-71    -a   -00</t>
  </si>
  <si>
    <t>09-78-1-03-79    -c   -00</t>
  </si>
  <si>
    <t>09-78-1-03-79    -d   -00</t>
  </si>
  <si>
    <t>09-78-1-03-80    -h   -00</t>
  </si>
  <si>
    <t>09-78-1-03-81    -j   -00</t>
  </si>
  <si>
    <t>09-78-1-03-81    -k   -00</t>
  </si>
  <si>
    <t>09-78-1-03-45    -b   -00</t>
  </si>
  <si>
    <t>09-78-1-03-57    -i   -00</t>
  </si>
  <si>
    <t>09-78-1-03-58    -d   -00</t>
  </si>
  <si>
    <t>09-78-1-04-110   -b   -00</t>
  </si>
  <si>
    <t>09-78-1-04-98    -c   -00</t>
  </si>
  <si>
    <t>09-78-1-04-112   -a   -00</t>
  </si>
  <si>
    <t xml:space="preserve">09-78-1-04-      -    -  </t>
  </si>
  <si>
    <t>09-78-1-04-93    -c   -00</t>
  </si>
  <si>
    <t>09-78-1-04-102   -i   -00</t>
  </si>
  <si>
    <t>09-78-1-04-102   -r   -00</t>
  </si>
  <si>
    <t>09-78-1-04-107   -c   -00</t>
  </si>
  <si>
    <t>09-78-1-04-109   -k   -00</t>
  </si>
  <si>
    <t>09-78-1-04-109   -l   -00</t>
  </si>
  <si>
    <t>09-78-1-04-113   -a   -00</t>
  </si>
  <si>
    <t>KOP-DOŁÓW</t>
  </si>
  <si>
    <t>09-78-1-04-108   -c   -00</t>
  </si>
  <si>
    <t>CZYSZCZ.DOL.</t>
  </si>
  <si>
    <t>09-78-1-04-90    -a   -00</t>
  </si>
  <si>
    <t>09-78-1-04-104   -c   -00</t>
  </si>
  <si>
    <t>09-78-1-04-101   -i   -00</t>
  </si>
  <si>
    <t>09-78-1-04-111   -a   -00</t>
  </si>
  <si>
    <t>09-78-1-04-120   -c   -00</t>
  </si>
  <si>
    <t>09-78-1-04-83    -p   -00</t>
  </si>
  <si>
    <t>09-78-1-04-83    -fx  -00</t>
  </si>
  <si>
    <t>09-78-1-04-88    -a   -00</t>
  </si>
  <si>
    <t>09-78-1-04-90    -i   -00</t>
  </si>
  <si>
    <t>09-78-1-04-100   -i   -00</t>
  </si>
  <si>
    <t>09-78-1-04-103   -p   -00</t>
  </si>
  <si>
    <t>09-78-1-04-108   -f   -00</t>
  </si>
  <si>
    <t>09-78-1-04-116   -j   -00</t>
  </si>
  <si>
    <t>09-78-1-04-117   -d   -00</t>
  </si>
  <si>
    <t>09-78-1-04-119   -g   -00</t>
  </si>
  <si>
    <t>09-78-1-04-120   -b   -00</t>
  </si>
  <si>
    <t>09-78-1-04-121   -d   -00</t>
  </si>
  <si>
    <t>09-78-1-05-161   -i   -00</t>
  </si>
  <si>
    <t>09-78-1-05-166   -c   -00</t>
  </si>
  <si>
    <t>09-78-1-05-181   -a   -00</t>
  </si>
  <si>
    <t xml:space="preserve">09-78-1-05-      -    -  </t>
  </si>
  <si>
    <t>09-78-1-05-154   -g   -00</t>
  </si>
  <si>
    <t>09-78-1-05-159   -f   -00</t>
  </si>
  <si>
    <t>09-78-1-05-172   -i   -00</t>
  </si>
  <si>
    <t>09-78-1-05-185   -g   -00</t>
  </si>
  <si>
    <t>09-78-1-05-187   -a   -00</t>
  </si>
  <si>
    <t>09-78-1-05-188   -h   -00</t>
  </si>
  <si>
    <t>09-78-1-05-162   -a   -00</t>
  </si>
  <si>
    <t>09-78-1-05-178   -b   -00</t>
  </si>
  <si>
    <t>09-78-1-05-188   -i   -00</t>
  </si>
  <si>
    <t>09-78-1-05-162   -c   -00</t>
  </si>
  <si>
    <t>09-78-1-05-164   -d   -00</t>
  </si>
  <si>
    <t>09-78-1-05-182   -k   -00</t>
  </si>
  <si>
    <t>09-78-1-05-158   -a   -00</t>
  </si>
  <si>
    <t>09-78-1-05-184   -f   -00</t>
  </si>
  <si>
    <t>09-78-1-05-170   -g   -00</t>
  </si>
  <si>
    <t>09-78-1-05-177   -b   -00</t>
  </si>
  <si>
    <t>09-78-1-05-179   -f   -00</t>
  </si>
  <si>
    <t>09-78-1-05-187   -f   -00</t>
  </si>
  <si>
    <t>09-78-1-05-158   -b   -00</t>
  </si>
  <si>
    <t>09-78-1-05-160   -c   -00</t>
  </si>
  <si>
    <t>09-78-1-05-160   -d   -00</t>
  </si>
  <si>
    <t>09-78-1-05-165   -k   -00</t>
  </si>
  <si>
    <t>09-78-1-05-167   -b   -00</t>
  </si>
  <si>
    <t>09-78-1-05-172   -c   -00</t>
  </si>
  <si>
    <t>09-78-1-05-173   -b   -00</t>
  </si>
  <si>
    <t>09-78-1-05-180   -c   -00</t>
  </si>
  <si>
    <t>09-78-1-05-181   -j   -00</t>
  </si>
  <si>
    <t>09-78-1-05-183   -l   -00</t>
  </si>
  <si>
    <t>09-78-1-05-184   -g   -00</t>
  </si>
  <si>
    <t>09-78-1-05-188   -a   -00</t>
  </si>
  <si>
    <t>09-78-1-05-189   -a   -00</t>
  </si>
  <si>
    <t>09-78-1-06-220   -d   -00</t>
  </si>
  <si>
    <t>09-78-1-06-263   -b   -00</t>
  </si>
  <si>
    <t>09-78-1-06-220   -g   -00</t>
  </si>
  <si>
    <t>09-78-1-06-220   -h   -00</t>
  </si>
  <si>
    <t>09-78-1-06-233   -f   -00</t>
  </si>
  <si>
    <t>09-78-1-06-258   -a   -00</t>
  </si>
  <si>
    <t xml:space="preserve">09-78-1-06-      -    -  </t>
  </si>
  <si>
    <t>09-78-1-06-195   -a   -00</t>
  </si>
  <si>
    <t>09-78-1-06-232   -d   -00</t>
  </si>
  <si>
    <t>09-78-1-06-244   -b   -00</t>
  </si>
  <si>
    <t>09-78-1-06-246   -a   -00</t>
  </si>
  <si>
    <t>09-78-1-06-247   -a   -00</t>
  </si>
  <si>
    <t>09-78-1-06-248   -d   -00</t>
  </si>
  <si>
    <t>09-78-1-06-252   -g   -00</t>
  </si>
  <si>
    <t>GODZ CH</t>
  </si>
  <si>
    <t>09-78-1-06-221   -i   -00</t>
  </si>
  <si>
    <t>09-78-1-06-245   -c   -00</t>
  </si>
  <si>
    <t>09-78-1-06-201   -a   -00</t>
  </si>
  <si>
    <t>09-78-1-06-252   -c   -00</t>
  </si>
  <si>
    <t>09-78-1-06-262   -d   -00</t>
  </si>
  <si>
    <t>09-78-1-06-247   -c   -00</t>
  </si>
  <si>
    <t>09-78-1-06-248   -c   -00</t>
  </si>
  <si>
    <t>09-78-1-06-253   -b   -00</t>
  </si>
  <si>
    <t>09-78-1-06-196   -c   -00</t>
  </si>
  <si>
    <t>09-78-1-06-199   -d   -00</t>
  </si>
  <si>
    <t>09-78-1-06-211   -h   -00</t>
  </si>
  <si>
    <t>09-78-1-06-216   -k   -00</t>
  </si>
  <si>
    <t>09-78-1-06-219   -l   -00</t>
  </si>
  <si>
    <t>09-78-1-06-204   -g   -00</t>
  </si>
  <si>
    <t>09-78-1-06-213   -b   -00</t>
  </si>
  <si>
    <t>09-78-1-06-214   -c   -00</t>
  </si>
  <si>
    <t>09-78-1-06-237   -c   -00</t>
  </si>
  <si>
    <t>09-78-1-06-242   -d   -00</t>
  </si>
  <si>
    <t>09-78-1-06-242   -f   -00</t>
  </si>
  <si>
    <t>09-78-1-06-245   -d   -00</t>
  </si>
  <si>
    <t>09-78-1-06-250   -c   -00</t>
  </si>
  <si>
    <t>09-78-1-06-250   -d   -00</t>
  </si>
  <si>
    <t>09-78-1-06-254   -d   -00</t>
  </si>
  <si>
    <t>09-78-1-06-263   -c   -00</t>
  </si>
  <si>
    <t>09-78-1-06-229   -d   -00</t>
  </si>
  <si>
    <t>09-78-1-06-254   -g   -00</t>
  </si>
  <si>
    <t>09-78-1-06-204   -m   -00</t>
  </si>
  <si>
    <t>09-78-1-06-205   -f   -00</t>
  </si>
  <si>
    <t>09-78-1-06-212   -h   -00</t>
  </si>
  <si>
    <t>09-78-1-06-217   -c   -00</t>
  </si>
  <si>
    <t>09-78-1-06-219   -f   -00</t>
  </si>
  <si>
    <t>09-78-1-06-225   -g   -00</t>
  </si>
  <si>
    <t>09-78-1-06-226   -d   -00</t>
  </si>
  <si>
    <t>09-78-1-06-229   -a   -00</t>
  </si>
  <si>
    <t>09-78-1-06-236   -b   -00</t>
  </si>
  <si>
    <t>09-78-1-06-238   -a   -00</t>
  </si>
  <si>
    <t>09-78-1-06-239   -g   -00</t>
  </si>
  <si>
    <t>09-78-1-06-258   -h   -00</t>
  </si>
  <si>
    <t>09-78-1-06-263   -i   -00</t>
  </si>
  <si>
    <t>09-78-1-06-205   -g   -00</t>
  </si>
  <si>
    <t>09-78-1-06-240   -b   -00</t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</si>
  <si>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Arial Narrow"/>
        <family val="2"/>
      </rPr>
      <t>Rozmiar prac.                                                                                                           Abies                          2,00                ar</t>
    </r>
  </si>
  <si>
    <t xml:space="preserve">                                                                                                                                   Tilia                            0,20                  ar</t>
  </si>
  <si>
    <t xml:space="preserve">                                                                                                                                   Larix                            0,20                  ar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</si>
  <si>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220                      ar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</si>
  <si>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6x480                     ar      </t>
    </r>
  </si>
  <si>
    <t xml:space="preserve">Remonty bieżące sprzętu, montaż wiosenny i demontaż jesienny rampy  , oczyszczanie zwróconych mult., przygotowywanie multi.                                                                                              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</si>
  <si>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                                                     500                     rh </t>
    </r>
  </si>
  <si>
    <r>
      <t>1.</t>
    </r>
    <r>
      <rPr>
        <sz val="10"/>
        <rFont val="Arial"/>
        <family val="2"/>
      </rPr>
      <t xml:space="preserve"> Kontrola systemu irygacji, pracy chłodni, poziomu wody w rzece Prośnie w godzinach 22:00 do 8:00</t>
    </r>
  </si>
  <si>
    <t>r.h</t>
  </si>
  <si>
    <r>
      <t>2</t>
    </r>
    <r>
      <rPr>
        <sz val="10"/>
        <rFont val="Arial"/>
        <family val="2"/>
      </rPr>
      <t>. Kontrola pracy systemu ogrzewania cieplani, przepompowni oraz namiotu 10x50m, kontrola pracy, chłodni, kontrola piętrzenia w rzecze Prośnie w godzinach 22:00 do 2:00</t>
    </r>
  </si>
  <si>
    <t>r.h.</t>
  </si>
  <si>
    <t>Rozmiar punkt V</t>
  </si>
  <si>
    <t>Nowe grodzenia</t>
  </si>
  <si>
    <t>09-78-1-01-15    -h   -00</t>
  </si>
  <si>
    <t>MB</t>
  </si>
  <si>
    <t>1,96</t>
  </si>
  <si>
    <t>0,48</t>
  </si>
  <si>
    <t>0,97</t>
  </si>
  <si>
    <t>09-78-1-04-86    -h   -00</t>
  </si>
  <si>
    <t>0,06</t>
  </si>
  <si>
    <t>0,69</t>
  </si>
  <si>
    <t>1,70</t>
  </si>
  <si>
    <t>1,29</t>
  </si>
  <si>
    <t>1,14</t>
  </si>
  <si>
    <t>1,15</t>
  </si>
  <si>
    <t>1,58</t>
  </si>
  <si>
    <t>1,08</t>
  </si>
  <si>
    <t>09-78-1-06-239   -f   -00</t>
  </si>
  <si>
    <t>0,25</t>
  </si>
  <si>
    <t>0,86</t>
  </si>
  <si>
    <t>09-78-1-06-240   -a   -00</t>
  </si>
  <si>
    <t>0,60</t>
  </si>
  <si>
    <t>1,92</t>
  </si>
  <si>
    <t>0,20</t>
  </si>
  <si>
    <t>2,85</t>
  </si>
  <si>
    <t>09-78-1-06-251   -a   -00</t>
  </si>
  <si>
    <t>1,18</t>
  </si>
  <si>
    <t>1,78</t>
  </si>
  <si>
    <t>2,39</t>
  </si>
  <si>
    <t>0,79</t>
  </si>
  <si>
    <t>2,79</t>
  </si>
  <si>
    <t>1,38</t>
  </si>
  <si>
    <t>Pakiet nr VIII grodzenie i rozgradzanie upraw leśnych w Nadleśnictwie Doświadczalnym Siemianice</t>
  </si>
  <si>
    <t>Pakiet nr I - LD Dobrygość 2022 rok</t>
  </si>
  <si>
    <t>28k</t>
  </si>
  <si>
    <t>9t</t>
  </si>
  <si>
    <t>6k</t>
  </si>
  <si>
    <t>8h</t>
  </si>
  <si>
    <t>17b</t>
  </si>
  <si>
    <t>17j</t>
  </si>
  <si>
    <t>18a</t>
  </si>
  <si>
    <t>18b</t>
  </si>
  <si>
    <t>18k</t>
  </si>
  <si>
    <t>19a</t>
  </si>
  <si>
    <t>29c</t>
  </si>
  <si>
    <t>30d</t>
  </si>
  <si>
    <t>30f</t>
  </si>
  <si>
    <t>31f</t>
  </si>
  <si>
    <t>13px</t>
  </si>
  <si>
    <t>17f</t>
  </si>
  <si>
    <t>19j</t>
  </si>
  <si>
    <t>29d</t>
  </si>
  <si>
    <t>Podsumowanie</t>
  </si>
  <si>
    <t>Plan
[m3]</t>
  </si>
  <si>
    <t>Wykonanie
 [m3]</t>
  </si>
  <si>
    <t>W + S</t>
  </si>
  <si>
    <t>Pakiet nr II - LD Wielisławice 2022 rok</t>
  </si>
  <si>
    <t>1c</t>
  </si>
  <si>
    <t>22h</t>
  </si>
  <si>
    <t>4d</t>
  </si>
  <si>
    <t>1l</t>
  </si>
  <si>
    <t>1o</t>
  </si>
  <si>
    <t>16i</t>
  </si>
  <si>
    <t>23c</t>
  </si>
  <si>
    <t>23f</t>
  </si>
  <si>
    <t>36k</t>
  </si>
  <si>
    <t>36n</t>
  </si>
  <si>
    <t>1m</t>
  </si>
  <si>
    <t>1n</t>
  </si>
  <si>
    <t>35b</t>
  </si>
  <si>
    <t>35c</t>
  </si>
  <si>
    <t>WA0</t>
  </si>
  <si>
    <t>Pakiet nr III - LD Laski 2022 rok</t>
  </si>
  <si>
    <t>44c</t>
  </si>
  <si>
    <t>Rb IIIA</t>
  </si>
  <si>
    <t>78f</t>
  </si>
  <si>
    <t>63h</t>
  </si>
  <si>
    <t>43h</t>
  </si>
  <si>
    <t>45k</t>
  </si>
  <si>
    <t>69b</t>
  </si>
  <si>
    <t>70d</t>
  </si>
  <si>
    <t>70f</t>
  </si>
  <si>
    <t>70i</t>
  </si>
  <si>
    <t>71b</t>
  </si>
  <si>
    <t>72d</t>
  </si>
  <si>
    <t>73a</t>
  </si>
  <si>
    <t>45j</t>
  </si>
  <si>
    <t>47d</t>
  </si>
  <si>
    <t>52h</t>
  </si>
  <si>
    <t>52j</t>
  </si>
  <si>
    <t>53a</t>
  </si>
  <si>
    <t>53b</t>
  </si>
  <si>
    <t>Pakiet nr IV - LD Marianka 2022 rok</t>
  </si>
  <si>
    <t>97c</t>
  </si>
  <si>
    <t>103p</t>
  </si>
  <si>
    <t>111b</t>
  </si>
  <si>
    <t>113b</t>
  </si>
  <si>
    <t>86b</t>
  </si>
  <si>
    <t>112c</t>
  </si>
  <si>
    <t>120b</t>
  </si>
  <si>
    <t>85d</t>
  </si>
  <si>
    <t>87k</t>
  </si>
  <si>
    <t>88f</t>
  </si>
  <si>
    <t>90k</t>
  </si>
  <si>
    <t>96a</t>
  </si>
  <si>
    <t>96c</t>
  </si>
  <si>
    <t>104b</t>
  </si>
  <si>
    <t>104d</t>
  </si>
  <si>
    <t>106a</t>
  </si>
  <si>
    <t>108a</t>
  </si>
  <si>
    <t>119f</t>
  </si>
  <si>
    <t>86g</t>
  </si>
  <si>
    <t>98a</t>
  </si>
  <si>
    <t>108d</t>
  </si>
  <si>
    <t>119c</t>
  </si>
  <si>
    <t>Pakiet nr V - LD Ciecierzyn 2022 rok</t>
  </si>
  <si>
    <t>183l</t>
  </si>
  <si>
    <t>192c</t>
  </si>
  <si>
    <t>182b</t>
  </si>
  <si>
    <t>179f</t>
  </si>
  <si>
    <t>155k</t>
  </si>
  <si>
    <t>156c</t>
  </si>
  <si>
    <t>156d</t>
  </si>
  <si>
    <t>156h</t>
  </si>
  <si>
    <t>157a</t>
  </si>
  <si>
    <t>157h</t>
  </si>
  <si>
    <t>157j</t>
  </si>
  <si>
    <t>158g</t>
  </si>
  <si>
    <t>159d</t>
  </si>
  <si>
    <t>159l</t>
  </si>
  <si>
    <t>162h</t>
  </si>
  <si>
    <t>178d</t>
  </si>
  <si>
    <t>179d</t>
  </si>
  <si>
    <t>181c</t>
  </si>
  <si>
    <t>182a</t>
  </si>
  <si>
    <t>183h</t>
  </si>
  <si>
    <t>183k</t>
  </si>
  <si>
    <t>186k</t>
  </si>
  <si>
    <t>192d</t>
  </si>
  <si>
    <t>192g</t>
  </si>
  <si>
    <t>192k</t>
  </si>
  <si>
    <t>192o</t>
  </si>
  <si>
    <t>153a</t>
  </si>
  <si>
    <t>155a</t>
  </si>
  <si>
    <t>165l</t>
  </si>
  <si>
    <t>182c</t>
  </si>
  <si>
    <t>183c</t>
  </si>
  <si>
    <t>183d</t>
  </si>
  <si>
    <t>192a</t>
  </si>
  <si>
    <t>Pakiet nr VI - LD Unieszów 2022 rok</t>
  </si>
  <si>
    <t>250c</t>
  </si>
  <si>
    <t>217b</t>
  </si>
  <si>
    <t>234d</t>
  </si>
  <si>
    <t>254f</t>
  </si>
  <si>
    <t>255a</t>
  </si>
  <si>
    <t>224c</t>
  </si>
  <si>
    <t>227d</t>
  </si>
  <si>
    <t>232b</t>
  </si>
  <si>
    <t>TPN</t>
  </si>
  <si>
    <t>251g</t>
  </si>
  <si>
    <t>254a</t>
  </si>
  <si>
    <t>255d</t>
  </si>
  <si>
    <t>256f</t>
  </si>
  <si>
    <t>251c</t>
  </si>
  <si>
    <t>251f</t>
  </si>
  <si>
    <t>252d</t>
  </si>
  <si>
    <t>253c</t>
  </si>
  <si>
    <t>253f</t>
  </si>
  <si>
    <t>253k</t>
  </si>
  <si>
    <t>253m</t>
  </si>
  <si>
    <t>255b</t>
  </si>
  <si>
    <t>256a</t>
  </si>
  <si>
    <t>200d</t>
  </si>
  <si>
    <t>200j</t>
  </si>
  <si>
    <t>251b</t>
  </si>
  <si>
    <t>253g</t>
  </si>
  <si>
    <t>Pakiet nr VII - GSD Dobrygość 2022 rok</t>
  </si>
  <si>
    <t xml:space="preserve">                                                                                                                                   Alnus                           6,00                 ar</t>
  </si>
  <si>
    <t xml:space="preserve">                                                                                                                                   Razem                       11,34                ar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</si>
  <si>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                                                     6 x 7,34           ar       </t>
    </r>
  </si>
  <si>
    <t xml:space="preserve">                                                                                                               210                    ar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</si>
  <si>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Abies                        30                   tys.szt</t>
    </r>
  </si>
  <si>
    <t xml:space="preserve">IV. PRACE WYKONYWANE W GODZINACH WIECZORNYCH    I NOCNYCH </t>
  </si>
  <si>
    <t xml:space="preserve">                 11527         wg kat.rh</t>
  </si>
  <si>
    <t xml:space="preserve">                    3070         poza kat.rh</t>
  </si>
  <si>
    <t>Prognozowanie wyst. pędraków chrabąszczy</t>
  </si>
  <si>
    <t>Prognozowanie występowania pędraków chrabąszczy</t>
  </si>
  <si>
    <t>1,31</t>
  </si>
  <si>
    <t>09-78-1-01-18    -c   -00</t>
  </si>
  <si>
    <t>5,21</t>
  </si>
  <si>
    <t>09-78-1-01-27    -n   -00</t>
  </si>
  <si>
    <t>3,51</t>
  </si>
  <si>
    <t>09-78-1-01-39    -s   -00</t>
  </si>
  <si>
    <t>3,20</t>
  </si>
  <si>
    <t>09-78-1-01-9     -o   -00</t>
  </si>
  <si>
    <t>3,03</t>
  </si>
  <si>
    <t>2,82</t>
  </si>
  <si>
    <t>1,80</t>
  </si>
  <si>
    <t>0,01</t>
  </si>
  <si>
    <t>09-78-1-01-9     -t   -00</t>
  </si>
  <si>
    <t>3,37</t>
  </si>
  <si>
    <t>2,10</t>
  </si>
  <si>
    <t>4,16</t>
  </si>
  <si>
    <t>2,81</t>
  </si>
  <si>
    <t>6,20</t>
  </si>
  <si>
    <t>4,35</t>
  </si>
  <si>
    <t>4,08</t>
  </si>
  <si>
    <t>2,86</t>
  </si>
  <si>
    <t>0,92</t>
  </si>
  <si>
    <t>0,98</t>
  </si>
  <si>
    <t>2,94</t>
  </si>
  <si>
    <t>09-78-1-01-15    -g   -00</t>
  </si>
  <si>
    <t>3,91</t>
  </si>
  <si>
    <t>0,65</t>
  </si>
  <si>
    <t>3,39</t>
  </si>
  <si>
    <t>0,33</t>
  </si>
  <si>
    <t>2,56</t>
  </si>
  <si>
    <t>2,17</t>
  </si>
  <si>
    <t>0,15</t>
  </si>
  <si>
    <t>SORT-2I</t>
  </si>
  <si>
    <t>3,50</t>
  </si>
  <si>
    <t>09-78-1-02-7     -a   -00</t>
  </si>
  <si>
    <t>3,44</t>
  </si>
  <si>
    <t>2,03</t>
  </si>
  <si>
    <t>09-78-1-02-38    -p   -00</t>
  </si>
  <si>
    <t>09-78-1-02-38    -s   -00</t>
  </si>
  <si>
    <t>1,65</t>
  </si>
  <si>
    <t>09-78-1-02-1     -g   -00</t>
  </si>
  <si>
    <t>2,95</t>
  </si>
  <si>
    <t>2,45</t>
  </si>
  <si>
    <t>2,68</t>
  </si>
  <si>
    <t>0,81</t>
  </si>
  <si>
    <t>1,22</t>
  </si>
  <si>
    <t>0,63</t>
  </si>
  <si>
    <t>0,75</t>
  </si>
  <si>
    <t>09-78-1-02-1     -c   -00</t>
  </si>
  <si>
    <t>6,63</t>
  </si>
  <si>
    <t>2,65</t>
  </si>
  <si>
    <t>1,12</t>
  </si>
  <si>
    <t>6,12</t>
  </si>
  <si>
    <t>4,28</t>
  </si>
  <si>
    <t>09-78-1-02-22    -h   -00</t>
  </si>
  <si>
    <t>9,29</t>
  </si>
  <si>
    <t>3,35</t>
  </si>
  <si>
    <t>2,71</t>
  </si>
  <si>
    <t>1,11</t>
  </si>
  <si>
    <t>SORT-1L</t>
  </si>
  <si>
    <t>09-78-1-02-36    -a   -00</t>
  </si>
  <si>
    <t>5,76</t>
  </si>
  <si>
    <t>1,73</t>
  </si>
  <si>
    <t>09-78-1-02-4     -m   -00</t>
  </si>
  <si>
    <t>2,33</t>
  </si>
  <si>
    <t>SORT-1I</t>
  </si>
  <si>
    <t>2,84</t>
  </si>
  <si>
    <t>3,04</t>
  </si>
  <si>
    <t>6,55</t>
  </si>
  <si>
    <t>3,15</t>
  </si>
  <si>
    <t>1,27</t>
  </si>
  <si>
    <t>1,91</t>
  </si>
  <si>
    <t>09-78-1-02-16    -g   -00</t>
  </si>
  <si>
    <t>4,10</t>
  </si>
  <si>
    <t>2,87</t>
  </si>
  <si>
    <t>1,83</t>
  </si>
  <si>
    <t>1,33</t>
  </si>
  <si>
    <t>0,56</t>
  </si>
  <si>
    <t>2,28</t>
  </si>
  <si>
    <t>6,24</t>
  </si>
  <si>
    <t>1,85</t>
  </si>
  <si>
    <t>09-78-1-02-3     -b   -00</t>
  </si>
  <si>
    <t>0,43</t>
  </si>
  <si>
    <t>0,21</t>
  </si>
  <si>
    <t>0,18</t>
  </si>
  <si>
    <t>1,54</t>
  </si>
  <si>
    <t>0,22</t>
  </si>
  <si>
    <t>15,53</t>
  </si>
  <si>
    <t>3,34</t>
  </si>
  <si>
    <t>09-78-1-03-46    -b   -00</t>
  </si>
  <si>
    <t>1,56</t>
  </si>
  <si>
    <t>09-78-1-03-50    -a   -00</t>
  </si>
  <si>
    <t>0,74</t>
  </si>
  <si>
    <t>09-78-1-03-73    -c   -00</t>
  </si>
  <si>
    <t>0,95</t>
  </si>
  <si>
    <t>09-78-1-03-62    -g   -00</t>
  </si>
  <si>
    <t>1,48</t>
  </si>
  <si>
    <t>09-78-1-03-63    -h   -00</t>
  </si>
  <si>
    <t>1,06</t>
  </si>
  <si>
    <t>2,98</t>
  </si>
  <si>
    <t>0,67</t>
  </si>
  <si>
    <t>09-78-1-03-44    -b   -00</t>
  </si>
  <si>
    <t>2,78</t>
  </si>
  <si>
    <t>09-78-1-03-44    -c   -00</t>
  </si>
  <si>
    <t>2,27</t>
  </si>
  <si>
    <t>3,60</t>
  </si>
  <si>
    <t>3,00</t>
  </si>
  <si>
    <t>09-78-1-03-78    -d   -00</t>
  </si>
  <si>
    <t>09-78-1-03-78    -f   -00</t>
  </si>
  <si>
    <t>09-78-1-03-45    -h   -00</t>
  </si>
  <si>
    <t>09-78-1-03-81    -b   -00</t>
  </si>
  <si>
    <t>3,89</t>
  </si>
  <si>
    <t>1,17</t>
  </si>
  <si>
    <t>09-78-1-03-45    -g   -00</t>
  </si>
  <si>
    <t>1,88</t>
  </si>
  <si>
    <t>09-78-1-03-54    -i   -00</t>
  </si>
  <si>
    <t>2,16</t>
  </si>
  <si>
    <t>09-78-1-03-43    -j   -00</t>
  </si>
  <si>
    <t>2,35</t>
  </si>
  <si>
    <t>1,64</t>
  </si>
  <si>
    <t>09-78-1-03-76    -a   -00</t>
  </si>
  <si>
    <t>3,98</t>
  </si>
  <si>
    <t>2,51</t>
  </si>
  <si>
    <t>09-78-1-03-76    -b   -00</t>
  </si>
  <si>
    <t>4,46</t>
  </si>
  <si>
    <t>1,34</t>
  </si>
  <si>
    <t>2,04</t>
  </si>
  <si>
    <t>2,34</t>
  </si>
  <si>
    <t>0,44</t>
  </si>
  <si>
    <t>4,00</t>
  </si>
  <si>
    <t>0,62</t>
  </si>
  <si>
    <t>3,48</t>
  </si>
  <si>
    <t>2,76</t>
  </si>
  <si>
    <t>1,60</t>
  </si>
  <si>
    <t>1,35</t>
  </si>
  <si>
    <t>4,44</t>
  </si>
  <si>
    <t>1,20</t>
  </si>
  <si>
    <t>1,19</t>
  </si>
  <si>
    <t>2,88</t>
  </si>
  <si>
    <t>1,44</t>
  </si>
  <si>
    <t>2,24</t>
  </si>
  <si>
    <t>0,38</t>
  </si>
  <si>
    <t>4,48</t>
  </si>
  <si>
    <t>0,03</t>
  </si>
  <si>
    <t>0,12</t>
  </si>
  <si>
    <t>1,10</t>
  </si>
  <si>
    <t>0,09</t>
  </si>
  <si>
    <t>3,12</t>
  </si>
  <si>
    <t>2,26</t>
  </si>
  <si>
    <t>0,16</t>
  </si>
  <si>
    <t>1,42</t>
  </si>
  <si>
    <t>0,04</t>
  </si>
  <si>
    <t>2,41</t>
  </si>
  <si>
    <t>3,42</t>
  </si>
  <si>
    <t>09-78-1-03-80    -j   -00</t>
  </si>
  <si>
    <t>0,71</t>
  </si>
  <si>
    <t>4,90</t>
  </si>
  <si>
    <t>0,07</t>
  </si>
  <si>
    <t>0,24</t>
  </si>
  <si>
    <t>34,54</t>
  </si>
  <si>
    <t>3,23</t>
  </si>
  <si>
    <t>09-78-1-04-87    -g   -00</t>
  </si>
  <si>
    <t>09-78-1-04-88    -g   -00</t>
  </si>
  <si>
    <t>09-78-1-04-89    -a   -00</t>
  </si>
  <si>
    <t>4,72</t>
  </si>
  <si>
    <t>09-78-1-04-93    -d   -00</t>
  </si>
  <si>
    <t>7,36</t>
  </si>
  <si>
    <t>09-78-1-04-100   -g   -00</t>
  </si>
  <si>
    <t>2,99</t>
  </si>
  <si>
    <t>0,54</t>
  </si>
  <si>
    <t>0,26</t>
  </si>
  <si>
    <t>09-78-1-04-90    -c   -00</t>
  </si>
  <si>
    <t>1,45</t>
  </si>
  <si>
    <t>0,82</t>
  </si>
  <si>
    <t>0,87</t>
  </si>
  <si>
    <t>1,43</t>
  </si>
  <si>
    <t>0,31</t>
  </si>
  <si>
    <t>09-78-1-04-95    -g   -00</t>
  </si>
  <si>
    <t>0,05</t>
  </si>
  <si>
    <t>09-78-1-04-97    -b   -00</t>
  </si>
  <si>
    <t>6,58</t>
  </si>
  <si>
    <t>0,66</t>
  </si>
  <si>
    <t>09-78-1-04-100   -h   -00</t>
  </si>
  <si>
    <t>2,49</t>
  </si>
  <si>
    <t>1,47</t>
  </si>
  <si>
    <t>09-78-1-04-101   -c   -00</t>
  </si>
  <si>
    <t>1,61</t>
  </si>
  <si>
    <t>09-78-1-04-105   -b   -00</t>
  </si>
  <si>
    <t>1,68</t>
  </si>
  <si>
    <t>1,39</t>
  </si>
  <si>
    <t>09-78-1-04-113   -j   -00</t>
  </si>
  <si>
    <t>1,55</t>
  </si>
  <si>
    <t>0,52</t>
  </si>
  <si>
    <t>2,09</t>
  </si>
  <si>
    <t>1,67</t>
  </si>
  <si>
    <t>1,98</t>
  </si>
  <si>
    <t>1,36</t>
  </si>
  <si>
    <t>09-78-1-04-86    -b   -00</t>
  </si>
  <si>
    <t>3,65</t>
  </si>
  <si>
    <t>1,82</t>
  </si>
  <si>
    <t>09-78-1-04-97    -c   -00</t>
  </si>
  <si>
    <t>3,66</t>
  </si>
  <si>
    <t>2,53</t>
  </si>
  <si>
    <t>1,72</t>
  </si>
  <si>
    <t>3,82</t>
  </si>
  <si>
    <t>09-78-1-04-114   -b   -00</t>
  </si>
  <si>
    <t>1,74</t>
  </si>
  <si>
    <t>09-78-1-04-114   -f   -00</t>
  </si>
  <si>
    <t>09-78-1-04-115   -a   -00</t>
  </si>
  <si>
    <t>2,70</t>
  </si>
  <si>
    <t>0,70</t>
  </si>
  <si>
    <t>09-78-1-04-115   -c   -00</t>
  </si>
  <si>
    <t>5,27</t>
  </si>
  <si>
    <t>8,49</t>
  </si>
  <si>
    <t>0,85</t>
  </si>
  <si>
    <t>09-78-1-04-87    -a   -00</t>
  </si>
  <si>
    <t>4,40</t>
  </si>
  <si>
    <t>1,32</t>
  </si>
  <si>
    <t>2,40</t>
  </si>
  <si>
    <t>2,36</t>
  </si>
  <si>
    <t>0,94</t>
  </si>
  <si>
    <t>11,66</t>
  </si>
  <si>
    <t>09-78-1-04-114   -a   -00</t>
  </si>
  <si>
    <t>1,90</t>
  </si>
  <si>
    <t>1,28</t>
  </si>
  <si>
    <t>0,64</t>
  </si>
  <si>
    <t>0,19</t>
  </si>
  <si>
    <t>1,95</t>
  </si>
  <si>
    <t>0,42</t>
  </si>
  <si>
    <t>1,66</t>
  </si>
  <si>
    <t>3,30</t>
  </si>
  <si>
    <t>2,57</t>
  </si>
  <si>
    <t>0,41</t>
  </si>
  <si>
    <t>2,37</t>
  </si>
  <si>
    <t>1,87</t>
  </si>
  <si>
    <t>0,84</t>
  </si>
  <si>
    <t>0,11</t>
  </si>
  <si>
    <t>09-78-1-04-119   -b   -00</t>
  </si>
  <si>
    <t>0,76</t>
  </si>
  <si>
    <t>09-78-1-04-119   -d   -00</t>
  </si>
  <si>
    <t>5,13</t>
  </si>
  <si>
    <t>0,08</t>
  </si>
  <si>
    <t>0,02</t>
  </si>
  <si>
    <t>5,78</t>
  </si>
  <si>
    <t>0,53</t>
  </si>
  <si>
    <t>1,59</t>
  </si>
  <si>
    <t>1,40</t>
  </si>
  <si>
    <t>GRODZ-S</t>
  </si>
  <si>
    <t>0,45</t>
  </si>
  <si>
    <t>09-78-1-01-31    -l   -00</t>
  </si>
  <si>
    <t>4,53</t>
  </si>
  <si>
    <t>0,90</t>
  </si>
  <si>
    <t>1,03</t>
  </si>
  <si>
    <t>09-78-1-04-116   -c   -00</t>
  </si>
  <si>
    <t>1,77</t>
  </si>
  <si>
    <t>1,13</t>
  </si>
  <si>
    <t>09-78-1-05-163   -d   -00</t>
  </si>
  <si>
    <t>2,32</t>
  </si>
  <si>
    <t>09-78-1-05-165   -j   -00</t>
  </si>
  <si>
    <t>09-78-1-06-216   -d   -00</t>
  </si>
  <si>
    <t>3,71</t>
  </si>
  <si>
    <t>09-78-1-06-221   -k   -00</t>
  </si>
  <si>
    <t>1,41</t>
  </si>
  <si>
    <t>09-78-1-06-223   -c   -00</t>
  </si>
  <si>
    <t>5,56</t>
  </si>
  <si>
    <t>2,59</t>
  </si>
  <si>
    <t>09-78-1-06-227   -d   -00</t>
  </si>
  <si>
    <t>3,80</t>
  </si>
  <si>
    <t>0,83</t>
  </si>
  <si>
    <t>0,27</t>
  </si>
  <si>
    <t>DEMONTG</t>
  </si>
  <si>
    <t>09-78-1-02-12    -j   -00</t>
  </si>
  <si>
    <t>2,31</t>
  </si>
  <si>
    <t>09-78-1-01-15    -a   -00</t>
  </si>
  <si>
    <t>1,86</t>
  </si>
  <si>
    <t>09-78-1-03-82    -b   -00</t>
  </si>
  <si>
    <t>09-78-1-04-98    -i   -00</t>
  </si>
  <si>
    <t>09-78-1-04-99    -m   -00</t>
  </si>
  <si>
    <t>09-78-1-05-165   -h   -00</t>
  </si>
  <si>
    <t>2,47</t>
  </si>
  <si>
    <t>09-78-1-06-205   -c   -00</t>
  </si>
  <si>
    <t>09-78-1-06-217   -b   -00</t>
  </si>
  <si>
    <t>09-78-1-06-234   -d   -00</t>
  </si>
  <si>
    <t>09-78-1-06-240   -f   -00</t>
  </si>
  <si>
    <t>2,48</t>
  </si>
  <si>
    <t>09-78-1-06-253   -a   -00</t>
  </si>
  <si>
    <t>09-78-1-06-254   -f   -00</t>
  </si>
  <si>
    <t>09-78-1-06-255   -a   -00</t>
  </si>
  <si>
    <t>1,53</t>
  </si>
  <si>
    <t>Grodzenie upraw siatką z demontażu</t>
  </si>
  <si>
    <t xml:space="preserve"> Demonontaże grodzeń</t>
  </si>
  <si>
    <t>1,79</t>
  </si>
  <si>
    <t>6,41</t>
  </si>
  <si>
    <t>09-78-1-05-181   -i   -00</t>
  </si>
  <si>
    <t>09-78-1-05-170   -f   -00</t>
  </si>
  <si>
    <t>2,14</t>
  </si>
  <si>
    <t>09-78-1-05-194   -a   -00</t>
  </si>
  <si>
    <t>09-78-1-05-182   -b   -00</t>
  </si>
  <si>
    <t>2,97</t>
  </si>
  <si>
    <t>2,08</t>
  </si>
  <si>
    <t>09-78-1-05-155   -c   -00</t>
  </si>
  <si>
    <t>5,64</t>
  </si>
  <si>
    <t>3,75</t>
  </si>
  <si>
    <t>2,12</t>
  </si>
  <si>
    <t>09-78-1-05-160   -b   -00</t>
  </si>
  <si>
    <t>2,20</t>
  </si>
  <si>
    <t>09-78-1-05-161   -c   -00</t>
  </si>
  <si>
    <t>09-78-1-05-162   -b   -00</t>
  </si>
  <si>
    <t>2,42</t>
  </si>
  <si>
    <t>3,59</t>
  </si>
  <si>
    <t>3,95</t>
  </si>
  <si>
    <t>3,02</t>
  </si>
  <si>
    <t>6,51</t>
  </si>
  <si>
    <t>0,88</t>
  </si>
  <si>
    <t>4,51</t>
  </si>
  <si>
    <t>2,60</t>
  </si>
  <si>
    <t>1,24</t>
  </si>
  <si>
    <t>1,37</t>
  </si>
  <si>
    <t>09-78-1-05-192   -c   -00</t>
  </si>
  <si>
    <t>1,84</t>
  </si>
  <si>
    <t>WYK-WAŁC</t>
  </si>
  <si>
    <t>KMTR</t>
  </si>
  <si>
    <t>15,69</t>
  </si>
  <si>
    <t>Pozycja planu</t>
  </si>
  <si>
    <t>2,74</t>
  </si>
  <si>
    <t>09-78-1-06-198   -a   -00</t>
  </si>
  <si>
    <t>0,58</t>
  </si>
  <si>
    <t>09-78-1-06-204   -c   -00</t>
  </si>
  <si>
    <t>0,46</t>
  </si>
  <si>
    <t>09-78-1-06-223   -b   -00</t>
  </si>
  <si>
    <t>09-78-1-06-228   -d   -00</t>
  </si>
  <si>
    <t>1,76</t>
  </si>
  <si>
    <t>3,29</t>
  </si>
  <si>
    <t>0,32</t>
  </si>
  <si>
    <t>09-78-1-06-212   -i   -00</t>
  </si>
  <si>
    <t>2,02</t>
  </si>
  <si>
    <t>1,02</t>
  </si>
  <si>
    <t>1,62</t>
  </si>
  <si>
    <t>09-78-1-06-218   -b   -00</t>
  </si>
  <si>
    <t>09-78-1-06-218   -d   -00</t>
  </si>
  <si>
    <t>1,89</t>
  </si>
  <si>
    <t>2,90</t>
  </si>
  <si>
    <t>1,75</t>
  </si>
  <si>
    <t>09-78-1-06-249   -b   -00</t>
  </si>
  <si>
    <t>09-78-1-06-252   -h   -00</t>
  </si>
  <si>
    <t>09-78-1-06-253   -i   -00</t>
  </si>
  <si>
    <t>2,23</t>
  </si>
  <si>
    <t>5,85</t>
  </si>
  <si>
    <t>09-78-1-06-224   -c   -00</t>
  </si>
  <si>
    <t>09-78-1-06-225   -f   -00</t>
  </si>
  <si>
    <t>4,07</t>
  </si>
  <si>
    <t>1,52</t>
  </si>
  <si>
    <t>09-78-1-06-232   -b   -00</t>
  </si>
  <si>
    <t>5,33</t>
  </si>
  <si>
    <t>11,13</t>
  </si>
  <si>
    <t>3,69</t>
  </si>
  <si>
    <t>12,08</t>
  </si>
  <si>
    <t>5,43</t>
  </si>
  <si>
    <t>2,38</t>
  </si>
  <si>
    <t>4,61</t>
  </si>
  <si>
    <t>3,87</t>
  </si>
  <si>
    <t>1,69</t>
  </si>
  <si>
    <t>4,38</t>
  </si>
  <si>
    <t>1,63</t>
  </si>
  <si>
    <t>2,13</t>
  </si>
  <si>
    <t>4,27</t>
  </si>
  <si>
    <t>1,94</t>
  </si>
  <si>
    <t>3,28</t>
  </si>
  <si>
    <t>3,85</t>
  </si>
  <si>
    <t>0,99</t>
  </si>
  <si>
    <t>09-78-1-06-227   -f   -00</t>
  </si>
  <si>
    <t>0,35</t>
  </si>
  <si>
    <t>0,23</t>
  </si>
  <si>
    <t>4,80</t>
  </si>
  <si>
    <t>1,23</t>
  </si>
  <si>
    <t>0,59</t>
  </si>
  <si>
    <t>09-78-1-06-256   -c   -00</t>
  </si>
  <si>
    <t>0,29</t>
  </si>
  <si>
    <t>0,13</t>
  </si>
  <si>
    <t>4,62</t>
  </si>
  <si>
    <t>Załącznik nr 3 do SWZ</t>
  </si>
  <si>
    <t>Mechaniczne zabezpieczenie sadzonek</t>
  </si>
  <si>
    <t>Zabezpieczanie drzewek za pomocą 3 palików</t>
  </si>
  <si>
    <t>LD Wielisławice</t>
  </si>
  <si>
    <t>Podszyty</t>
  </si>
  <si>
    <t>do 30%</t>
  </si>
  <si>
    <t>12d/2</t>
  </si>
  <si>
    <t>16h/2</t>
  </si>
  <si>
    <t>1a</t>
  </si>
  <si>
    <t>12a</t>
  </si>
  <si>
    <t>LD Laski</t>
  </si>
  <si>
    <t>44b/1</t>
  </si>
  <si>
    <t>78d</t>
  </si>
  <si>
    <t>56Ah</t>
  </si>
  <si>
    <t>59h</t>
  </si>
  <si>
    <t>60a</t>
  </si>
  <si>
    <t>60c</t>
  </si>
  <si>
    <t>56Ag</t>
  </si>
  <si>
    <t>LD Marianka</t>
  </si>
  <si>
    <t>114b</t>
  </si>
  <si>
    <t xml:space="preserve">Rb IB </t>
  </si>
  <si>
    <t>114f</t>
  </si>
  <si>
    <t>100n</t>
  </si>
  <si>
    <t>100o</t>
  </si>
  <si>
    <t>117c</t>
  </si>
  <si>
    <t>LD Ciecierzyn</t>
  </si>
  <si>
    <t>163d</t>
  </si>
  <si>
    <t>191l</t>
  </si>
  <si>
    <t>191m</t>
  </si>
  <si>
    <t>192p</t>
  </si>
  <si>
    <t>LD Unieszów</t>
  </si>
  <si>
    <t>195a</t>
  </si>
  <si>
    <t>225f</t>
  </si>
  <si>
    <t>218i</t>
  </si>
  <si>
    <t>240b</t>
  </si>
  <si>
    <t>240f</t>
  </si>
  <si>
    <t>241c</t>
  </si>
  <si>
    <t>250g</t>
  </si>
  <si>
    <t>256c</t>
  </si>
  <si>
    <t>256d</t>
  </si>
  <si>
    <t>260f</t>
  </si>
  <si>
    <t>260h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</si>
</sst>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0"/>
      <name val="Symbol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1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33" borderId="28" xfId="0" applyFill="1" applyBorder="1" applyAlignment="1" applyProtection="1">
      <alignment horizontal="center" vertical="center" wrapText="1"/>
      <protection/>
    </xf>
    <xf numFmtId="0" fontId="0" fillId="34" borderId="28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10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justify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0" fillId="34" borderId="0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0" fontId="6" fillId="0" borderId="10" xfId="52" applyFont="1" applyBorder="1" applyAlignment="1" applyProtection="1">
      <alignment horizontal="right"/>
      <protection/>
    </xf>
    <xf numFmtId="0" fontId="12" fillId="0" borderId="10" xfId="52" applyFont="1" applyBorder="1" applyProtection="1">
      <alignment/>
      <protection/>
    </xf>
    <xf numFmtId="0" fontId="13" fillId="0" borderId="10" xfId="52" applyFont="1" applyBorder="1">
      <alignment/>
      <protection/>
    </xf>
    <xf numFmtId="0" fontId="6" fillId="0" borderId="10" xfId="54" applyFont="1" applyBorder="1" applyAlignment="1" applyProtection="1">
      <alignment horizontal="right"/>
      <protection/>
    </xf>
    <xf numFmtId="0" fontId="12" fillId="0" borderId="10" xfId="54" applyFont="1" applyBorder="1" applyProtection="1">
      <alignment/>
      <protection/>
    </xf>
    <xf numFmtId="0" fontId="12" fillId="0" borderId="41" xfId="55" applyFont="1" applyBorder="1" applyProtection="1">
      <alignment/>
      <protection/>
    </xf>
    <xf numFmtId="0" fontId="12" fillId="0" borderId="42" xfId="55" applyFont="1" applyBorder="1" applyProtection="1">
      <alignment/>
      <protection/>
    </xf>
    <xf numFmtId="0" fontId="6" fillId="0" borderId="43" xfId="55" applyFont="1" applyBorder="1" applyAlignment="1" applyProtection="1">
      <alignment horizontal="center"/>
      <protection/>
    </xf>
    <xf numFmtId="0" fontId="6" fillId="0" borderId="28" xfId="55" applyFont="1" applyBorder="1" applyAlignment="1" applyProtection="1">
      <alignment horizontal="right"/>
      <protection/>
    </xf>
    <xf numFmtId="0" fontId="12" fillId="0" borderId="44" xfId="55" applyFont="1" applyBorder="1" applyProtection="1">
      <alignment/>
      <protection/>
    </xf>
    <xf numFmtId="0" fontId="6" fillId="0" borderId="41" xfId="55" applyFont="1" applyBorder="1" applyAlignment="1" applyProtection="1">
      <alignment horizontal="right"/>
      <protection/>
    </xf>
    <xf numFmtId="0" fontId="12" fillId="0" borderId="10" xfId="55" applyFont="1" applyBorder="1" applyProtection="1">
      <alignment/>
      <protection/>
    </xf>
    <xf numFmtId="0" fontId="6" fillId="0" borderId="10" xfId="55" applyFont="1" applyBorder="1" applyAlignment="1" applyProtection="1">
      <alignment horizontal="right"/>
      <protection/>
    </xf>
    <xf numFmtId="0" fontId="12" fillId="0" borderId="10" xfId="56" applyFont="1" applyBorder="1" applyProtection="1">
      <alignment/>
      <protection/>
    </xf>
    <xf numFmtId="0" fontId="6" fillId="0" borderId="28" xfId="56" applyFont="1" applyBorder="1" applyAlignment="1" applyProtection="1">
      <alignment horizontal="right"/>
      <protection/>
    </xf>
    <xf numFmtId="0" fontId="12" fillId="0" borderId="41" xfId="56" applyFont="1" applyBorder="1" applyProtection="1">
      <alignment/>
      <protection/>
    </xf>
    <xf numFmtId="0" fontId="12" fillId="0" borderId="42" xfId="56" applyFont="1" applyBorder="1" applyProtection="1">
      <alignment/>
      <protection/>
    </xf>
    <xf numFmtId="0" fontId="13" fillId="0" borderId="10" xfId="53" applyFont="1" applyBorder="1">
      <alignment/>
      <protection/>
    </xf>
    <xf numFmtId="0" fontId="12" fillId="33" borderId="10" xfId="53" applyFont="1" applyFill="1" applyBorder="1" applyAlignment="1" applyProtection="1">
      <alignment horizontal="center" vertical="center" wrapText="1"/>
      <protection/>
    </xf>
    <xf numFmtId="0" fontId="12" fillId="0" borderId="10" xfId="53" applyFont="1" applyBorder="1" applyProtection="1">
      <alignment/>
      <protection/>
    </xf>
    <xf numFmtId="0" fontId="14" fillId="0" borderId="10" xfId="53" applyFont="1" applyBorder="1">
      <alignment/>
      <protection/>
    </xf>
    <xf numFmtId="0" fontId="1" fillId="0" borderId="28" xfId="59" applyFont="1" applyBorder="1" applyAlignment="1" applyProtection="1">
      <alignment horizontal="right"/>
      <protection/>
    </xf>
    <xf numFmtId="0" fontId="13" fillId="0" borderId="41" xfId="59" applyFont="1" applyBorder="1" applyProtection="1">
      <alignment/>
      <protection/>
    </xf>
    <xf numFmtId="0" fontId="13" fillId="0" borderId="42" xfId="59" applyFont="1" applyBorder="1" applyProtection="1">
      <alignment/>
      <protection/>
    </xf>
    <xf numFmtId="0" fontId="13" fillId="0" borderId="10" xfId="59" applyFont="1" applyBorder="1" applyProtection="1">
      <alignment/>
      <protection/>
    </xf>
    <xf numFmtId="0" fontId="0" fillId="0" borderId="11" xfId="0" applyBorder="1" applyAlignment="1">
      <alignment horizontal="center"/>
    </xf>
    <xf numFmtId="0" fontId="1" fillId="0" borderId="28" xfId="60" applyFont="1" applyBorder="1" applyAlignment="1" applyProtection="1">
      <alignment horizontal="right"/>
      <protection/>
    </xf>
    <xf numFmtId="0" fontId="1" fillId="0" borderId="10" xfId="60" applyFont="1" applyBorder="1" applyAlignment="1" applyProtection="1">
      <alignment horizontal="right"/>
      <protection/>
    </xf>
    <xf numFmtId="0" fontId="13" fillId="0" borderId="41" xfId="60" applyFont="1" applyBorder="1" applyProtection="1">
      <alignment/>
      <protection/>
    </xf>
    <xf numFmtId="0" fontId="13" fillId="0" borderId="42" xfId="60" applyFont="1" applyBorder="1" applyProtection="1">
      <alignment/>
      <protection/>
    </xf>
    <xf numFmtId="0" fontId="13" fillId="0" borderId="10" xfId="60" applyFont="1" applyBorder="1" applyProtection="1">
      <alignment/>
      <protection/>
    </xf>
    <xf numFmtId="0" fontId="12" fillId="0" borderId="0" xfId="56" applyFont="1" applyBorder="1" applyProtection="1">
      <alignment/>
      <protection/>
    </xf>
    <xf numFmtId="0" fontId="5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10" xfId="0" applyFont="1" applyFill="1" applyBorder="1" applyAlignment="1">
      <alignment/>
    </xf>
    <xf numFmtId="16" fontId="0" fillId="35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35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11" xfId="0" applyFill="1" applyBorder="1" applyAlignment="1">
      <alignment/>
    </xf>
    <xf numFmtId="0" fontId="1" fillId="35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3" borderId="28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33" borderId="28" xfId="0" applyFill="1" applyBorder="1" applyAlignment="1" applyProtection="1">
      <alignment horizontal="center" textRotation="90" wrapText="1"/>
      <protection/>
    </xf>
    <xf numFmtId="0" fontId="5" fillId="0" borderId="27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54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54" xfId="0" applyFont="1" applyBorder="1" applyAlignment="1">
      <alignment horizontal="justify" vertical="top" wrapText="1"/>
    </xf>
    <xf numFmtId="0" fontId="5" fillId="0" borderId="36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6" fillId="0" borderId="10" xfId="52" applyFont="1" applyBorder="1" applyAlignment="1" applyProtection="1">
      <alignment horizontal="center"/>
      <protection/>
    </xf>
    <xf numFmtId="0" fontId="5" fillId="0" borderId="2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35" borderId="0" xfId="0" applyFill="1" applyBorder="1" applyAlignment="1" applyProtection="1">
      <alignment horizontal="center" vertical="center" wrapText="1"/>
      <protection/>
    </xf>
    <xf numFmtId="0" fontId="5" fillId="0" borderId="5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12" fillId="33" borderId="10" xfId="52" applyFont="1" applyFill="1" applyBorder="1" applyAlignment="1" applyProtection="1">
      <alignment horizontal="center" vertical="center" wrapText="1"/>
      <protection/>
    </xf>
    <xf numFmtId="0" fontId="10" fillId="0" borderId="65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67" xfId="0" applyFont="1" applyBorder="1" applyAlignment="1">
      <alignment vertical="top" wrapText="1"/>
    </xf>
    <xf numFmtId="0" fontId="5" fillId="0" borderId="68" xfId="0" applyFont="1" applyBorder="1" applyAlignment="1">
      <alignment horizontal="justify" vertical="top" wrapText="1"/>
    </xf>
    <xf numFmtId="0" fontId="5" fillId="0" borderId="47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6" fillId="0" borderId="10" xfId="54" applyFont="1" applyBorder="1" applyAlignment="1" applyProtection="1">
      <alignment horizontal="center"/>
      <protection/>
    </xf>
    <xf numFmtId="0" fontId="0" fillId="0" borderId="6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70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10" fillId="0" borderId="73" xfId="0" applyFont="1" applyBorder="1" applyAlignment="1">
      <alignment horizontal="center" vertical="top" wrapText="1"/>
    </xf>
    <xf numFmtId="0" fontId="10" fillId="0" borderId="74" xfId="0" applyFont="1" applyBorder="1" applyAlignment="1">
      <alignment horizontal="center" vertical="top" wrapText="1"/>
    </xf>
    <xf numFmtId="0" fontId="5" fillId="0" borderId="75" xfId="0" applyFont="1" applyBorder="1" applyAlignment="1">
      <alignment horizontal="center" vertical="top" wrapText="1"/>
    </xf>
    <xf numFmtId="0" fontId="5" fillId="0" borderId="76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 wrapText="1"/>
    </xf>
    <xf numFmtId="0" fontId="5" fillId="0" borderId="78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left" vertical="top" wrapText="1"/>
    </xf>
    <xf numFmtId="0" fontId="10" fillId="0" borderId="72" xfId="0" applyFont="1" applyBorder="1" applyAlignment="1">
      <alignment horizontal="center" vertical="top" wrapText="1"/>
    </xf>
    <xf numFmtId="0" fontId="12" fillId="33" borderId="10" xfId="54" applyFont="1" applyFill="1" applyBorder="1" applyAlignment="1" applyProtection="1">
      <alignment horizontal="center" vertical="center" wrapText="1"/>
      <protection/>
    </xf>
    <xf numFmtId="0" fontId="6" fillId="0" borderId="43" xfId="55" applyFont="1" applyBorder="1" applyAlignment="1" applyProtection="1">
      <alignment horizontal="center"/>
      <protection/>
    </xf>
    <xf numFmtId="0" fontId="10" fillId="0" borderId="79" xfId="0" applyFont="1" applyBorder="1" applyAlignment="1">
      <alignment horizontal="center" vertical="top" wrapText="1"/>
    </xf>
    <xf numFmtId="0" fontId="5" fillId="0" borderId="80" xfId="0" applyFont="1" applyBorder="1" applyAlignment="1">
      <alignment horizontal="center" vertical="top" wrapText="1"/>
    </xf>
    <xf numFmtId="0" fontId="5" fillId="0" borderId="81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2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center" vertical="top" wrapText="1"/>
    </xf>
    <xf numFmtId="0" fontId="5" fillId="0" borderId="84" xfId="0" applyFont="1" applyBorder="1" applyAlignment="1">
      <alignment horizontal="center" vertical="top" wrapText="1"/>
    </xf>
    <xf numFmtId="0" fontId="5" fillId="0" borderId="85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87" xfId="55" applyFont="1" applyBorder="1" applyAlignment="1" applyProtection="1">
      <alignment horizontal="center"/>
      <protection/>
    </xf>
    <xf numFmtId="0" fontId="6" fillId="0" borderId="10" xfId="55" applyFont="1" applyBorder="1" applyAlignment="1" applyProtection="1">
      <alignment horizontal="center"/>
      <protection/>
    </xf>
    <xf numFmtId="0" fontId="6" fillId="0" borderId="45" xfId="55" applyFont="1" applyBorder="1" applyAlignment="1" applyProtection="1">
      <alignment horizontal="center"/>
      <protection/>
    </xf>
    <xf numFmtId="0" fontId="6" fillId="0" borderId="88" xfId="55" applyFont="1" applyBorder="1" applyAlignment="1" applyProtection="1">
      <alignment horizontal="center"/>
      <protection/>
    </xf>
    <xf numFmtId="0" fontId="6" fillId="0" borderId="46" xfId="55" applyFont="1" applyBorder="1" applyAlignment="1" applyProtection="1">
      <alignment horizontal="center"/>
      <protection/>
    </xf>
    <xf numFmtId="0" fontId="12" fillId="33" borderId="28" xfId="55" applyFont="1" applyFill="1" applyBorder="1" applyAlignment="1" applyProtection="1">
      <alignment horizontal="center" vertical="center" wrapText="1"/>
      <protection/>
    </xf>
    <xf numFmtId="0" fontId="5" fillId="0" borderId="89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6" fillId="0" borderId="43" xfId="56" applyFont="1" applyBorder="1" applyAlignment="1" applyProtection="1">
      <alignment horizontal="center"/>
      <protection/>
    </xf>
    <xf numFmtId="0" fontId="6" fillId="0" borderId="10" xfId="56" applyFont="1" applyBorder="1" applyAlignment="1" applyProtection="1">
      <alignment horizontal="center"/>
      <protection/>
    </xf>
    <xf numFmtId="0" fontId="6" fillId="0" borderId="90" xfId="56" applyFont="1" applyBorder="1" applyAlignment="1" applyProtection="1">
      <alignment horizontal="center"/>
      <protection/>
    </xf>
    <xf numFmtId="0" fontId="6" fillId="0" borderId="91" xfId="56" applyFont="1" applyBorder="1" applyAlignment="1" applyProtection="1">
      <alignment horizontal="center"/>
      <protection/>
    </xf>
    <xf numFmtId="0" fontId="12" fillId="33" borderId="28" xfId="56" applyFont="1" applyFill="1" applyBorder="1" applyAlignment="1" applyProtection="1">
      <alignment horizontal="center" vertical="center" wrapText="1"/>
      <protection/>
    </xf>
    <xf numFmtId="0" fontId="13" fillId="33" borderId="28" xfId="59" applyFont="1" applyFill="1" applyBorder="1" applyAlignment="1" applyProtection="1">
      <alignment horizontal="center" vertical="center" wrapText="1"/>
      <protection/>
    </xf>
    <xf numFmtId="0" fontId="1" fillId="0" borderId="43" xfId="59" applyFont="1" applyBorder="1" applyAlignment="1" applyProtection="1">
      <alignment horizontal="center"/>
      <protection/>
    </xf>
    <xf numFmtId="0" fontId="1" fillId="0" borderId="10" xfId="59" applyFont="1" applyBorder="1" applyAlignment="1" applyProtection="1">
      <alignment horizontal="center"/>
      <protection/>
    </xf>
    <xf numFmtId="0" fontId="1" fillId="0" borderId="87" xfId="59" applyFont="1" applyBorder="1" applyAlignment="1" applyProtection="1">
      <alignment horizontal="center"/>
      <protection/>
    </xf>
    <xf numFmtId="0" fontId="0" fillId="0" borderId="5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13" fillId="33" borderId="28" xfId="60" applyFont="1" applyFill="1" applyBorder="1" applyAlignment="1" applyProtection="1">
      <alignment horizontal="center" vertical="center" wrapText="1"/>
      <protection/>
    </xf>
    <xf numFmtId="0" fontId="10" fillId="0" borderId="92" xfId="0" applyFont="1" applyBorder="1" applyAlignment="1">
      <alignment horizontal="center" vertical="top" wrapText="1"/>
    </xf>
    <xf numFmtId="0" fontId="5" fillId="0" borderId="9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43" xfId="60" applyFont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 vertical="top" wrapText="1"/>
    </xf>
    <xf numFmtId="0" fontId="1" fillId="0" borderId="10" xfId="60" applyFont="1" applyBorder="1" applyAlignment="1" applyProtection="1">
      <alignment horizontal="center"/>
      <protection/>
    </xf>
    <xf numFmtId="0" fontId="1" fillId="0" borderId="87" xfId="60" applyFont="1" applyBorder="1" applyAlignment="1" applyProtection="1">
      <alignment horizontal="center"/>
      <protection/>
    </xf>
    <xf numFmtId="0" fontId="6" fillId="0" borderId="95" xfId="0" applyFont="1" applyBorder="1" applyAlignment="1">
      <alignment horizontal="justify" vertical="top" wrapText="1"/>
    </xf>
    <xf numFmtId="0" fontId="6" fillId="0" borderId="93" xfId="0" applyFont="1" applyBorder="1" applyAlignment="1">
      <alignment horizontal="justify" vertical="top" wrapText="1"/>
    </xf>
    <xf numFmtId="0" fontId="7" fillId="0" borderId="9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8" fillId="0" borderId="96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7" fillId="0" borderId="9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9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" fillId="0" borderId="9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8" fillId="0" borderId="96" xfId="0" applyFont="1" applyBorder="1" applyAlignment="1">
      <alignment horizontal="left" vertical="top" wrapText="1" indent="15"/>
    </xf>
    <xf numFmtId="0" fontId="8" fillId="0" borderId="0" xfId="0" applyFont="1" applyBorder="1" applyAlignment="1">
      <alignment horizontal="left" vertical="top" wrapText="1" indent="15"/>
    </xf>
    <xf numFmtId="0" fontId="7" fillId="0" borderId="96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top" wrapText="1" indent="2"/>
    </xf>
    <xf numFmtId="0" fontId="7" fillId="0" borderId="96" xfId="0" applyFont="1" applyBorder="1" applyAlignment="1">
      <alignment horizontal="left" vertical="top" wrapText="1" indent="15"/>
    </xf>
    <xf numFmtId="0" fontId="7" fillId="0" borderId="0" xfId="0" applyFont="1" applyBorder="1" applyAlignment="1">
      <alignment horizontal="left" vertical="top" wrapText="1" indent="15"/>
    </xf>
    <xf numFmtId="0" fontId="7" fillId="0" borderId="9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95" xfId="0" applyFont="1" applyBorder="1" applyAlignment="1">
      <alignment horizontal="left" vertical="top" wrapText="1"/>
    </xf>
    <xf numFmtId="0" fontId="6" fillId="0" borderId="93" xfId="0" applyFont="1" applyBorder="1" applyAlignment="1">
      <alignment horizontal="left" vertical="top" wrapText="1"/>
    </xf>
    <xf numFmtId="0" fontId="5" fillId="0" borderId="98" xfId="0" applyFont="1" applyBorder="1" applyAlignment="1">
      <alignment horizontal="left" vertical="top" wrapText="1"/>
    </xf>
    <xf numFmtId="0" fontId="5" fillId="0" borderId="99" xfId="0" applyFont="1" applyBorder="1" applyAlignment="1">
      <alignment horizontal="left" vertical="top" wrapText="1"/>
    </xf>
    <xf numFmtId="0" fontId="6" fillId="0" borderId="9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9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96" xfId="0" applyFont="1" applyBorder="1" applyAlignment="1">
      <alignment horizontal="left" vertical="top" wrapText="1" indent="4"/>
    </xf>
    <xf numFmtId="0" fontId="7" fillId="0" borderId="0" xfId="0" applyFont="1" applyBorder="1" applyAlignment="1">
      <alignment horizontal="left" vertical="top" wrapText="1" indent="4"/>
    </xf>
    <xf numFmtId="0" fontId="0" fillId="0" borderId="10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1" xfId="0" applyFont="1" applyBorder="1" applyAlignment="1">
      <alignment horizontal="center" vertical="top" wrapText="1"/>
    </xf>
    <xf numFmtId="0" fontId="1" fillId="0" borderId="102" xfId="0" applyFont="1" applyBorder="1" applyAlignment="1">
      <alignment horizontal="center" vertical="top" wrapText="1"/>
    </xf>
    <xf numFmtId="0" fontId="1" fillId="0" borderId="103" xfId="0" applyFont="1" applyBorder="1" applyAlignment="1">
      <alignment horizontal="center" vertical="top" wrapText="1"/>
    </xf>
    <xf numFmtId="0" fontId="1" fillId="0" borderId="104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105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top" wrapText="1"/>
    </xf>
    <xf numFmtId="0" fontId="1" fillId="0" borderId="107" xfId="0" applyFont="1" applyBorder="1" applyAlignment="1">
      <alignment horizontal="center" vertical="top" wrapText="1"/>
    </xf>
    <xf numFmtId="0" fontId="1" fillId="0" borderId="108" xfId="0" applyFont="1" applyBorder="1" applyAlignment="1">
      <alignment horizontal="center" vertical="top" wrapText="1"/>
    </xf>
    <xf numFmtId="0" fontId="12" fillId="33" borderId="10" xfId="53" applyFont="1" applyFill="1" applyBorder="1" applyAlignment="1" applyProtection="1">
      <alignment horizontal="center" vertical="center" wrapText="1"/>
      <protection/>
    </xf>
    <xf numFmtId="0" fontId="12" fillId="0" borderId="45" xfId="53" applyFont="1" applyFill="1" applyBorder="1" applyAlignment="1" applyProtection="1">
      <alignment horizontal="left" vertical="center" wrapText="1"/>
      <protection/>
    </xf>
    <xf numFmtId="0" fontId="12" fillId="0" borderId="88" xfId="53" applyFont="1" applyFill="1" applyBorder="1" applyAlignment="1" applyProtection="1">
      <alignment horizontal="left" vertical="center" wrapText="1"/>
      <protection/>
    </xf>
    <xf numFmtId="0" fontId="12" fillId="0" borderId="46" xfId="53" applyFont="1" applyFill="1" applyBorder="1" applyAlignment="1" applyProtection="1">
      <alignment horizontal="left" vertical="center" wrapText="1"/>
      <protection/>
    </xf>
    <xf numFmtId="0" fontId="11" fillId="0" borderId="10" xfId="53" applyFont="1" applyBorder="1">
      <alignment/>
      <protection/>
    </xf>
    <xf numFmtId="0" fontId="11" fillId="0" borderId="10" xfId="53" applyBorder="1">
      <alignment/>
      <protection/>
    </xf>
    <xf numFmtId="0" fontId="0" fillId="35" borderId="29" xfId="0" applyFill="1" applyBorder="1" applyAlignment="1">
      <alignment/>
    </xf>
    <xf numFmtId="0" fontId="0" fillId="35" borderId="11" xfId="0" applyFill="1" applyBorder="1" applyAlignment="1">
      <alignment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Normalny 7" xfId="58"/>
    <cellStyle name="Normalny 8" xfId="59"/>
    <cellStyle name="Normalny 9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4"/>
  <sheetViews>
    <sheetView zoomScalePageLayoutView="0" workbookViewId="0" topLeftCell="A148">
      <selection activeCell="A1" sqref="A1"/>
    </sheetView>
  </sheetViews>
  <sheetFormatPr defaultColWidth="9.140625" defaultRowHeight="12.75"/>
  <cols>
    <col min="1" max="1" width="14.57421875" style="0" customWidth="1"/>
    <col min="2" max="2" width="14.421875" style="0" customWidth="1"/>
    <col min="3" max="3" width="12.57421875" style="0" customWidth="1"/>
    <col min="5" max="5" width="11.7109375" style="0" customWidth="1"/>
    <col min="6" max="6" width="9.57421875" style="0" customWidth="1"/>
    <col min="7" max="7" width="11.7109375" style="0" customWidth="1"/>
    <col min="8" max="8" width="15.7109375" style="0" customWidth="1"/>
  </cols>
  <sheetData>
    <row r="1" ht="12.75">
      <c r="A1" s="1" t="s">
        <v>1101</v>
      </c>
    </row>
    <row r="2" spans="1:8" ht="12.75">
      <c r="A2" s="1" t="s">
        <v>567</v>
      </c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7" t="s">
        <v>90</v>
      </c>
      <c r="B4" s="4"/>
      <c r="C4" s="4"/>
      <c r="D4" s="4"/>
      <c r="E4" s="4"/>
      <c r="F4" s="4"/>
      <c r="G4" s="4"/>
      <c r="H4" s="4"/>
    </row>
    <row r="5" spans="1:9" ht="12.75" customHeight="1">
      <c r="A5" s="122" t="s">
        <v>47</v>
      </c>
      <c r="B5" s="122" t="s">
        <v>279</v>
      </c>
      <c r="C5" s="124" t="s">
        <v>280</v>
      </c>
      <c r="D5" s="122" t="s">
        <v>59</v>
      </c>
      <c r="E5" s="126" t="s">
        <v>57</v>
      </c>
      <c r="F5" s="127"/>
      <c r="G5" s="126" t="s">
        <v>58</v>
      </c>
      <c r="H5" s="127"/>
      <c r="I5" s="76"/>
    </row>
    <row r="6" spans="1:28" ht="12.75" customHeight="1">
      <c r="A6" s="123"/>
      <c r="B6" s="123"/>
      <c r="C6" s="125"/>
      <c r="D6" s="123"/>
      <c r="E6" s="2" t="s">
        <v>60</v>
      </c>
      <c r="F6" s="2" t="s">
        <v>61</v>
      </c>
      <c r="G6" s="2" t="s">
        <v>60</v>
      </c>
      <c r="H6" s="2" t="s">
        <v>61</v>
      </c>
      <c r="I6" s="2" t="s">
        <v>72</v>
      </c>
      <c r="J6" s="128" t="s">
        <v>253</v>
      </c>
      <c r="K6" s="128" t="s">
        <v>60</v>
      </c>
      <c r="L6" s="128"/>
      <c r="M6" s="128"/>
      <c r="N6" s="128"/>
      <c r="O6" s="128"/>
      <c r="P6" s="128" t="s">
        <v>61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 t="s">
        <v>254</v>
      </c>
    </row>
    <row r="7" spans="1:29" ht="12.75" customHeight="1">
      <c r="A7" s="2" t="s">
        <v>49</v>
      </c>
      <c r="B7" s="7" t="s">
        <v>568</v>
      </c>
      <c r="C7" s="8">
        <v>2.82</v>
      </c>
      <c r="D7" s="8">
        <v>777</v>
      </c>
      <c r="E7" s="8">
        <v>603.1</v>
      </c>
      <c r="F7" s="8">
        <v>0</v>
      </c>
      <c r="G7" s="8">
        <v>170.1</v>
      </c>
      <c r="H7" s="8">
        <v>3.8</v>
      </c>
      <c r="I7" s="9"/>
      <c r="J7" s="130"/>
      <c r="K7" s="50" t="s">
        <v>255</v>
      </c>
      <c r="L7" s="50" t="s">
        <v>256</v>
      </c>
      <c r="M7" s="50" t="s">
        <v>257</v>
      </c>
      <c r="N7" s="50" t="s">
        <v>258</v>
      </c>
      <c r="O7" s="50" t="s">
        <v>254</v>
      </c>
      <c r="P7" s="50" t="s">
        <v>259</v>
      </c>
      <c r="Q7" s="50" t="s">
        <v>260</v>
      </c>
      <c r="R7" s="50" t="s">
        <v>261</v>
      </c>
      <c r="S7" s="50" t="s">
        <v>262</v>
      </c>
      <c r="T7" s="50" t="s">
        <v>263</v>
      </c>
      <c r="U7" s="50" t="s">
        <v>264</v>
      </c>
      <c r="V7" s="50" t="s">
        <v>265</v>
      </c>
      <c r="W7" s="50" t="s">
        <v>266</v>
      </c>
      <c r="X7" s="50" t="s">
        <v>267</v>
      </c>
      <c r="Y7" s="50" t="s">
        <v>268</v>
      </c>
      <c r="Z7" s="50" t="s">
        <v>258</v>
      </c>
      <c r="AA7" s="50" t="s">
        <v>254</v>
      </c>
      <c r="AB7" s="128" t="s">
        <v>254</v>
      </c>
      <c r="AC7" s="4"/>
    </row>
    <row r="8" spans="1:29" ht="12.75">
      <c r="A8" s="2" t="s">
        <v>55</v>
      </c>
      <c r="B8" s="7" t="s">
        <v>569</v>
      </c>
      <c r="C8" s="8">
        <v>3.3</v>
      </c>
      <c r="D8" s="8">
        <v>860.9</v>
      </c>
      <c r="E8" s="8">
        <v>557.2</v>
      </c>
      <c r="F8" s="8">
        <v>75.9</v>
      </c>
      <c r="G8" s="8">
        <v>157.2</v>
      </c>
      <c r="H8" s="8">
        <v>70.6</v>
      </c>
      <c r="I8" s="9">
        <v>3.3</v>
      </c>
      <c r="J8" s="128" t="s">
        <v>269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8"/>
      <c r="AC8" s="4"/>
    </row>
    <row r="9" spans="1:29" ht="12.75">
      <c r="A9" s="5" t="s">
        <v>45</v>
      </c>
      <c r="B9" s="5" t="s">
        <v>63</v>
      </c>
      <c r="C9" s="9" t="s">
        <v>63</v>
      </c>
      <c r="D9" s="9">
        <v>188</v>
      </c>
      <c r="E9" s="9">
        <v>0</v>
      </c>
      <c r="F9" s="9">
        <v>0</v>
      </c>
      <c r="G9" s="9">
        <v>170</v>
      </c>
      <c r="H9" s="9">
        <v>18</v>
      </c>
      <c r="I9" s="16">
        <f>SUM(I7:I8)</f>
        <v>3.3</v>
      </c>
      <c r="J9" s="50" t="s">
        <v>270</v>
      </c>
      <c r="K9" s="51">
        <v>1160.3</v>
      </c>
      <c r="L9" s="51"/>
      <c r="M9" s="51"/>
      <c r="N9" s="51"/>
      <c r="O9" s="51">
        <v>1160.3</v>
      </c>
      <c r="P9" s="51">
        <v>62.8</v>
      </c>
      <c r="Q9" s="51"/>
      <c r="R9" s="51"/>
      <c r="S9" s="51"/>
      <c r="T9" s="51">
        <v>8</v>
      </c>
      <c r="U9" s="51">
        <v>5.1</v>
      </c>
      <c r="V9" s="51"/>
      <c r="W9" s="51"/>
      <c r="X9" s="51"/>
      <c r="Y9" s="51"/>
      <c r="Z9" s="51"/>
      <c r="AA9" s="51">
        <v>75.89999999999999</v>
      </c>
      <c r="AB9" s="51">
        <v>1236.2</v>
      </c>
      <c r="AC9" s="67"/>
    </row>
    <row r="10" spans="1:29" s="1" customFormat="1" ht="12.75" customHeight="1">
      <c r="A10" s="6" t="s">
        <v>54</v>
      </c>
      <c r="B10" s="3" t="s">
        <v>63</v>
      </c>
      <c r="C10" s="10">
        <f aca="true" t="shared" si="0" ref="C10:H10">SUM(C7:C9)</f>
        <v>6.119999999999999</v>
      </c>
      <c r="D10" s="10">
        <f t="shared" si="0"/>
        <v>1825.9</v>
      </c>
      <c r="E10" s="10">
        <f t="shared" si="0"/>
        <v>1160.3000000000002</v>
      </c>
      <c r="F10" s="10">
        <f t="shared" si="0"/>
        <v>75.9</v>
      </c>
      <c r="G10" s="10">
        <f t="shared" si="0"/>
        <v>497.29999999999995</v>
      </c>
      <c r="H10" s="10">
        <f t="shared" si="0"/>
        <v>92.39999999999999</v>
      </c>
      <c r="J10" s="50" t="s">
        <v>271</v>
      </c>
      <c r="K10" s="51">
        <v>1373.3000000000002</v>
      </c>
      <c r="L10" s="51">
        <v>23</v>
      </c>
      <c r="M10" s="51"/>
      <c r="N10" s="51"/>
      <c r="O10" s="51">
        <v>1396.3000000000002</v>
      </c>
      <c r="P10" s="51">
        <v>51.3</v>
      </c>
      <c r="Q10" s="51"/>
      <c r="R10" s="51"/>
      <c r="S10" s="51"/>
      <c r="T10" s="51">
        <v>5.2</v>
      </c>
      <c r="U10" s="51">
        <v>10</v>
      </c>
      <c r="V10" s="51">
        <v>0.5</v>
      </c>
      <c r="W10" s="51">
        <v>68.3</v>
      </c>
      <c r="X10" s="51">
        <v>9</v>
      </c>
      <c r="Y10" s="51">
        <v>33</v>
      </c>
      <c r="Z10" s="51">
        <v>10.1</v>
      </c>
      <c r="AA10" s="51">
        <v>187.4</v>
      </c>
      <c r="AB10" s="51">
        <v>1583.7000000000003</v>
      </c>
      <c r="AC10" s="67"/>
    </row>
    <row r="11" spans="1:29" ht="12.75" customHeight="1">
      <c r="A11" s="5" t="s">
        <v>46</v>
      </c>
      <c r="B11" s="5" t="s">
        <v>63</v>
      </c>
      <c r="C11" s="9" t="s">
        <v>63</v>
      </c>
      <c r="D11" s="9">
        <v>83</v>
      </c>
      <c r="E11" s="9">
        <v>0</v>
      </c>
      <c r="F11" s="9">
        <v>0</v>
      </c>
      <c r="G11" s="9">
        <v>60</v>
      </c>
      <c r="H11" s="9">
        <v>23</v>
      </c>
      <c r="J11" s="128" t="s">
        <v>272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8"/>
      <c r="AC11" s="4"/>
    </row>
    <row r="12" spans="1:28" ht="12.75">
      <c r="A12" s="5" t="s">
        <v>51</v>
      </c>
      <c r="B12" s="5" t="s">
        <v>570</v>
      </c>
      <c r="C12" s="5">
        <v>2.11</v>
      </c>
      <c r="D12" s="9">
        <v>42</v>
      </c>
      <c r="E12" s="9">
        <v>0</v>
      </c>
      <c r="F12" s="9">
        <v>0</v>
      </c>
      <c r="G12" s="9">
        <v>42</v>
      </c>
      <c r="H12" s="9">
        <v>0</v>
      </c>
      <c r="J12" s="50" t="s">
        <v>273</v>
      </c>
      <c r="K12" s="51">
        <v>256.9</v>
      </c>
      <c r="L12" s="51"/>
      <c r="M12" s="51"/>
      <c r="N12" s="51"/>
      <c r="O12" s="51">
        <v>256.9</v>
      </c>
      <c r="P12" s="51">
        <v>62.8</v>
      </c>
      <c r="Q12" s="51"/>
      <c r="R12" s="51"/>
      <c r="S12" s="51"/>
      <c r="T12" s="51">
        <v>6.4</v>
      </c>
      <c r="U12" s="51">
        <v>5.1</v>
      </c>
      <c r="V12" s="51"/>
      <c r="W12" s="51"/>
      <c r="X12" s="51"/>
      <c r="Y12" s="51"/>
      <c r="Z12" s="51"/>
      <c r="AA12" s="51">
        <v>74.3</v>
      </c>
      <c r="AB12" s="51">
        <v>331.2</v>
      </c>
    </row>
    <row r="13" spans="1:28" ht="12.75">
      <c r="A13" s="5" t="s">
        <v>51</v>
      </c>
      <c r="B13" s="5" t="s">
        <v>571</v>
      </c>
      <c r="C13" s="5">
        <v>0.89</v>
      </c>
      <c r="D13" s="9">
        <v>25</v>
      </c>
      <c r="E13" s="9">
        <v>0</v>
      </c>
      <c r="F13" s="9">
        <v>0</v>
      </c>
      <c r="G13" s="9">
        <v>19</v>
      </c>
      <c r="H13" s="9">
        <v>6</v>
      </c>
      <c r="J13" s="50" t="s">
        <v>274</v>
      </c>
      <c r="K13" s="51">
        <v>842.5</v>
      </c>
      <c r="L13" s="51"/>
      <c r="M13" s="51"/>
      <c r="N13" s="51"/>
      <c r="O13" s="51">
        <v>842.5</v>
      </c>
      <c r="P13" s="51"/>
      <c r="Q13" s="51"/>
      <c r="R13" s="51"/>
      <c r="S13" s="51"/>
      <c r="T13" s="51">
        <v>1.6</v>
      </c>
      <c r="U13" s="51"/>
      <c r="V13" s="51"/>
      <c r="W13" s="51"/>
      <c r="X13" s="51"/>
      <c r="Y13" s="51"/>
      <c r="Z13" s="51"/>
      <c r="AA13" s="51">
        <v>1.6</v>
      </c>
      <c r="AB13" s="51">
        <v>844.1</v>
      </c>
    </row>
    <row r="14" spans="1:28" ht="12.75">
      <c r="A14" s="5" t="s">
        <v>51</v>
      </c>
      <c r="B14" s="5" t="s">
        <v>572</v>
      </c>
      <c r="C14" s="5">
        <v>3.75</v>
      </c>
      <c r="D14" s="9">
        <v>120</v>
      </c>
      <c r="E14" s="9">
        <v>0</v>
      </c>
      <c r="F14" s="9">
        <v>0</v>
      </c>
      <c r="G14" s="9">
        <v>120</v>
      </c>
      <c r="H14" s="9">
        <v>0</v>
      </c>
      <c r="J14" s="50" t="s">
        <v>275</v>
      </c>
      <c r="K14" s="51">
        <v>60.900000000000006</v>
      </c>
      <c r="L14" s="51"/>
      <c r="M14" s="51"/>
      <c r="N14" s="51"/>
      <c r="O14" s="51">
        <v>60.900000000000006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>
        <v>60.900000000000006</v>
      </c>
    </row>
    <row r="15" spans="1:28" ht="12.75">
      <c r="A15" s="5" t="s">
        <v>51</v>
      </c>
      <c r="B15" s="5" t="s">
        <v>573</v>
      </c>
      <c r="C15" s="5">
        <v>2.05</v>
      </c>
      <c r="D15" s="9">
        <v>60</v>
      </c>
      <c r="E15" s="9">
        <v>0</v>
      </c>
      <c r="F15" s="9">
        <v>0</v>
      </c>
      <c r="G15" s="9">
        <v>60</v>
      </c>
      <c r="H15" s="9">
        <v>0</v>
      </c>
      <c r="J15" s="50" t="s">
        <v>276</v>
      </c>
      <c r="K15" s="51">
        <v>272.1</v>
      </c>
      <c r="L15" s="51">
        <v>22</v>
      </c>
      <c r="M15" s="51"/>
      <c r="N15" s="51"/>
      <c r="O15" s="51">
        <v>294.1</v>
      </c>
      <c r="P15" s="51">
        <v>51.3</v>
      </c>
      <c r="Q15" s="51"/>
      <c r="R15" s="51"/>
      <c r="S15" s="51"/>
      <c r="T15" s="51">
        <v>5.2</v>
      </c>
      <c r="U15" s="51">
        <v>6</v>
      </c>
      <c r="V15" s="51">
        <v>0.5</v>
      </c>
      <c r="W15" s="51">
        <v>48.3</v>
      </c>
      <c r="X15" s="51">
        <v>4</v>
      </c>
      <c r="Y15" s="51">
        <v>23</v>
      </c>
      <c r="Z15" s="51">
        <v>10.1</v>
      </c>
      <c r="AA15" s="51">
        <v>148.4</v>
      </c>
      <c r="AB15" s="51">
        <v>442.5</v>
      </c>
    </row>
    <row r="16" spans="1:28" ht="12.75">
      <c r="A16" s="5" t="s">
        <v>51</v>
      </c>
      <c r="B16" s="5" t="s">
        <v>574</v>
      </c>
      <c r="C16" s="5">
        <v>0.64</v>
      </c>
      <c r="D16" s="9">
        <v>20</v>
      </c>
      <c r="E16" s="9">
        <v>0</v>
      </c>
      <c r="F16" s="9">
        <v>0</v>
      </c>
      <c r="G16" s="9">
        <v>18</v>
      </c>
      <c r="H16" s="9">
        <v>2</v>
      </c>
      <c r="J16" s="50" t="s">
        <v>277</v>
      </c>
      <c r="K16" s="51">
        <v>391.2</v>
      </c>
      <c r="L16" s="51"/>
      <c r="M16" s="51"/>
      <c r="N16" s="51"/>
      <c r="O16" s="51">
        <v>391.2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>
        <v>391.2</v>
      </c>
    </row>
    <row r="17" spans="1:28" ht="12.75">
      <c r="A17" s="5" t="s">
        <v>51</v>
      </c>
      <c r="B17" s="5" t="s">
        <v>575</v>
      </c>
      <c r="C17" s="5">
        <v>1.66</v>
      </c>
      <c r="D17" s="9">
        <v>50</v>
      </c>
      <c r="E17" s="9">
        <v>0</v>
      </c>
      <c r="F17" s="9">
        <v>0</v>
      </c>
      <c r="G17" s="9">
        <v>50</v>
      </c>
      <c r="H17" s="9">
        <v>0</v>
      </c>
      <c r="J17" s="50" t="s">
        <v>278</v>
      </c>
      <c r="K17" s="51">
        <v>710</v>
      </c>
      <c r="L17" s="51">
        <v>1</v>
      </c>
      <c r="M17" s="51"/>
      <c r="N17" s="51"/>
      <c r="O17" s="51">
        <v>711</v>
      </c>
      <c r="P17" s="51"/>
      <c r="Q17" s="51"/>
      <c r="R17" s="51"/>
      <c r="S17" s="51"/>
      <c r="T17" s="51"/>
      <c r="U17" s="51">
        <v>4</v>
      </c>
      <c r="V17" s="51"/>
      <c r="W17" s="51">
        <v>20</v>
      </c>
      <c r="X17" s="51">
        <v>5</v>
      </c>
      <c r="Y17" s="51">
        <v>10</v>
      </c>
      <c r="Z17" s="51"/>
      <c r="AA17" s="51">
        <v>39</v>
      </c>
      <c r="AB17" s="51">
        <v>750</v>
      </c>
    </row>
    <row r="18" spans="1:8" ht="12.75">
      <c r="A18" s="5" t="s">
        <v>51</v>
      </c>
      <c r="B18" s="5" t="s">
        <v>576</v>
      </c>
      <c r="C18" s="5">
        <v>1.55</v>
      </c>
      <c r="D18" s="9">
        <v>60</v>
      </c>
      <c r="E18" s="9">
        <v>0</v>
      </c>
      <c r="F18" s="9">
        <v>0</v>
      </c>
      <c r="G18" s="9">
        <v>60</v>
      </c>
      <c r="H18" s="9">
        <v>0</v>
      </c>
    </row>
    <row r="19" spans="1:28" ht="38.25">
      <c r="A19" s="5" t="s">
        <v>51</v>
      </c>
      <c r="B19" s="5" t="s">
        <v>577</v>
      </c>
      <c r="C19" s="5">
        <v>1.04</v>
      </c>
      <c r="D19" s="9">
        <v>25</v>
      </c>
      <c r="E19" s="9">
        <v>0</v>
      </c>
      <c r="F19" s="9">
        <v>0</v>
      </c>
      <c r="G19" s="9">
        <v>25</v>
      </c>
      <c r="H19" s="9">
        <v>0</v>
      </c>
      <c r="Y19" s="128" t="s">
        <v>586</v>
      </c>
      <c r="Z19" s="128"/>
      <c r="AA19" s="50" t="s">
        <v>587</v>
      </c>
      <c r="AB19" s="50" t="s">
        <v>588</v>
      </c>
    </row>
    <row r="20" spans="1:28" ht="12.75">
      <c r="A20" s="5" t="s">
        <v>51</v>
      </c>
      <c r="B20" s="5" t="s">
        <v>578</v>
      </c>
      <c r="C20" s="5">
        <v>3.29</v>
      </c>
      <c r="D20" s="9">
        <v>110</v>
      </c>
      <c r="E20" s="9">
        <v>0</v>
      </c>
      <c r="F20" s="9">
        <v>0</v>
      </c>
      <c r="G20" s="9">
        <v>102</v>
      </c>
      <c r="H20" s="9">
        <v>8</v>
      </c>
      <c r="Y20" s="128" t="s">
        <v>270</v>
      </c>
      <c r="Z20" s="128"/>
      <c r="AA20" s="51">
        <v>1236.2</v>
      </c>
      <c r="AB20" s="51"/>
    </row>
    <row r="21" spans="1:28" ht="12.75">
      <c r="A21" s="5" t="s">
        <v>51</v>
      </c>
      <c r="B21" s="5" t="s">
        <v>579</v>
      </c>
      <c r="C21" s="5">
        <v>2.02</v>
      </c>
      <c r="D21" s="9">
        <v>50</v>
      </c>
      <c r="E21" s="9">
        <v>0</v>
      </c>
      <c r="F21" s="9">
        <v>0</v>
      </c>
      <c r="G21" s="9">
        <v>50</v>
      </c>
      <c r="H21" s="9">
        <v>0</v>
      </c>
      <c r="Y21" s="128" t="s">
        <v>271</v>
      </c>
      <c r="Z21" s="128"/>
      <c r="AA21" s="51">
        <v>1583.7000000000003</v>
      </c>
      <c r="AB21" s="51"/>
    </row>
    <row r="22" spans="1:28" s="1" customFormat="1" ht="12.75">
      <c r="A22" s="5" t="s">
        <v>51</v>
      </c>
      <c r="B22" s="5" t="s">
        <v>580</v>
      </c>
      <c r="C22" s="5">
        <v>2.1</v>
      </c>
      <c r="D22" s="9">
        <v>70</v>
      </c>
      <c r="E22" s="9">
        <v>0</v>
      </c>
      <c r="F22" s="9">
        <v>0</v>
      </c>
      <c r="G22" s="9">
        <v>70</v>
      </c>
      <c r="H22" s="9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 s="128" t="s">
        <v>589</v>
      </c>
      <c r="Z22" s="128"/>
      <c r="AA22" s="51">
        <v>2819.9000000000005</v>
      </c>
      <c r="AB22" s="51"/>
    </row>
    <row r="23" spans="1:28" s="1" customFormat="1" ht="12.75">
      <c r="A23" s="5" t="s">
        <v>51</v>
      </c>
      <c r="B23" s="5" t="s">
        <v>282</v>
      </c>
      <c r="C23" s="5">
        <v>1.49</v>
      </c>
      <c r="D23" s="9">
        <v>40</v>
      </c>
      <c r="E23" s="9">
        <v>0</v>
      </c>
      <c r="F23" s="9">
        <v>0</v>
      </c>
      <c r="G23" s="9">
        <v>40</v>
      </c>
      <c r="H23" s="9">
        <v>0</v>
      </c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</row>
    <row r="24" spans="1:28" s="1" customFormat="1" ht="12.75">
      <c r="A24" s="5" t="s">
        <v>51</v>
      </c>
      <c r="B24" s="5" t="s">
        <v>581</v>
      </c>
      <c r="C24" s="5">
        <v>0.38</v>
      </c>
      <c r="D24" s="9">
        <v>10</v>
      </c>
      <c r="E24" s="9">
        <v>0</v>
      </c>
      <c r="F24" s="9">
        <v>0</v>
      </c>
      <c r="G24" s="9">
        <v>10</v>
      </c>
      <c r="H24" s="9">
        <v>0</v>
      </c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s="1" customFormat="1" ht="12.75">
      <c r="A25" s="5" t="s">
        <v>51</v>
      </c>
      <c r="B25" s="5" t="s">
        <v>281</v>
      </c>
      <c r="C25" s="5">
        <v>1.79</v>
      </c>
      <c r="D25" s="9">
        <v>60</v>
      </c>
      <c r="E25" s="9">
        <v>0</v>
      </c>
      <c r="F25" s="9">
        <v>0</v>
      </c>
      <c r="G25" s="9">
        <v>18</v>
      </c>
      <c r="H25" s="9">
        <v>42</v>
      </c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</row>
    <row r="26" spans="1:28" ht="12.75">
      <c r="A26" s="3" t="s">
        <v>66</v>
      </c>
      <c r="B26" s="3" t="s">
        <v>63</v>
      </c>
      <c r="C26" s="3">
        <f>SUM(C12:C25)</f>
        <v>24.759999999999998</v>
      </c>
      <c r="D26" s="10">
        <f>SUM(D11:D25)</f>
        <v>825</v>
      </c>
      <c r="E26" s="10">
        <f>SUM(E11:E25)</f>
        <v>0</v>
      </c>
      <c r="F26" s="10">
        <f>SUM(F11:F25)</f>
        <v>0</v>
      </c>
      <c r="G26" s="10">
        <f>SUM(G11:G25)</f>
        <v>744</v>
      </c>
      <c r="H26" s="10">
        <f>SUM(H11:H25)</f>
        <v>81</v>
      </c>
      <c r="I26" s="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ht="12.75">
      <c r="A27" s="5" t="s">
        <v>52</v>
      </c>
      <c r="B27" s="2" t="s">
        <v>63</v>
      </c>
      <c r="C27" s="2" t="s">
        <v>63</v>
      </c>
      <c r="D27" s="8">
        <v>30</v>
      </c>
      <c r="E27" s="8">
        <v>0</v>
      </c>
      <c r="F27" s="8">
        <v>0</v>
      </c>
      <c r="G27" s="8">
        <v>25</v>
      </c>
      <c r="H27" s="8">
        <v>5</v>
      </c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</row>
    <row r="28" spans="1:28" ht="12.75">
      <c r="A28" s="5" t="s">
        <v>53</v>
      </c>
      <c r="B28" s="11" t="s">
        <v>582</v>
      </c>
      <c r="C28" s="11">
        <v>2.45</v>
      </c>
      <c r="D28" s="8">
        <v>32</v>
      </c>
      <c r="E28" s="8">
        <v>0</v>
      </c>
      <c r="F28" s="8">
        <v>0</v>
      </c>
      <c r="G28" s="8">
        <v>32</v>
      </c>
      <c r="H28" s="8">
        <v>0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s="1" customFormat="1" ht="12.75">
      <c r="A29" s="5" t="s">
        <v>53</v>
      </c>
      <c r="B29" s="11" t="s">
        <v>583</v>
      </c>
      <c r="C29" s="11">
        <v>2.47</v>
      </c>
      <c r="D29" s="8">
        <v>20</v>
      </c>
      <c r="E29" s="8">
        <v>0</v>
      </c>
      <c r="F29" s="8">
        <v>0</v>
      </c>
      <c r="G29" s="8">
        <v>11</v>
      </c>
      <c r="H29" s="8">
        <v>9</v>
      </c>
      <c r="I29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s="1" customFormat="1" ht="12.75">
      <c r="A30" s="5" t="s">
        <v>53</v>
      </c>
      <c r="B30" s="11" t="s">
        <v>584</v>
      </c>
      <c r="C30" s="11">
        <v>2.54</v>
      </c>
      <c r="D30" s="8">
        <v>52</v>
      </c>
      <c r="E30" s="8">
        <v>0</v>
      </c>
      <c r="F30" s="8">
        <v>0</v>
      </c>
      <c r="G30" s="8">
        <v>52</v>
      </c>
      <c r="H30" s="8">
        <v>0</v>
      </c>
      <c r="I30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s="1" customFormat="1" ht="12.75">
      <c r="A31" s="5" t="s">
        <v>53</v>
      </c>
      <c r="B31" s="11" t="s">
        <v>585</v>
      </c>
      <c r="C31" s="11">
        <v>2.71</v>
      </c>
      <c r="D31" s="8">
        <v>35</v>
      </c>
      <c r="E31" s="8">
        <v>0</v>
      </c>
      <c r="F31" s="8">
        <v>0</v>
      </c>
      <c r="G31" s="8">
        <v>35</v>
      </c>
      <c r="H31" s="8">
        <v>0</v>
      </c>
      <c r="I31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s="1" customFormat="1" ht="12.75">
      <c r="A32" s="3" t="s">
        <v>56</v>
      </c>
      <c r="B32" s="3" t="s">
        <v>63</v>
      </c>
      <c r="C32" s="3">
        <f>SUM(C28:C31)</f>
        <v>10.17</v>
      </c>
      <c r="D32" s="10">
        <f>SUM(D27:D31)</f>
        <v>169</v>
      </c>
      <c r="E32" s="10">
        <f>SUM(E27:E31)</f>
        <v>0</v>
      </c>
      <c r="F32" s="10">
        <f>SUM(F27:F31)</f>
        <v>0</v>
      </c>
      <c r="G32" s="10">
        <f>SUM(G27:G31)</f>
        <v>155</v>
      </c>
      <c r="H32" s="10">
        <f>SUM(H27:H31)</f>
        <v>14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1:28" s="1" customFormat="1" ht="12.75">
      <c r="A33" s="3" t="s">
        <v>64</v>
      </c>
      <c r="B33" s="3"/>
      <c r="C33" s="3">
        <f aca="true" t="shared" si="1" ref="C33:H33">C32+C26</f>
        <v>34.93</v>
      </c>
      <c r="D33" s="10">
        <f t="shared" si="1"/>
        <v>994</v>
      </c>
      <c r="E33" s="10">
        <f t="shared" si="1"/>
        <v>0</v>
      </c>
      <c r="F33" s="10">
        <f t="shared" si="1"/>
        <v>0</v>
      </c>
      <c r="G33" s="10">
        <f t="shared" si="1"/>
        <v>899</v>
      </c>
      <c r="H33" s="10">
        <f t="shared" si="1"/>
        <v>95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1:28" s="1" customFormat="1" ht="12.75">
      <c r="A34" s="6" t="s">
        <v>65</v>
      </c>
      <c r="B34" s="3" t="s">
        <v>63</v>
      </c>
      <c r="C34" s="3" t="s">
        <v>63</v>
      </c>
      <c r="D34" s="10">
        <f>D33+D10</f>
        <v>2819.9</v>
      </c>
      <c r="E34" s="10">
        <f>E33+E10</f>
        <v>1160.3000000000002</v>
      </c>
      <c r="F34" s="10">
        <f>F33+F10</f>
        <v>75.9</v>
      </c>
      <c r="G34" s="10">
        <f>G33+G10</f>
        <v>1396.3</v>
      </c>
      <c r="H34" s="10">
        <f>H33+H10</f>
        <v>187.39999999999998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1:28" s="1" customFormat="1" ht="12.75">
      <c r="A35" s="19"/>
      <c r="B35" s="17"/>
      <c r="C35" s="17"/>
      <c r="D35" s="15"/>
      <c r="E35" s="15"/>
      <c r="F35" s="15"/>
      <c r="G35" s="15"/>
      <c r="H35" s="1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1:28" s="1" customFormat="1" ht="12.75">
      <c r="A36" s="19"/>
      <c r="B36" s="17"/>
      <c r="C36" s="17"/>
      <c r="D36" s="15"/>
      <c r="E36" s="15"/>
      <c r="F36" s="15"/>
      <c r="G36" s="15"/>
      <c r="H36" s="1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s="1" customFormat="1" ht="12.75">
      <c r="A37" s="19"/>
      <c r="B37" s="17"/>
      <c r="C37" s="17"/>
      <c r="D37" s="15"/>
      <c r="E37" s="15"/>
      <c r="F37" s="15"/>
      <c r="G37" s="15"/>
      <c r="H37" s="1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s="1" customFormat="1" ht="12.75">
      <c r="A38" s="19"/>
      <c r="B38" s="17"/>
      <c r="C38" s="17"/>
      <c r="D38" s="15"/>
      <c r="E38" s="15"/>
      <c r="F38" s="15"/>
      <c r="G38" s="15"/>
      <c r="H38" s="15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s="1" customFormat="1" ht="12.75">
      <c r="A39" s="19"/>
      <c r="B39" s="17"/>
      <c r="C39" s="17"/>
      <c r="D39" s="15"/>
      <c r="E39" s="15"/>
      <c r="F39" s="15"/>
      <c r="G39" s="15"/>
      <c r="H39" s="15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28" s="1" customFormat="1" ht="12.75">
      <c r="A40" s="1" t="s">
        <v>91</v>
      </c>
      <c r="B40" s="17"/>
      <c r="C40" s="17"/>
      <c r="D40" s="15"/>
      <c r="E40" s="15"/>
      <c r="F40" s="15"/>
      <c r="G40" s="15"/>
      <c r="H40" s="15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s="1" customFormat="1" ht="12.75">
      <c r="A41" s="171" t="s">
        <v>47</v>
      </c>
      <c r="B41" s="171" t="s">
        <v>75</v>
      </c>
      <c r="C41" s="171" t="s">
        <v>76</v>
      </c>
      <c r="D41" s="171"/>
      <c r="E41" s="171" t="s">
        <v>77</v>
      </c>
      <c r="F41" s="171"/>
      <c r="G41" s="171"/>
      <c r="H41" s="171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s="1" customFormat="1" ht="12.75">
      <c r="A42" s="171"/>
      <c r="B42" s="171"/>
      <c r="C42" s="171"/>
      <c r="D42" s="171"/>
      <c r="E42" s="171"/>
      <c r="F42" s="171"/>
      <c r="G42" s="171"/>
      <c r="H42" s="171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spans="1:28" s="1" customFormat="1" ht="12.75">
      <c r="A43" s="171"/>
      <c r="B43" s="171"/>
      <c r="C43" s="171" t="s">
        <v>78</v>
      </c>
      <c r="D43" s="171" t="s">
        <v>79</v>
      </c>
      <c r="E43" s="171" t="s">
        <v>80</v>
      </c>
      <c r="F43" s="171" t="s">
        <v>81</v>
      </c>
      <c r="G43" s="171" t="s">
        <v>82</v>
      </c>
      <c r="H43" s="171" t="s">
        <v>302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spans="1:28" s="1" customFormat="1" ht="12.75">
      <c r="A44" s="171"/>
      <c r="B44" s="171"/>
      <c r="C44" s="171"/>
      <c r="D44" s="171"/>
      <c r="E44" s="171"/>
      <c r="F44" s="171"/>
      <c r="G44" s="171"/>
      <c r="H44" s="171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</row>
    <row r="45" spans="1:28" s="1" customFormat="1" ht="12.75">
      <c r="A45" s="78" t="s">
        <v>338</v>
      </c>
      <c r="B45" s="78" t="s">
        <v>313</v>
      </c>
      <c r="C45" s="78" t="s">
        <v>721</v>
      </c>
      <c r="D45" s="78" t="s">
        <v>721</v>
      </c>
      <c r="E45" s="78" t="s">
        <v>316</v>
      </c>
      <c r="F45" s="78" t="s">
        <v>304</v>
      </c>
      <c r="G45" s="78">
        <v>1.31</v>
      </c>
      <c r="H45" s="78">
        <v>54</v>
      </c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</row>
    <row r="46" spans="1:28" s="1" customFormat="1" ht="12.75">
      <c r="A46" s="78" t="s">
        <v>338</v>
      </c>
      <c r="B46" s="78" t="s">
        <v>722</v>
      </c>
      <c r="C46" s="78" t="s">
        <v>723</v>
      </c>
      <c r="D46" s="78" t="s">
        <v>723</v>
      </c>
      <c r="E46" s="78" t="s">
        <v>303</v>
      </c>
      <c r="F46" s="78" t="s">
        <v>304</v>
      </c>
      <c r="G46" s="78">
        <v>5.21</v>
      </c>
      <c r="H46" s="78">
        <v>255</v>
      </c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</row>
    <row r="47" spans="1:28" s="1" customFormat="1" ht="12.75">
      <c r="A47" s="78" t="s">
        <v>338</v>
      </c>
      <c r="B47" s="78" t="s">
        <v>724</v>
      </c>
      <c r="C47" s="78" t="s">
        <v>725</v>
      </c>
      <c r="D47" s="78" t="s">
        <v>725</v>
      </c>
      <c r="E47" s="78" t="s">
        <v>316</v>
      </c>
      <c r="F47" s="78" t="s">
        <v>304</v>
      </c>
      <c r="G47" s="78">
        <v>3.51</v>
      </c>
      <c r="H47" s="78">
        <v>144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</row>
    <row r="48" spans="1:28" s="1" customFormat="1" ht="12.75">
      <c r="A48" s="78" t="s">
        <v>338</v>
      </c>
      <c r="B48" s="78" t="s">
        <v>726</v>
      </c>
      <c r="C48" s="78" t="s">
        <v>727</v>
      </c>
      <c r="D48" s="78" t="s">
        <v>727</v>
      </c>
      <c r="E48" s="78" t="s">
        <v>303</v>
      </c>
      <c r="F48" s="78" t="s">
        <v>304</v>
      </c>
      <c r="G48" s="78">
        <v>3.2</v>
      </c>
      <c r="H48" s="78">
        <v>157</v>
      </c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</row>
    <row r="49" spans="1:28" s="1" customFormat="1" ht="12.75">
      <c r="A49" s="78" t="s">
        <v>335</v>
      </c>
      <c r="B49" s="78" t="s">
        <v>728</v>
      </c>
      <c r="C49" s="78" t="s">
        <v>729</v>
      </c>
      <c r="D49" s="78" t="s">
        <v>729</v>
      </c>
      <c r="E49" s="78" t="s">
        <v>336</v>
      </c>
      <c r="F49" s="78" t="s">
        <v>304</v>
      </c>
      <c r="G49" s="78">
        <v>3.03</v>
      </c>
      <c r="H49" s="78">
        <v>115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</row>
    <row r="50" spans="1:28" s="1" customFormat="1" ht="12.75">
      <c r="A50" s="78" t="s">
        <v>335</v>
      </c>
      <c r="B50" s="78" t="s">
        <v>87</v>
      </c>
      <c r="C50" s="78" t="s">
        <v>730</v>
      </c>
      <c r="D50" s="78" t="s">
        <v>730</v>
      </c>
      <c r="E50" s="78" t="s">
        <v>336</v>
      </c>
      <c r="F50" s="78" t="s">
        <v>304</v>
      </c>
      <c r="G50" s="78">
        <v>2.82</v>
      </c>
      <c r="H50" s="78">
        <v>107</v>
      </c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</row>
    <row r="51" spans="1:28" s="1" customFormat="1" ht="12.75">
      <c r="A51" s="78" t="s">
        <v>335</v>
      </c>
      <c r="B51" s="78" t="s">
        <v>337</v>
      </c>
      <c r="C51" s="78" t="s">
        <v>731</v>
      </c>
      <c r="D51" s="78" t="s">
        <v>731</v>
      </c>
      <c r="E51" s="78" t="s">
        <v>336</v>
      </c>
      <c r="F51" s="78" t="s">
        <v>304</v>
      </c>
      <c r="G51" s="78">
        <v>1.8</v>
      </c>
      <c r="H51" s="78">
        <v>59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</row>
    <row r="52" spans="1:28" s="1" customFormat="1" ht="12.75">
      <c r="A52" s="78" t="s">
        <v>343</v>
      </c>
      <c r="B52" s="78" t="s">
        <v>330</v>
      </c>
      <c r="C52" s="78" t="s">
        <v>732</v>
      </c>
      <c r="D52" s="78" t="s">
        <v>732</v>
      </c>
      <c r="E52" s="78" t="s">
        <v>344</v>
      </c>
      <c r="F52" s="78" t="s">
        <v>304</v>
      </c>
      <c r="G52" s="78">
        <v>10</v>
      </c>
      <c r="H52" s="78">
        <v>10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</row>
    <row r="53" spans="1:28" s="1" customFormat="1" ht="12.75">
      <c r="A53" s="78" t="s">
        <v>340</v>
      </c>
      <c r="B53" s="78" t="s">
        <v>733</v>
      </c>
      <c r="C53" s="78" t="s">
        <v>734</v>
      </c>
      <c r="D53" s="78" t="s">
        <v>734</v>
      </c>
      <c r="E53" s="78" t="s">
        <v>306</v>
      </c>
      <c r="F53" s="78" t="s">
        <v>304</v>
      </c>
      <c r="G53" s="78">
        <v>3.37</v>
      </c>
      <c r="H53" s="78">
        <v>236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</row>
    <row r="54" spans="1:28" s="1" customFormat="1" ht="12.75">
      <c r="A54" s="78" t="s">
        <v>340</v>
      </c>
      <c r="B54" s="78" t="s">
        <v>305</v>
      </c>
      <c r="C54" s="78" t="s">
        <v>540</v>
      </c>
      <c r="D54" s="78" t="s">
        <v>540</v>
      </c>
      <c r="E54" s="78" t="s">
        <v>306</v>
      </c>
      <c r="F54" s="78" t="s">
        <v>304</v>
      </c>
      <c r="G54" s="78">
        <v>0.48</v>
      </c>
      <c r="H54" s="78">
        <v>40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</row>
    <row r="55" spans="1:28" s="1" customFormat="1" ht="12.75">
      <c r="A55" s="78" t="s">
        <v>340</v>
      </c>
      <c r="B55" s="78" t="s">
        <v>87</v>
      </c>
      <c r="C55" s="78" t="s">
        <v>735</v>
      </c>
      <c r="D55" s="78" t="s">
        <v>735</v>
      </c>
      <c r="E55" s="78" t="s">
        <v>306</v>
      </c>
      <c r="F55" s="78" t="s">
        <v>304</v>
      </c>
      <c r="G55" s="78">
        <v>2.1</v>
      </c>
      <c r="H55" s="78">
        <v>147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</row>
    <row r="56" spans="1:28" s="1" customFormat="1" ht="12.75">
      <c r="A56" s="79"/>
      <c r="B56" s="79"/>
      <c r="C56" s="79"/>
      <c r="D56" s="79"/>
      <c r="E56" s="79"/>
      <c r="F56" s="79"/>
      <c r="G56" s="79"/>
      <c r="H56" s="79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</row>
    <row r="57" spans="1:28" s="1" customFormat="1" ht="12.75">
      <c r="A57" s="78" t="s">
        <v>326</v>
      </c>
      <c r="B57" s="78" t="s">
        <v>305</v>
      </c>
      <c r="C57" s="78" t="s">
        <v>540</v>
      </c>
      <c r="D57" s="78" t="s">
        <v>540</v>
      </c>
      <c r="E57" s="78" t="s">
        <v>482</v>
      </c>
      <c r="F57" s="78" t="s">
        <v>304</v>
      </c>
      <c r="G57" s="78">
        <v>3</v>
      </c>
      <c r="H57" s="78">
        <v>3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</row>
    <row r="58" spans="1:28" s="1" customFormat="1" ht="12.75">
      <c r="A58" s="78"/>
      <c r="B58" s="78"/>
      <c r="C58" s="151" t="s">
        <v>83</v>
      </c>
      <c r="D58" s="151"/>
      <c r="E58" s="78" t="s">
        <v>327</v>
      </c>
      <c r="F58" s="78" t="s">
        <v>310</v>
      </c>
      <c r="G58" s="78">
        <v>3.6</v>
      </c>
      <c r="H58" s="78">
        <v>83</v>
      </c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</row>
    <row r="59" spans="1:28" s="1" customFormat="1" ht="12.75">
      <c r="A59" s="78"/>
      <c r="B59" s="78"/>
      <c r="C59" s="77">
        <v>0.48</v>
      </c>
      <c r="D59" s="77">
        <v>0.48</v>
      </c>
      <c r="E59" s="151" t="s">
        <v>83</v>
      </c>
      <c r="F59" s="151"/>
      <c r="G59" s="151"/>
      <c r="H59" s="151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</row>
    <row r="60" spans="1:28" s="1" customFormat="1" ht="12.75">
      <c r="A60" s="78" t="s">
        <v>318</v>
      </c>
      <c r="B60" s="78" t="s">
        <v>537</v>
      </c>
      <c r="C60" s="78" t="s">
        <v>736</v>
      </c>
      <c r="D60" s="78" t="s">
        <v>737</v>
      </c>
      <c r="E60" s="78" t="s">
        <v>319</v>
      </c>
      <c r="F60" s="78" t="s">
        <v>320</v>
      </c>
      <c r="G60" s="78">
        <v>10</v>
      </c>
      <c r="H60" s="78">
        <v>10</v>
      </c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</row>
    <row r="61" spans="1:28" s="1" customFormat="1" ht="12.75">
      <c r="A61" s="78"/>
      <c r="B61" s="78"/>
      <c r="C61" s="151" t="s">
        <v>83</v>
      </c>
      <c r="D61" s="151"/>
      <c r="E61" s="78" t="s">
        <v>321</v>
      </c>
      <c r="F61" s="78" t="s">
        <v>310</v>
      </c>
      <c r="G61" s="78">
        <v>25.09</v>
      </c>
      <c r="H61" s="78">
        <v>301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</row>
    <row r="62" spans="1:28" s="1" customFormat="1" ht="12.75">
      <c r="A62" s="78"/>
      <c r="B62" s="78"/>
      <c r="C62" s="77">
        <v>4.16</v>
      </c>
      <c r="D62" s="77">
        <v>2.81</v>
      </c>
      <c r="E62" s="151" t="s">
        <v>83</v>
      </c>
      <c r="F62" s="151"/>
      <c r="G62" s="151"/>
      <c r="H62" s="151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</row>
    <row r="63" spans="1:28" s="1" customFormat="1" ht="12.75">
      <c r="A63" s="78" t="s">
        <v>318</v>
      </c>
      <c r="B63" s="78" t="s">
        <v>337</v>
      </c>
      <c r="C63" s="78" t="s">
        <v>738</v>
      </c>
      <c r="D63" s="78" t="s">
        <v>739</v>
      </c>
      <c r="E63" s="78" t="s">
        <v>325</v>
      </c>
      <c r="F63" s="78" t="s">
        <v>310</v>
      </c>
      <c r="G63" s="78">
        <v>3.17</v>
      </c>
      <c r="H63" s="78">
        <v>3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</row>
    <row r="64" spans="1:28" s="1" customFormat="1" ht="12.75">
      <c r="A64" s="78"/>
      <c r="B64" s="78"/>
      <c r="C64" s="151" t="s">
        <v>83</v>
      </c>
      <c r="D64" s="151"/>
      <c r="E64" s="78" t="s">
        <v>319</v>
      </c>
      <c r="F64" s="78" t="s">
        <v>320</v>
      </c>
      <c r="G64" s="78">
        <v>10</v>
      </c>
      <c r="H64" s="78">
        <v>10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</row>
    <row r="65" spans="1:28" s="1" customFormat="1" ht="12.75">
      <c r="A65" s="78"/>
      <c r="B65" s="78"/>
      <c r="C65" s="77">
        <v>6.2</v>
      </c>
      <c r="D65" s="77">
        <v>4.35</v>
      </c>
      <c r="E65" s="78" t="s">
        <v>321</v>
      </c>
      <c r="F65" s="78" t="s">
        <v>310</v>
      </c>
      <c r="G65" s="78">
        <v>33.93</v>
      </c>
      <c r="H65" s="78">
        <v>468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</row>
    <row r="66" spans="1:28" s="1" customFormat="1" ht="12.75">
      <c r="A66" s="78"/>
      <c r="B66" s="78"/>
      <c r="C66" s="78"/>
      <c r="D66" s="78"/>
      <c r="E66" s="78" t="s">
        <v>324</v>
      </c>
      <c r="F66" s="78" t="s">
        <v>310</v>
      </c>
      <c r="G66" s="78">
        <v>3.17</v>
      </c>
      <c r="H66" s="78">
        <v>73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</row>
    <row r="67" spans="1:28" s="1" customFormat="1" ht="12.75">
      <c r="A67" s="78"/>
      <c r="B67" s="78"/>
      <c r="C67" s="78"/>
      <c r="D67" s="78"/>
      <c r="E67" s="151" t="s">
        <v>83</v>
      </c>
      <c r="F67" s="151"/>
      <c r="G67" s="151"/>
      <c r="H67" s="151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</row>
    <row r="68" spans="1:28" s="1" customFormat="1" ht="12.75">
      <c r="A68" s="78" t="s">
        <v>339</v>
      </c>
      <c r="B68" s="78" t="s">
        <v>345</v>
      </c>
      <c r="C68" s="78" t="s">
        <v>740</v>
      </c>
      <c r="D68" s="78" t="s">
        <v>741</v>
      </c>
      <c r="E68" s="78" t="s">
        <v>319</v>
      </c>
      <c r="F68" s="78" t="s">
        <v>320</v>
      </c>
      <c r="G68" s="78">
        <v>25.54</v>
      </c>
      <c r="H68" s="78">
        <v>26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</row>
    <row r="69" spans="1:28" s="1" customFormat="1" ht="12.75">
      <c r="A69" s="78"/>
      <c r="B69" s="78"/>
      <c r="C69" s="151" t="s">
        <v>83</v>
      </c>
      <c r="D69" s="151"/>
      <c r="E69" s="78" t="s">
        <v>321</v>
      </c>
      <c r="F69" s="78" t="s">
        <v>310</v>
      </c>
      <c r="G69" s="78">
        <v>25.54</v>
      </c>
      <c r="H69" s="78">
        <v>26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</row>
    <row r="70" spans="1:28" s="1" customFormat="1" ht="12.75">
      <c r="A70" s="78"/>
      <c r="B70" s="78"/>
      <c r="C70" s="77">
        <v>4.08</v>
      </c>
      <c r="D70" s="77">
        <v>2.86</v>
      </c>
      <c r="E70" s="151" t="s">
        <v>83</v>
      </c>
      <c r="F70" s="151"/>
      <c r="G70" s="151"/>
      <c r="H70" s="151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</row>
    <row r="71" spans="1:28" s="1" customFormat="1" ht="12.75">
      <c r="A71" s="78" t="s">
        <v>311</v>
      </c>
      <c r="B71" s="78" t="s">
        <v>345</v>
      </c>
      <c r="C71" s="78" t="s">
        <v>741</v>
      </c>
      <c r="D71" s="78" t="s">
        <v>741</v>
      </c>
      <c r="E71" s="78" t="s">
        <v>312</v>
      </c>
      <c r="F71" s="78" t="s">
        <v>304</v>
      </c>
      <c r="G71" s="78">
        <v>2.86</v>
      </c>
      <c r="H71" s="78">
        <v>229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</row>
    <row r="72" spans="1:28" s="1" customFormat="1" ht="12.75">
      <c r="A72" s="78" t="s">
        <v>311</v>
      </c>
      <c r="B72" s="78" t="s">
        <v>307</v>
      </c>
      <c r="C72" s="78" t="s">
        <v>742</v>
      </c>
      <c r="D72" s="78" t="s">
        <v>742</v>
      </c>
      <c r="E72" s="78" t="s">
        <v>312</v>
      </c>
      <c r="F72" s="78" t="s">
        <v>304</v>
      </c>
      <c r="G72" s="78">
        <v>0.92</v>
      </c>
      <c r="H72" s="78">
        <v>77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</row>
    <row r="73" spans="1:28" s="1" customFormat="1" ht="12.75">
      <c r="A73" s="78" t="s">
        <v>311</v>
      </c>
      <c r="B73" s="78" t="s">
        <v>313</v>
      </c>
      <c r="C73" s="78" t="s">
        <v>558</v>
      </c>
      <c r="D73" s="78" t="s">
        <v>98</v>
      </c>
      <c r="E73" s="78" t="s">
        <v>312</v>
      </c>
      <c r="F73" s="78" t="s">
        <v>304</v>
      </c>
      <c r="G73" s="78">
        <v>1.3</v>
      </c>
      <c r="H73" s="78">
        <v>55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</row>
    <row r="74" spans="1:28" s="1" customFormat="1" ht="12.75">
      <c r="A74" s="78" t="s">
        <v>311</v>
      </c>
      <c r="B74" s="78" t="s">
        <v>315</v>
      </c>
      <c r="C74" s="78" t="s">
        <v>743</v>
      </c>
      <c r="D74" s="78" t="s">
        <v>743</v>
      </c>
      <c r="E74" s="78" t="s">
        <v>312</v>
      </c>
      <c r="F74" s="78" t="s">
        <v>304</v>
      </c>
      <c r="G74" s="78">
        <v>2.08</v>
      </c>
      <c r="H74" s="78">
        <v>75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</row>
    <row r="75" spans="1:28" s="1" customFormat="1" ht="12.75">
      <c r="A75" s="78" t="s">
        <v>311</v>
      </c>
      <c r="B75" s="78" t="s">
        <v>87</v>
      </c>
      <c r="C75" s="78" t="s">
        <v>730</v>
      </c>
      <c r="D75" s="78" t="s">
        <v>730</v>
      </c>
      <c r="E75" s="78" t="s">
        <v>312</v>
      </c>
      <c r="F75" s="78" t="s">
        <v>304</v>
      </c>
      <c r="G75" s="78">
        <v>2.82</v>
      </c>
      <c r="H75" s="78">
        <v>203</v>
      </c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</row>
    <row r="76" spans="1:28" s="1" customFormat="1" ht="12.75">
      <c r="A76" s="78"/>
      <c r="B76" s="78"/>
      <c r="C76" s="151" t="s">
        <v>83</v>
      </c>
      <c r="D76" s="151"/>
      <c r="E76" s="151" t="s">
        <v>83</v>
      </c>
      <c r="F76" s="151"/>
      <c r="G76" s="151"/>
      <c r="H76" s="151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</row>
    <row r="77" spans="1:28" s="1" customFormat="1" ht="12.75">
      <c r="A77" s="78"/>
      <c r="B77" s="78"/>
      <c r="C77" s="77">
        <v>2.82</v>
      </c>
      <c r="D77" s="77">
        <v>2.82</v>
      </c>
      <c r="E77" s="77"/>
      <c r="F77" s="77"/>
      <c r="G77" s="77">
        <v>2.82</v>
      </c>
      <c r="H77" s="77">
        <v>203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</row>
    <row r="78" spans="1:28" s="1" customFormat="1" ht="12.75">
      <c r="A78" s="78" t="s">
        <v>332</v>
      </c>
      <c r="B78" s="78" t="s">
        <v>86</v>
      </c>
      <c r="C78" s="78" t="s">
        <v>744</v>
      </c>
      <c r="D78" s="78" t="s">
        <v>744</v>
      </c>
      <c r="E78" s="78" t="s">
        <v>312</v>
      </c>
      <c r="F78" s="78" t="s">
        <v>304</v>
      </c>
      <c r="G78" s="78">
        <v>2.94</v>
      </c>
      <c r="H78" s="78">
        <v>106</v>
      </c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</row>
    <row r="79" spans="1:28" s="1" customFormat="1" ht="12.75">
      <c r="A79" s="78" t="s">
        <v>332</v>
      </c>
      <c r="B79" s="78" t="s">
        <v>305</v>
      </c>
      <c r="C79" s="78" t="s">
        <v>540</v>
      </c>
      <c r="D79" s="78" t="s">
        <v>540</v>
      </c>
      <c r="E79" s="78" t="s">
        <v>312</v>
      </c>
      <c r="F79" s="78" t="s">
        <v>304</v>
      </c>
      <c r="G79" s="78">
        <v>0.48</v>
      </c>
      <c r="H79" s="78">
        <v>35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</row>
    <row r="80" spans="1:28" s="1" customFormat="1" ht="12.75">
      <c r="A80" s="78" t="s">
        <v>332</v>
      </c>
      <c r="B80" s="78" t="s">
        <v>745</v>
      </c>
      <c r="C80" s="78" t="s">
        <v>746</v>
      </c>
      <c r="D80" s="78" t="s">
        <v>746</v>
      </c>
      <c r="E80" s="78" t="s">
        <v>312</v>
      </c>
      <c r="F80" s="78" t="s">
        <v>304</v>
      </c>
      <c r="G80" s="78">
        <v>3.91</v>
      </c>
      <c r="H80" s="78">
        <v>328</v>
      </c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</row>
    <row r="81" spans="1:28" s="1" customFormat="1" ht="12.75">
      <c r="A81" s="78" t="s">
        <v>332</v>
      </c>
      <c r="B81" s="78" t="s">
        <v>537</v>
      </c>
      <c r="C81" s="78" t="s">
        <v>736</v>
      </c>
      <c r="D81" s="78" t="s">
        <v>736</v>
      </c>
      <c r="E81" s="78" t="s">
        <v>312</v>
      </c>
      <c r="F81" s="78" t="s">
        <v>304</v>
      </c>
      <c r="G81" s="78">
        <v>4.16</v>
      </c>
      <c r="H81" s="78">
        <v>175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</row>
    <row r="82" spans="1:28" s="1" customFormat="1" ht="12.75">
      <c r="A82" s="78" t="s">
        <v>332</v>
      </c>
      <c r="B82" s="78" t="s">
        <v>317</v>
      </c>
      <c r="C82" s="78" t="s">
        <v>747</v>
      </c>
      <c r="D82" s="78" t="s">
        <v>747</v>
      </c>
      <c r="E82" s="78" t="s">
        <v>312</v>
      </c>
      <c r="F82" s="78" t="s">
        <v>304</v>
      </c>
      <c r="G82" s="78">
        <v>0.65</v>
      </c>
      <c r="H82" s="78">
        <v>27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</row>
    <row r="83" spans="1:28" s="1" customFormat="1" ht="12.75">
      <c r="A83" s="78" t="s">
        <v>332</v>
      </c>
      <c r="B83" s="78" t="s">
        <v>84</v>
      </c>
      <c r="C83" s="78" t="s">
        <v>564</v>
      </c>
      <c r="D83" s="78" t="s">
        <v>564</v>
      </c>
      <c r="E83" s="78" t="s">
        <v>312</v>
      </c>
      <c r="F83" s="78" t="s">
        <v>304</v>
      </c>
      <c r="G83" s="78">
        <v>2.79</v>
      </c>
      <c r="H83" s="78">
        <v>100</v>
      </c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</row>
    <row r="84" spans="1:28" s="1" customFormat="1" ht="12.75">
      <c r="A84" s="78" t="s">
        <v>332</v>
      </c>
      <c r="B84" s="78" t="s">
        <v>329</v>
      </c>
      <c r="C84" s="78" t="s">
        <v>748</v>
      </c>
      <c r="D84" s="78" t="s">
        <v>748</v>
      </c>
      <c r="E84" s="78" t="s">
        <v>312</v>
      </c>
      <c r="F84" s="78" t="s">
        <v>304</v>
      </c>
      <c r="G84" s="78">
        <v>3.39</v>
      </c>
      <c r="H84" s="78">
        <v>244</v>
      </c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</row>
    <row r="85" spans="1:28" s="1" customFormat="1" ht="12.75">
      <c r="A85" s="78" t="s">
        <v>332</v>
      </c>
      <c r="B85" s="78" t="s">
        <v>322</v>
      </c>
      <c r="C85" s="78" t="s">
        <v>103</v>
      </c>
      <c r="D85" s="78" t="s">
        <v>103</v>
      </c>
      <c r="E85" s="78" t="s">
        <v>312</v>
      </c>
      <c r="F85" s="78" t="s">
        <v>304</v>
      </c>
      <c r="G85" s="78">
        <v>1</v>
      </c>
      <c r="H85" s="78">
        <v>72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</row>
    <row r="86" spans="1:28" s="1" customFormat="1" ht="12.75">
      <c r="A86" s="78" t="s">
        <v>332</v>
      </c>
      <c r="B86" s="78" t="s">
        <v>337</v>
      </c>
      <c r="C86" s="78" t="s">
        <v>737</v>
      </c>
      <c r="D86" s="78" t="s">
        <v>737</v>
      </c>
      <c r="E86" s="78" t="s">
        <v>312</v>
      </c>
      <c r="F86" s="78" t="s">
        <v>304</v>
      </c>
      <c r="G86" s="78">
        <v>2.81</v>
      </c>
      <c r="H86" s="78">
        <v>236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</row>
    <row r="87" spans="1:28" s="1" customFormat="1" ht="12.75">
      <c r="A87" s="78" t="s">
        <v>332</v>
      </c>
      <c r="B87" s="78" t="s">
        <v>341</v>
      </c>
      <c r="C87" s="78" t="s">
        <v>749</v>
      </c>
      <c r="D87" s="78" t="s">
        <v>749</v>
      </c>
      <c r="E87" s="78" t="s">
        <v>312</v>
      </c>
      <c r="F87" s="78" t="s">
        <v>304</v>
      </c>
      <c r="G87" s="78">
        <v>0.33</v>
      </c>
      <c r="H87" s="78">
        <v>28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</row>
    <row r="88" spans="1:28" s="1" customFormat="1" ht="12.75">
      <c r="A88" s="78" t="s">
        <v>332</v>
      </c>
      <c r="B88" s="78" t="s">
        <v>342</v>
      </c>
      <c r="C88" s="78" t="s">
        <v>749</v>
      </c>
      <c r="D88" s="78" t="s">
        <v>749</v>
      </c>
      <c r="E88" s="78" t="s">
        <v>312</v>
      </c>
      <c r="F88" s="78" t="s">
        <v>304</v>
      </c>
      <c r="G88" s="78">
        <v>0.33</v>
      </c>
      <c r="H88" s="78">
        <v>28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</row>
    <row r="89" spans="1:28" s="1" customFormat="1" ht="12.75">
      <c r="A89" s="78" t="s">
        <v>332</v>
      </c>
      <c r="B89" s="78" t="s">
        <v>333</v>
      </c>
      <c r="C89" s="78" t="s">
        <v>750</v>
      </c>
      <c r="D89" s="78" t="s">
        <v>750</v>
      </c>
      <c r="E89" s="78" t="s">
        <v>312</v>
      </c>
      <c r="F89" s="78" t="s">
        <v>304</v>
      </c>
      <c r="G89" s="78">
        <v>2.56</v>
      </c>
      <c r="H89" s="78">
        <v>108</v>
      </c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</row>
    <row r="90" spans="1:28" s="1" customFormat="1" ht="12.75">
      <c r="A90" s="78" t="s">
        <v>332</v>
      </c>
      <c r="B90" s="78" t="s">
        <v>334</v>
      </c>
      <c r="C90" s="78" t="s">
        <v>751</v>
      </c>
      <c r="D90" s="78" t="s">
        <v>751</v>
      </c>
      <c r="E90" s="78" t="s">
        <v>312</v>
      </c>
      <c r="F90" s="78" t="s">
        <v>304</v>
      </c>
      <c r="G90" s="78">
        <v>2.17</v>
      </c>
      <c r="H90" s="78">
        <v>91</v>
      </c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</row>
    <row r="91" spans="1:28" s="1" customFormat="1" ht="12.75">
      <c r="A91" s="78" t="s">
        <v>328</v>
      </c>
      <c r="B91" s="78" t="s">
        <v>745</v>
      </c>
      <c r="C91" s="78" t="s">
        <v>746</v>
      </c>
      <c r="D91" s="78" t="s">
        <v>96</v>
      </c>
      <c r="E91" s="78" t="s">
        <v>314</v>
      </c>
      <c r="F91" s="78" t="s">
        <v>310</v>
      </c>
      <c r="G91" s="78">
        <v>3.32</v>
      </c>
      <c r="H91" s="78">
        <v>95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</row>
    <row r="92" spans="1:28" s="1" customFormat="1" ht="12.75">
      <c r="A92" s="78" t="s">
        <v>328</v>
      </c>
      <c r="B92" s="78" t="s">
        <v>317</v>
      </c>
      <c r="C92" s="78" t="s">
        <v>747</v>
      </c>
      <c r="D92" s="78" t="s">
        <v>88</v>
      </c>
      <c r="E92" s="78" t="s">
        <v>309</v>
      </c>
      <c r="F92" s="78" t="s">
        <v>310</v>
      </c>
      <c r="G92" s="78">
        <v>0.89</v>
      </c>
      <c r="H92" s="78">
        <v>13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</row>
    <row r="93" spans="1:28" s="1" customFormat="1" ht="12.75">
      <c r="A93" s="78" t="s">
        <v>328</v>
      </c>
      <c r="B93" s="78" t="s">
        <v>84</v>
      </c>
      <c r="C93" s="78" t="s">
        <v>564</v>
      </c>
      <c r="D93" s="78" t="s">
        <v>96</v>
      </c>
      <c r="E93" s="78" t="s">
        <v>309</v>
      </c>
      <c r="F93" s="78" t="s">
        <v>310</v>
      </c>
      <c r="G93" s="78">
        <v>3.57</v>
      </c>
      <c r="H93" s="78">
        <v>54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</row>
    <row r="94" spans="1:28" s="1" customFormat="1" ht="12.75">
      <c r="A94" s="78" t="s">
        <v>328</v>
      </c>
      <c r="B94" s="78" t="s">
        <v>322</v>
      </c>
      <c r="C94" s="78" t="s">
        <v>103</v>
      </c>
      <c r="D94" s="78" t="s">
        <v>752</v>
      </c>
      <c r="E94" s="78" t="s">
        <v>309</v>
      </c>
      <c r="F94" s="78" t="s">
        <v>310</v>
      </c>
      <c r="G94" s="78">
        <v>1.29</v>
      </c>
      <c r="H94" s="78">
        <v>17</v>
      </c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</row>
    <row r="95" spans="1:28" s="1" customFormat="1" ht="12.75">
      <c r="A95" s="78"/>
      <c r="B95" s="78"/>
      <c r="C95" s="151" t="s">
        <v>83</v>
      </c>
      <c r="D95" s="151"/>
      <c r="E95" s="151" t="s">
        <v>83</v>
      </c>
      <c r="F95" s="151"/>
      <c r="G95" s="151"/>
      <c r="H95" s="151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</row>
    <row r="96" spans="1:28" s="1" customFormat="1" ht="12.75">
      <c r="A96" s="78"/>
      <c r="B96" s="78"/>
      <c r="C96" s="77">
        <v>1</v>
      </c>
      <c r="D96" s="77">
        <v>0.15</v>
      </c>
      <c r="E96" s="77"/>
      <c r="F96" s="77"/>
      <c r="G96" s="77">
        <v>1.29</v>
      </c>
      <c r="H96" s="77">
        <v>17</v>
      </c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</row>
    <row r="97" spans="1:28" s="1" customFormat="1" ht="12.75">
      <c r="A97" s="78" t="s">
        <v>328</v>
      </c>
      <c r="B97" s="78" t="s">
        <v>341</v>
      </c>
      <c r="C97" s="78" t="s">
        <v>749</v>
      </c>
      <c r="D97" s="78" t="s">
        <v>88</v>
      </c>
      <c r="E97" s="78" t="s">
        <v>314</v>
      </c>
      <c r="F97" s="78" t="s">
        <v>310</v>
      </c>
      <c r="G97" s="78">
        <v>0.85</v>
      </c>
      <c r="H97" s="78">
        <v>24</v>
      </c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</row>
    <row r="98" spans="1:28" s="1" customFormat="1" ht="12.75">
      <c r="A98" s="78" t="s">
        <v>328</v>
      </c>
      <c r="B98" s="78" t="s">
        <v>342</v>
      </c>
      <c r="C98" s="78" t="s">
        <v>749</v>
      </c>
      <c r="D98" s="78" t="s">
        <v>88</v>
      </c>
      <c r="E98" s="78" t="s">
        <v>314</v>
      </c>
      <c r="F98" s="78" t="s">
        <v>310</v>
      </c>
      <c r="G98" s="78">
        <v>0.69</v>
      </c>
      <c r="H98" s="78">
        <v>15</v>
      </c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</row>
    <row r="99" spans="1:28" s="1" customFormat="1" ht="12.75">
      <c r="A99" s="78" t="s">
        <v>328</v>
      </c>
      <c r="B99" s="78" t="s">
        <v>333</v>
      </c>
      <c r="C99" s="78" t="s">
        <v>750</v>
      </c>
      <c r="D99" s="78" t="s">
        <v>552</v>
      </c>
      <c r="E99" s="78" t="s">
        <v>309</v>
      </c>
      <c r="F99" s="78" t="s">
        <v>310</v>
      </c>
      <c r="G99" s="78">
        <v>1.34</v>
      </c>
      <c r="H99" s="78">
        <v>23</v>
      </c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</row>
    <row r="100" spans="1:28" s="1" customFormat="1" ht="12.75">
      <c r="A100" s="78"/>
      <c r="B100" s="78"/>
      <c r="C100" s="151" t="s">
        <v>83</v>
      </c>
      <c r="D100" s="151"/>
      <c r="E100" s="78" t="s">
        <v>314</v>
      </c>
      <c r="F100" s="78" t="s">
        <v>310</v>
      </c>
      <c r="G100" s="78">
        <v>0.79</v>
      </c>
      <c r="H100" s="78">
        <v>29</v>
      </c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</row>
    <row r="101" spans="1:28" s="1" customFormat="1" ht="12.75">
      <c r="A101" s="78"/>
      <c r="B101" s="78"/>
      <c r="C101" s="77">
        <v>2.56</v>
      </c>
      <c r="D101" s="77">
        <v>0.25</v>
      </c>
      <c r="E101" s="151" t="s">
        <v>83</v>
      </c>
      <c r="F101" s="151"/>
      <c r="G101" s="151"/>
      <c r="H101" s="151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</row>
    <row r="102" spans="1:28" s="1" customFormat="1" ht="12.75">
      <c r="A102" s="78" t="s">
        <v>328</v>
      </c>
      <c r="B102" s="78" t="s">
        <v>334</v>
      </c>
      <c r="C102" s="78" t="s">
        <v>751</v>
      </c>
      <c r="D102" s="78" t="s">
        <v>552</v>
      </c>
      <c r="E102" s="78" t="s">
        <v>309</v>
      </c>
      <c r="F102" s="78" t="s">
        <v>310</v>
      </c>
      <c r="G102" s="78">
        <v>1.34</v>
      </c>
      <c r="H102" s="78">
        <v>23</v>
      </c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</row>
    <row r="103" spans="1:28" s="1" customFormat="1" ht="12.75">
      <c r="A103" s="78"/>
      <c r="B103" s="78"/>
      <c r="C103" s="151" t="s">
        <v>83</v>
      </c>
      <c r="D103" s="151"/>
      <c r="E103" s="78" t="s">
        <v>314</v>
      </c>
      <c r="F103" s="78" t="s">
        <v>310</v>
      </c>
      <c r="G103" s="78">
        <v>0.79</v>
      </c>
      <c r="H103" s="78">
        <v>29</v>
      </c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</row>
    <row r="104" spans="1:28" s="1" customFormat="1" ht="12.75">
      <c r="A104" s="78"/>
      <c r="B104" s="78"/>
      <c r="C104" s="77">
        <v>2.17</v>
      </c>
      <c r="D104" s="77">
        <v>0.25</v>
      </c>
      <c r="E104" s="151" t="s">
        <v>83</v>
      </c>
      <c r="F104" s="151"/>
      <c r="G104" s="151"/>
      <c r="H104" s="151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</row>
    <row r="105" spans="1:28" s="1" customFormat="1" ht="12.75">
      <c r="A105" s="78" t="s">
        <v>328</v>
      </c>
      <c r="B105" s="78" t="s">
        <v>330</v>
      </c>
      <c r="C105" s="78" t="s">
        <v>545</v>
      </c>
      <c r="D105" s="78" t="s">
        <v>545</v>
      </c>
      <c r="E105" s="78" t="s">
        <v>331</v>
      </c>
      <c r="F105" s="78" t="s">
        <v>310</v>
      </c>
      <c r="G105" s="78">
        <v>10</v>
      </c>
      <c r="H105" s="78">
        <v>10</v>
      </c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</row>
    <row r="106" spans="1:28" s="1" customFormat="1" ht="12.75">
      <c r="A106" s="78"/>
      <c r="B106" s="78"/>
      <c r="C106" s="151" t="s">
        <v>83</v>
      </c>
      <c r="D106" s="151"/>
      <c r="E106" s="78" t="s">
        <v>319</v>
      </c>
      <c r="F106" s="78" t="s">
        <v>320</v>
      </c>
      <c r="G106" s="78">
        <v>10</v>
      </c>
      <c r="H106" s="78">
        <v>10</v>
      </c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</row>
    <row r="107" spans="1:28" s="1" customFormat="1" ht="12.75">
      <c r="A107" s="78"/>
      <c r="B107" s="78"/>
      <c r="C107" s="77">
        <v>1.7</v>
      </c>
      <c r="D107" s="77">
        <v>1.7</v>
      </c>
      <c r="E107" s="78" t="s">
        <v>753</v>
      </c>
      <c r="F107" s="78" t="s">
        <v>310</v>
      </c>
      <c r="G107" s="78">
        <v>2</v>
      </c>
      <c r="H107" s="78">
        <v>2</v>
      </c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</row>
    <row r="108" spans="1:28" s="1" customFormat="1" ht="12.75">
      <c r="A108" s="19"/>
      <c r="B108" s="17"/>
      <c r="C108" s="17"/>
      <c r="D108" s="15"/>
      <c r="E108" s="15"/>
      <c r="F108" s="15"/>
      <c r="G108" s="15"/>
      <c r="H108" s="15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</row>
    <row r="110" ht="13.5" thickBot="1">
      <c r="A110" s="1" t="s">
        <v>214</v>
      </c>
    </row>
    <row r="111" spans="1:5" ht="24" customHeight="1" thickBot="1" thickTop="1">
      <c r="A111" s="36" t="s">
        <v>47</v>
      </c>
      <c r="B111" s="135" t="s">
        <v>145</v>
      </c>
      <c r="C111" s="136"/>
      <c r="D111" s="37" t="s">
        <v>195</v>
      </c>
      <c r="E111" s="38" t="s">
        <v>82</v>
      </c>
    </row>
    <row r="112" spans="1:5" ht="13.5" thickBot="1">
      <c r="A112" s="39">
        <v>1</v>
      </c>
      <c r="B112" s="137">
        <v>2</v>
      </c>
      <c r="C112" s="138"/>
      <c r="D112" s="40">
        <v>3</v>
      </c>
      <c r="E112" s="41">
        <v>4</v>
      </c>
    </row>
    <row r="113" spans="1:5" ht="34.5" customHeight="1" thickBot="1">
      <c r="A113" s="131" t="s">
        <v>196</v>
      </c>
      <c r="B113" s="137" t="s">
        <v>197</v>
      </c>
      <c r="C113" s="138"/>
      <c r="D113" s="40" t="s">
        <v>198</v>
      </c>
      <c r="E113" s="43">
        <v>90</v>
      </c>
    </row>
    <row r="114" spans="1:5" ht="21" customHeight="1" thickBot="1">
      <c r="A114" s="132"/>
      <c r="B114" s="137" t="s">
        <v>199</v>
      </c>
      <c r="C114" s="138"/>
      <c r="D114" s="40" t="s">
        <v>200</v>
      </c>
      <c r="E114" s="43">
        <v>20</v>
      </c>
    </row>
    <row r="115" spans="1:5" ht="26.25" customHeight="1" thickBot="1">
      <c r="A115" s="131" t="s">
        <v>201</v>
      </c>
      <c r="B115" s="137" t="s">
        <v>202</v>
      </c>
      <c r="C115" s="138"/>
      <c r="D115" s="40" t="s">
        <v>203</v>
      </c>
      <c r="E115" s="43">
        <v>16</v>
      </c>
    </row>
    <row r="116" spans="1:5" ht="25.5" customHeight="1" thickBot="1">
      <c r="A116" s="133"/>
      <c r="B116" s="137" t="s">
        <v>204</v>
      </c>
      <c r="C116" s="138"/>
      <c r="D116" s="40" t="s">
        <v>203</v>
      </c>
      <c r="E116" s="43">
        <v>48</v>
      </c>
    </row>
    <row r="117" spans="1:5" ht="21.75" customHeight="1" thickBot="1">
      <c r="A117" s="132"/>
      <c r="B117" s="137" t="s">
        <v>205</v>
      </c>
      <c r="C117" s="138"/>
      <c r="D117" s="40" t="s">
        <v>203</v>
      </c>
      <c r="E117" s="43">
        <v>32</v>
      </c>
    </row>
    <row r="118" spans="1:5" ht="29.25" customHeight="1" thickBot="1">
      <c r="A118" s="131" t="s">
        <v>206</v>
      </c>
      <c r="B118" s="137" t="s">
        <v>207</v>
      </c>
      <c r="C118" s="138"/>
      <c r="D118" s="40" t="s">
        <v>198</v>
      </c>
      <c r="E118" s="43">
        <v>8</v>
      </c>
    </row>
    <row r="119" spans="1:5" ht="44.25" customHeight="1" thickBot="1">
      <c r="A119" s="132"/>
      <c r="B119" s="137" t="s">
        <v>208</v>
      </c>
      <c r="C119" s="138"/>
      <c r="D119" s="40" t="s">
        <v>198</v>
      </c>
      <c r="E119" s="43">
        <v>10</v>
      </c>
    </row>
    <row r="120" spans="1:5" ht="31.5" customHeight="1" thickBot="1">
      <c r="A120" s="131" t="s">
        <v>209</v>
      </c>
      <c r="B120" s="137" t="s">
        <v>210</v>
      </c>
      <c r="C120" s="138"/>
      <c r="D120" s="40" t="s">
        <v>211</v>
      </c>
      <c r="E120" s="43">
        <v>1.5</v>
      </c>
    </row>
    <row r="121" spans="1:5" ht="16.5" customHeight="1" thickBot="1">
      <c r="A121" s="134"/>
      <c r="B121" s="157" t="s">
        <v>212</v>
      </c>
      <c r="C121" s="158"/>
      <c r="D121" s="44" t="s">
        <v>213</v>
      </c>
      <c r="E121" s="45">
        <v>500</v>
      </c>
    </row>
    <row r="122" ht="13.5" thickTop="1"/>
    <row r="124" ht="12.75">
      <c r="A124" s="1" t="s">
        <v>228</v>
      </c>
    </row>
    <row r="125" spans="1:5" ht="27" customHeight="1" thickBot="1">
      <c r="A125" s="58" t="s">
        <v>47</v>
      </c>
      <c r="B125" s="155" t="s">
        <v>145</v>
      </c>
      <c r="C125" s="156"/>
      <c r="D125" s="59" t="s">
        <v>195</v>
      </c>
      <c r="E125" s="60" t="s">
        <v>82</v>
      </c>
    </row>
    <row r="126" spans="1:5" ht="13.5" thickBot="1">
      <c r="A126" s="61">
        <v>1</v>
      </c>
      <c r="B126" s="137">
        <v>2</v>
      </c>
      <c r="C126" s="138"/>
      <c r="D126" s="40">
        <v>3</v>
      </c>
      <c r="E126" s="62">
        <v>4</v>
      </c>
    </row>
    <row r="127" spans="1:5" ht="12.75" customHeight="1">
      <c r="A127" s="145" t="s">
        <v>215</v>
      </c>
      <c r="B127" s="139" t="s">
        <v>216</v>
      </c>
      <c r="C127" s="140"/>
      <c r="D127" s="141" t="s">
        <v>203</v>
      </c>
      <c r="E127" s="172">
        <v>60</v>
      </c>
    </row>
    <row r="128" spans="1:5" ht="13.5" thickBot="1">
      <c r="A128" s="146"/>
      <c r="B128" s="143"/>
      <c r="C128" s="144"/>
      <c r="D128" s="142"/>
      <c r="E128" s="173"/>
    </row>
    <row r="129" spans="1:5" ht="26.25" customHeight="1" thickBot="1">
      <c r="A129" s="147"/>
      <c r="B129" s="137" t="s">
        <v>217</v>
      </c>
      <c r="C129" s="138"/>
      <c r="D129" s="40" t="s">
        <v>218</v>
      </c>
      <c r="E129" s="63">
        <v>8</v>
      </c>
    </row>
    <row r="130" spans="1:5" ht="31.5" customHeight="1" thickBot="1">
      <c r="A130" s="148" t="s">
        <v>219</v>
      </c>
      <c r="B130" s="137" t="s">
        <v>220</v>
      </c>
      <c r="C130" s="138"/>
      <c r="D130" s="40" t="s">
        <v>218</v>
      </c>
      <c r="E130" s="63">
        <v>8</v>
      </c>
    </row>
    <row r="131" spans="1:5" ht="32.25" customHeight="1" thickBot="1">
      <c r="A131" s="149"/>
      <c r="B131" s="137" t="s">
        <v>221</v>
      </c>
      <c r="C131" s="138"/>
      <c r="D131" s="40" t="s">
        <v>203</v>
      </c>
      <c r="E131" s="63">
        <v>24</v>
      </c>
    </row>
    <row r="132" spans="1:5" ht="28.5" customHeight="1" thickBot="1">
      <c r="A132" s="149"/>
      <c r="B132" s="137" t="s">
        <v>222</v>
      </c>
      <c r="C132" s="138"/>
      <c r="D132" s="40" t="s">
        <v>218</v>
      </c>
      <c r="E132" s="63">
        <v>8</v>
      </c>
    </row>
    <row r="133" spans="1:5" ht="31.5" customHeight="1" thickBot="1">
      <c r="A133" s="149"/>
      <c r="B133" s="137" t="s">
        <v>223</v>
      </c>
      <c r="C133" s="138"/>
      <c r="D133" s="40" t="s">
        <v>203</v>
      </c>
      <c r="E133" s="63">
        <v>10</v>
      </c>
    </row>
    <row r="134" spans="1:5" ht="31.5" customHeight="1" thickBot="1">
      <c r="A134" s="149"/>
      <c r="B134" s="137" t="s">
        <v>224</v>
      </c>
      <c r="C134" s="138"/>
      <c r="D134" s="40" t="s">
        <v>203</v>
      </c>
      <c r="E134" s="63">
        <v>10</v>
      </c>
    </row>
    <row r="135" spans="1:5" ht="49.5" customHeight="1" thickBot="1">
      <c r="A135" s="150"/>
      <c r="B135" s="137" t="s">
        <v>225</v>
      </c>
      <c r="C135" s="138"/>
      <c r="D135" s="40" t="s">
        <v>203</v>
      </c>
      <c r="E135" s="63">
        <v>10</v>
      </c>
    </row>
    <row r="136" spans="1:5" ht="56.25" customHeight="1" thickBot="1">
      <c r="A136" s="64" t="s">
        <v>226</v>
      </c>
      <c r="B136" s="139" t="s">
        <v>296</v>
      </c>
      <c r="C136" s="140"/>
      <c r="D136" s="42" t="s">
        <v>213</v>
      </c>
      <c r="E136" s="65">
        <v>550</v>
      </c>
    </row>
    <row r="137" spans="1:5" ht="12.75">
      <c r="A137" s="161" t="s">
        <v>297</v>
      </c>
      <c r="B137" s="164" t="s">
        <v>298</v>
      </c>
      <c r="C137" s="165"/>
      <c r="D137" s="170" t="s">
        <v>203</v>
      </c>
      <c r="E137" s="174">
        <v>10</v>
      </c>
    </row>
    <row r="138" spans="1:5" ht="12.75">
      <c r="A138" s="162"/>
      <c r="B138" s="166"/>
      <c r="C138" s="167"/>
      <c r="D138" s="153"/>
      <c r="E138" s="160"/>
    </row>
    <row r="139" spans="1:5" ht="12.75">
      <c r="A139" s="162"/>
      <c r="B139" s="168" t="s">
        <v>299</v>
      </c>
      <c r="C139" s="169"/>
      <c r="D139" s="152" t="s">
        <v>203</v>
      </c>
      <c r="E139" s="159">
        <v>10</v>
      </c>
    </row>
    <row r="140" spans="1:5" ht="12.75">
      <c r="A140" s="162"/>
      <c r="B140" s="166"/>
      <c r="C140" s="167"/>
      <c r="D140" s="153"/>
      <c r="E140" s="160"/>
    </row>
    <row r="141" spans="1:5" ht="12.75">
      <c r="A141" s="162"/>
      <c r="B141" s="168" t="s">
        <v>300</v>
      </c>
      <c r="C141" s="169"/>
      <c r="D141" s="152" t="s">
        <v>203</v>
      </c>
      <c r="E141" s="159">
        <v>10</v>
      </c>
    </row>
    <row r="142" spans="1:5" ht="12.75">
      <c r="A142" s="162"/>
      <c r="B142" s="166"/>
      <c r="C142" s="167"/>
      <c r="D142" s="153"/>
      <c r="E142" s="160"/>
    </row>
    <row r="143" spans="1:5" ht="12.75">
      <c r="A143" s="162"/>
      <c r="B143" s="168" t="s">
        <v>301</v>
      </c>
      <c r="C143" s="169"/>
      <c r="D143" s="152" t="s">
        <v>218</v>
      </c>
      <c r="E143" s="159">
        <v>10</v>
      </c>
    </row>
    <row r="144" spans="1:5" ht="12.75">
      <c r="A144" s="163"/>
      <c r="B144" s="166"/>
      <c r="C144" s="167"/>
      <c r="D144" s="153"/>
      <c r="E144" s="160"/>
    </row>
  </sheetData>
  <sheetProtection/>
  <mergeCells count="87">
    <mergeCell ref="C61:D61"/>
    <mergeCell ref="C64:D64"/>
    <mergeCell ref="E67:H67"/>
    <mergeCell ref="C58:D58"/>
    <mergeCell ref="E59:H59"/>
    <mergeCell ref="Y22:Z22"/>
    <mergeCell ref="A41:A44"/>
    <mergeCell ref="B41:B44"/>
    <mergeCell ref="C43:C44"/>
    <mergeCell ref="D43:D44"/>
    <mergeCell ref="C41:D42"/>
    <mergeCell ref="E127:E128"/>
    <mergeCell ref="Y19:Z19"/>
    <mergeCell ref="Y20:Z20"/>
    <mergeCell ref="Y21:Z21"/>
    <mergeCell ref="E139:E140"/>
    <mergeCell ref="E137:E138"/>
    <mergeCell ref="E101:H101"/>
    <mergeCell ref="E104:H104"/>
    <mergeCell ref="E95:H95"/>
    <mergeCell ref="E76:H76"/>
    <mergeCell ref="E70:H70"/>
    <mergeCell ref="E41:H42"/>
    <mergeCell ref="E43:E44"/>
    <mergeCell ref="F43:F44"/>
    <mergeCell ref="G43:G44"/>
    <mergeCell ref="H43:H44"/>
    <mergeCell ref="E62:H62"/>
    <mergeCell ref="D141:D142"/>
    <mergeCell ref="E141:E142"/>
    <mergeCell ref="D143:D144"/>
    <mergeCell ref="E143:E144"/>
    <mergeCell ref="A137:A144"/>
    <mergeCell ref="B137:C138"/>
    <mergeCell ref="B139:C140"/>
    <mergeCell ref="B141:C142"/>
    <mergeCell ref="B143:C144"/>
    <mergeCell ref="D137:D138"/>
    <mergeCell ref="D139:D140"/>
    <mergeCell ref="J27:AB27"/>
    <mergeCell ref="B125:C125"/>
    <mergeCell ref="B121:C121"/>
    <mergeCell ref="B116:C116"/>
    <mergeCell ref="B129:C129"/>
    <mergeCell ref="B130:C130"/>
    <mergeCell ref="B112:C112"/>
    <mergeCell ref="B113:C113"/>
    <mergeCell ref="B114:C114"/>
    <mergeCell ref="C106:D106"/>
    <mergeCell ref="C100:D100"/>
    <mergeCell ref="C103:D103"/>
    <mergeCell ref="C95:D95"/>
    <mergeCell ref="C76:D76"/>
    <mergeCell ref="C69:D69"/>
    <mergeCell ref="A127:A129"/>
    <mergeCell ref="A130:A135"/>
    <mergeCell ref="B132:C132"/>
    <mergeCell ref="B133:C133"/>
    <mergeCell ref="B134:C134"/>
    <mergeCell ref="B135:C135"/>
    <mergeCell ref="B136:C136"/>
    <mergeCell ref="B117:C117"/>
    <mergeCell ref="B118:C118"/>
    <mergeCell ref="B119:C119"/>
    <mergeCell ref="B120:C120"/>
    <mergeCell ref="D127:D128"/>
    <mergeCell ref="B127:C128"/>
    <mergeCell ref="B131:C131"/>
    <mergeCell ref="A113:A114"/>
    <mergeCell ref="A115:A117"/>
    <mergeCell ref="A118:A119"/>
    <mergeCell ref="A120:A121"/>
    <mergeCell ref="B111:C111"/>
    <mergeCell ref="B126:C126"/>
    <mergeCell ref="B115:C115"/>
    <mergeCell ref="J8:AB8"/>
    <mergeCell ref="J11:AB11"/>
    <mergeCell ref="J6:J7"/>
    <mergeCell ref="K6:O6"/>
    <mergeCell ref="P6:AA6"/>
    <mergeCell ref="AB6:AB7"/>
    <mergeCell ref="A5:A6"/>
    <mergeCell ref="B5:B6"/>
    <mergeCell ref="C5:C6"/>
    <mergeCell ref="D5:D6"/>
    <mergeCell ref="E5:F5"/>
    <mergeCell ref="G5:H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4"/>
  <sheetViews>
    <sheetView zoomScalePageLayoutView="0" workbookViewId="0" topLeftCell="J1">
      <selection activeCell="E3" sqref="E3"/>
    </sheetView>
  </sheetViews>
  <sheetFormatPr defaultColWidth="9.140625" defaultRowHeight="12.75"/>
  <cols>
    <col min="1" max="1" width="15.140625" style="0" customWidth="1"/>
    <col min="2" max="2" width="18.7109375" style="0" customWidth="1"/>
    <col min="3" max="3" width="13.421875" style="0" customWidth="1"/>
    <col min="4" max="4" width="12.8515625" style="0" customWidth="1"/>
    <col min="8" max="8" width="15.7109375" style="0" customWidth="1"/>
    <col min="18" max="18" width="6.421875" style="0" customWidth="1"/>
    <col min="19" max="19" width="6.8515625" style="0" customWidth="1"/>
    <col min="22" max="22" width="6.00390625" style="0" customWidth="1"/>
    <col min="27" max="27" width="6.57421875" style="0" customWidth="1"/>
  </cols>
  <sheetData>
    <row r="1" ht="12.75">
      <c r="A1" s="1" t="s">
        <v>1101</v>
      </c>
    </row>
    <row r="2" spans="1:8" ht="12.75">
      <c r="A2" s="1" t="s">
        <v>590</v>
      </c>
      <c r="B2" s="4"/>
      <c r="C2" s="4"/>
      <c r="D2" s="4"/>
      <c r="E2" s="4"/>
      <c r="F2" s="4"/>
      <c r="G2" s="4"/>
      <c r="H2" s="4"/>
    </row>
    <row r="3" spans="1:8" ht="12.75" customHeight="1">
      <c r="A3" s="4"/>
      <c r="B3" s="4"/>
      <c r="C3" s="4"/>
      <c r="D3" s="4"/>
      <c r="E3" s="4"/>
      <c r="F3" s="4"/>
      <c r="G3" s="4"/>
      <c r="H3" s="4"/>
    </row>
    <row r="4" spans="1:8" ht="12.75">
      <c r="A4" s="17" t="s">
        <v>90</v>
      </c>
      <c r="B4" s="4"/>
      <c r="C4" s="4"/>
      <c r="D4" s="4"/>
      <c r="E4" s="4"/>
      <c r="F4" s="4"/>
      <c r="G4" s="4"/>
      <c r="H4" s="4"/>
    </row>
    <row r="5" spans="1:29" ht="12.75" customHeight="1">
      <c r="A5" s="122" t="s">
        <v>47</v>
      </c>
      <c r="B5" s="122" t="s">
        <v>283</v>
      </c>
      <c r="C5" s="124" t="s">
        <v>280</v>
      </c>
      <c r="D5" s="122" t="s">
        <v>59</v>
      </c>
      <c r="E5" s="126" t="s">
        <v>57</v>
      </c>
      <c r="F5" s="127"/>
      <c r="G5" s="126" t="s">
        <v>58</v>
      </c>
      <c r="H5" s="127"/>
      <c r="I5" s="183"/>
      <c r="J5" s="184"/>
      <c r="K5" s="128" t="s">
        <v>253</v>
      </c>
      <c r="L5" s="128" t="s">
        <v>60</v>
      </c>
      <c r="M5" s="128"/>
      <c r="N5" s="128"/>
      <c r="O5" s="128"/>
      <c r="P5" s="128"/>
      <c r="Q5" s="128" t="s">
        <v>61</v>
      </c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 t="s">
        <v>254</v>
      </c>
    </row>
    <row r="6" spans="1:29" ht="12.75" customHeight="1">
      <c r="A6" s="123"/>
      <c r="B6" s="123"/>
      <c r="C6" s="125"/>
      <c r="D6" s="123"/>
      <c r="E6" s="2" t="s">
        <v>60</v>
      </c>
      <c r="F6" s="2" t="s">
        <v>61</v>
      </c>
      <c r="G6" s="2" t="s">
        <v>60</v>
      </c>
      <c r="H6" s="2" t="s">
        <v>61</v>
      </c>
      <c r="I6" s="2" t="s">
        <v>71</v>
      </c>
      <c r="J6" s="2" t="s">
        <v>72</v>
      </c>
      <c r="K6" s="130"/>
      <c r="L6" s="50" t="s">
        <v>255</v>
      </c>
      <c r="M6" s="50" t="s">
        <v>256</v>
      </c>
      <c r="N6" s="50" t="s">
        <v>257</v>
      </c>
      <c r="O6" s="50" t="s">
        <v>258</v>
      </c>
      <c r="P6" s="50" t="s">
        <v>254</v>
      </c>
      <c r="Q6" s="50" t="s">
        <v>259</v>
      </c>
      <c r="R6" s="50" t="s">
        <v>260</v>
      </c>
      <c r="S6" s="50" t="s">
        <v>261</v>
      </c>
      <c r="T6" s="50" t="s">
        <v>262</v>
      </c>
      <c r="U6" s="50" t="s">
        <v>263</v>
      </c>
      <c r="V6" s="50" t="s">
        <v>264</v>
      </c>
      <c r="W6" s="50" t="s">
        <v>265</v>
      </c>
      <c r="X6" s="50" t="s">
        <v>266</v>
      </c>
      <c r="Y6" s="50" t="s">
        <v>267</v>
      </c>
      <c r="Z6" s="50" t="s">
        <v>268</v>
      </c>
      <c r="AA6" s="50" t="s">
        <v>258</v>
      </c>
      <c r="AB6" s="50" t="s">
        <v>254</v>
      </c>
      <c r="AC6" s="128" t="s">
        <v>254</v>
      </c>
    </row>
    <row r="7" spans="1:29" ht="12.75">
      <c r="A7" s="2" t="s">
        <v>49</v>
      </c>
      <c r="B7" s="11" t="s">
        <v>591</v>
      </c>
      <c r="C7" s="11">
        <v>1.08</v>
      </c>
      <c r="D7" s="8">
        <v>89.6</v>
      </c>
      <c r="E7" s="8">
        <v>0</v>
      </c>
      <c r="F7" s="8">
        <v>58</v>
      </c>
      <c r="G7" s="8">
        <v>0</v>
      </c>
      <c r="H7" s="8">
        <v>31.6</v>
      </c>
      <c r="I7" s="2"/>
      <c r="J7" s="9">
        <v>1.08</v>
      </c>
      <c r="K7" s="128" t="s">
        <v>269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8"/>
    </row>
    <row r="8" spans="1:29" ht="12.75" customHeight="1">
      <c r="A8" s="2" t="s">
        <v>50</v>
      </c>
      <c r="B8" s="11" t="s">
        <v>592</v>
      </c>
      <c r="C8" s="11">
        <v>3.35</v>
      </c>
      <c r="D8" s="8">
        <v>473</v>
      </c>
      <c r="E8" s="8">
        <v>0</v>
      </c>
      <c r="F8" s="8">
        <v>293.2</v>
      </c>
      <c r="G8" s="8">
        <v>0</v>
      </c>
      <c r="H8" s="8">
        <v>179.8</v>
      </c>
      <c r="I8" s="2">
        <v>3.35</v>
      </c>
      <c r="J8" s="9"/>
      <c r="K8" s="50" t="s">
        <v>270</v>
      </c>
      <c r="L8" s="51">
        <v>544.8</v>
      </c>
      <c r="M8" s="51"/>
      <c r="N8" s="51"/>
      <c r="O8" s="51"/>
      <c r="P8" s="51">
        <v>544.8</v>
      </c>
      <c r="Q8" s="51">
        <v>289.4</v>
      </c>
      <c r="R8" s="51"/>
      <c r="S8" s="51"/>
      <c r="T8" s="51"/>
      <c r="U8" s="51">
        <v>51.2</v>
      </c>
      <c r="V8" s="51"/>
      <c r="W8" s="51"/>
      <c r="X8" s="51">
        <v>49.4</v>
      </c>
      <c r="Y8" s="51">
        <v>8.2</v>
      </c>
      <c r="Z8" s="51"/>
      <c r="AA8" s="51"/>
      <c r="AB8" s="51">
        <v>398.2</v>
      </c>
      <c r="AC8" s="51">
        <v>943</v>
      </c>
    </row>
    <row r="9" spans="1:29" ht="12.75">
      <c r="A9" s="5" t="s">
        <v>67</v>
      </c>
      <c r="B9" s="13" t="s">
        <v>593</v>
      </c>
      <c r="C9" s="13">
        <v>2.65</v>
      </c>
      <c r="D9" s="8">
        <v>855.7</v>
      </c>
      <c r="E9" s="8">
        <v>504.8</v>
      </c>
      <c r="F9" s="8">
        <v>47</v>
      </c>
      <c r="G9" s="8">
        <v>271.7</v>
      </c>
      <c r="H9" s="8">
        <v>32.2</v>
      </c>
      <c r="I9" s="2"/>
      <c r="J9" s="9">
        <v>2.65</v>
      </c>
      <c r="K9" s="50" t="s">
        <v>271</v>
      </c>
      <c r="L9" s="51">
        <v>548.1</v>
      </c>
      <c r="M9" s="51"/>
      <c r="N9" s="51">
        <v>1.5</v>
      </c>
      <c r="O9" s="51"/>
      <c r="P9" s="51">
        <v>549.6</v>
      </c>
      <c r="Q9" s="51">
        <v>163.10000000000002</v>
      </c>
      <c r="R9" s="51"/>
      <c r="S9" s="51"/>
      <c r="T9" s="51"/>
      <c r="U9" s="51">
        <v>36.5</v>
      </c>
      <c r="V9" s="51"/>
      <c r="W9" s="51">
        <v>50</v>
      </c>
      <c r="X9" s="51">
        <v>38</v>
      </c>
      <c r="Y9" s="51">
        <v>78.30000000000001</v>
      </c>
      <c r="Z9" s="51">
        <v>3.8</v>
      </c>
      <c r="AA9" s="51"/>
      <c r="AB9" s="51">
        <v>369.70000000000005</v>
      </c>
      <c r="AC9" s="51">
        <v>919.3000000000001</v>
      </c>
    </row>
    <row r="10" spans="1:29" ht="12.75" customHeight="1">
      <c r="A10" s="5" t="s">
        <v>45</v>
      </c>
      <c r="B10" s="5" t="s">
        <v>63</v>
      </c>
      <c r="C10" s="5" t="s">
        <v>63</v>
      </c>
      <c r="D10" s="9">
        <v>170</v>
      </c>
      <c r="E10" s="9">
        <v>30</v>
      </c>
      <c r="F10" s="9">
        <v>0</v>
      </c>
      <c r="G10" s="9">
        <v>120</v>
      </c>
      <c r="H10" s="9">
        <v>20</v>
      </c>
      <c r="I10" s="16">
        <f>SUM(I7:I9)</f>
        <v>3.35</v>
      </c>
      <c r="J10" s="16">
        <f>SUM(J7:J9)</f>
        <v>3.73</v>
      </c>
      <c r="K10" s="128" t="s">
        <v>272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8"/>
    </row>
    <row r="11" spans="1:29" ht="12.75">
      <c r="A11" s="6" t="s">
        <v>54</v>
      </c>
      <c r="B11" s="3"/>
      <c r="C11" s="3">
        <f>SUM(C9:C10)</f>
        <v>2.65</v>
      </c>
      <c r="D11" s="10">
        <f>SUM(D6:D10)</f>
        <v>1588.3000000000002</v>
      </c>
      <c r="E11" s="10">
        <f>SUM(E6:E10)</f>
        <v>534.8</v>
      </c>
      <c r="F11" s="10">
        <f>SUM(F6:F10)</f>
        <v>398.2</v>
      </c>
      <c r="G11" s="10">
        <f>SUM(G6:G10)</f>
        <v>391.7</v>
      </c>
      <c r="H11" s="10">
        <f>SUM(H6:H10)</f>
        <v>263.6</v>
      </c>
      <c r="K11" s="50" t="s">
        <v>273</v>
      </c>
      <c r="L11" s="51">
        <v>166.2</v>
      </c>
      <c r="M11" s="51"/>
      <c r="N11" s="51"/>
      <c r="O11" s="51"/>
      <c r="P11" s="51">
        <v>166.2</v>
      </c>
      <c r="Q11" s="51">
        <v>102.8</v>
      </c>
      <c r="R11" s="51"/>
      <c r="S11" s="51"/>
      <c r="T11" s="51"/>
      <c r="U11" s="51">
        <v>34.5</v>
      </c>
      <c r="V11" s="51"/>
      <c r="W11" s="51"/>
      <c r="X11" s="51">
        <v>26</v>
      </c>
      <c r="Y11" s="51">
        <v>8.2</v>
      </c>
      <c r="Z11" s="51"/>
      <c r="AA11" s="51"/>
      <c r="AB11" s="51">
        <v>171.5</v>
      </c>
      <c r="AC11" s="51">
        <v>337.7</v>
      </c>
    </row>
    <row r="12" spans="1:29" ht="12.75">
      <c r="A12" s="5" t="s">
        <v>46</v>
      </c>
      <c r="B12" s="5" t="s">
        <v>48</v>
      </c>
      <c r="C12" s="5" t="s">
        <v>63</v>
      </c>
      <c r="D12" s="9">
        <v>100</v>
      </c>
      <c r="E12" s="9">
        <v>10</v>
      </c>
      <c r="F12" s="9">
        <v>0</v>
      </c>
      <c r="G12" s="9">
        <v>80</v>
      </c>
      <c r="H12" s="9">
        <v>10</v>
      </c>
      <c r="K12" s="50" t="s">
        <v>274</v>
      </c>
      <c r="L12" s="51">
        <v>378.6</v>
      </c>
      <c r="M12" s="51"/>
      <c r="N12" s="51"/>
      <c r="O12" s="51"/>
      <c r="P12" s="51">
        <v>378.6</v>
      </c>
      <c r="Q12" s="51">
        <v>177.6</v>
      </c>
      <c r="R12" s="51"/>
      <c r="S12" s="51"/>
      <c r="T12" s="51"/>
      <c r="U12" s="51">
        <v>16.7</v>
      </c>
      <c r="V12" s="51"/>
      <c r="W12" s="51"/>
      <c r="X12" s="51">
        <v>23.4</v>
      </c>
      <c r="Y12" s="51"/>
      <c r="Z12" s="51"/>
      <c r="AA12" s="51"/>
      <c r="AB12" s="51">
        <v>217.7</v>
      </c>
      <c r="AC12" s="51">
        <v>596.3</v>
      </c>
    </row>
    <row r="13" spans="1:29" ht="12.75">
      <c r="A13" s="5" t="s">
        <v>51</v>
      </c>
      <c r="B13" s="13" t="s">
        <v>594</v>
      </c>
      <c r="C13" s="13">
        <v>0.25</v>
      </c>
      <c r="D13" s="9">
        <v>0.7</v>
      </c>
      <c r="E13" s="9">
        <v>0</v>
      </c>
      <c r="F13" s="9">
        <v>0</v>
      </c>
      <c r="G13" s="9">
        <v>0.7</v>
      </c>
      <c r="H13" s="9">
        <v>0</v>
      </c>
      <c r="K13" s="50" t="s">
        <v>275</v>
      </c>
      <c r="L13" s="51"/>
      <c r="M13" s="51"/>
      <c r="N13" s="51"/>
      <c r="O13" s="51"/>
      <c r="P13" s="51"/>
      <c r="Q13" s="51">
        <v>7.1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>
        <v>7.1</v>
      </c>
      <c r="AC13" s="51">
        <v>7.1</v>
      </c>
    </row>
    <row r="14" spans="1:29" ht="12.75">
      <c r="A14" s="5" t="s">
        <v>51</v>
      </c>
      <c r="B14" s="13" t="s">
        <v>595</v>
      </c>
      <c r="C14" s="13">
        <v>0.26</v>
      </c>
      <c r="D14" s="9">
        <v>2.1</v>
      </c>
      <c r="E14" s="9">
        <v>0</v>
      </c>
      <c r="F14" s="9">
        <v>0</v>
      </c>
      <c r="G14" s="9">
        <v>0.9</v>
      </c>
      <c r="H14" s="9">
        <v>1.2</v>
      </c>
      <c r="K14" s="50" t="s">
        <v>605</v>
      </c>
      <c r="L14" s="51"/>
      <c r="M14" s="51"/>
      <c r="N14" s="51"/>
      <c r="O14" s="51"/>
      <c r="P14" s="51"/>
      <c r="Q14" s="51">
        <v>1.9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>
        <v>1.9</v>
      </c>
      <c r="AC14" s="51">
        <v>1.9</v>
      </c>
    </row>
    <row r="15" spans="1:29" ht="12.75">
      <c r="A15" s="5" t="s">
        <v>51</v>
      </c>
      <c r="B15" s="13" t="s">
        <v>596</v>
      </c>
      <c r="C15" s="13">
        <v>1.65</v>
      </c>
      <c r="D15" s="9">
        <v>26.7</v>
      </c>
      <c r="E15" s="9">
        <v>0</v>
      </c>
      <c r="F15" s="9">
        <v>0</v>
      </c>
      <c r="G15" s="9">
        <v>21.2</v>
      </c>
      <c r="H15" s="9">
        <v>5.5</v>
      </c>
      <c r="K15" s="50" t="s">
        <v>276</v>
      </c>
      <c r="L15" s="51">
        <v>139.6</v>
      </c>
      <c r="M15" s="51"/>
      <c r="N15" s="51"/>
      <c r="O15" s="51"/>
      <c r="P15" s="51">
        <v>139.6</v>
      </c>
      <c r="Q15" s="51">
        <v>135.60000000000002</v>
      </c>
      <c r="R15" s="51"/>
      <c r="S15" s="51"/>
      <c r="T15" s="51"/>
      <c r="U15" s="51">
        <v>29.1</v>
      </c>
      <c r="V15" s="51"/>
      <c r="W15" s="51">
        <v>20</v>
      </c>
      <c r="X15" s="51">
        <v>19.400000000000002</v>
      </c>
      <c r="Y15" s="51">
        <v>8.100000000000001</v>
      </c>
      <c r="Z15" s="51"/>
      <c r="AA15" s="51"/>
      <c r="AB15" s="51">
        <v>212.20000000000002</v>
      </c>
      <c r="AC15" s="51">
        <v>351.8</v>
      </c>
    </row>
    <row r="16" spans="1:29" ht="12.75">
      <c r="A16" s="5" t="s">
        <v>51</v>
      </c>
      <c r="B16" s="13" t="s">
        <v>597</v>
      </c>
      <c r="C16" s="13">
        <v>1.77</v>
      </c>
      <c r="D16" s="9">
        <v>19.9</v>
      </c>
      <c r="E16" s="9">
        <v>0</v>
      </c>
      <c r="F16" s="9">
        <v>0</v>
      </c>
      <c r="G16" s="9">
        <v>14.9</v>
      </c>
      <c r="H16" s="9">
        <v>5</v>
      </c>
      <c r="K16" s="50" t="s">
        <v>277</v>
      </c>
      <c r="L16" s="51">
        <v>127.2</v>
      </c>
      <c r="M16" s="51"/>
      <c r="N16" s="51"/>
      <c r="O16" s="51"/>
      <c r="P16" s="51">
        <v>127.2</v>
      </c>
      <c r="Q16" s="51"/>
      <c r="R16" s="51"/>
      <c r="S16" s="51"/>
      <c r="T16" s="51"/>
      <c r="U16" s="51"/>
      <c r="V16" s="51"/>
      <c r="W16" s="51"/>
      <c r="X16" s="51">
        <v>13.600000000000001</v>
      </c>
      <c r="Y16" s="51">
        <v>27.3</v>
      </c>
      <c r="Z16" s="51"/>
      <c r="AA16" s="51"/>
      <c r="AB16" s="51">
        <v>40.900000000000006</v>
      </c>
      <c r="AC16" s="51">
        <v>168.10000000000002</v>
      </c>
    </row>
    <row r="17" spans="1:29" ht="12.75">
      <c r="A17" s="5" t="s">
        <v>51</v>
      </c>
      <c r="B17" s="13" t="s">
        <v>598</v>
      </c>
      <c r="C17" s="13">
        <v>1.2</v>
      </c>
      <c r="D17" s="9">
        <v>24.7</v>
      </c>
      <c r="E17" s="9">
        <v>0</v>
      </c>
      <c r="F17" s="9">
        <v>0</v>
      </c>
      <c r="G17" s="9">
        <v>24.7</v>
      </c>
      <c r="H17" s="9">
        <v>0</v>
      </c>
      <c r="K17" s="50" t="s">
        <v>278</v>
      </c>
      <c r="L17" s="51">
        <v>281.29999999999995</v>
      </c>
      <c r="M17" s="51"/>
      <c r="N17" s="51">
        <v>1.5</v>
      </c>
      <c r="O17" s="51"/>
      <c r="P17" s="51">
        <v>282.79999999999995</v>
      </c>
      <c r="Q17" s="51">
        <v>27.5</v>
      </c>
      <c r="R17" s="51"/>
      <c r="S17" s="51"/>
      <c r="T17" s="51"/>
      <c r="U17" s="51">
        <v>7.4</v>
      </c>
      <c r="V17" s="51"/>
      <c r="W17" s="51">
        <v>30</v>
      </c>
      <c r="X17" s="51">
        <v>5</v>
      </c>
      <c r="Y17" s="51">
        <v>42.9</v>
      </c>
      <c r="Z17" s="51">
        <v>3.8</v>
      </c>
      <c r="AA17" s="51"/>
      <c r="AB17" s="51">
        <v>116.60000000000001</v>
      </c>
      <c r="AC17" s="51">
        <v>399.4</v>
      </c>
    </row>
    <row r="18" spans="1:8" ht="12.75">
      <c r="A18" s="5" t="s">
        <v>51</v>
      </c>
      <c r="B18" s="13" t="s">
        <v>599</v>
      </c>
      <c r="C18" s="13">
        <v>1.34</v>
      </c>
      <c r="D18" s="9">
        <v>11.8</v>
      </c>
      <c r="E18" s="9">
        <v>0</v>
      </c>
      <c r="F18" s="9">
        <v>0</v>
      </c>
      <c r="G18" s="9">
        <v>0</v>
      </c>
      <c r="H18" s="9">
        <v>11.8</v>
      </c>
    </row>
    <row r="19" spans="1:29" ht="38.25">
      <c r="A19" s="5" t="s">
        <v>51</v>
      </c>
      <c r="B19" s="13" t="s">
        <v>600</v>
      </c>
      <c r="C19" s="13">
        <v>2.8</v>
      </c>
      <c r="D19" s="9">
        <v>50.1</v>
      </c>
      <c r="E19" s="9">
        <v>0</v>
      </c>
      <c r="F19" s="9">
        <v>0</v>
      </c>
      <c r="G19" s="9">
        <v>0</v>
      </c>
      <c r="H19" s="9">
        <v>50.1</v>
      </c>
      <c r="Z19" s="128" t="s">
        <v>586</v>
      </c>
      <c r="AA19" s="128"/>
      <c r="AB19" s="50" t="s">
        <v>587</v>
      </c>
      <c r="AC19" s="50" t="s">
        <v>588</v>
      </c>
    </row>
    <row r="20" spans="1:29" ht="12.75">
      <c r="A20" s="3" t="s">
        <v>66</v>
      </c>
      <c r="B20" s="3"/>
      <c r="C20" s="3">
        <f>SUM(C13:C19)</f>
        <v>9.27</v>
      </c>
      <c r="D20" s="10">
        <f>SUM(D12:D19)</f>
        <v>236</v>
      </c>
      <c r="E20" s="10">
        <f>SUM(E12:E19)</f>
        <v>10</v>
      </c>
      <c r="F20" s="10">
        <f>SUM(F12:F19)</f>
        <v>0</v>
      </c>
      <c r="G20" s="10">
        <f>SUM(G12:G19)</f>
        <v>142.4</v>
      </c>
      <c r="H20" s="10">
        <f>SUM(H12:H19)</f>
        <v>83.6</v>
      </c>
      <c r="Z20" s="128" t="s">
        <v>270</v>
      </c>
      <c r="AA20" s="128"/>
      <c r="AB20" s="51">
        <v>943</v>
      </c>
      <c r="AC20" s="51"/>
    </row>
    <row r="21" spans="1:29" ht="12.75">
      <c r="A21" s="5" t="s">
        <v>52</v>
      </c>
      <c r="B21" s="2" t="s">
        <v>48</v>
      </c>
      <c r="C21" s="2" t="s">
        <v>63</v>
      </c>
      <c r="D21" s="8">
        <v>10</v>
      </c>
      <c r="E21" s="8">
        <v>0</v>
      </c>
      <c r="F21" s="8">
        <v>0</v>
      </c>
      <c r="G21" s="8">
        <v>10</v>
      </c>
      <c r="H21" s="8">
        <v>0</v>
      </c>
      <c r="Z21" s="128" t="s">
        <v>271</v>
      </c>
      <c r="AA21" s="128"/>
      <c r="AB21" s="51">
        <v>919.3000000000001</v>
      </c>
      <c r="AC21" s="51"/>
    </row>
    <row r="22" spans="1:29" ht="12.75">
      <c r="A22" s="5" t="s">
        <v>53</v>
      </c>
      <c r="B22" s="2" t="s">
        <v>601</v>
      </c>
      <c r="C22" s="2">
        <v>0.76</v>
      </c>
      <c r="D22" s="8">
        <v>6.2</v>
      </c>
      <c r="E22" s="8">
        <v>0</v>
      </c>
      <c r="F22" s="8">
        <v>0</v>
      </c>
      <c r="G22" s="8">
        <v>6.2</v>
      </c>
      <c r="H22" s="8">
        <v>0</v>
      </c>
      <c r="Z22" s="128" t="s">
        <v>589</v>
      </c>
      <c r="AA22" s="128"/>
      <c r="AB22" s="51">
        <v>1862.3000000000002</v>
      </c>
      <c r="AC22" s="51"/>
    </row>
    <row r="23" spans="1:8" ht="12.75">
      <c r="A23" s="5" t="s">
        <v>53</v>
      </c>
      <c r="B23" s="2" t="s">
        <v>602</v>
      </c>
      <c r="C23" s="2">
        <v>0.26</v>
      </c>
      <c r="D23" s="8">
        <v>3.8</v>
      </c>
      <c r="E23" s="8">
        <v>0</v>
      </c>
      <c r="F23" s="8">
        <v>0</v>
      </c>
      <c r="G23" s="8">
        <v>3.8</v>
      </c>
      <c r="H23" s="8">
        <v>0</v>
      </c>
    </row>
    <row r="24" spans="1:8" ht="12.75">
      <c r="A24" s="5" t="s">
        <v>53</v>
      </c>
      <c r="B24" s="2" t="s">
        <v>603</v>
      </c>
      <c r="C24" s="2">
        <v>1.14</v>
      </c>
      <c r="D24" s="8">
        <v>10.9</v>
      </c>
      <c r="E24" s="8">
        <v>0</v>
      </c>
      <c r="F24" s="8">
        <v>0</v>
      </c>
      <c r="G24" s="8">
        <v>0</v>
      </c>
      <c r="H24" s="8">
        <v>10.9</v>
      </c>
    </row>
    <row r="25" spans="1:8" ht="12.75">
      <c r="A25" s="5" t="s">
        <v>53</v>
      </c>
      <c r="B25" s="2" t="s">
        <v>604</v>
      </c>
      <c r="C25" s="2">
        <v>0.96</v>
      </c>
      <c r="D25" s="8">
        <v>7.1</v>
      </c>
      <c r="E25" s="8">
        <v>0</v>
      </c>
      <c r="F25" s="8">
        <v>0</v>
      </c>
      <c r="G25" s="8">
        <v>0</v>
      </c>
      <c r="H25" s="8">
        <v>7.1</v>
      </c>
    </row>
    <row r="26" spans="1:8" ht="12.75">
      <c r="A26" s="3" t="s">
        <v>56</v>
      </c>
      <c r="B26" s="3"/>
      <c r="C26" s="3">
        <f>SUM(C22:C25)</f>
        <v>3.12</v>
      </c>
      <c r="D26" s="10">
        <f>SUM(D21:D25)</f>
        <v>38</v>
      </c>
      <c r="E26" s="10">
        <f>SUM(E21:E25)</f>
        <v>0</v>
      </c>
      <c r="F26" s="10">
        <f>SUM(F21:F25)</f>
        <v>0</v>
      </c>
      <c r="G26" s="10">
        <f>SUM(G21:G25)</f>
        <v>20</v>
      </c>
      <c r="H26" s="10">
        <f>SUM(H21:H25)</f>
        <v>18</v>
      </c>
    </row>
    <row r="27" spans="1:10" ht="12.75">
      <c r="A27" s="3" t="s">
        <v>64</v>
      </c>
      <c r="B27" s="3"/>
      <c r="C27" s="3">
        <f>C20+C26</f>
        <v>12.39</v>
      </c>
      <c r="D27" s="10">
        <f>D26+D20</f>
        <v>274</v>
      </c>
      <c r="E27" s="10">
        <f>E26+E20</f>
        <v>10</v>
      </c>
      <c r="F27" s="10">
        <f>F26+F20</f>
        <v>0</v>
      </c>
      <c r="G27" s="10">
        <f>G26+G20</f>
        <v>162.4</v>
      </c>
      <c r="H27" s="10">
        <f>H26+H20</f>
        <v>101.6</v>
      </c>
      <c r="I27" s="1"/>
      <c r="J27" s="1"/>
    </row>
    <row r="28" spans="1:10" ht="12.75">
      <c r="A28" s="6" t="s">
        <v>65</v>
      </c>
      <c r="B28" s="3"/>
      <c r="C28" s="3" t="s">
        <v>63</v>
      </c>
      <c r="D28" s="10">
        <f>D27+D11</f>
        <v>1862.3000000000002</v>
      </c>
      <c r="E28" s="10">
        <f>E27+E11</f>
        <v>544.8</v>
      </c>
      <c r="F28" s="10">
        <f>F27+F11</f>
        <v>398.2</v>
      </c>
      <c r="G28" s="10">
        <f>G27+G11</f>
        <v>554.1</v>
      </c>
      <c r="H28" s="10">
        <f>H27+H11</f>
        <v>365.20000000000005</v>
      </c>
      <c r="I28" s="1"/>
      <c r="J28" s="1"/>
    </row>
    <row r="29" spans="1:10" ht="12.75">
      <c r="A29" s="19"/>
      <c r="B29" s="17"/>
      <c r="C29" s="17"/>
      <c r="D29" s="15"/>
      <c r="E29" s="15"/>
      <c r="F29" s="15"/>
      <c r="G29" s="15"/>
      <c r="H29" s="15"/>
      <c r="I29" s="1"/>
      <c r="J29" s="1"/>
    </row>
    <row r="30" spans="1:10" ht="12.75">
      <c r="A30" s="19"/>
      <c r="B30" s="17"/>
      <c r="C30" s="17"/>
      <c r="D30" s="15"/>
      <c r="E30" s="15"/>
      <c r="F30" s="15"/>
      <c r="G30" s="15"/>
      <c r="H30" s="15"/>
      <c r="I30" s="1"/>
      <c r="J30" s="1"/>
    </row>
    <row r="31" spans="1:10" ht="12.75">
      <c r="A31" s="19" t="s">
        <v>91</v>
      </c>
      <c r="B31" s="17"/>
      <c r="C31" s="17"/>
      <c r="D31" s="15"/>
      <c r="E31" s="15"/>
      <c r="F31" s="15"/>
      <c r="G31" s="15"/>
      <c r="H31" s="15"/>
      <c r="I31" s="1"/>
      <c r="J31" s="1"/>
    </row>
    <row r="32" spans="1:10" ht="12.75">
      <c r="A32" s="198" t="s">
        <v>47</v>
      </c>
      <c r="B32" s="198" t="s">
        <v>75</v>
      </c>
      <c r="C32" s="198" t="s">
        <v>76</v>
      </c>
      <c r="D32" s="198"/>
      <c r="E32" s="198" t="s">
        <v>77</v>
      </c>
      <c r="F32" s="198"/>
      <c r="G32" s="198"/>
      <c r="H32" s="198"/>
      <c r="I32" s="1"/>
      <c r="J32" s="1"/>
    </row>
    <row r="33" spans="1:10" ht="12.75">
      <c r="A33" s="198"/>
      <c r="B33" s="198"/>
      <c r="C33" s="198"/>
      <c r="D33" s="198"/>
      <c r="E33" s="198"/>
      <c r="F33" s="198"/>
      <c r="G33" s="198"/>
      <c r="H33" s="198"/>
      <c r="I33" s="1"/>
      <c r="J33" s="1"/>
    </row>
    <row r="34" spans="1:10" ht="12.75">
      <c r="A34" s="198"/>
      <c r="B34" s="198"/>
      <c r="C34" s="198" t="s">
        <v>78</v>
      </c>
      <c r="D34" s="198" t="s">
        <v>79</v>
      </c>
      <c r="E34" s="198" t="s">
        <v>80</v>
      </c>
      <c r="F34" s="198" t="s">
        <v>81</v>
      </c>
      <c r="G34" s="198" t="s">
        <v>82</v>
      </c>
      <c r="H34" s="198" t="s">
        <v>302</v>
      </c>
      <c r="I34" s="1"/>
      <c r="J34" s="1"/>
    </row>
    <row r="35" spans="1:10" ht="12.75">
      <c r="A35" s="198"/>
      <c r="B35" s="198"/>
      <c r="C35" s="198"/>
      <c r="D35" s="198"/>
      <c r="E35" s="198"/>
      <c r="F35" s="198"/>
      <c r="G35" s="198"/>
      <c r="H35" s="198"/>
      <c r="I35" s="1"/>
      <c r="J35" s="1"/>
    </row>
    <row r="36" spans="1:10" ht="12.75">
      <c r="A36" s="81" t="s">
        <v>338</v>
      </c>
      <c r="B36" s="81" t="s">
        <v>352</v>
      </c>
      <c r="C36" s="81" t="s">
        <v>754</v>
      </c>
      <c r="D36" s="81" t="s">
        <v>754</v>
      </c>
      <c r="E36" s="81" t="s">
        <v>303</v>
      </c>
      <c r="F36" s="81" t="s">
        <v>304</v>
      </c>
      <c r="G36" s="81">
        <v>3.5</v>
      </c>
      <c r="H36" s="81">
        <v>144</v>
      </c>
      <c r="I36" s="1"/>
      <c r="J36" s="1"/>
    </row>
    <row r="37" spans="1:10" ht="12.75">
      <c r="A37" s="81" t="s">
        <v>338</v>
      </c>
      <c r="B37" s="81" t="s">
        <v>755</v>
      </c>
      <c r="C37" s="81" t="s">
        <v>756</v>
      </c>
      <c r="D37" s="81" t="s">
        <v>756</v>
      </c>
      <c r="E37" s="81" t="s">
        <v>316</v>
      </c>
      <c r="F37" s="81" t="s">
        <v>304</v>
      </c>
      <c r="G37" s="81">
        <v>3.44</v>
      </c>
      <c r="H37" s="81">
        <v>141</v>
      </c>
      <c r="I37" s="1"/>
      <c r="J37" s="1"/>
    </row>
    <row r="38" spans="1:10" ht="12.75">
      <c r="A38" s="81" t="s">
        <v>338</v>
      </c>
      <c r="B38" s="81" t="s">
        <v>371</v>
      </c>
      <c r="C38" s="81" t="s">
        <v>757</v>
      </c>
      <c r="D38" s="81" t="s">
        <v>757</v>
      </c>
      <c r="E38" s="81" t="s">
        <v>303</v>
      </c>
      <c r="F38" s="81" t="s">
        <v>304</v>
      </c>
      <c r="G38" s="81">
        <v>2.03</v>
      </c>
      <c r="H38" s="81">
        <v>83</v>
      </c>
      <c r="I38" s="1"/>
      <c r="J38" s="1"/>
    </row>
    <row r="39" spans="1:10" ht="12.75">
      <c r="A39" s="81" t="s">
        <v>338</v>
      </c>
      <c r="B39" s="81" t="s">
        <v>758</v>
      </c>
      <c r="C39" s="81" t="s">
        <v>85</v>
      </c>
      <c r="D39" s="81" t="s">
        <v>85</v>
      </c>
      <c r="E39" s="81" t="s">
        <v>303</v>
      </c>
      <c r="F39" s="81" t="s">
        <v>304</v>
      </c>
      <c r="G39" s="81">
        <v>0.5</v>
      </c>
      <c r="H39" s="81">
        <v>25</v>
      </c>
      <c r="I39" s="1"/>
      <c r="J39" s="1"/>
    </row>
    <row r="40" spans="1:10" ht="12.75">
      <c r="A40" s="81" t="s">
        <v>338</v>
      </c>
      <c r="B40" s="81" t="s">
        <v>759</v>
      </c>
      <c r="C40" s="81" t="s">
        <v>760</v>
      </c>
      <c r="D40" s="81" t="s">
        <v>760</v>
      </c>
      <c r="E40" s="81" t="s">
        <v>303</v>
      </c>
      <c r="F40" s="81" t="s">
        <v>304</v>
      </c>
      <c r="G40" s="81">
        <v>1.65</v>
      </c>
      <c r="H40" s="81">
        <v>81</v>
      </c>
      <c r="I40" s="1"/>
      <c r="J40" s="1"/>
    </row>
    <row r="41" spans="1:10" ht="12.75">
      <c r="A41" s="81" t="s">
        <v>335</v>
      </c>
      <c r="B41" s="81" t="s">
        <v>761</v>
      </c>
      <c r="C41" s="81" t="s">
        <v>737</v>
      </c>
      <c r="D41" s="81" t="s">
        <v>737</v>
      </c>
      <c r="E41" s="81" t="s">
        <v>347</v>
      </c>
      <c r="F41" s="81" t="s">
        <v>304</v>
      </c>
      <c r="G41" s="81">
        <v>2.81</v>
      </c>
      <c r="H41" s="81">
        <v>129</v>
      </c>
      <c r="I41" s="1"/>
      <c r="J41" s="1"/>
    </row>
    <row r="42" spans="1:10" ht="12.75">
      <c r="A42" s="81" t="s">
        <v>335</v>
      </c>
      <c r="B42" s="81" t="s">
        <v>352</v>
      </c>
      <c r="C42" s="81" t="s">
        <v>762</v>
      </c>
      <c r="D42" s="81" t="s">
        <v>762</v>
      </c>
      <c r="E42" s="81" t="s">
        <v>347</v>
      </c>
      <c r="F42" s="81" t="s">
        <v>304</v>
      </c>
      <c r="G42" s="81">
        <v>2.95</v>
      </c>
      <c r="H42" s="81">
        <v>136</v>
      </c>
      <c r="I42" s="1"/>
      <c r="J42" s="1"/>
    </row>
    <row r="43" spans="1:10" ht="12.75">
      <c r="A43" s="81" t="s">
        <v>335</v>
      </c>
      <c r="B43" s="81" t="s">
        <v>368</v>
      </c>
      <c r="C43" s="81" t="s">
        <v>763</v>
      </c>
      <c r="D43" s="81" t="s">
        <v>763</v>
      </c>
      <c r="E43" s="81" t="s">
        <v>347</v>
      </c>
      <c r="F43" s="81" t="s">
        <v>304</v>
      </c>
      <c r="G43" s="81">
        <v>2.45</v>
      </c>
      <c r="H43" s="81">
        <v>96</v>
      </c>
      <c r="I43" s="1"/>
      <c r="J43" s="1"/>
    </row>
    <row r="44" spans="1:10" ht="12.75">
      <c r="A44" s="81" t="s">
        <v>335</v>
      </c>
      <c r="B44" s="81" t="s">
        <v>370</v>
      </c>
      <c r="C44" s="81" t="s">
        <v>764</v>
      </c>
      <c r="D44" s="81" t="s">
        <v>764</v>
      </c>
      <c r="E44" s="81" t="s">
        <v>347</v>
      </c>
      <c r="F44" s="81" t="s">
        <v>304</v>
      </c>
      <c r="G44" s="81">
        <v>2.68</v>
      </c>
      <c r="H44" s="81">
        <v>105</v>
      </c>
      <c r="I44" s="1"/>
      <c r="J44" s="1"/>
    </row>
    <row r="45" spans="1:10" ht="12.75">
      <c r="A45" s="81" t="s">
        <v>335</v>
      </c>
      <c r="B45" s="81" t="s">
        <v>95</v>
      </c>
      <c r="C45" s="81" t="s">
        <v>96</v>
      </c>
      <c r="D45" s="81" t="s">
        <v>96</v>
      </c>
      <c r="E45" s="81" t="s">
        <v>347</v>
      </c>
      <c r="F45" s="81" t="s">
        <v>304</v>
      </c>
      <c r="G45" s="81">
        <v>0.4</v>
      </c>
      <c r="H45" s="81">
        <v>18</v>
      </c>
      <c r="I45" s="1"/>
      <c r="J45" s="1"/>
    </row>
    <row r="46" spans="1:10" ht="12.75">
      <c r="A46" s="81" t="s">
        <v>335</v>
      </c>
      <c r="B46" s="81" t="s">
        <v>97</v>
      </c>
      <c r="C46" s="81" t="s">
        <v>765</v>
      </c>
      <c r="D46" s="81" t="s">
        <v>765</v>
      </c>
      <c r="E46" s="81" t="s">
        <v>347</v>
      </c>
      <c r="F46" s="81" t="s">
        <v>304</v>
      </c>
      <c r="G46" s="81">
        <v>0.81</v>
      </c>
      <c r="H46" s="81">
        <v>37</v>
      </c>
      <c r="I46" s="1"/>
      <c r="J46" s="1"/>
    </row>
    <row r="47" spans="1:10" ht="12.75">
      <c r="A47" s="81" t="s">
        <v>335</v>
      </c>
      <c r="B47" s="81" t="s">
        <v>354</v>
      </c>
      <c r="C47" s="81" t="s">
        <v>766</v>
      </c>
      <c r="D47" s="81" t="s">
        <v>766</v>
      </c>
      <c r="E47" s="81" t="s">
        <v>347</v>
      </c>
      <c r="F47" s="81" t="s">
        <v>304</v>
      </c>
      <c r="G47" s="81">
        <v>1.22</v>
      </c>
      <c r="H47" s="81">
        <v>56</v>
      </c>
      <c r="I47" s="1"/>
      <c r="J47" s="1"/>
    </row>
    <row r="48" spans="1:10" ht="12.75">
      <c r="A48" s="81" t="s">
        <v>335</v>
      </c>
      <c r="B48" s="81" t="s">
        <v>758</v>
      </c>
      <c r="C48" s="81" t="s">
        <v>767</v>
      </c>
      <c r="D48" s="81" t="s">
        <v>767</v>
      </c>
      <c r="E48" s="81" t="s">
        <v>347</v>
      </c>
      <c r="F48" s="81" t="s">
        <v>304</v>
      </c>
      <c r="G48" s="81">
        <v>0.63</v>
      </c>
      <c r="H48" s="81">
        <v>29</v>
      </c>
      <c r="I48" s="1"/>
      <c r="J48" s="1"/>
    </row>
    <row r="49" spans="1:10" ht="12.75">
      <c r="A49" s="81" t="s">
        <v>335</v>
      </c>
      <c r="B49" s="81" t="s">
        <v>759</v>
      </c>
      <c r="C49" s="81" t="s">
        <v>768</v>
      </c>
      <c r="D49" s="81" t="s">
        <v>768</v>
      </c>
      <c r="E49" s="81" t="s">
        <v>347</v>
      </c>
      <c r="F49" s="81" t="s">
        <v>304</v>
      </c>
      <c r="G49" s="81">
        <v>0.75</v>
      </c>
      <c r="H49" s="81">
        <v>35</v>
      </c>
      <c r="I49" s="1"/>
      <c r="J49" s="1"/>
    </row>
    <row r="50" spans="1:10" ht="12.75">
      <c r="A50" s="81" t="s">
        <v>343</v>
      </c>
      <c r="B50" s="81" t="s">
        <v>349</v>
      </c>
      <c r="C50" s="81" t="s">
        <v>732</v>
      </c>
      <c r="D50" s="81" t="s">
        <v>732</v>
      </c>
      <c r="E50" s="81" t="s">
        <v>482</v>
      </c>
      <c r="F50" s="81" t="s">
        <v>304</v>
      </c>
      <c r="G50" s="81">
        <v>2</v>
      </c>
      <c r="H50" s="81">
        <v>2</v>
      </c>
      <c r="I50" s="1"/>
      <c r="J50" s="1"/>
    </row>
    <row r="51" spans="1:10" ht="12.75">
      <c r="A51" s="81" t="s">
        <v>340</v>
      </c>
      <c r="B51" s="81" t="s">
        <v>769</v>
      </c>
      <c r="C51" s="81" t="s">
        <v>550</v>
      </c>
      <c r="D51" s="81" t="s">
        <v>550</v>
      </c>
      <c r="E51" s="81" t="s">
        <v>306</v>
      </c>
      <c r="F51" s="81" t="s">
        <v>304</v>
      </c>
      <c r="G51" s="81">
        <v>1.08</v>
      </c>
      <c r="H51" s="81">
        <v>91</v>
      </c>
      <c r="I51" s="1"/>
      <c r="J51" s="1"/>
    </row>
    <row r="52" spans="1:10" ht="12.75">
      <c r="A52" s="81" t="s">
        <v>340</v>
      </c>
      <c r="B52" s="81" t="s">
        <v>348</v>
      </c>
      <c r="C52" s="81" t="s">
        <v>770</v>
      </c>
      <c r="D52" s="81" t="s">
        <v>771</v>
      </c>
      <c r="E52" s="81" t="s">
        <v>306</v>
      </c>
      <c r="F52" s="81" t="s">
        <v>304</v>
      </c>
      <c r="G52" s="81">
        <v>2.65</v>
      </c>
      <c r="H52" s="81">
        <v>223</v>
      </c>
      <c r="I52" s="1"/>
      <c r="J52" s="1"/>
    </row>
    <row r="53" spans="1:10" ht="12.75">
      <c r="A53" s="81" t="s">
        <v>340</v>
      </c>
      <c r="B53" s="81" t="s">
        <v>353</v>
      </c>
      <c r="C53" s="81" t="s">
        <v>772</v>
      </c>
      <c r="D53" s="81" t="s">
        <v>772</v>
      </c>
      <c r="E53" s="81" t="s">
        <v>306</v>
      </c>
      <c r="F53" s="81" t="s">
        <v>304</v>
      </c>
      <c r="G53" s="81">
        <v>1.12</v>
      </c>
      <c r="H53" s="81">
        <v>65</v>
      </c>
      <c r="I53" s="1"/>
      <c r="J53" s="1"/>
    </row>
    <row r="54" spans="1:10" ht="12.75">
      <c r="A54" s="81" t="s">
        <v>340</v>
      </c>
      <c r="B54" s="81" t="s">
        <v>97</v>
      </c>
      <c r="C54" s="81" t="s">
        <v>773</v>
      </c>
      <c r="D54" s="81" t="s">
        <v>774</v>
      </c>
      <c r="E54" s="81" t="s">
        <v>306</v>
      </c>
      <c r="F54" s="81" t="s">
        <v>304</v>
      </c>
      <c r="G54" s="81">
        <v>4.28</v>
      </c>
      <c r="H54" s="81">
        <v>300</v>
      </c>
      <c r="I54" s="1"/>
      <c r="J54" s="1"/>
    </row>
    <row r="55" spans="1:10" ht="12.75">
      <c r="A55" s="81" t="s">
        <v>340</v>
      </c>
      <c r="B55" s="81" t="s">
        <v>775</v>
      </c>
      <c r="C55" s="81" t="s">
        <v>776</v>
      </c>
      <c r="D55" s="81" t="s">
        <v>564</v>
      </c>
      <c r="E55" s="81" t="s">
        <v>306</v>
      </c>
      <c r="F55" s="81" t="s">
        <v>304</v>
      </c>
      <c r="G55" s="81">
        <v>2.79</v>
      </c>
      <c r="H55" s="81">
        <v>234</v>
      </c>
      <c r="I55" s="1"/>
      <c r="J55" s="1"/>
    </row>
    <row r="56" spans="1:10" ht="12.75">
      <c r="A56" s="81" t="s">
        <v>355</v>
      </c>
      <c r="B56" s="81" t="s">
        <v>346</v>
      </c>
      <c r="C56" s="81" t="s">
        <v>739</v>
      </c>
      <c r="D56" s="81" t="s">
        <v>777</v>
      </c>
      <c r="E56" s="81" t="s">
        <v>325</v>
      </c>
      <c r="F56" s="81" t="s">
        <v>310</v>
      </c>
      <c r="G56" s="81">
        <v>4.76</v>
      </c>
      <c r="H56" s="81">
        <v>5</v>
      </c>
      <c r="I56" s="1"/>
      <c r="J56" s="1"/>
    </row>
    <row r="57" spans="1:10" ht="12.75">
      <c r="A57" s="81"/>
      <c r="B57" s="81"/>
      <c r="C57" s="182" t="s">
        <v>83</v>
      </c>
      <c r="D57" s="182"/>
      <c r="E57" s="81" t="s">
        <v>319</v>
      </c>
      <c r="F57" s="81" t="s">
        <v>320</v>
      </c>
      <c r="G57" s="81">
        <v>20</v>
      </c>
      <c r="H57" s="81">
        <v>20</v>
      </c>
      <c r="I57" s="1"/>
      <c r="J57" s="1"/>
    </row>
    <row r="58" spans="1:10" ht="12.75">
      <c r="A58" s="81"/>
      <c r="B58" s="81"/>
      <c r="C58" s="80">
        <v>4.35</v>
      </c>
      <c r="D58" s="80">
        <v>3.35</v>
      </c>
      <c r="E58" s="81" t="s">
        <v>321</v>
      </c>
      <c r="F58" s="81" t="s">
        <v>310</v>
      </c>
      <c r="G58" s="81">
        <v>24.55</v>
      </c>
      <c r="H58" s="81">
        <v>295</v>
      </c>
      <c r="I58" s="1"/>
      <c r="J58" s="1"/>
    </row>
    <row r="59" spans="1:10" ht="12.75">
      <c r="A59" s="81"/>
      <c r="B59" s="81"/>
      <c r="C59" s="81"/>
      <c r="D59" s="81"/>
      <c r="E59" s="81" t="s">
        <v>324</v>
      </c>
      <c r="F59" s="81" t="s">
        <v>310</v>
      </c>
      <c r="G59" s="81">
        <v>4.76</v>
      </c>
      <c r="H59" s="81">
        <v>86</v>
      </c>
      <c r="I59" s="1"/>
      <c r="J59" s="1"/>
    </row>
    <row r="60" spans="1:10" ht="12.75">
      <c r="A60" s="81" t="s">
        <v>355</v>
      </c>
      <c r="B60" s="81" t="s">
        <v>97</v>
      </c>
      <c r="C60" s="81" t="s">
        <v>778</v>
      </c>
      <c r="D60" s="81" t="s">
        <v>779</v>
      </c>
      <c r="E60" s="81" t="s">
        <v>325</v>
      </c>
      <c r="F60" s="81" t="s">
        <v>310</v>
      </c>
      <c r="G60" s="81">
        <v>8.81</v>
      </c>
      <c r="H60" s="81">
        <v>9</v>
      </c>
      <c r="I60" s="1"/>
      <c r="J60" s="1"/>
    </row>
    <row r="61" spans="1:10" ht="12.75">
      <c r="A61" s="81"/>
      <c r="B61" s="81"/>
      <c r="C61" s="182" t="s">
        <v>83</v>
      </c>
      <c r="D61" s="182"/>
      <c r="E61" s="81" t="s">
        <v>319</v>
      </c>
      <c r="F61" s="81" t="s">
        <v>320</v>
      </c>
      <c r="G61" s="81">
        <v>8</v>
      </c>
      <c r="H61" s="81">
        <v>8</v>
      </c>
      <c r="I61" s="1"/>
      <c r="J61" s="1"/>
    </row>
    <row r="62" spans="1:10" ht="12.75">
      <c r="A62" s="81"/>
      <c r="B62" s="81"/>
      <c r="C62" s="80">
        <v>2.71</v>
      </c>
      <c r="D62" s="80">
        <v>1.11</v>
      </c>
      <c r="E62" s="81" t="s">
        <v>324</v>
      </c>
      <c r="F62" s="81" t="s">
        <v>310</v>
      </c>
      <c r="G62" s="81">
        <v>8.81</v>
      </c>
      <c r="H62" s="81">
        <v>203</v>
      </c>
      <c r="I62" s="1"/>
      <c r="J62" s="1"/>
    </row>
    <row r="63" spans="1:10" ht="12.75">
      <c r="A63" s="81"/>
      <c r="B63" s="81"/>
      <c r="C63" s="81"/>
      <c r="D63" s="81"/>
      <c r="E63" s="81" t="s">
        <v>780</v>
      </c>
      <c r="F63" s="81" t="s">
        <v>310</v>
      </c>
      <c r="G63" s="81">
        <v>8.81</v>
      </c>
      <c r="H63" s="81">
        <v>9</v>
      </c>
      <c r="I63" s="1"/>
      <c r="J63" s="1"/>
    </row>
    <row r="64" spans="1:10" ht="12.75">
      <c r="A64" s="81" t="s">
        <v>355</v>
      </c>
      <c r="B64" s="81" t="s">
        <v>781</v>
      </c>
      <c r="C64" s="81" t="s">
        <v>782</v>
      </c>
      <c r="D64" s="81" t="s">
        <v>783</v>
      </c>
      <c r="E64" s="81" t="s">
        <v>325</v>
      </c>
      <c r="F64" s="81" t="s">
        <v>310</v>
      </c>
      <c r="G64" s="81">
        <v>13.6</v>
      </c>
      <c r="H64" s="81">
        <v>14</v>
      </c>
      <c r="I64" s="1"/>
      <c r="J64" s="1"/>
    </row>
    <row r="65" spans="1:10" ht="12.75">
      <c r="A65" s="81"/>
      <c r="B65" s="81"/>
      <c r="C65" s="182" t="s">
        <v>83</v>
      </c>
      <c r="D65" s="182"/>
      <c r="E65" s="81" t="s">
        <v>319</v>
      </c>
      <c r="F65" s="81" t="s">
        <v>320</v>
      </c>
      <c r="G65" s="81">
        <v>13</v>
      </c>
      <c r="H65" s="81">
        <v>13</v>
      </c>
      <c r="I65" s="1"/>
      <c r="J65" s="1"/>
    </row>
    <row r="66" spans="1:10" ht="12.75">
      <c r="A66" s="81"/>
      <c r="B66" s="81"/>
      <c r="C66" s="80">
        <v>5.76</v>
      </c>
      <c r="D66" s="80">
        <v>1.73</v>
      </c>
      <c r="E66" s="81" t="s">
        <v>413</v>
      </c>
      <c r="F66" s="81" t="s">
        <v>320</v>
      </c>
      <c r="G66" s="81">
        <v>13</v>
      </c>
      <c r="H66" s="81">
        <v>13</v>
      </c>
      <c r="I66" s="1"/>
      <c r="J66" s="1"/>
    </row>
    <row r="67" spans="1:10" ht="12.75">
      <c r="A67" s="81"/>
      <c r="B67" s="81"/>
      <c r="C67" s="81"/>
      <c r="D67" s="81"/>
      <c r="E67" s="81" t="s">
        <v>324</v>
      </c>
      <c r="F67" s="81" t="s">
        <v>310</v>
      </c>
      <c r="G67" s="81">
        <v>13.6</v>
      </c>
      <c r="H67" s="81">
        <v>313</v>
      </c>
      <c r="I67" s="1"/>
      <c r="J67" s="1"/>
    </row>
    <row r="68" spans="1:10" ht="12.75">
      <c r="A68" s="81"/>
      <c r="B68" s="81"/>
      <c r="C68" s="81"/>
      <c r="D68" s="81"/>
      <c r="E68" s="81" t="s">
        <v>323</v>
      </c>
      <c r="F68" s="81" t="s">
        <v>310</v>
      </c>
      <c r="G68" s="81">
        <v>13.6</v>
      </c>
      <c r="H68" s="81">
        <v>14</v>
      </c>
      <c r="I68" s="1"/>
      <c r="J68" s="1"/>
    </row>
    <row r="69" spans="1:10" ht="12.75">
      <c r="A69" s="81" t="s">
        <v>318</v>
      </c>
      <c r="B69" s="81" t="s">
        <v>784</v>
      </c>
      <c r="C69" s="81" t="s">
        <v>785</v>
      </c>
      <c r="D69" s="81" t="s">
        <v>785</v>
      </c>
      <c r="E69" s="81" t="s">
        <v>325</v>
      </c>
      <c r="F69" s="81" t="s">
        <v>310</v>
      </c>
      <c r="G69" s="81">
        <v>3.09</v>
      </c>
      <c r="H69" s="81">
        <v>3</v>
      </c>
      <c r="I69" s="1"/>
      <c r="J69" s="1"/>
    </row>
    <row r="70" spans="1:10" ht="12.75">
      <c r="A70" s="81"/>
      <c r="B70" s="81"/>
      <c r="C70" s="182" t="s">
        <v>83</v>
      </c>
      <c r="D70" s="182"/>
      <c r="E70" s="81" t="s">
        <v>319</v>
      </c>
      <c r="F70" s="81" t="s">
        <v>320</v>
      </c>
      <c r="G70" s="81">
        <v>16</v>
      </c>
      <c r="H70" s="81">
        <v>16</v>
      </c>
      <c r="I70" s="1"/>
      <c r="J70" s="1"/>
    </row>
    <row r="71" spans="1:10" ht="12.75">
      <c r="A71" s="81"/>
      <c r="B71" s="81"/>
      <c r="C71" s="80">
        <v>2.33</v>
      </c>
      <c r="D71" s="80">
        <v>2.33</v>
      </c>
      <c r="E71" s="81" t="s">
        <v>321</v>
      </c>
      <c r="F71" s="81" t="s">
        <v>310</v>
      </c>
      <c r="G71" s="81">
        <v>16.34</v>
      </c>
      <c r="H71" s="81">
        <v>196</v>
      </c>
      <c r="I71" s="1"/>
      <c r="J71" s="1"/>
    </row>
    <row r="72" spans="1:10" ht="12.75">
      <c r="A72" s="81"/>
      <c r="B72" s="81"/>
      <c r="C72" s="81"/>
      <c r="D72" s="81"/>
      <c r="E72" s="81" t="s">
        <v>324</v>
      </c>
      <c r="F72" s="81" t="s">
        <v>310</v>
      </c>
      <c r="G72" s="81">
        <v>3.09</v>
      </c>
      <c r="H72" s="81">
        <v>3</v>
      </c>
      <c r="I72" s="1"/>
      <c r="J72" s="1"/>
    </row>
    <row r="73" spans="1:10" ht="12.75">
      <c r="A73" s="81"/>
      <c r="B73" s="81"/>
      <c r="C73" s="81"/>
      <c r="D73" s="81"/>
      <c r="E73" s="81" t="s">
        <v>786</v>
      </c>
      <c r="F73" s="81" t="s">
        <v>310</v>
      </c>
      <c r="G73" s="81">
        <v>19.43</v>
      </c>
      <c r="H73" s="81">
        <v>19</v>
      </c>
      <c r="I73" s="1"/>
      <c r="J73" s="1"/>
    </row>
    <row r="74" spans="1:10" ht="12.75">
      <c r="A74" s="81" t="s">
        <v>318</v>
      </c>
      <c r="B74" s="81" t="s">
        <v>370</v>
      </c>
      <c r="C74" s="81" t="s">
        <v>741</v>
      </c>
      <c r="D74" s="81" t="s">
        <v>741</v>
      </c>
      <c r="E74" s="81" t="s">
        <v>325</v>
      </c>
      <c r="F74" s="81" t="s">
        <v>310</v>
      </c>
      <c r="G74" s="81">
        <v>2.3</v>
      </c>
      <c r="H74" s="81">
        <v>2</v>
      </c>
      <c r="I74" s="1"/>
      <c r="J74" s="1"/>
    </row>
    <row r="75" spans="1:10" ht="12.75">
      <c r="A75" s="81"/>
      <c r="B75" s="81"/>
      <c r="C75" s="182" t="s">
        <v>83</v>
      </c>
      <c r="D75" s="182"/>
      <c r="E75" s="81" t="s">
        <v>319</v>
      </c>
      <c r="F75" s="81" t="s">
        <v>320</v>
      </c>
      <c r="G75" s="81">
        <v>20</v>
      </c>
      <c r="H75" s="81">
        <v>20</v>
      </c>
      <c r="I75" s="1"/>
      <c r="J75" s="1"/>
    </row>
    <row r="76" spans="1:10" ht="12.75">
      <c r="A76" s="81"/>
      <c r="B76" s="81"/>
      <c r="C76" s="80">
        <v>2.86</v>
      </c>
      <c r="D76" s="80">
        <v>2.86</v>
      </c>
      <c r="E76" s="81" t="s">
        <v>321</v>
      </c>
      <c r="F76" s="81" t="s">
        <v>310</v>
      </c>
      <c r="G76" s="81">
        <v>21.96</v>
      </c>
      <c r="H76" s="81">
        <v>264</v>
      </c>
      <c r="I76" s="1"/>
      <c r="J76" s="1"/>
    </row>
    <row r="77" spans="1:10" ht="12.75">
      <c r="A77" s="81"/>
      <c r="B77" s="81"/>
      <c r="C77" s="81"/>
      <c r="D77" s="81"/>
      <c r="E77" s="81" t="s">
        <v>324</v>
      </c>
      <c r="F77" s="81" t="s">
        <v>310</v>
      </c>
      <c r="G77" s="81">
        <v>2.3</v>
      </c>
      <c r="H77" s="81">
        <v>41</v>
      </c>
      <c r="I77" s="1"/>
      <c r="J77" s="1"/>
    </row>
    <row r="78" spans="1:10" ht="12.75">
      <c r="A78" s="81" t="s">
        <v>318</v>
      </c>
      <c r="B78" s="81" t="s">
        <v>353</v>
      </c>
      <c r="C78" s="81" t="s">
        <v>772</v>
      </c>
      <c r="D78" s="81" t="s">
        <v>772</v>
      </c>
      <c r="E78" s="81" t="s">
        <v>319</v>
      </c>
      <c r="F78" s="81" t="s">
        <v>320</v>
      </c>
      <c r="G78" s="81">
        <v>10</v>
      </c>
      <c r="H78" s="81">
        <v>10</v>
      </c>
      <c r="I78" s="1"/>
      <c r="J78" s="1"/>
    </row>
    <row r="79" spans="1:10" ht="12.75">
      <c r="A79" s="81"/>
      <c r="B79" s="81"/>
      <c r="C79" s="182" t="s">
        <v>83</v>
      </c>
      <c r="D79" s="182"/>
      <c r="E79" s="81" t="s">
        <v>321</v>
      </c>
      <c r="F79" s="81" t="s">
        <v>310</v>
      </c>
      <c r="G79" s="81">
        <v>10</v>
      </c>
      <c r="H79" s="81">
        <v>120</v>
      </c>
      <c r="I79" s="1"/>
      <c r="J79" s="1"/>
    </row>
    <row r="80" spans="1:10" ht="12.75">
      <c r="A80" s="81"/>
      <c r="B80" s="81"/>
      <c r="C80" s="80">
        <v>1.12</v>
      </c>
      <c r="D80" s="80">
        <v>1.12</v>
      </c>
      <c r="E80" s="182"/>
      <c r="F80" s="182"/>
      <c r="G80" s="182"/>
      <c r="H80" s="182"/>
      <c r="I80" s="1"/>
      <c r="J80" s="1"/>
    </row>
    <row r="81" spans="1:10" ht="12.75">
      <c r="A81" s="81" t="s">
        <v>311</v>
      </c>
      <c r="B81" s="81" t="s">
        <v>359</v>
      </c>
      <c r="C81" s="81" t="s">
        <v>85</v>
      </c>
      <c r="D81" s="81" t="s">
        <v>85</v>
      </c>
      <c r="E81" s="81" t="s">
        <v>312</v>
      </c>
      <c r="F81" s="81" t="s">
        <v>304</v>
      </c>
      <c r="G81" s="81">
        <v>0.5</v>
      </c>
      <c r="H81" s="81">
        <v>42</v>
      </c>
      <c r="I81" s="1"/>
      <c r="J81" s="1"/>
    </row>
    <row r="82" spans="1:10" ht="12.75">
      <c r="A82" s="81"/>
      <c r="B82" s="81"/>
      <c r="C82" s="182" t="s">
        <v>83</v>
      </c>
      <c r="D82" s="182"/>
      <c r="E82" s="182"/>
      <c r="F82" s="182"/>
      <c r="G82" s="182"/>
      <c r="H82" s="182"/>
      <c r="I82" s="1"/>
      <c r="J82" s="1"/>
    </row>
    <row r="83" spans="1:10" ht="12.75">
      <c r="A83" s="81" t="s">
        <v>311</v>
      </c>
      <c r="B83" s="81" t="s">
        <v>365</v>
      </c>
      <c r="C83" s="81" t="s">
        <v>751</v>
      </c>
      <c r="D83" s="81" t="s">
        <v>751</v>
      </c>
      <c r="E83" s="81" t="s">
        <v>312</v>
      </c>
      <c r="F83" s="81" t="s">
        <v>304</v>
      </c>
      <c r="G83" s="81">
        <v>2.17</v>
      </c>
      <c r="H83" s="81">
        <v>182</v>
      </c>
      <c r="I83" s="1"/>
      <c r="J83" s="1"/>
    </row>
    <row r="84" spans="1:10" ht="12.75">
      <c r="A84" s="81"/>
      <c r="B84" s="81"/>
      <c r="C84" s="182" t="s">
        <v>83</v>
      </c>
      <c r="D84" s="182"/>
      <c r="E84" s="182"/>
      <c r="F84" s="182"/>
      <c r="G84" s="182"/>
      <c r="H84" s="182"/>
      <c r="I84" s="1"/>
      <c r="J84" s="1"/>
    </row>
    <row r="85" spans="1:10" ht="12.75">
      <c r="A85" s="81" t="s">
        <v>311</v>
      </c>
      <c r="B85" s="81" t="s">
        <v>781</v>
      </c>
      <c r="C85" s="81" t="s">
        <v>783</v>
      </c>
      <c r="D85" s="81" t="s">
        <v>783</v>
      </c>
      <c r="E85" s="81" t="s">
        <v>312</v>
      </c>
      <c r="F85" s="81" t="s">
        <v>304</v>
      </c>
      <c r="G85" s="81">
        <v>1.73</v>
      </c>
      <c r="H85" s="81">
        <v>170</v>
      </c>
      <c r="I85" s="1"/>
      <c r="J85" s="1"/>
    </row>
    <row r="86" spans="1:10" ht="12.75">
      <c r="A86" s="81"/>
      <c r="B86" s="81"/>
      <c r="C86" s="182" t="s">
        <v>83</v>
      </c>
      <c r="D86" s="182"/>
      <c r="E86" s="182"/>
      <c r="F86" s="182"/>
      <c r="G86" s="182"/>
      <c r="H86" s="182"/>
      <c r="I86" s="1"/>
      <c r="J86" s="1"/>
    </row>
    <row r="87" spans="1:10" ht="12.75">
      <c r="A87" s="81" t="s">
        <v>311</v>
      </c>
      <c r="B87" s="81" t="s">
        <v>366</v>
      </c>
      <c r="C87" s="81" t="s">
        <v>787</v>
      </c>
      <c r="D87" s="81" t="s">
        <v>787</v>
      </c>
      <c r="E87" s="81" t="s">
        <v>312</v>
      </c>
      <c r="F87" s="81" t="s">
        <v>304</v>
      </c>
      <c r="G87" s="81">
        <v>2.84</v>
      </c>
      <c r="H87" s="81">
        <v>278</v>
      </c>
      <c r="I87" s="1"/>
      <c r="J87" s="1"/>
    </row>
    <row r="88" spans="1:10" ht="12.75">
      <c r="A88" s="81" t="s">
        <v>332</v>
      </c>
      <c r="B88" s="81" t="s">
        <v>346</v>
      </c>
      <c r="C88" s="81" t="s">
        <v>788</v>
      </c>
      <c r="D88" s="81" t="s">
        <v>788</v>
      </c>
      <c r="E88" s="81" t="s">
        <v>312</v>
      </c>
      <c r="F88" s="81" t="s">
        <v>304</v>
      </c>
      <c r="G88" s="81">
        <v>3.04</v>
      </c>
      <c r="H88" s="81">
        <v>255</v>
      </c>
      <c r="I88" s="1"/>
      <c r="J88" s="1"/>
    </row>
    <row r="89" spans="1:10" ht="12.75">
      <c r="A89" s="81" t="s">
        <v>332</v>
      </c>
      <c r="B89" s="81" t="s">
        <v>352</v>
      </c>
      <c r="C89" s="81" t="s">
        <v>789</v>
      </c>
      <c r="D89" s="81" t="s">
        <v>789</v>
      </c>
      <c r="E89" s="81" t="s">
        <v>312</v>
      </c>
      <c r="F89" s="81" t="s">
        <v>320</v>
      </c>
      <c r="G89" s="81">
        <v>6.55</v>
      </c>
      <c r="H89" s="81">
        <v>550</v>
      </c>
      <c r="I89" s="1"/>
      <c r="J89" s="1"/>
    </row>
    <row r="90" spans="1:10" ht="12.75">
      <c r="A90" s="81" t="s">
        <v>332</v>
      </c>
      <c r="B90" s="81" t="s">
        <v>141</v>
      </c>
      <c r="C90" s="81" t="s">
        <v>539</v>
      </c>
      <c r="D90" s="81" t="s">
        <v>539</v>
      </c>
      <c r="E90" s="81" t="s">
        <v>312</v>
      </c>
      <c r="F90" s="81" t="s">
        <v>304</v>
      </c>
      <c r="G90" s="81">
        <v>1.96</v>
      </c>
      <c r="H90" s="81">
        <v>165</v>
      </c>
      <c r="I90" s="1"/>
      <c r="J90" s="1"/>
    </row>
    <row r="91" spans="1:10" ht="12.75">
      <c r="A91" s="81" t="s">
        <v>332</v>
      </c>
      <c r="B91" s="81" t="s">
        <v>784</v>
      </c>
      <c r="C91" s="81" t="s">
        <v>785</v>
      </c>
      <c r="D91" s="81" t="s">
        <v>785</v>
      </c>
      <c r="E91" s="81" t="s">
        <v>312</v>
      </c>
      <c r="F91" s="81" t="s">
        <v>304</v>
      </c>
      <c r="G91" s="81">
        <v>2.33</v>
      </c>
      <c r="H91" s="81">
        <v>196</v>
      </c>
      <c r="I91" s="1"/>
      <c r="J91" s="1"/>
    </row>
    <row r="92" spans="1:10" ht="12.75">
      <c r="A92" s="81" t="s">
        <v>332</v>
      </c>
      <c r="B92" s="81" t="s">
        <v>369</v>
      </c>
      <c r="C92" s="81" t="s">
        <v>790</v>
      </c>
      <c r="D92" s="81" t="s">
        <v>790</v>
      </c>
      <c r="E92" s="81" t="s">
        <v>312</v>
      </c>
      <c r="F92" s="81" t="s">
        <v>304</v>
      </c>
      <c r="G92" s="81">
        <v>3.15</v>
      </c>
      <c r="H92" s="81">
        <v>227</v>
      </c>
      <c r="I92" s="1"/>
      <c r="J92" s="1"/>
    </row>
    <row r="93" spans="1:10" ht="12.75">
      <c r="A93" s="81" t="s">
        <v>332</v>
      </c>
      <c r="B93" s="81" t="s">
        <v>356</v>
      </c>
      <c r="C93" s="81" t="s">
        <v>791</v>
      </c>
      <c r="D93" s="81" t="s">
        <v>791</v>
      </c>
      <c r="E93" s="81" t="s">
        <v>312</v>
      </c>
      <c r="F93" s="81" t="s">
        <v>304</v>
      </c>
      <c r="G93" s="81">
        <v>1.27</v>
      </c>
      <c r="H93" s="81">
        <v>91</v>
      </c>
      <c r="I93" s="1"/>
      <c r="J93" s="1"/>
    </row>
    <row r="94" spans="1:10" ht="12.75">
      <c r="A94" s="81" t="s">
        <v>332</v>
      </c>
      <c r="B94" s="81" t="s">
        <v>370</v>
      </c>
      <c r="C94" s="81" t="s">
        <v>741</v>
      </c>
      <c r="D94" s="81" t="s">
        <v>741</v>
      </c>
      <c r="E94" s="81" t="s">
        <v>312</v>
      </c>
      <c r="F94" s="81" t="s">
        <v>304</v>
      </c>
      <c r="G94" s="81">
        <v>2.86</v>
      </c>
      <c r="H94" s="81">
        <v>206</v>
      </c>
      <c r="I94" s="1"/>
      <c r="J94" s="1"/>
    </row>
    <row r="95" spans="1:10" ht="12.75">
      <c r="A95" s="81" t="s">
        <v>332</v>
      </c>
      <c r="B95" s="81" t="s">
        <v>95</v>
      </c>
      <c r="C95" s="81" t="s">
        <v>96</v>
      </c>
      <c r="D95" s="81" t="s">
        <v>96</v>
      </c>
      <c r="E95" s="81" t="s">
        <v>312</v>
      </c>
      <c r="F95" s="81" t="s">
        <v>304</v>
      </c>
      <c r="G95" s="81">
        <v>0.4</v>
      </c>
      <c r="H95" s="81">
        <v>29</v>
      </c>
      <c r="I95" s="1"/>
      <c r="J95" s="1"/>
    </row>
    <row r="96" spans="1:10" ht="12.75">
      <c r="A96" s="81" t="s">
        <v>332</v>
      </c>
      <c r="B96" s="81" t="s">
        <v>364</v>
      </c>
      <c r="C96" s="81" t="s">
        <v>547</v>
      </c>
      <c r="D96" s="81" t="s">
        <v>547</v>
      </c>
      <c r="E96" s="81" t="s">
        <v>312</v>
      </c>
      <c r="F96" s="81" t="s">
        <v>304</v>
      </c>
      <c r="G96" s="81">
        <v>1.14</v>
      </c>
      <c r="H96" s="81">
        <v>112</v>
      </c>
      <c r="I96" s="1"/>
      <c r="J96" s="1"/>
    </row>
    <row r="97" spans="1:10" ht="12.75">
      <c r="A97" s="81" t="s">
        <v>332</v>
      </c>
      <c r="B97" s="81" t="s">
        <v>357</v>
      </c>
      <c r="C97" s="81" t="s">
        <v>539</v>
      </c>
      <c r="D97" s="81" t="s">
        <v>539</v>
      </c>
      <c r="E97" s="81" t="s">
        <v>312</v>
      </c>
      <c r="F97" s="81" t="s">
        <v>304</v>
      </c>
      <c r="G97" s="81">
        <v>1.96</v>
      </c>
      <c r="H97" s="81">
        <v>165</v>
      </c>
      <c r="I97" s="1"/>
      <c r="J97" s="1"/>
    </row>
    <row r="98" spans="1:10" ht="12.75">
      <c r="A98" s="81" t="s">
        <v>332</v>
      </c>
      <c r="B98" s="81" t="s">
        <v>353</v>
      </c>
      <c r="C98" s="81" t="s">
        <v>792</v>
      </c>
      <c r="D98" s="81" t="s">
        <v>792</v>
      </c>
      <c r="E98" s="81" t="s">
        <v>312</v>
      </c>
      <c r="F98" s="81" t="s">
        <v>304</v>
      </c>
      <c r="G98" s="81">
        <v>1.91</v>
      </c>
      <c r="H98" s="81">
        <v>160</v>
      </c>
      <c r="I98" s="1"/>
      <c r="J98" s="1"/>
    </row>
    <row r="99" spans="1:10" ht="12.75">
      <c r="A99" s="81" t="s">
        <v>332</v>
      </c>
      <c r="B99" s="81" t="s">
        <v>793</v>
      </c>
      <c r="C99" s="81" t="s">
        <v>794</v>
      </c>
      <c r="D99" s="81" t="s">
        <v>794</v>
      </c>
      <c r="E99" s="81" t="s">
        <v>312</v>
      </c>
      <c r="F99" s="81" t="s">
        <v>304</v>
      </c>
      <c r="G99" s="81">
        <v>4.1</v>
      </c>
      <c r="H99" s="81">
        <v>402</v>
      </c>
      <c r="I99" s="1"/>
      <c r="J99" s="1"/>
    </row>
    <row r="100" spans="1:10" ht="12.75">
      <c r="A100" s="81" t="s">
        <v>332</v>
      </c>
      <c r="B100" s="81" t="s">
        <v>97</v>
      </c>
      <c r="C100" s="81" t="s">
        <v>564</v>
      </c>
      <c r="D100" s="81" t="s">
        <v>564</v>
      </c>
      <c r="E100" s="81" t="s">
        <v>312</v>
      </c>
      <c r="F100" s="81" t="s">
        <v>304</v>
      </c>
      <c r="G100" s="81">
        <v>2.97</v>
      </c>
      <c r="H100" s="81">
        <v>125</v>
      </c>
      <c r="I100" s="1"/>
      <c r="J100" s="1"/>
    </row>
    <row r="101" spans="1:10" ht="12.75">
      <c r="A101" s="81" t="s">
        <v>332</v>
      </c>
      <c r="B101" s="81" t="s">
        <v>94</v>
      </c>
      <c r="C101" s="81" t="s">
        <v>795</v>
      </c>
      <c r="D101" s="81" t="s">
        <v>795</v>
      </c>
      <c r="E101" s="81" t="s">
        <v>312</v>
      </c>
      <c r="F101" s="81" t="s">
        <v>304</v>
      </c>
      <c r="G101" s="81">
        <v>2.87</v>
      </c>
      <c r="H101" s="81">
        <v>281</v>
      </c>
      <c r="I101" s="1"/>
      <c r="J101" s="1"/>
    </row>
    <row r="102" spans="1:10" ht="12.75">
      <c r="A102" s="81" t="s">
        <v>332</v>
      </c>
      <c r="B102" s="81" t="s">
        <v>354</v>
      </c>
      <c r="C102" s="81" t="s">
        <v>796</v>
      </c>
      <c r="D102" s="81" t="s">
        <v>796</v>
      </c>
      <c r="E102" s="81" t="s">
        <v>312</v>
      </c>
      <c r="F102" s="81" t="s">
        <v>304</v>
      </c>
      <c r="G102" s="81">
        <v>1.83</v>
      </c>
      <c r="H102" s="81">
        <v>179</v>
      </c>
      <c r="I102" s="1"/>
      <c r="J102" s="1"/>
    </row>
    <row r="103" spans="1:10" ht="12.75">
      <c r="A103" s="81" t="s">
        <v>332</v>
      </c>
      <c r="B103" s="81" t="s">
        <v>371</v>
      </c>
      <c r="C103" s="81" t="s">
        <v>797</v>
      </c>
      <c r="D103" s="81" t="s">
        <v>797</v>
      </c>
      <c r="E103" s="81" t="s">
        <v>312</v>
      </c>
      <c r="F103" s="81" t="s">
        <v>304</v>
      </c>
      <c r="G103" s="81">
        <v>1.33</v>
      </c>
      <c r="H103" s="81">
        <v>130</v>
      </c>
      <c r="I103" s="1"/>
      <c r="J103" s="1"/>
    </row>
    <row r="104" spans="1:10" ht="12.75">
      <c r="A104" s="81" t="s">
        <v>332</v>
      </c>
      <c r="B104" s="81" t="s">
        <v>362</v>
      </c>
      <c r="C104" s="81" t="s">
        <v>107</v>
      </c>
      <c r="D104" s="81" t="s">
        <v>107</v>
      </c>
      <c r="E104" s="81" t="s">
        <v>312</v>
      </c>
      <c r="F104" s="81" t="s">
        <v>304</v>
      </c>
      <c r="G104" s="81">
        <v>1.51</v>
      </c>
      <c r="H104" s="81">
        <v>148</v>
      </c>
      <c r="I104" s="1"/>
      <c r="J104" s="1"/>
    </row>
    <row r="105" spans="1:10" ht="12.75">
      <c r="A105" s="81" t="s">
        <v>332</v>
      </c>
      <c r="B105" s="81" t="s">
        <v>360</v>
      </c>
      <c r="C105" s="81" t="s">
        <v>544</v>
      </c>
      <c r="D105" s="81" t="s">
        <v>544</v>
      </c>
      <c r="E105" s="81" t="s">
        <v>312</v>
      </c>
      <c r="F105" s="81" t="s">
        <v>304</v>
      </c>
      <c r="G105" s="81">
        <v>0.69</v>
      </c>
      <c r="H105" s="81">
        <v>68</v>
      </c>
      <c r="I105" s="1"/>
      <c r="J105" s="1"/>
    </row>
    <row r="106" spans="1:10" ht="12.75">
      <c r="A106" s="81" t="s">
        <v>332</v>
      </c>
      <c r="B106" s="81" t="s">
        <v>361</v>
      </c>
      <c r="C106" s="81" t="s">
        <v>798</v>
      </c>
      <c r="D106" s="81" t="s">
        <v>798</v>
      </c>
      <c r="E106" s="81" t="s">
        <v>312</v>
      </c>
      <c r="F106" s="81" t="s">
        <v>304</v>
      </c>
      <c r="G106" s="81">
        <v>1.12</v>
      </c>
      <c r="H106" s="81">
        <v>55</v>
      </c>
      <c r="I106" s="1"/>
      <c r="J106" s="1"/>
    </row>
    <row r="107" spans="1:10" ht="12.75">
      <c r="A107" s="81" t="s">
        <v>332</v>
      </c>
      <c r="B107" s="81" t="s">
        <v>358</v>
      </c>
      <c r="C107" s="81" t="s">
        <v>799</v>
      </c>
      <c r="D107" s="81" t="s">
        <v>799</v>
      </c>
      <c r="E107" s="81" t="s">
        <v>312</v>
      </c>
      <c r="F107" s="81" t="s">
        <v>304</v>
      </c>
      <c r="G107" s="81">
        <v>2.28</v>
      </c>
      <c r="H107" s="81">
        <v>223</v>
      </c>
      <c r="I107" s="1"/>
      <c r="J107" s="1"/>
    </row>
    <row r="108" spans="1:10" ht="12.75">
      <c r="A108" s="81" t="s">
        <v>328</v>
      </c>
      <c r="B108" s="81" t="s">
        <v>352</v>
      </c>
      <c r="C108" s="81" t="s">
        <v>800</v>
      </c>
      <c r="D108" s="81" t="s">
        <v>801</v>
      </c>
      <c r="E108" s="81" t="s">
        <v>309</v>
      </c>
      <c r="F108" s="81" t="s">
        <v>310</v>
      </c>
      <c r="G108" s="81">
        <v>1.71</v>
      </c>
      <c r="H108" s="81">
        <v>26</v>
      </c>
      <c r="I108" s="1"/>
      <c r="J108" s="1"/>
    </row>
    <row r="109" spans="1:10" ht="12.75">
      <c r="A109" s="81"/>
      <c r="B109" s="81"/>
      <c r="C109" s="182" t="s">
        <v>83</v>
      </c>
      <c r="D109" s="182"/>
      <c r="E109" s="81" t="s">
        <v>367</v>
      </c>
      <c r="F109" s="81" t="s">
        <v>310</v>
      </c>
      <c r="G109" s="81">
        <v>1.71</v>
      </c>
      <c r="H109" s="81">
        <v>55</v>
      </c>
      <c r="I109" s="1"/>
      <c r="J109" s="1"/>
    </row>
    <row r="110" spans="1:10" ht="12.75">
      <c r="A110" s="81"/>
      <c r="B110" s="81"/>
      <c r="C110" s="80">
        <v>6.24</v>
      </c>
      <c r="D110" s="80">
        <v>1.85</v>
      </c>
      <c r="E110" s="182"/>
      <c r="F110" s="182"/>
      <c r="G110" s="182"/>
      <c r="H110" s="182"/>
      <c r="I110" s="1"/>
      <c r="J110" s="1"/>
    </row>
    <row r="111" spans="1:10" ht="12.75">
      <c r="A111" s="81" t="s">
        <v>328</v>
      </c>
      <c r="B111" s="81" t="s">
        <v>802</v>
      </c>
      <c r="C111" s="81" t="s">
        <v>803</v>
      </c>
      <c r="D111" s="81" t="s">
        <v>804</v>
      </c>
      <c r="E111" s="81" t="s">
        <v>309</v>
      </c>
      <c r="F111" s="81" t="s">
        <v>310</v>
      </c>
      <c r="G111" s="81">
        <v>1.75</v>
      </c>
      <c r="H111" s="81">
        <v>23</v>
      </c>
      <c r="I111" s="1"/>
      <c r="J111" s="1"/>
    </row>
    <row r="112" spans="1:10" ht="12.75">
      <c r="A112" s="81"/>
      <c r="B112" s="81"/>
      <c r="C112" s="182" t="s">
        <v>83</v>
      </c>
      <c r="D112" s="182"/>
      <c r="E112" s="81" t="s">
        <v>367</v>
      </c>
      <c r="F112" s="81" t="s">
        <v>310</v>
      </c>
      <c r="G112" s="81">
        <v>1.75</v>
      </c>
      <c r="H112" s="81">
        <v>56</v>
      </c>
      <c r="I112" s="1"/>
      <c r="J112" s="1"/>
    </row>
    <row r="113" spans="1:10" ht="12.75">
      <c r="A113" s="81"/>
      <c r="B113" s="81"/>
      <c r="C113" s="80">
        <v>0.43</v>
      </c>
      <c r="D113" s="80">
        <v>0.21</v>
      </c>
      <c r="E113" s="182"/>
      <c r="F113" s="182"/>
      <c r="G113" s="182"/>
      <c r="H113" s="182"/>
      <c r="I113" s="1"/>
      <c r="J113" s="1"/>
    </row>
    <row r="114" spans="1:10" ht="12.75">
      <c r="A114" s="81" t="s">
        <v>328</v>
      </c>
      <c r="B114" s="81" t="s">
        <v>364</v>
      </c>
      <c r="C114" s="81" t="s">
        <v>547</v>
      </c>
      <c r="D114" s="81" t="s">
        <v>805</v>
      </c>
      <c r="E114" s="81" t="s">
        <v>314</v>
      </c>
      <c r="F114" s="81" t="s">
        <v>310</v>
      </c>
      <c r="G114" s="81">
        <v>1.33</v>
      </c>
      <c r="H114" s="81">
        <v>38</v>
      </c>
      <c r="I114" s="1"/>
      <c r="J114" s="1"/>
    </row>
    <row r="115" spans="1:10" ht="12.75">
      <c r="A115" s="81"/>
      <c r="B115" s="81"/>
      <c r="C115" s="182" t="s">
        <v>83</v>
      </c>
      <c r="D115" s="182"/>
      <c r="E115" s="81" t="s">
        <v>367</v>
      </c>
      <c r="F115" s="81" t="s">
        <v>310</v>
      </c>
      <c r="G115" s="81">
        <v>1.33</v>
      </c>
      <c r="H115" s="81">
        <v>43</v>
      </c>
      <c r="I115" s="1"/>
      <c r="J115" s="1"/>
    </row>
    <row r="116" spans="1:10" ht="12.75">
      <c r="A116" s="81" t="s">
        <v>328</v>
      </c>
      <c r="B116" s="81" t="s">
        <v>353</v>
      </c>
      <c r="C116" s="81" t="s">
        <v>806</v>
      </c>
      <c r="D116" s="81" t="s">
        <v>540</v>
      </c>
      <c r="E116" s="81" t="s">
        <v>309</v>
      </c>
      <c r="F116" s="81" t="s">
        <v>310</v>
      </c>
      <c r="G116" s="81">
        <v>2.33</v>
      </c>
      <c r="H116" s="81">
        <v>30</v>
      </c>
      <c r="I116" s="1"/>
      <c r="J116" s="1"/>
    </row>
    <row r="117" spans="1:10" ht="12.75">
      <c r="A117" s="81"/>
      <c r="B117" s="81"/>
      <c r="C117" s="182" t="s">
        <v>83</v>
      </c>
      <c r="D117" s="182"/>
      <c r="E117" s="81" t="s">
        <v>314</v>
      </c>
      <c r="F117" s="81" t="s">
        <v>310</v>
      </c>
      <c r="G117" s="81">
        <v>0.67</v>
      </c>
      <c r="H117" s="81">
        <v>15</v>
      </c>
      <c r="I117" s="1"/>
      <c r="J117" s="1"/>
    </row>
    <row r="118" spans="1:10" ht="12.75">
      <c r="A118" s="81"/>
      <c r="B118" s="81"/>
      <c r="C118" s="80">
        <v>1.54</v>
      </c>
      <c r="D118" s="80">
        <v>0.48</v>
      </c>
      <c r="E118" s="81" t="s">
        <v>367</v>
      </c>
      <c r="F118" s="81" t="s">
        <v>310</v>
      </c>
      <c r="G118" s="81">
        <v>3</v>
      </c>
      <c r="H118" s="81">
        <v>78</v>
      </c>
      <c r="I118" s="1"/>
      <c r="J118" s="1"/>
    </row>
    <row r="119" spans="1:10" ht="12.75">
      <c r="A119" s="81" t="s">
        <v>328</v>
      </c>
      <c r="B119" s="81" t="s">
        <v>793</v>
      </c>
      <c r="C119" s="81" t="s">
        <v>794</v>
      </c>
      <c r="D119" s="81" t="s">
        <v>96</v>
      </c>
      <c r="E119" s="81" t="s">
        <v>309</v>
      </c>
      <c r="F119" s="81" t="s">
        <v>310</v>
      </c>
      <c r="G119" s="81">
        <v>3.57</v>
      </c>
      <c r="H119" s="81">
        <v>54</v>
      </c>
      <c r="I119" s="1"/>
      <c r="J119" s="1"/>
    </row>
    <row r="120" spans="1:10" ht="12.75">
      <c r="A120" s="81"/>
      <c r="B120" s="81"/>
      <c r="C120" s="182" t="s">
        <v>83</v>
      </c>
      <c r="D120" s="182"/>
      <c r="E120" s="81" t="s">
        <v>367</v>
      </c>
      <c r="F120" s="81" t="s">
        <v>310</v>
      </c>
      <c r="G120" s="81">
        <v>3.57</v>
      </c>
      <c r="H120" s="81">
        <v>114</v>
      </c>
      <c r="I120" s="1"/>
      <c r="J120" s="1"/>
    </row>
    <row r="121" spans="1:10" ht="12.75">
      <c r="A121" s="81" t="s">
        <v>328</v>
      </c>
      <c r="B121" s="81" t="s">
        <v>358</v>
      </c>
      <c r="C121" s="81" t="s">
        <v>799</v>
      </c>
      <c r="D121" s="81" t="s">
        <v>807</v>
      </c>
      <c r="E121" s="81" t="s">
        <v>309</v>
      </c>
      <c r="F121" s="81" t="s">
        <v>310</v>
      </c>
      <c r="G121" s="81">
        <v>1.66</v>
      </c>
      <c r="H121" s="81">
        <v>22</v>
      </c>
      <c r="I121" s="1"/>
      <c r="J121" s="1"/>
    </row>
    <row r="122" spans="1:10" ht="12.75">
      <c r="A122" s="81"/>
      <c r="B122" s="81"/>
      <c r="C122" s="182" t="s">
        <v>83</v>
      </c>
      <c r="D122" s="182"/>
      <c r="E122" s="81" t="s">
        <v>314</v>
      </c>
      <c r="F122" s="81" t="s">
        <v>310</v>
      </c>
      <c r="G122" s="81">
        <v>0.07</v>
      </c>
      <c r="H122" s="81">
        <v>2</v>
      </c>
      <c r="I122" s="1"/>
      <c r="J122" s="1"/>
    </row>
    <row r="123" spans="1:10" ht="12.75">
      <c r="A123" s="81"/>
      <c r="B123" s="81"/>
      <c r="C123" s="80">
        <v>2.28</v>
      </c>
      <c r="D123" s="80">
        <v>0.22</v>
      </c>
      <c r="E123" s="81" t="s">
        <v>367</v>
      </c>
      <c r="F123" s="81" t="s">
        <v>310</v>
      </c>
      <c r="G123" s="81">
        <v>1.73</v>
      </c>
      <c r="H123" s="81">
        <v>45</v>
      </c>
      <c r="I123" s="1"/>
      <c r="J123" s="1"/>
    </row>
    <row r="124" spans="1:10" ht="12.75">
      <c r="A124" s="81" t="s">
        <v>328</v>
      </c>
      <c r="B124" s="81" t="s">
        <v>349</v>
      </c>
      <c r="C124" s="81" t="s">
        <v>808</v>
      </c>
      <c r="D124" s="81" t="s">
        <v>809</v>
      </c>
      <c r="E124" s="81" t="s">
        <v>331</v>
      </c>
      <c r="F124" s="81" t="s">
        <v>310</v>
      </c>
      <c r="G124" s="81">
        <v>10</v>
      </c>
      <c r="H124" s="81">
        <v>10</v>
      </c>
      <c r="I124" s="1"/>
      <c r="J124" s="1"/>
    </row>
    <row r="125" spans="1:8" ht="12.75">
      <c r="A125" s="81"/>
      <c r="B125" s="81"/>
      <c r="C125" s="182" t="s">
        <v>83</v>
      </c>
      <c r="D125" s="182"/>
      <c r="E125" s="81" t="s">
        <v>319</v>
      </c>
      <c r="F125" s="81" t="s">
        <v>320</v>
      </c>
      <c r="G125" s="81">
        <v>10</v>
      </c>
      <c r="H125" s="81">
        <v>10</v>
      </c>
    </row>
    <row r="126" ht="13.5" thickBot="1">
      <c r="A126" s="1" t="s">
        <v>214</v>
      </c>
    </row>
    <row r="127" spans="1:5" ht="14.25" customHeight="1" thickBot="1" thickTop="1">
      <c r="A127" s="36" t="s">
        <v>47</v>
      </c>
      <c r="B127" s="135" t="s">
        <v>145</v>
      </c>
      <c r="C127" s="136"/>
      <c r="D127" s="37" t="s">
        <v>195</v>
      </c>
      <c r="E127" s="38" t="s">
        <v>82</v>
      </c>
    </row>
    <row r="128" spans="1:5" ht="13.5" thickBot="1">
      <c r="A128" s="39">
        <v>1</v>
      </c>
      <c r="B128" s="137">
        <v>2</v>
      </c>
      <c r="C128" s="138"/>
      <c r="D128" s="40">
        <v>3</v>
      </c>
      <c r="E128" s="41">
        <v>4</v>
      </c>
    </row>
    <row r="129" spans="1:5" ht="13.5" customHeight="1" thickBot="1">
      <c r="A129" s="131" t="s">
        <v>196</v>
      </c>
      <c r="B129" s="137" t="s">
        <v>197</v>
      </c>
      <c r="C129" s="138"/>
      <c r="D129" s="40" t="s">
        <v>198</v>
      </c>
      <c r="E129" s="43">
        <v>50</v>
      </c>
    </row>
    <row r="130" spans="1:5" ht="13.5" customHeight="1" thickBot="1">
      <c r="A130" s="132"/>
      <c r="B130" s="137" t="s">
        <v>199</v>
      </c>
      <c r="C130" s="138"/>
      <c r="D130" s="40" t="s">
        <v>200</v>
      </c>
      <c r="E130" s="43">
        <v>20</v>
      </c>
    </row>
    <row r="131" spans="1:5" ht="26.25" customHeight="1" thickBot="1">
      <c r="A131" s="131" t="s">
        <v>201</v>
      </c>
      <c r="B131" s="137" t="s">
        <v>202</v>
      </c>
      <c r="C131" s="138"/>
      <c r="D131" s="40" t="s">
        <v>203</v>
      </c>
      <c r="E131" s="43">
        <v>16</v>
      </c>
    </row>
    <row r="132" spans="1:5" ht="13.5" customHeight="1" thickBot="1">
      <c r="A132" s="133"/>
      <c r="B132" s="137" t="s">
        <v>204</v>
      </c>
      <c r="C132" s="138"/>
      <c r="D132" s="40" t="s">
        <v>203</v>
      </c>
      <c r="E132" s="43">
        <v>48</v>
      </c>
    </row>
    <row r="133" spans="1:5" ht="13.5" customHeight="1" thickBot="1">
      <c r="A133" s="132"/>
      <c r="B133" s="137" t="s">
        <v>205</v>
      </c>
      <c r="C133" s="138"/>
      <c r="D133" s="40" t="s">
        <v>203</v>
      </c>
      <c r="E133" s="43">
        <v>32</v>
      </c>
    </row>
    <row r="134" spans="1:5" ht="28.5" customHeight="1" thickBot="1">
      <c r="A134" s="131" t="s">
        <v>206</v>
      </c>
      <c r="B134" s="137" t="s">
        <v>207</v>
      </c>
      <c r="C134" s="138"/>
      <c r="D134" s="40" t="s">
        <v>198</v>
      </c>
      <c r="E134" s="43">
        <v>3</v>
      </c>
    </row>
    <row r="135" spans="1:5" ht="42" customHeight="1" thickBot="1">
      <c r="A135" s="132"/>
      <c r="B135" s="137" t="s">
        <v>208</v>
      </c>
      <c r="C135" s="138"/>
      <c r="D135" s="40" t="s">
        <v>198</v>
      </c>
      <c r="E135" s="43">
        <v>10</v>
      </c>
    </row>
    <row r="136" spans="1:5" ht="26.25" customHeight="1" thickBot="1">
      <c r="A136" s="131" t="s">
        <v>209</v>
      </c>
      <c r="B136" s="137" t="s">
        <v>210</v>
      </c>
      <c r="C136" s="138"/>
      <c r="D136" s="40" t="s">
        <v>211</v>
      </c>
      <c r="E136" s="43">
        <v>8</v>
      </c>
    </row>
    <row r="137" spans="1:5" ht="13.5" customHeight="1" thickBot="1">
      <c r="A137" s="134"/>
      <c r="B137" s="157" t="s">
        <v>212</v>
      </c>
      <c r="C137" s="158"/>
      <c r="D137" s="44" t="s">
        <v>213</v>
      </c>
      <c r="E137" s="45">
        <v>500</v>
      </c>
    </row>
    <row r="138" ht="13.5" thickTop="1"/>
    <row r="140" spans="1:5" ht="13.5" thickBot="1">
      <c r="A140" s="1" t="s">
        <v>228</v>
      </c>
      <c r="B140" s="21"/>
      <c r="C140" s="21"/>
      <c r="D140" s="21"/>
      <c r="E140" s="21"/>
    </row>
    <row r="141" spans="1:5" ht="14.25" customHeight="1" thickBot="1" thickTop="1">
      <c r="A141" s="36" t="s">
        <v>47</v>
      </c>
      <c r="B141" s="135" t="s">
        <v>145</v>
      </c>
      <c r="C141" s="136"/>
      <c r="D141" s="37" t="s">
        <v>195</v>
      </c>
      <c r="E141" s="38" t="s">
        <v>82</v>
      </c>
    </row>
    <row r="142" spans="1:5" ht="13.5" thickBot="1">
      <c r="A142" s="39">
        <v>1</v>
      </c>
      <c r="B142" s="137">
        <v>2</v>
      </c>
      <c r="C142" s="138"/>
      <c r="D142" s="40">
        <v>3</v>
      </c>
      <c r="E142" s="41">
        <v>4</v>
      </c>
    </row>
    <row r="143" spans="1:5" ht="12.75" customHeight="1">
      <c r="A143" s="131" t="s">
        <v>215</v>
      </c>
      <c r="B143" s="139" t="s">
        <v>216</v>
      </c>
      <c r="C143" s="140"/>
      <c r="D143" s="141" t="s">
        <v>203</v>
      </c>
      <c r="E143" s="188">
        <v>60</v>
      </c>
    </row>
    <row r="144" spans="1:5" ht="8.25" customHeight="1" thickBot="1">
      <c r="A144" s="133"/>
      <c r="B144" s="143"/>
      <c r="C144" s="144"/>
      <c r="D144" s="142"/>
      <c r="E144" s="189"/>
    </row>
    <row r="145" spans="1:5" ht="12.75" customHeight="1">
      <c r="A145" s="178"/>
      <c r="B145" s="190" t="s">
        <v>217</v>
      </c>
      <c r="C145" s="191"/>
      <c r="D145" s="42" t="s">
        <v>218</v>
      </c>
      <c r="E145" s="57">
        <v>8</v>
      </c>
    </row>
    <row r="146" spans="1:5" ht="12.75" customHeight="1">
      <c r="A146" s="152" t="s">
        <v>229</v>
      </c>
      <c r="B146" s="176" t="s">
        <v>233</v>
      </c>
      <c r="C146" s="177"/>
      <c r="D146" s="48" t="s">
        <v>203</v>
      </c>
      <c r="E146" s="66">
        <v>40</v>
      </c>
    </row>
    <row r="147" spans="1:5" ht="12.75" customHeight="1">
      <c r="A147" s="175"/>
      <c r="B147" s="176" t="s">
        <v>234</v>
      </c>
      <c r="C147" s="177"/>
      <c r="D147" s="48" t="s">
        <v>203</v>
      </c>
      <c r="E147" s="66">
        <v>32</v>
      </c>
    </row>
    <row r="148" spans="1:5" ht="12.75">
      <c r="A148" s="153"/>
      <c r="B148" s="176" t="s">
        <v>235</v>
      </c>
      <c r="C148" s="177"/>
      <c r="D148" s="48" t="s">
        <v>218</v>
      </c>
      <c r="E148" s="66">
        <v>8</v>
      </c>
    </row>
    <row r="149" spans="1:5" ht="29.25" customHeight="1" thickBot="1">
      <c r="A149" s="179" t="s">
        <v>219</v>
      </c>
      <c r="B149" s="155" t="s">
        <v>220</v>
      </c>
      <c r="C149" s="156"/>
      <c r="D149" s="40" t="s">
        <v>218</v>
      </c>
      <c r="E149" s="43">
        <v>50</v>
      </c>
    </row>
    <row r="150" spans="1:5" ht="31.5" customHeight="1" thickBot="1">
      <c r="A150" s="180"/>
      <c r="B150" s="137" t="s">
        <v>221</v>
      </c>
      <c r="C150" s="138"/>
      <c r="D150" s="40" t="s">
        <v>203</v>
      </c>
      <c r="E150" s="43">
        <v>50</v>
      </c>
    </row>
    <row r="151" spans="1:5" ht="41.25" customHeight="1" thickBot="1">
      <c r="A151" s="181"/>
      <c r="B151" s="137" t="s">
        <v>225</v>
      </c>
      <c r="C151" s="138"/>
      <c r="D151" s="40" t="s">
        <v>203</v>
      </c>
      <c r="E151" s="43">
        <v>120</v>
      </c>
    </row>
    <row r="152" spans="1:5" ht="41.25" customHeight="1" thickBot="1">
      <c r="A152" s="194" t="s">
        <v>236</v>
      </c>
      <c r="B152" s="139" t="s">
        <v>237</v>
      </c>
      <c r="C152" s="140"/>
      <c r="D152" s="40" t="s">
        <v>203</v>
      </c>
      <c r="E152" s="43">
        <v>32</v>
      </c>
    </row>
    <row r="153" spans="1:5" ht="15.75" customHeight="1" thickBot="1">
      <c r="A153" s="194"/>
      <c r="B153" s="143"/>
      <c r="C153" s="144"/>
      <c r="D153" s="40" t="s">
        <v>218</v>
      </c>
      <c r="E153" s="43">
        <v>4</v>
      </c>
    </row>
    <row r="154" spans="1:5" ht="20.25" customHeight="1" thickBot="1">
      <c r="A154" s="194"/>
      <c r="B154" s="139" t="s">
        <v>238</v>
      </c>
      <c r="C154" s="140"/>
      <c r="D154" s="40" t="s">
        <v>203</v>
      </c>
      <c r="E154" s="43">
        <v>16</v>
      </c>
    </row>
    <row r="155" spans="1:5" ht="41.25" customHeight="1" thickBot="1">
      <c r="A155" s="195"/>
      <c r="B155" s="143"/>
      <c r="C155" s="144"/>
      <c r="D155" s="40" t="s">
        <v>218</v>
      </c>
      <c r="E155" s="43">
        <v>2</v>
      </c>
    </row>
    <row r="156" spans="1:5" ht="13.5" customHeight="1" thickBot="1">
      <c r="A156" s="192" t="s">
        <v>227</v>
      </c>
      <c r="B156" s="193"/>
      <c r="C156" s="158"/>
      <c r="D156" s="44" t="s">
        <v>218</v>
      </c>
      <c r="E156" s="45">
        <v>30</v>
      </c>
    </row>
    <row r="157" spans="1:5" ht="13.5" customHeight="1" thickTop="1">
      <c r="A157" s="196" t="s">
        <v>297</v>
      </c>
      <c r="B157" s="185" t="s">
        <v>298</v>
      </c>
      <c r="C157" s="186"/>
      <c r="D157" s="187" t="s">
        <v>203</v>
      </c>
      <c r="E157" s="197">
        <v>10</v>
      </c>
    </row>
    <row r="158" spans="1:5" ht="12.75">
      <c r="A158" s="162"/>
      <c r="B158" s="166"/>
      <c r="C158" s="167"/>
      <c r="D158" s="153"/>
      <c r="E158" s="160"/>
    </row>
    <row r="159" spans="1:5" ht="12.75" customHeight="1">
      <c r="A159" s="162"/>
      <c r="B159" s="168" t="s">
        <v>299</v>
      </c>
      <c r="C159" s="169"/>
      <c r="D159" s="152" t="s">
        <v>203</v>
      </c>
      <c r="E159" s="159">
        <v>10</v>
      </c>
    </row>
    <row r="160" spans="1:5" ht="12.75">
      <c r="A160" s="162"/>
      <c r="B160" s="166"/>
      <c r="C160" s="167"/>
      <c r="D160" s="153"/>
      <c r="E160" s="160"/>
    </row>
    <row r="161" spans="1:5" ht="12.75" customHeight="1">
      <c r="A161" s="162"/>
      <c r="B161" s="168" t="s">
        <v>300</v>
      </c>
      <c r="C161" s="169"/>
      <c r="D161" s="152" t="s">
        <v>203</v>
      </c>
      <c r="E161" s="159">
        <v>10</v>
      </c>
    </row>
    <row r="162" spans="1:5" ht="12.75">
      <c r="A162" s="162"/>
      <c r="B162" s="166"/>
      <c r="C162" s="167"/>
      <c r="D162" s="153"/>
      <c r="E162" s="160"/>
    </row>
    <row r="163" spans="1:5" ht="12.75" customHeight="1">
      <c r="A163" s="162"/>
      <c r="B163" s="168" t="s">
        <v>301</v>
      </c>
      <c r="C163" s="169"/>
      <c r="D163" s="152" t="s">
        <v>218</v>
      </c>
      <c r="E163" s="159">
        <v>10</v>
      </c>
    </row>
    <row r="164" spans="1:5" ht="12.75">
      <c r="A164" s="163"/>
      <c r="B164" s="166"/>
      <c r="C164" s="167"/>
      <c r="D164" s="153"/>
      <c r="E164" s="160"/>
    </row>
  </sheetData>
  <sheetProtection/>
  <mergeCells count="96">
    <mergeCell ref="H34:H35"/>
    <mergeCell ref="C65:D65"/>
    <mergeCell ref="C57:D57"/>
    <mergeCell ref="C61:D61"/>
    <mergeCell ref="E82:H82"/>
    <mergeCell ref="A32:A35"/>
    <mergeCell ref="B32:B35"/>
    <mergeCell ref="C34:C35"/>
    <mergeCell ref="D34:D35"/>
    <mergeCell ref="C32:D33"/>
    <mergeCell ref="E32:H33"/>
    <mergeCell ref="E34:E35"/>
    <mergeCell ref="F34:F35"/>
    <mergeCell ref="G34:G35"/>
    <mergeCell ref="C84:D84"/>
    <mergeCell ref="E84:H84"/>
    <mergeCell ref="C79:D79"/>
    <mergeCell ref="E80:H80"/>
    <mergeCell ref="Z19:AA19"/>
    <mergeCell ref="Z20:AA20"/>
    <mergeCell ref="Z21:AA21"/>
    <mergeCell ref="Z22:AA22"/>
    <mergeCell ref="C70:D70"/>
    <mergeCell ref="C75:D75"/>
    <mergeCell ref="E163:E164"/>
    <mergeCell ref="D143:D144"/>
    <mergeCell ref="E143:E144"/>
    <mergeCell ref="B145:C145"/>
    <mergeCell ref="B152:C153"/>
    <mergeCell ref="B154:C155"/>
    <mergeCell ref="A156:C156"/>
    <mergeCell ref="A152:A155"/>
    <mergeCell ref="A157:A164"/>
    <mergeCell ref="E157:E158"/>
    <mergeCell ref="C115:D115"/>
    <mergeCell ref="C117:D117"/>
    <mergeCell ref="C109:D109"/>
    <mergeCell ref="C112:D112"/>
    <mergeCell ref="B163:C164"/>
    <mergeCell ref="D163:D164"/>
    <mergeCell ref="B157:C158"/>
    <mergeCell ref="D157:D158"/>
    <mergeCell ref="B159:C160"/>
    <mergeCell ref="D159:D160"/>
    <mergeCell ref="E159:E160"/>
    <mergeCell ref="B161:C162"/>
    <mergeCell ref="D161:D162"/>
    <mergeCell ref="E161:E162"/>
    <mergeCell ref="L5:P5"/>
    <mergeCell ref="Q5:AB5"/>
    <mergeCell ref="K10:AC10"/>
    <mergeCell ref="B127:C127"/>
    <mergeCell ref="B128:C128"/>
    <mergeCell ref="AC5:AC6"/>
    <mergeCell ref="K7:AC7"/>
    <mergeCell ref="I5:J5"/>
    <mergeCell ref="K5:K6"/>
    <mergeCell ref="E110:H110"/>
    <mergeCell ref="E113:H113"/>
    <mergeCell ref="C86:D86"/>
    <mergeCell ref="E86:H86"/>
    <mergeCell ref="C82:D82"/>
    <mergeCell ref="D5:D6"/>
    <mergeCell ref="E5:F5"/>
    <mergeCell ref="A129:A130"/>
    <mergeCell ref="B129:C129"/>
    <mergeCell ref="B130:C130"/>
    <mergeCell ref="C125:D125"/>
    <mergeCell ref="C120:D120"/>
    <mergeCell ref="C122:D122"/>
    <mergeCell ref="B131:C131"/>
    <mergeCell ref="B132:C132"/>
    <mergeCell ref="B133:C133"/>
    <mergeCell ref="A134:A135"/>
    <mergeCell ref="B134:C134"/>
    <mergeCell ref="B135:C135"/>
    <mergeCell ref="A149:A151"/>
    <mergeCell ref="B149:C149"/>
    <mergeCell ref="A5:A6"/>
    <mergeCell ref="B5:B6"/>
    <mergeCell ref="C5:C6"/>
    <mergeCell ref="A136:A137"/>
    <mergeCell ref="B136:C136"/>
    <mergeCell ref="B137:C137"/>
    <mergeCell ref="B150:C150"/>
    <mergeCell ref="B151:C151"/>
    <mergeCell ref="G5:H5"/>
    <mergeCell ref="A146:A148"/>
    <mergeCell ref="B146:C146"/>
    <mergeCell ref="B148:C148"/>
    <mergeCell ref="B141:C141"/>
    <mergeCell ref="B142:C142"/>
    <mergeCell ref="A143:A145"/>
    <mergeCell ref="B143:C144"/>
    <mergeCell ref="B147:C147"/>
    <mergeCell ref="A131:A13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6"/>
  <sheetViews>
    <sheetView zoomScalePageLayoutView="0" workbookViewId="0" topLeftCell="J1">
      <selection activeCell="Z1" sqref="Z1"/>
    </sheetView>
  </sheetViews>
  <sheetFormatPr defaultColWidth="9.140625" defaultRowHeight="12.75"/>
  <cols>
    <col min="1" max="1" width="17.140625" style="0" customWidth="1"/>
    <col min="2" max="2" width="17.00390625" style="0" customWidth="1"/>
    <col min="3" max="3" width="12.7109375" style="0" customWidth="1"/>
    <col min="8" max="8" width="15.57421875" style="0" customWidth="1"/>
    <col min="26" max="26" width="7.7109375" style="0" customWidth="1"/>
  </cols>
  <sheetData>
    <row r="1" spans="1:9" ht="12.75">
      <c r="A1" s="1" t="s">
        <v>1101</v>
      </c>
      <c r="I1" s="1"/>
    </row>
    <row r="2" spans="1:8" ht="12.75">
      <c r="A2" s="1" t="s">
        <v>606</v>
      </c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7" t="s">
        <v>90</v>
      </c>
      <c r="B4" s="4"/>
      <c r="C4" s="4"/>
      <c r="D4" s="4"/>
      <c r="E4" s="4"/>
      <c r="F4" s="4"/>
      <c r="G4" s="4"/>
      <c r="H4" s="4"/>
    </row>
    <row r="5" spans="1:10" ht="12.75">
      <c r="A5" s="213"/>
      <c r="B5" s="213"/>
      <c r="C5" s="213"/>
      <c r="D5" s="213"/>
      <c r="E5" s="213"/>
      <c r="F5" s="4"/>
      <c r="G5" s="4"/>
      <c r="H5" s="214"/>
      <c r="I5" s="212"/>
      <c r="J5" s="212"/>
    </row>
    <row r="6" spans="1:29" ht="12.75" customHeight="1">
      <c r="A6" s="213"/>
      <c r="B6" s="213"/>
      <c r="C6" s="213"/>
      <c r="D6" s="4"/>
      <c r="E6" s="4"/>
      <c r="F6" s="4"/>
      <c r="G6" s="4"/>
      <c r="H6" s="214"/>
      <c r="I6" s="4"/>
      <c r="J6" s="4"/>
      <c r="K6" s="128" t="s">
        <v>253</v>
      </c>
      <c r="L6" s="128" t="s">
        <v>60</v>
      </c>
      <c r="M6" s="128"/>
      <c r="N6" s="128"/>
      <c r="O6" s="128"/>
      <c r="P6" s="128"/>
      <c r="Q6" s="128" t="s">
        <v>61</v>
      </c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 t="s">
        <v>254</v>
      </c>
    </row>
    <row r="7" spans="1:29" ht="12.75" customHeight="1">
      <c r="A7" s="122" t="s">
        <v>47</v>
      </c>
      <c r="B7" s="122" t="s">
        <v>283</v>
      </c>
      <c r="C7" s="124" t="s">
        <v>280</v>
      </c>
      <c r="D7" s="122" t="s">
        <v>59</v>
      </c>
      <c r="E7" s="126" t="s">
        <v>57</v>
      </c>
      <c r="F7" s="127"/>
      <c r="G7" s="126" t="s">
        <v>58</v>
      </c>
      <c r="H7" s="127"/>
      <c r="I7" s="183"/>
      <c r="J7" s="184"/>
      <c r="K7" s="130"/>
      <c r="L7" s="50" t="s">
        <v>255</v>
      </c>
      <c r="M7" s="50" t="s">
        <v>256</v>
      </c>
      <c r="N7" s="50" t="s">
        <v>257</v>
      </c>
      <c r="O7" s="50" t="s">
        <v>258</v>
      </c>
      <c r="P7" s="50" t="s">
        <v>254</v>
      </c>
      <c r="Q7" s="50" t="s">
        <v>259</v>
      </c>
      <c r="R7" s="50" t="s">
        <v>260</v>
      </c>
      <c r="S7" s="50" t="s">
        <v>261</v>
      </c>
      <c r="T7" s="50" t="s">
        <v>262</v>
      </c>
      <c r="U7" s="50" t="s">
        <v>263</v>
      </c>
      <c r="V7" s="50" t="s">
        <v>264</v>
      </c>
      <c r="W7" s="50" t="s">
        <v>265</v>
      </c>
      <c r="X7" s="50" t="s">
        <v>266</v>
      </c>
      <c r="Y7" s="50" t="s">
        <v>267</v>
      </c>
      <c r="Z7" s="50" t="s">
        <v>268</v>
      </c>
      <c r="AA7" s="50" t="s">
        <v>258</v>
      </c>
      <c r="AB7" s="50" t="s">
        <v>254</v>
      </c>
      <c r="AC7" s="128" t="s">
        <v>254</v>
      </c>
    </row>
    <row r="8" spans="1:29" ht="12.75" customHeight="1">
      <c r="A8" s="123"/>
      <c r="B8" s="123"/>
      <c r="C8" s="125"/>
      <c r="D8" s="123"/>
      <c r="E8" s="2" t="s">
        <v>60</v>
      </c>
      <c r="F8" s="2" t="s">
        <v>61</v>
      </c>
      <c r="G8" s="2" t="s">
        <v>60</v>
      </c>
      <c r="H8" s="2" t="s">
        <v>61</v>
      </c>
      <c r="I8" s="2" t="s">
        <v>71</v>
      </c>
      <c r="J8" s="2" t="s">
        <v>72</v>
      </c>
      <c r="K8" s="128" t="s">
        <v>269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8"/>
    </row>
    <row r="9" spans="1:29" ht="12.75">
      <c r="A9" s="5" t="s">
        <v>49</v>
      </c>
      <c r="B9" s="55" t="s">
        <v>607</v>
      </c>
      <c r="C9" s="5">
        <v>2.27</v>
      </c>
      <c r="D9" s="8">
        <v>609.5</v>
      </c>
      <c r="E9" s="8">
        <v>263.7</v>
      </c>
      <c r="F9" s="8">
        <v>23.6</v>
      </c>
      <c r="G9" s="8">
        <v>177.1</v>
      </c>
      <c r="H9" s="8">
        <v>145.1</v>
      </c>
      <c r="I9" s="2"/>
      <c r="J9" s="9">
        <v>2.27</v>
      </c>
      <c r="K9" s="50" t="s">
        <v>270</v>
      </c>
      <c r="L9" s="51">
        <v>1634.2</v>
      </c>
      <c r="M9" s="51">
        <v>2.5</v>
      </c>
      <c r="N9" s="51"/>
      <c r="O9" s="51"/>
      <c r="P9" s="51">
        <v>1636.7</v>
      </c>
      <c r="Q9" s="51">
        <v>4</v>
      </c>
      <c r="R9" s="51">
        <v>10</v>
      </c>
      <c r="S9" s="51">
        <v>0.9</v>
      </c>
      <c r="T9" s="51">
        <v>3.3</v>
      </c>
      <c r="U9" s="51">
        <v>1.6</v>
      </c>
      <c r="V9" s="51"/>
      <c r="W9" s="51"/>
      <c r="X9" s="51">
        <v>69.19999999999999</v>
      </c>
      <c r="Y9" s="51"/>
      <c r="Z9" s="51"/>
      <c r="AA9" s="51"/>
      <c r="AB9" s="51">
        <v>89</v>
      </c>
      <c r="AC9" s="51">
        <v>1725.7</v>
      </c>
    </row>
    <row r="10" spans="1:29" ht="12.75">
      <c r="A10" s="5" t="s">
        <v>608</v>
      </c>
      <c r="B10" s="5" t="s">
        <v>609</v>
      </c>
      <c r="C10" s="5">
        <v>1.18</v>
      </c>
      <c r="D10" s="9">
        <v>296.2</v>
      </c>
      <c r="E10" s="9">
        <v>208.6</v>
      </c>
      <c r="F10" s="9">
        <v>3.1</v>
      </c>
      <c r="G10" s="9">
        <v>69.5</v>
      </c>
      <c r="H10" s="9">
        <v>15</v>
      </c>
      <c r="I10" s="2"/>
      <c r="J10" s="9"/>
      <c r="K10" s="50" t="s">
        <v>271</v>
      </c>
      <c r="L10" s="51">
        <v>1169.1</v>
      </c>
      <c r="M10" s="51">
        <v>4.4</v>
      </c>
      <c r="N10" s="51">
        <v>2</v>
      </c>
      <c r="O10" s="51"/>
      <c r="P10" s="51">
        <v>1175.5</v>
      </c>
      <c r="Q10" s="51">
        <v>90.8</v>
      </c>
      <c r="R10" s="51">
        <v>10</v>
      </c>
      <c r="S10" s="51">
        <v>23.7</v>
      </c>
      <c r="T10" s="51">
        <v>13</v>
      </c>
      <c r="U10" s="51">
        <v>82.8</v>
      </c>
      <c r="V10" s="51">
        <v>3.9</v>
      </c>
      <c r="W10" s="51">
        <v>44.4</v>
      </c>
      <c r="X10" s="51">
        <v>227.1</v>
      </c>
      <c r="Y10" s="51">
        <v>40</v>
      </c>
      <c r="Z10" s="51"/>
      <c r="AA10" s="51">
        <v>12.4</v>
      </c>
      <c r="AB10" s="51">
        <v>548.1000000000001</v>
      </c>
      <c r="AC10" s="51">
        <v>1723.6000000000001</v>
      </c>
    </row>
    <row r="11" spans="1:29" ht="12.75" customHeight="1">
      <c r="A11" s="5" t="s">
        <v>55</v>
      </c>
      <c r="B11" s="5" t="s">
        <v>610</v>
      </c>
      <c r="C11" s="5">
        <v>3.6</v>
      </c>
      <c r="D11" s="9">
        <v>878.6</v>
      </c>
      <c r="E11" s="9">
        <v>573.4</v>
      </c>
      <c r="F11" s="9">
        <v>11.3</v>
      </c>
      <c r="G11" s="9">
        <v>258.9</v>
      </c>
      <c r="H11" s="9">
        <v>35</v>
      </c>
      <c r="I11" s="2"/>
      <c r="J11" s="9"/>
      <c r="K11" s="128" t="s">
        <v>272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8"/>
    </row>
    <row r="12" spans="1:29" ht="12.75" customHeight="1">
      <c r="A12" s="5" t="s">
        <v>45</v>
      </c>
      <c r="B12" s="5" t="s">
        <v>63</v>
      </c>
      <c r="C12" s="5" t="s">
        <v>63</v>
      </c>
      <c r="D12" s="9">
        <v>275</v>
      </c>
      <c r="E12" s="9">
        <v>175</v>
      </c>
      <c r="F12" s="9">
        <v>20</v>
      </c>
      <c r="G12" s="9">
        <v>55</v>
      </c>
      <c r="H12" s="9">
        <v>25</v>
      </c>
      <c r="I12" s="3">
        <f>SUM(I9:I11)</f>
        <v>0</v>
      </c>
      <c r="J12" s="3">
        <f>SUM(J9:J11)</f>
        <v>2.27</v>
      </c>
      <c r="K12" s="50" t="s">
        <v>273</v>
      </c>
      <c r="L12" s="51">
        <v>301.1</v>
      </c>
      <c r="M12" s="51"/>
      <c r="N12" s="51"/>
      <c r="O12" s="51"/>
      <c r="P12" s="51">
        <v>301.1</v>
      </c>
      <c r="Q12" s="51">
        <v>4</v>
      </c>
      <c r="R12" s="51">
        <v>10</v>
      </c>
      <c r="S12" s="51"/>
      <c r="T12" s="51"/>
      <c r="U12" s="51">
        <v>1.6</v>
      </c>
      <c r="V12" s="51"/>
      <c r="W12" s="51"/>
      <c r="X12" s="51">
        <v>37.3</v>
      </c>
      <c r="Y12" s="51"/>
      <c r="Z12" s="51"/>
      <c r="AA12" s="51"/>
      <c r="AB12" s="51">
        <v>52.9</v>
      </c>
      <c r="AC12" s="51">
        <v>354</v>
      </c>
    </row>
    <row r="13" spans="1:29" ht="12.75" customHeight="1">
      <c r="A13" s="6" t="s">
        <v>54</v>
      </c>
      <c r="B13" s="3"/>
      <c r="C13" s="3">
        <f>SUM(C9:C12)</f>
        <v>7.050000000000001</v>
      </c>
      <c r="D13" s="10">
        <f>SUM(D8:D12)</f>
        <v>2059.3</v>
      </c>
      <c r="E13" s="10">
        <f>SUM(E8:E12)</f>
        <v>1220.6999999999998</v>
      </c>
      <c r="F13" s="10">
        <f>SUM(F8:F12)</f>
        <v>58</v>
      </c>
      <c r="G13" s="10">
        <f>SUM(G8:G12)</f>
        <v>560.5</v>
      </c>
      <c r="H13" s="10">
        <f>SUM(H8:H12)</f>
        <v>220.1</v>
      </c>
      <c r="K13" s="50" t="s">
        <v>274</v>
      </c>
      <c r="L13" s="51">
        <v>1281.5</v>
      </c>
      <c r="M13" s="51">
        <v>2.5</v>
      </c>
      <c r="N13" s="51"/>
      <c r="O13" s="51"/>
      <c r="P13" s="51">
        <v>1284</v>
      </c>
      <c r="Q13" s="51"/>
      <c r="R13" s="51"/>
      <c r="S13" s="51">
        <v>0.9</v>
      </c>
      <c r="T13" s="51">
        <v>3.3</v>
      </c>
      <c r="U13" s="51"/>
      <c r="V13" s="51"/>
      <c r="W13" s="51"/>
      <c r="X13" s="51">
        <v>31.9</v>
      </c>
      <c r="Y13" s="51"/>
      <c r="Z13" s="51"/>
      <c r="AA13" s="51"/>
      <c r="AB13" s="51">
        <v>36.099999999999994</v>
      </c>
      <c r="AC13" s="51">
        <v>1320.1</v>
      </c>
    </row>
    <row r="14" spans="1:29" ht="12.75">
      <c r="A14" s="5" t="s">
        <v>46</v>
      </c>
      <c r="B14" s="5" t="s">
        <v>63</v>
      </c>
      <c r="C14" s="5" t="s">
        <v>63</v>
      </c>
      <c r="D14" s="9">
        <v>335</v>
      </c>
      <c r="E14" s="9">
        <v>180</v>
      </c>
      <c r="F14" s="9">
        <v>10</v>
      </c>
      <c r="G14" s="9">
        <v>70</v>
      </c>
      <c r="H14" s="9">
        <v>75</v>
      </c>
      <c r="K14" s="50" t="s">
        <v>275</v>
      </c>
      <c r="L14" s="51">
        <v>51.6</v>
      </c>
      <c r="M14" s="51"/>
      <c r="N14" s="51"/>
      <c r="O14" s="51"/>
      <c r="P14" s="51">
        <v>51.6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>
        <v>51.6</v>
      </c>
    </row>
    <row r="15" spans="1:29" ht="12.75">
      <c r="A15" s="5" t="s">
        <v>51</v>
      </c>
      <c r="B15" s="13" t="s">
        <v>611</v>
      </c>
      <c r="C15" s="5">
        <v>1.48</v>
      </c>
      <c r="D15" s="9">
        <v>36</v>
      </c>
      <c r="E15" s="9">
        <v>1</v>
      </c>
      <c r="F15" s="9">
        <v>18</v>
      </c>
      <c r="G15" s="9">
        <v>2</v>
      </c>
      <c r="H15" s="9">
        <v>15</v>
      </c>
      <c r="K15" s="50" t="s">
        <v>276</v>
      </c>
      <c r="L15" s="51">
        <v>180</v>
      </c>
      <c r="M15" s="51">
        <v>3.2</v>
      </c>
      <c r="N15" s="51">
        <v>2</v>
      </c>
      <c r="O15" s="51"/>
      <c r="P15" s="51">
        <v>185.2</v>
      </c>
      <c r="Q15" s="51">
        <v>65.3</v>
      </c>
      <c r="R15" s="51">
        <v>10</v>
      </c>
      <c r="S15" s="51">
        <v>23.7</v>
      </c>
      <c r="T15" s="51">
        <v>13</v>
      </c>
      <c r="U15" s="51">
        <v>54.1</v>
      </c>
      <c r="V15" s="51">
        <v>3.9</v>
      </c>
      <c r="W15" s="51">
        <v>36.6</v>
      </c>
      <c r="X15" s="51">
        <v>171.7</v>
      </c>
      <c r="Y15" s="51">
        <v>10</v>
      </c>
      <c r="Z15" s="51"/>
      <c r="AA15" s="51">
        <v>6.2</v>
      </c>
      <c r="AB15" s="51">
        <v>394.5</v>
      </c>
      <c r="AC15" s="51">
        <v>579.7</v>
      </c>
    </row>
    <row r="16" spans="1:29" ht="12.75">
      <c r="A16" s="5" t="s">
        <v>51</v>
      </c>
      <c r="B16" s="13" t="s">
        <v>612</v>
      </c>
      <c r="C16" s="5">
        <v>0.48</v>
      </c>
      <c r="D16" s="9">
        <v>15</v>
      </c>
      <c r="E16" s="9">
        <v>0</v>
      </c>
      <c r="F16" s="9">
        <v>0</v>
      </c>
      <c r="G16" s="9">
        <v>0</v>
      </c>
      <c r="H16" s="9">
        <v>15</v>
      </c>
      <c r="K16" s="50" t="s">
        <v>277</v>
      </c>
      <c r="L16" s="51">
        <v>712</v>
      </c>
      <c r="M16" s="51">
        <v>1.2</v>
      </c>
      <c r="N16" s="51"/>
      <c r="O16" s="51"/>
      <c r="P16" s="51">
        <v>713.2</v>
      </c>
      <c r="Q16" s="51"/>
      <c r="R16" s="51"/>
      <c r="S16" s="51"/>
      <c r="T16" s="51"/>
      <c r="U16" s="51"/>
      <c r="V16" s="51"/>
      <c r="W16" s="51"/>
      <c r="X16" s="51">
        <v>55.4</v>
      </c>
      <c r="Y16" s="51"/>
      <c r="Z16" s="51"/>
      <c r="AA16" s="51"/>
      <c r="AB16" s="51">
        <v>55.4</v>
      </c>
      <c r="AC16" s="51">
        <v>768.6</v>
      </c>
    </row>
    <row r="17" spans="1:29" ht="12.75">
      <c r="A17" s="5" t="s">
        <v>51</v>
      </c>
      <c r="B17" s="13" t="s">
        <v>284</v>
      </c>
      <c r="C17" s="5">
        <v>5.59</v>
      </c>
      <c r="D17" s="9">
        <v>75</v>
      </c>
      <c r="E17" s="9">
        <v>0</v>
      </c>
      <c r="F17" s="9">
        <v>0</v>
      </c>
      <c r="G17" s="9">
        <v>50</v>
      </c>
      <c r="H17" s="9">
        <v>25</v>
      </c>
      <c r="K17" s="50" t="s">
        <v>278</v>
      </c>
      <c r="L17" s="51">
        <v>277.1</v>
      </c>
      <c r="M17" s="51"/>
      <c r="N17" s="51"/>
      <c r="O17" s="51"/>
      <c r="P17" s="51">
        <v>277.1</v>
      </c>
      <c r="Q17" s="51">
        <v>25.5</v>
      </c>
      <c r="R17" s="51"/>
      <c r="S17" s="51"/>
      <c r="T17" s="51"/>
      <c r="U17" s="51">
        <v>28.7</v>
      </c>
      <c r="V17" s="51"/>
      <c r="W17" s="51">
        <v>7.8</v>
      </c>
      <c r="X17" s="51"/>
      <c r="Y17" s="51">
        <v>30</v>
      </c>
      <c r="Z17" s="51"/>
      <c r="AA17" s="51">
        <v>6.2</v>
      </c>
      <c r="AB17" s="51">
        <v>98.2</v>
      </c>
      <c r="AC17" s="51">
        <v>375.3</v>
      </c>
    </row>
    <row r="18" spans="1:8" ht="12.75">
      <c r="A18" s="5" t="s">
        <v>51</v>
      </c>
      <c r="B18" s="13" t="s">
        <v>613</v>
      </c>
      <c r="C18" s="5">
        <v>5.47</v>
      </c>
      <c r="D18" s="9">
        <v>351</v>
      </c>
      <c r="E18" s="9">
        <v>195</v>
      </c>
      <c r="F18" s="9">
        <v>0</v>
      </c>
      <c r="G18" s="9">
        <v>115</v>
      </c>
      <c r="H18" s="9">
        <v>41</v>
      </c>
    </row>
    <row r="19" spans="1:29" ht="38.25">
      <c r="A19" s="5" t="s">
        <v>51</v>
      </c>
      <c r="B19" s="13" t="s">
        <v>614</v>
      </c>
      <c r="C19" s="5">
        <v>1.34</v>
      </c>
      <c r="D19" s="9">
        <v>56</v>
      </c>
      <c r="E19" s="9">
        <v>20</v>
      </c>
      <c r="F19" s="9">
        <v>0</v>
      </c>
      <c r="G19" s="9">
        <v>36</v>
      </c>
      <c r="H19" s="9">
        <v>0</v>
      </c>
      <c r="Z19" s="128" t="s">
        <v>586</v>
      </c>
      <c r="AA19" s="128"/>
      <c r="AB19" s="50" t="s">
        <v>587</v>
      </c>
      <c r="AC19" s="50" t="s">
        <v>588</v>
      </c>
    </row>
    <row r="20" spans="1:29" ht="12.75">
      <c r="A20" s="5" t="s">
        <v>51</v>
      </c>
      <c r="B20" s="13" t="s">
        <v>615</v>
      </c>
      <c r="C20" s="5">
        <v>1.96</v>
      </c>
      <c r="D20" s="9">
        <v>35</v>
      </c>
      <c r="E20" s="9">
        <v>10</v>
      </c>
      <c r="F20" s="9">
        <v>3</v>
      </c>
      <c r="G20" s="9">
        <v>8</v>
      </c>
      <c r="H20" s="9">
        <v>14</v>
      </c>
      <c r="Z20" s="128" t="s">
        <v>270</v>
      </c>
      <c r="AA20" s="128"/>
      <c r="AB20" s="51">
        <v>1725.7</v>
      </c>
      <c r="AC20" s="51"/>
    </row>
    <row r="21" spans="1:29" ht="12.75">
      <c r="A21" s="5" t="s">
        <v>51</v>
      </c>
      <c r="B21" s="13" t="s">
        <v>616</v>
      </c>
      <c r="C21" s="5">
        <v>0.36</v>
      </c>
      <c r="D21" s="9">
        <v>11</v>
      </c>
      <c r="E21" s="9">
        <v>0</v>
      </c>
      <c r="F21" s="9">
        <v>0</v>
      </c>
      <c r="G21" s="9">
        <v>5</v>
      </c>
      <c r="H21" s="9">
        <v>6</v>
      </c>
      <c r="Z21" s="128" t="s">
        <v>271</v>
      </c>
      <c r="AA21" s="128"/>
      <c r="AB21" s="51">
        <v>1723.6000000000001</v>
      </c>
      <c r="AC21" s="51"/>
    </row>
    <row r="22" spans="1:29" ht="12.75">
      <c r="A22" s="5" t="s">
        <v>51</v>
      </c>
      <c r="B22" s="13" t="s">
        <v>617</v>
      </c>
      <c r="C22" s="5">
        <v>1.16</v>
      </c>
      <c r="D22" s="9">
        <v>45</v>
      </c>
      <c r="E22" s="9">
        <v>0</v>
      </c>
      <c r="F22" s="9">
        <v>0</v>
      </c>
      <c r="G22" s="9">
        <v>45</v>
      </c>
      <c r="H22" s="9">
        <v>0</v>
      </c>
      <c r="Z22" s="128" t="s">
        <v>589</v>
      </c>
      <c r="AA22" s="128"/>
      <c r="AB22" s="51">
        <v>3449.3</v>
      </c>
      <c r="AC22" s="51"/>
    </row>
    <row r="23" spans="1:8" ht="12.75">
      <c r="A23" s="5" t="s">
        <v>51</v>
      </c>
      <c r="B23" s="13" t="s">
        <v>618</v>
      </c>
      <c r="C23" s="5">
        <v>4.58</v>
      </c>
      <c r="D23" s="9">
        <v>140</v>
      </c>
      <c r="E23" s="9">
        <v>0</v>
      </c>
      <c r="F23" s="9">
        <v>0</v>
      </c>
      <c r="G23" s="9">
        <v>129</v>
      </c>
      <c r="H23" s="9">
        <v>11</v>
      </c>
    </row>
    <row r="24" spans="1:8" ht="12.75">
      <c r="A24" s="5" t="s">
        <v>51</v>
      </c>
      <c r="B24" s="13" t="s">
        <v>619</v>
      </c>
      <c r="C24" s="5">
        <v>6.48</v>
      </c>
      <c r="D24" s="9">
        <v>132</v>
      </c>
      <c r="E24" s="9">
        <v>10</v>
      </c>
      <c r="F24" s="9">
        <v>0</v>
      </c>
      <c r="G24" s="9">
        <v>100</v>
      </c>
      <c r="H24" s="9">
        <v>22</v>
      </c>
    </row>
    <row r="25" spans="1:8" ht="12.75">
      <c r="A25" s="3" t="s">
        <v>66</v>
      </c>
      <c r="B25" s="3"/>
      <c r="C25" s="3">
        <f>SUM(C15:C24)</f>
        <v>28.900000000000002</v>
      </c>
      <c r="D25" s="10">
        <f>SUM(D14:D24)</f>
        <v>1231</v>
      </c>
      <c r="E25" s="10">
        <f>SUM(E14:E24)</f>
        <v>416</v>
      </c>
      <c r="F25" s="10">
        <f>SUM(F14:F24)</f>
        <v>31</v>
      </c>
      <c r="G25" s="10">
        <f>SUM(G14:G24)</f>
        <v>560</v>
      </c>
      <c r="H25" s="10">
        <f>SUM(H14:H24)</f>
        <v>224</v>
      </c>
    </row>
    <row r="26" spans="1:8" ht="12.75">
      <c r="A26" s="5" t="s">
        <v>52</v>
      </c>
      <c r="B26" s="2" t="s">
        <v>63</v>
      </c>
      <c r="C26" s="2" t="s">
        <v>63</v>
      </c>
      <c r="D26" s="8">
        <v>24</v>
      </c>
      <c r="E26" s="8">
        <v>0</v>
      </c>
      <c r="F26" s="8">
        <v>0</v>
      </c>
      <c r="G26" s="8">
        <v>8</v>
      </c>
      <c r="H26" s="8">
        <v>16</v>
      </c>
    </row>
    <row r="27" spans="1:8" ht="12.75">
      <c r="A27" s="5" t="s">
        <v>68</v>
      </c>
      <c r="B27" s="11" t="s">
        <v>286</v>
      </c>
      <c r="C27" s="2">
        <v>5.47</v>
      </c>
      <c r="D27" s="8">
        <v>24</v>
      </c>
      <c r="E27" s="8">
        <v>0</v>
      </c>
      <c r="F27" s="8">
        <v>0</v>
      </c>
      <c r="G27" s="8">
        <v>2</v>
      </c>
      <c r="H27" s="8">
        <v>22</v>
      </c>
    </row>
    <row r="28" spans="1:8" ht="12.75">
      <c r="A28" s="5" t="s">
        <v>53</v>
      </c>
      <c r="B28" s="2" t="s">
        <v>620</v>
      </c>
      <c r="C28" s="2">
        <v>0.95</v>
      </c>
      <c r="D28" s="8">
        <v>9</v>
      </c>
      <c r="E28" s="8">
        <v>0</v>
      </c>
      <c r="F28" s="8">
        <v>0</v>
      </c>
      <c r="G28" s="8">
        <v>7</v>
      </c>
      <c r="H28" s="8">
        <v>2</v>
      </c>
    </row>
    <row r="29" spans="1:8" ht="12.75">
      <c r="A29" s="5" t="s">
        <v>53</v>
      </c>
      <c r="B29" s="2" t="s">
        <v>621</v>
      </c>
      <c r="C29" s="2">
        <v>0.65</v>
      </c>
      <c r="D29" s="8">
        <v>10</v>
      </c>
      <c r="E29" s="8">
        <v>0</v>
      </c>
      <c r="F29" s="8">
        <v>0</v>
      </c>
      <c r="G29" s="8">
        <v>5</v>
      </c>
      <c r="H29" s="8">
        <v>5</v>
      </c>
    </row>
    <row r="30" spans="1:8" ht="12.75">
      <c r="A30" s="5" t="s">
        <v>53</v>
      </c>
      <c r="B30" s="2" t="s">
        <v>622</v>
      </c>
      <c r="C30" s="2">
        <v>1.23</v>
      </c>
      <c r="D30" s="8">
        <v>32</v>
      </c>
      <c r="E30" s="8">
        <v>0</v>
      </c>
      <c r="F30" s="8">
        <v>0</v>
      </c>
      <c r="G30" s="8">
        <v>12</v>
      </c>
      <c r="H30" s="8">
        <v>20</v>
      </c>
    </row>
    <row r="31" spans="1:8" ht="12.75">
      <c r="A31" s="5" t="s">
        <v>53</v>
      </c>
      <c r="B31" s="2" t="s">
        <v>623</v>
      </c>
      <c r="C31" s="2">
        <v>1.61</v>
      </c>
      <c r="D31" s="8">
        <v>25</v>
      </c>
      <c r="E31" s="8">
        <v>0</v>
      </c>
      <c r="F31" s="8">
        <v>0</v>
      </c>
      <c r="G31" s="8">
        <v>0</v>
      </c>
      <c r="H31" s="8">
        <v>25</v>
      </c>
    </row>
    <row r="32" spans="1:8" ht="12.75">
      <c r="A32" s="5" t="s">
        <v>53</v>
      </c>
      <c r="B32" s="2" t="s">
        <v>624</v>
      </c>
      <c r="C32" s="2">
        <v>2.55</v>
      </c>
      <c r="D32" s="8">
        <v>25</v>
      </c>
      <c r="E32" s="8">
        <v>0</v>
      </c>
      <c r="F32" s="8">
        <v>0</v>
      </c>
      <c r="G32" s="8">
        <v>10</v>
      </c>
      <c r="H32" s="8">
        <v>15</v>
      </c>
    </row>
    <row r="33" spans="1:8" ht="12.75">
      <c r="A33" s="5" t="s">
        <v>53</v>
      </c>
      <c r="B33" s="2" t="s">
        <v>625</v>
      </c>
      <c r="C33" s="2">
        <v>2.55</v>
      </c>
      <c r="D33" s="8">
        <v>7</v>
      </c>
      <c r="E33" s="8">
        <v>0</v>
      </c>
      <c r="F33" s="8">
        <v>0</v>
      </c>
      <c r="G33" s="8">
        <v>4</v>
      </c>
      <c r="H33" s="8">
        <v>3</v>
      </c>
    </row>
    <row r="34" spans="1:8" ht="12.75">
      <c r="A34" s="5" t="s">
        <v>53</v>
      </c>
      <c r="B34" s="2" t="s">
        <v>285</v>
      </c>
      <c r="C34" s="2">
        <v>3.01</v>
      </c>
      <c r="D34" s="8">
        <v>3</v>
      </c>
      <c r="E34" s="8">
        <v>0</v>
      </c>
      <c r="F34" s="8">
        <v>0</v>
      </c>
      <c r="G34" s="8">
        <v>2</v>
      </c>
      <c r="H34" s="8">
        <v>1</v>
      </c>
    </row>
    <row r="35" spans="1:8" ht="12.75">
      <c r="A35" s="3" t="s">
        <v>56</v>
      </c>
      <c r="B35" s="3"/>
      <c r="C35" s="3">
        <f>SUM(C27:C34)</f>
        <v>18.020000000000003</v>
      </c>
      <c r="D35" s="10">
        <f>SUM(D26:D34)</f>
        <v>159</v>
      </c>
      <c r="E35" s="10">
        <f>SUM(E26:E34)</f>
        <v>0</v>
      </c>
      <c r="F35" s="10">
        <f>SUM(F26:F34)</f>
        <v>0</v>
      </c>
      <c r="G35" s="10">
        <f>SUM(G26:G34)</f>
        <v>50</v>
      </c>
      <c r="H35" s="10">
        <f>SUM(H26:H34)</f>
        <v>109</v>
      </c>
    </row>
    <row r="36" spans="1:10" ht="12.75">
      <c r="A36" s="3" t="s">
        <v>64</v>
      </c>
      <c r="B36" s="3"/>
      <c r="C36" s="3">
        <f aca="true" t="shared" si="0" ref="C36:H36">C35+C25</f>
        <v>46.92</v>
      </c>
      <c r="D36" s="10">
        <f t="shared" si="0"/>
        <v>1390</v>
      </c>
      <c r="E36" s="10">
        <f t="shared" si="0"/>
        <v>416</v>
      </c>
      <c r="F36" s="10">
        <f t="shared" si="0"/>
        <v>31</v>
      </c>
      <c r="G36" s="10">
        <f t="shared" si="0"/>
        <v>610</v>
      </c>
      <c r="H36" s="10">
        <f t="shared" si="0"/>
        <v>333</v>
      </c>
      <c r="I36" s="1"/>
      <c r="J36" s="1"/>
    </row>
    <row r="37" spans="1:10" ht="12.75">
      <c r="A37" s="6" t="s">
        <v>65</v>
      </c>
      <c r="B37" s="3"/>
      <c r="C37" s="3" t="s">
        <v>63</v>
      </c>
      <c r="D37" s="10">
        <f>D36+D13</f>
        <v>3449.3</v>
      </c>
      <c r="E37" s="10">
        <f>E36+E13</f>
        <v>1636.6999999999998</v>
      </c>
      <c r="F37" s="10">
        <f>F36+F13</f>
        <v>89</v>
      </c>
      <c r="G37" s="10">
        <f>G36+G13</f>
        <v>1170.5</v>
      </c>
      <c r="H37" s="10">
        <f>H36+H13</f>
        <v>553.1</v>
      </c>
      <c r="I37" s="1"/>
      <c r="J37" s="1"/>
    </row>
    <row r="38" spans="1:10" ht="12.75">
      <c r="A38" s="19"/>
      <c r="B38" s="17"/>
      <c r="C38" s="17"/>
      <c r="D38" s="15"/>
      <c r="E38" s="15"/>
      <c r="F38" s="15"/>
      <c r="G38" s="15"/>
      <c r="H38" s="15"/>
      <c r="I38" s="1"/>
      <c r="J38" s="1"/>
    </row>
    <row r="39" spans="1:10" ht="12.75">
      <c r="A39" s="19"/>
      <c r="B39" s="17"/>
      <c r="C39" s="17"/>
      <c r="D39" s="15"/>
      <c r="E39" s="15"/>
      <c r="F39" s="15"/>
      <c r="G39" s="15"/>
      <c r="H39" s="15"/>
      <c r="I39" s="1"/>
      <c r="J39" s="1"/>
    </row>
    <row r="40" spans="1:10" ht="12.75">
      <c r="A40" s="1" t="s">
        <v>91</v>
      </c>
      <c r="B40" s="17"/>
      <c r="C40" s="17"/>
      <c r="D40" s="15"/>
      <c r="E40" s="15"/>
      <c r="F40" s="15"/>
      <c r="G40" s="15"/>
      <c r="H40" s="15"/>
      <c r="I40" s="1"/>
      <c r="J40" s="1"/>
    </row>
    <row r="41" spans="1:10" ht="12.75">
      <c r="A41" s="220" t="s">
        <v>47</v>
      </c>
      <c r="B41" s="220" t="s">
        <v>75</v>
      </c>
      <c r="C41" s="220" t="s">
        <v>76</v>
      </c>
      <c r="D41" s="220"/>
      <c r="E41" s="220" t="s">
        <v>77</v>
      </c>
      <c r="F41" s="220"/>
      <c r="G41" s="220"/>
      <c r="H41" s="220"/>
      <c r="I41" s="1"/>
      <c r="J41" s="1"/>
    </row>
    <row r="42" spans="1:10" ht="12.75">
      <c r="A42" s="220"/>
      <c r="B42" s="220"/>
      <c r="C42" s="220"/>
      <c r="D42" s="220"/>
      <c r="E42" s="220"/>
      <c r="F42" s="220"/>
      <c r="G42" s="220"/>
      <c r="H42" s="220"/>
      <c r="I42" s="1"/>
      <c r="J42" s="1"/>
    </row>
    <row r="43" spans="1:10" ht="12.75">
      <c r="A43" s="220"/>
      <c r="B43" s="220"/>
      <c r="C43" s="220" t="s">
        <v>78</v>
      </c>
      <c r="D43" s="220" t="s">
        <v>79</v>
      </c>
      <c r="E43" s="220" t="s">
        <v>80</v>
      </c>
      <c r="F43" s="220" t="s">
        <v>81</v>
      </c>
      <c r="G43" s="220" t="s">
        <v>82</v>
      </c>
      <c r="H43" s="220" t="s">
        <v>302</v>
      </c>
      <c r="I43" s="1"/>
      <c r="J43" s="1"/>
    </row>
    <row r="44" spans="1:10" ht="12.75">
      <c r="A44" s="220"/>
      <c r="B44" s="220"/>
      <c r="C44" s="220"/>
      <c r="D44" s="220"/>
      <c r="E44" s="220"/>
      <c r="F44" s="220"/>
      <c r="G44" s="220"/>
      <c r="H44" s="220"/>
      <c r="I44" s="1"/>
      <c r="J44" s="1"/>
    </row>
    <row r="45" spans="1:10" ht="12.75">
      <c r="A45" s="82" t="s">
        <v>338</v>
      </c>
      <c r="B45" s="82" t="s">
        <v>810</v>
      </c>
      <c r="C45" s="82" t="s">
        <v>811</v>
      </c>
      <c r="D45" s="82" t="s">
        <v>811</v>
      </c>
      <c r="E45" s="82" t="s">
        <v>303</v>
      </c>
      <c r="F45" s="82" t="s">
        <v>304</v>
      </c>
      <c r="G45" s="82">
        <v>1.56</v>
      </c>
      <c r="H45" s="82">
        <v>64</v>
      </c>
      <c r="I45" s="1"/>
      <c r="J45" s="1"/>
    </row>
    <row r="46" spans="1:10" ht="12.75">
      <c r="A46" s="82" t="s">
        <v>338</v>
      </c>
      <c r="B46" s="82" t="s">
        <v>812</v>
      </c>
      <c r="C46" s="82" t="s">
        <v>813</v>
      </c>
      <c r="D46" s="82" t="s">
        <v>813</v>
      </c>
      <c r="E46" s="82" t="s">
        <v>303</v>
      </c>
      <c r="F46" s="82" t="s">
        <v>304</v>
      </c>
      <c r="G46" s="82">
        <v>0.74</v>
      </c>
      <c r="H46" s="82">
        <v>36</v>
      </c>
      <c r="I46" s="1"/>
      <c r="J46" s="1"/>
    </row>
    <row r="47" spans="1:10" ht="12.75">
      <c r="A47" s="82" t="s">
        <v>338</v>
      </c>
      <c r="B47" s="82" t="s">
        <v>372</v>
      </c>
      <c r="C47" s="82" t="s">
        <v>556</v>
      </c>
      <c r="D47" s="82" t="s">
        <v>556</v>
      </c>
      <c r="E47" s="82" t="s">
        <v>303</v>
      </c>
      <c r="F47" s="82" t="s">
        <v>304</v>
      </c>
      <c r="G47" s="82">
        <v>1.92</v>
      </c>
      <c r="H47" s="82">
        <v>94</v>
      </c>
      <c r="I47" s="1"/>
      <c r="J47" s="1"/>
    </row>
    <row r="48" spans="1:10" ht="12.75">
      <c r="A48" s="82" t="s">
        <v>338</v>
      </c>
      <c r="B48" s="82" t="s">
        <v>814</v>
      </c>
      <c r="C48" s="82" t="s">
        <v>815</v>
      </c>
      <c r="D48" s="82" t="s">
        <v>815</v>
      </c>
      <c r="E48" s="82" t="s">
        <v>303</v>
      </c>
      <c r="F48" s="82" t="s">
        <v>304</v>
      </c>
      <c r="G48" s="82">
        <v>0.95</v>
      </c>
      <c r="H48" s="82">
        <v>39</v>
      </c>
      <c r="I48" s="1"/>
      <c r="J48" s="1"/>
    </row>
    <row r="49" spans="1:10" ht="12.75">
      <c r="A49" s="82" t="s">
        <v>335</v>
      </c>
      <c r="B49" s="82" t="s">
        <v>381</v>
      </c>
      <c r="C49" s="82" t="s">
        <v>96</v>
      </c>
      <c r="D49" s="82" t="s">
        <v>96</v>
      </c>
      <c r="E49" s="82" t="s">
        <v>347</v>
      </c>
      <c r="F49" s="82" t="s">
        <v>304</v>
      </c>
      <c r="G49" s="82">
        <v>0.4</v>
      </c>
      <c r="H49" s="82">
        <v>18</v>
      </c>
      <c r="I49" s="1"/>
      <c r="J49" s="1"/>
    </row>
    <row r="50" spans="1:10" ht="12.75">
      <c r="A50" s="82" t="s">
        <v>335</v>
      </c>
      <c r="B50" s="82" t="s">
        <v>373</v>
      </c>
      <c r="C50" s="82" t="s">
        <v>752</v>
      </c>
      <c r="D50" s="82" t="s">
        <v>752</v>
      </c>
      <c r="E50" s="82" t="s">
        <v>347</v>
      </c>
      <c r="F50" s="82" t="s">
        <v>304</v>
      </c>
      <c r="G50" s="82">
        <v>0.15</v>
      </c>
      <c r="H50" s="82">
        <v>7</v>
      </c>
      <c r="I50" s="1"/>
      <c r="J50" s="1"/>
    </row>
    <row r="51" spans="1:10" ht="12.75">
      <c r="A51" s="82" t="s">
        <v>335</v>
      </c>
      <c r="B51" s="82" t="s">
        <v>816</v>
      </c>
      <c r="C51" s="82" t="s">
        <v>817</v>
      </c>
      <c r="D51" s="82" t="s">
        <v>817</v>
      </c>
      <c r="E51" s="82" t="s">
        <v>347</v>
      </c>
      <c r="F51" s="82" t="s">
        <v>304</v>
      </c>
      <c r="G51" s="82">
        <v>1.48</v>
      </c>
      <c r="H51" s="82">
        <v>58</v>
      </c>
      <c r="I51" s="1"/>
      <c r="J51" s="1"/>
    </row>
    <row r="52" spans="1:10" ht="12.75">
      <c r="A52" s="82" t="s">
        <v>335</v>
      </c>
      <c r="B52" s="82" t="s">
        <v>818</v>
      </c>
      <c r="C52" s="82" t="s">
        <v>819</v>
      </c>
      <c r="D52" s="82" t="s">
        <v>819</v>
      </c>
      <c r="E52" s="82" t="s">
        <v>347</v>
      </c>
      <c r="F52" s="82" t="s">
        <v>304</v>
      </c>
      <c r="G52" s="82">
        <v>1.06</v>
      </c>
      <c r="H52" s="82">
        <v>49</v>
      </c>
      <c r="I52" s="1"/>
      <c r="J52" s="1"/>
    </row>
    <row r="53" spans="1:10" ht="12.75">
      <c r="A53" s="82" t="s">
        <v>335</v>
      </c>
      <c r="B53" s="82" t="s">
        <v>394</v>
      </c>
      <c r="C53" s="82" t="s">
        <v>820</v>
      </c>
      <c r="D53" s="82" t="s">
        <v>103</v>
      </c>
      <c r="E53" s="82" t="s">
        <v>336</v>
      </c>
      <c r="F53" s="82" t="s">
        <v>304</v>
      </c>
      <c r="G53" s="82">
        <v>1</v>
      </c>
      <c r="H53" s="82">
        <v>38</v>
      </c>
      <c r="I53" s="1"/>
      <c r="J53" s="1"/>
    </row>
    <row r="54" spans="1:10" ht="12.75">
      <c r="A54" s="82" t="s">
        <v>335</v>
      </c>
      <c r="B54" s="82" t="s">
        <v>396</v>
      </c>
      <c r="C54" s="82" t="s">
        <v>821</v>
      </c>
      <c r="D54" s="82" t="s">
        <v>821</v>
      </c>
      <c r="E54" s="82" t="s">
        <v>347</v>
      </c>
      <c r="F54" s="82" t="s">
        <v>304</v>
      </c>
      <c r="G54" s="82">
        <v>0.67</v>
      </c>
      <c r="H54" s="82">
        <v>31</v>
      </c>
      <c r="I54" s="1"/>
      <c r="J54" s="1"/>
    </row>
    <row r="55" spans="1:10" ht="12.75">
      <c r="A55" s="82" t="s">
        <v>343</v>
      </c>
      <c r="B55" s="82" t="s">
        <v>374</v>
      </c>
      <c r="C55" s="82" t="s">
        <v>85</v>
      </c>
      <c r="D55" s="82" t="s">
        <v>85</v>
      </c>
      <c r="E55" s="82" t="s">
        <v>344</v>
      </c>
      <c r="F55" s="82" t="s">
        <v>304</v>
      </c>
      <c r="G55" s="82">
        <v>10</v>
      </c>
      <c r="H55" s="82">
        <v>11</v>
      </c>
      <c r="I55" s="1"/>
      <c r="J55" s="1"/>
    </row>
    <row r="56" spans="1:10" ht="12.75">
      <c r="A56" s="82" t="s">
        <v>340</v>
      </c>
      <c r="B56" s="82" t="s">
        <v>822</v>
      </c>
      <c r="C56" s="82" t="s">
        <v>823</v>
      </c>
      <c r="D56" s="82" t="s">
        <v>823</v>
      </c>
      <c r="E56" s="82" t="s">
        <v>306</v>
      </c>
      <c r="F56" s="82" t="s">
        <v>304</v>
      </c>
      <c r="G56" s="82">
        <v>2.78</v>
      </c>
      <c r="H56" s="82">
        <v>234</v>
      </c>
      <c r="I56" s="1"/>
      <c r="J56" s="1"/>
    </row>
    <row r="57" spans="1:10" ht="12.75">
      <c r="A57" s="82" t="s">
        <v>340</v>
      </c>
      <c r="B57" s="82" t="s">
        <v>824</v>
      </c>
      <c r="C57" s="82" t="s">
        <v>825</v>
      </c>
      <c r="D57" s="82" t="s">
        <v>825</v>
      </c>
      <c r="E57" s="82" t="s">
        <v>306</v>
      </c>
      <c r="F57" s="82" t="s">
        <v>304</v>
      </c>
      <c r="G57" s="82">
        <v>2.27</v>
      </c>
      <c r="H57" s="82">
        <v>191</v>
      </c>
      <c r="I57" s="1"/>
      <c r="J57" s="1"/>
    </row>
    <row r="58" spans="1:10" ht="12.75">
      <c r="A58" s="82" t="s">
        <v>340</v>
      </c>
      <c r="B58" s="82" t="s">
        <v>818</v>
      </c>
      <c r="C58" s="82" t="s">
        <v>826</v>
      </c>
      <c r="D58" s="82" t="s">
        <v>827</v>
      </c>
      <c r="E58" s="82" t="s">
        <v>306</v>
      </c>
      <c r="F58" s="82" t="s">
        <v>304</v>
      </c>
      <c r="G58" s="82">
        <v>3</v>
      </c>
      <c r="H58" s="82">
        <v>252</v>
      </c>
      <c r="I58" s="1"/>
      <c r="J58" s="1"/>
    </row>
    <row r="59" spans="1:10" ht="12.75">
      <c r="A59" s="82" t="s">
        <v>340</v>
      </c>
      <c r="B59" s="82" t="s">
        <v>828</v>
      </c>
      <c r="C59" s="82" t="s">
        <v>734</v>
      </c>
      <c r="D59" s="82" t="s">
        <v>827</v>
      </c>
      <c r="E59" s="82" t="s">
        <v>306</v>
      </c>
      <c r="F59" s="82" t="s">
        <v>304</v>
      </c>
      <c r="G59" s="82">
        <v>3</v>
      </c>
      <c r="H59" s="82">
        <v>252</v>
      </c>
      <c r="I59" s="1"/>
      <c r="J59" s="1"/>
    </row>
    <row r="60" spans="1:10" ht="12.75">
      <c r="A60" s="82" t="s">
        <v>340</v>
      </c>
      <c r="B60" s="82" t="s">
        <v>829</v>
      </c>
      <c r="C60" s="82" t="s">
        <v>560</v>
      </c>
      <c r="D60" s="82" t="s">
        <v>560</v>
      </c>
      <c r="E60" s="82" t="s">
        <v>306</v>
      </c>
      <c r="F60" s="82" t="s">
        <v>304</v>
      </c>
      <c r="G60" s="82">
        <v>1.18</v>
      </c>
      <c r="H60" s="82">
        <v>83</v>
      </c>
      <c r="I60" s="1"/>
      <c r="J60" s="1"/>
    </row>
    <row r="61" spans="1:10" ht="13.5" thickBot="1">
      <c r="A61" s="82" t="s">
        <v>318</v>
      </c>
      <c r="B61" s="82" t="s">
        <v>830</v>
      </c>
      <c r="C61" s="82" t="s">
        <v>546</v>
      </c>
      <c r="D61" s="82" t="s">
        <v>546</v>
      </c>
      <c r="E61" s="82" t="s">
        <v>325</v>
      </c>
      <c r="F61" s="82" t="s">
        <v>310</v>
      </c>
      <c r="G61" s="82">
        <v>2.22</v>
      </c>
      <c r="H61" s="82">
        <v>2</v>
      </c>
      <c r="I61" s="1"/>
      <c r="J61" s="1"/>
    </row>
    <row r="62" spans="1:10" ht="13.5" thickTop="1">
      <c r="A62" s="83"/>
      <c r="B62" s="83"/>
      <c r="C62" s="199" t="s">
        <v>83</v>
      </c>
      <c r="D62" s="199"/>
      <c r="E62" s="83" t="s">
        <v>319</v>
      </c>
      <c r="F62" s="83" t="s">
        <v>320</v>
      </c>
      <c r="G62" s="83">
        <v>4</v>
      </c>
      <c r="H62" s="83">
        <v>4</v>
      </c>
      <c r="I62" s="1"/>
      <c r="J62" s="1"/>
    </row>
    <row r="63" spans="1:10" ht="12.75">
      <c r="A63" s="83"/>
      <c r="B63" s="83"/>
      <c r="C63" s="85">
        <v>1.29</v>
      </c>
      <c r="D63" s="85">
        <v>1.29</v>
      </c>
      <c r="E63" s="83" t="s">
        <v>321</v>
      </c>
      <c r="F63" s="83" t="s">
        <v>310</v>
      </c>
      <c r="G63" s="83">
        <v>8.25</v>
      </c>
      <c r="H63" s="83">
        <v>114</v>
      </c>
      <c r="I63" s="1"/>
      <c r="J63" s="1"/>
    </row>
    <row r="64" spans="1:10" ht="12.75">
      <c r="A64" s="83"/>
      <c r="B64" s="83"/>
      <c r="C64" s="83"/>
      <c r="D64" s="83"/>
      <c r="E64" s="83" t="s">
        <v>324</v>
      </c>
      <c r="F64" s="83" t="s">
        <v>310</v>
      </c>
      <c r="G64" s="83">
        <v>2.22</v>
      </c>
      <c r="H64" s="83">
        <v>40</v>
      </c>
      <c r="I64" s="1"/>
      <c r="J64" s="1"/>
    </row>
    <row r="65" spans="1:10" ht="13.5" thickBot="1">
      <c r="A65" s="82" t="s">
        <v>318</v>
      </c>
      <c r="B65" s="82" t="s">
        <v>831</v>
      </c>
      <c r="C65" s="82" t="s">
        <v>832</v>
      </c>
      <c r="D65" s="82" t="s">
        <v>833</v>
      </c>
      <c r="E65" s="82" t="s">
        <v>325</v>
      </c>
      <c r="F65" s="82" t="s">
        <v>310</v>
      </c>
      <c r="G65" s="82">
        <v>8.67</v>
      </c>
      <c r="H65" s="82">
        <v>9</v>
      </c>
      <c r="I65" s="1"/>
      <c r="J65" s="1"/>
    </row>
    <row r="66" spans="1:10" ht="13.5" thickTop="1">
      <c r="A66" s="83"/>
      <c r="B66" s="83"/>
      <c r="C66" s="199" t="s">
        <v>83</v>
      </c>
      <c r="D66" s="199"/>
      <c r="E66" s="83" t="s">
        <v>319</v>
      </c>
      <c r="F66" s="83" t="s">
        <v>320</v>
      </c>
      <c r="G66" s="83">
        <v>4</v>
      </c>
      <c r="H66" s="83">
        <v>4</v>
      </c>
      <c r="I66" s="1"/>
      <c r="J66" s="1"/>
    </row>
    <row r="67" spans="1:10" ht="12.75">
      <c r="A67" s="83"/>
      <c r="B67" s="83"/>
      <c r="C67" s="85">
        <v>3.89</v>
      </c>
      <c r="D67" s="85">
        <v>1.17</v>
      </c>
      <c r="E67" s="83" t="s">
        <v>413</v>
      </c>
      <c r="F67" s="83" t="s">
        <v>320</v>
      </c>
      <c r="G67" s="83">
        <v>8.67</v>
      </c>
      <c r="H67" s="83">
        <v>9</v>
      </c>
      <c r="I67" s="1"/>
      <c r="J67" s="1"/>
    </row>
    <row r="68" spans="1:10" ht="12.75">
      <c r="A68" s="83"/>
      <c r="B68" s="83"/>
      <c r="C68" s="83"/>
      <c r="D68" s="83"/>
      <c r="E68" s="83" t="s">
        <v>324</v>
      </c>
      <c r="F68" s="83" t="s">
        <v>310</v>
      </c>
      <c r="G68" s="83">
        <v>8.67</v>
      </c>
      <c r="H68" s="83">
        <v>199</v>
      </c>
      <c r="I68" s="1"/>
      <c r="J68" s="1"/>
    </row>
    <row r="69" spans="1:10" ht="12.75">
      <c r="A69" s="83"/>
      <c r="B69" s="83"/>
      <c r="C69" s="83"/>
      <c r="D69" s="83"/>
      <c r="E69" s="83" t="s">
        <v>786</v>
      </c>
      <c r="F69" s="83" t="s">
        <v>310</v>
      </c>
      <c r="G69" s="83">
        <v>8.67</v>
      </c>
      <c r="H69" s="83">
        <v>9</v>
      </c>
      <c r="I69" s="1"/>
      <c r="J69" s="1"/>
    </row>
    <row r="70" spans="1:10" ht="13.5" thickBot="1">
      <c r="A70" s="82" t="s">
        <v>339</v>
      </c>
      <c r="B70" s="82" t="s">
        <v>834</v>
      </c>
      <c r="C70" s="82" t="s">
        <v>835</v>
      </c>
      <c r="D70" s="82" t="s">
        <v>835</v>
      </c>
      <c r="E70" s="82" t="s">
        <v>325</v>
      </c>
      <c r="F70" s="82" t="s">
        <v>310</v>
      </c>
      <c r="G70" s="82">
        <v>7.34</v>
      </c>
      <c r="H70" s="82">
        <v>7</v>
      </c>
      <c r="I70" s="1"/>
      <c r="J70" s="1"/>
    </row>
    <row r="71" spans="1:10" ht="13.5" thickTop="1">
      <c r="A71" s="83"/>
      <c r="B71" s="83"/>
      <c r="C71" s="199" t="s">
        <v>83</v>
      </c>
      <c r="D71" s="199"/>
      <c r="E71" s="83" t="s">
        <v>319</v>
      </c>
      <c r="F71" s="83" t="s">
        <v>320</v>
      </c>
      <c r="G71" s="83">
        <v>6</v>
      </c>
      <c r="H71" s="83">
        <v>6</v>
      </c>
      <c r="I71" s="1"/>
      <c r="J71" s="1"/>
    </row>
    <row r="72" spans="1:10" ht="12.75">
      <c r="A72" s="83"/>
      <c r="B72" s="83"/>
      <c r="C72" s="85">
        <v>1.88</v>
      </c>
      <c r="D72" s="85">
        <v>1.88</v>
      </c>
      <c r="E72" s="83" t="s">
        <v>413</v>
      </c>
      <c r="F72" s="83" t="s">
        <v>320</v>
      </c>
      <c r="G72" s="83">
        <v>7.34</v>
      </c>
      <c r="H72" s="83">
        <v>7</v>
      </c>
      <c r="I72" s="1"/>
      <c r="J72" s="1"/>
    </row>
    <row r="73" spans="1:10" ht="12.75">
      <c r="A73" s="83"/>
      <c r="B73" s="83"/>
      <c r="C73" s="83"/>
      <c r="D73" s="83"/>
      <c r="E73" s="83" t="s">
        <v>321</v>
      </c>
      <c r="F73" s="83" t="s">
        <v>310</v>
      </c>
      <c r="G73" s="83">
        <v>7.33</v>
      </c>
      <c r="H73" s="83">
        <v>101</v>
      </c>
      <c r="I73" s="1"/>
      <c r="J73" s="1"/>
    </row>
    <row r="74" spans="1:10" ht="12.75">
      <c r="A74" s="83"/>
      <c r="B74" s="83"/>
      <c r="C74" s="83"/>
      <c r="D74" s="83"/>
      <c r="E74" s="83" t="s">
        <v>324</v>
      </c>
      <c r="F74" s="83" t="s">
        <v>310</v>
      </c>
      <c r="G74" s="83">
        <v>7.34</v>
      </c>
      <c r="H74" s="83">
        <v>169</v>
      </c>
      <c r="I74" s="1"/>
      <c r="J74" s="1"/>
    </row>
    <row r="75" spans="1:10" ht="12.75">
      <c r="A75" s="83"/>
      <c r="B75" s="83"/>
      <c r="C75" s="83"/>
      <c r="D75" s="83"/>
      <c r="E75" s="83" t="s">
        <v>786</v>
      </c>
      <c r="F75" s="83" t="s">
        <v>310</v>
      </c>
      <c r="G75" s="83">
        <v>7.34</v>
      </c>
      <c r="H75" s="83">
        <v>7</v>
      </c>
      <c r="I75" s="1"/>
      <c r="J75" s="1"/>
    </row>
    <row r="76" spans="1:10" ht="13.5" thickBot="1">
      <c r="A76" s="82" t="s">
        <v>339</v>
      </c>
      <c r="B76" s="82" t="s">
        <v>836</v>
      </c>
      <c r="C76" s="82" t="s">
        <v>837</v>
      </c>
      <c r="D76" s="82" t="s">
        <v>837</v>
      </c>
      <c r="E76" s="82" t="s">
        <v>325</v>
      </c>
      <c r="F76" s="82" t="s">
        <v>310</v>
      </c>
      <c r="G76" s="82">
        <v>16</v>
      </c>
      <c r="H76" s="82">
        <v>16</v>
      </c>
      <c r="I76" s="1"/>
      <c r="J76" s="1"/>
    </row>
    <row r="77" spans="1:10" ht="13.5" thickTop="1">
      <c r="A77" s="83"/>
      <c r="B77" s="83"/>
      <c r="C77" s="199" t="s">
        <v>83</v>
      </c>
      <c r="D77" s="199"/>
      <c r="E77" s="83" t="s">
        <v>319</v>
      </c>
      <c r="F77" s="83" t="s">
        <v>320</v>
      </c>
      <c r="G77" s="83">
        <v>7</v>
      </c>
      <c r="H77" s="83">
        <v>7</v>
      </c>
      <c r="I77" s="1"/>
      <c r="J77" s="1"/>
    </row>
    <row r="78" spans="1:10" ht="12.75">
      <c r="A78" s="83"/>
      <c r="B78" s="83"/>
      <c r="C78" s="85">
        <v>2.16</v>
      </c>
      <c r="D78" s="85">
        <v>2.16</v>
      </c>
      <c r="E78" s="83" t="s">
        <v>413</v>
      </c>
      <c r="F78" s="83" t="s">
        <v>320</v>
      </c>
      <c r="G78" s="83">
        <v>16</v>
      </c>
      <c r="H78" s="83">
        <v>16</v>
      </c>
      <c r="I78" s="1"/>
      <c r="J78" s="1"/>
    </row>
    <row r="79" spans="1:10" ht="12.75">
      <c r="A79" s="83"/>
      <c r="B79" s="83"/>
      <c r="C79" s="83"/>
      <c r="D79" s="83"/>
      <c r="E79" s="83" t="s">
        <v>324</v>
      </c>
      <c r="F79" s="83" t="s">
        <v>310</v>
      </c>
      <c r="G79" s="83">
        <v>16</v>
      </c>
      <c r="H79" s="83">
        <v>368</v>
      </c>
      <c r="I79" s="1"/>
      <c r="J79" s="1"/>
    </row>
    <row r="80" spans="1:10" ht="13.5" thickBot="1">
      <c r="A80" s="83"/>
      <c r="B80" s="83"/>
      <c r="C80" s="83"/>
      <c r="D80" s="83"/>
      <c r="E80" s="83" t="s">
        <v>786</v>
      </c>
      <c r="F80" s="83" t="s">
        <v>310</v>
      </c>
      <c r="G80" s="83">
        <v>16</v>
      </c>
      <c r="H80" s="83">
        <v>16</v>
      </c>
      <c r="I80" s="1"/>
      <c r="J80" s="1"/>
    </row>
    <row r="81" spans="1:10" ht="13.5" thickTop="1">
      <c r="A81" s="83"/>
      <c r="B81" s="83"/>
      <c r="C81" s="83"/>
      <c r="D81" s="83"/>
      <c r="E81" s="199" t="s">
        <v>83</v>
      </c>
      <c r="F81" s="199"/>
      <c r="G81" s="199"/>
      <c r="H81" s="199"/>
      <c r="I81" s="1"/>
      <c r="J81" s="1"/>
    </row>
    <row r="82" spans="1:10" ht="12.75">
      <c r="A82" s="86"/>
      <c r="B82" s="86"/>
      <c r="C82" s="86"/>
      <c r="D82" s="86"/>
      <c r="E82" s="85"/>
      <c r="F82" s="85"/>
      <c r="G82" s="85">
        <v>71</v>
      </c>
      <c r="H82" s="85">
        <v>423</v>
      </c>
      <c r="I82" s="1"/>
      <c r="J82" s="1"/>
    </row>
    <row r="83" spans="1:10" ht="13.5" thickBot="1">
      <c r="A83" s="82" t="s">
        <v>363</v>
      </c>
      <c r="B83" s="82" t="s">
        <v>838</v>
      </c>
      <c r="C83" s="82" t="s">
        <v>839</v>
      </c>
      <c r="D83" s="82" t="s">
        <v>840</v>
      </c>
      <c r="E83" s="82" t="s">
        <v>325</v>
      </c>
      <c r="F83" s="82" t="s">
        <v>310</v>
      </c>
      <c r="G83" s="82">
        <v>10.3</v>
      </c>
      <c r="H83" s="82">
        <v>10</v>
      </c>
      <c r="I83" s="1"/>
      <c r="J83" s="1"/>
    </row>
    <row r="84" spans="1:10" ht="13.5" thickTop="1">
      <c r="A84" s="83"/>
      <c r="B84" s="83"/>
      <c r="C84" s="199" t="s">
        <v>83</v>
      </c>
      <c r="D84" s="199"/>
      <c r="E84" s="83" t="s">
        <v>319</v>
      </c>
      <c r="F84" s="83" t="s">
        <v>320</v>
      </c>
      <c r="G84" s="83">
        <v>4</v>
      </c>
      <c r="H84" s="83">
        <v>4</v>
      </c>
      <c r="I84" s="1"/>
      <c r="J84" s="1"/>
    </row>
    <row r="85" spans="1:10" ht="12.75">
      <c r="A85" s="83"/>
      <c r="B85" s="83"/>
      <c r="C85" s="85">
        <v>2.35</v>
      </c>
      <c r="D85" s="85">
        <v>1.64</v>
      </c>
      <c r="E85" s="83" t="s">
        <v>321</v>
      </c>
      <c r="F85" s="83" t="s">
        <v>310</v>
      </c>
      <c r="G85" s="83">
        <v>9.5</v>
      </c>
      <c r="H85" s="83">
        <v>131</v>
      </c>
      <c r="I85" s="1"/>
      <c r="J85" s="1"/>
    </row>
    <row r="86" spans="1:10" ht="12.75">
      <c r="A86" s="83"/>
      <c r="B86" s="83"/>
      <c r="C86" s="83"/>
      <c r="D86" s="83"/>
      <c r="E86" s="83" t="s">
        <v>324</v>
      </c>
      <c r="F86" s="83" t="s">
        <v>310</v>
      </c>
      <c r="G86" s="83">
        <v>10.3</v>
      </c>
      <c r="H86" s="83">
        <v>237</v>
      </c>
      <c r="I86" s="1"/>
      <c r="J86" s="1"/>
    </row>
    <row r="87" spans="1:10" ht="12.75">
      <c r="A87" s="83"/>
      <c r="B87" s="83"/>
      <c r="C87" s="83"/>
      <c r="D87" s="83"/>
      <c r="E87" s="83" t="s">
        <v>786</v>
      </c>
      <c r="F87" s="83" t="s">
        <v>310</v>
      </c>
      <c r="G87" s="83">
        <v>10.3</v>
      </c>
      <c r="H87" s="83">
        <v>10</v>
      </c>
      <c r="I87" s="1"/>
      <c r="J87" s="1"/>
    </row>
    <row r="88" spans="1:10" ht="13.5" thickBot="1">
      <c r="A88" s="82" t="s">
        <v>363</v>
      </c>
      <c r="B88" s="82" t="s">
        <v>841</v>
      </c>
      <c r="C88" s="82" t="s">
        <v>842</v>
      </c>
      <c r="D88" s="82" t="s">
        <v>843</v>
      </c>
      <c r="E88" s="82" t="s">
        <v>325</v>
      </c>
      <c r="F88" s="82" t="s">
        <v>310</v>
      </c>
      <c r="G88" s="82">
        <v>5.55</v>
      </c>
      <c r="H88" s="82">
        <v>6</v>
      </c>
      <c r="I88" s="1"/>
      <c r="J88" s="1"/>
    </row>
    <row r="89" spans="1:10" ht="13.5" thickTop="1">
      <c r="A89" s="83"/>
      <c r="B89" s="83"/>
      <c r="C89" s="199" t="s">
        <v>83</v>
      </c>
      <c r="D89" s="199"/>
      <c r="E89" s="83" t="s">
        <v>319</v>
      </c>
      <c r="F89" s="83" t="s">
        <v>320</v>
      </c>
      <c r="G89" s="83">
        <v>7</v>
      </c>
      <c r="H89" s="83">
        <v>7</v>
      </c>
      <c r="I89" s="1"/>
      <c r="J89" s="1"/>
    </row>
    <row r="90" spans="1:10" ht="12.75">
      <c r="A90" s="83"/>
      <c r="B90" s="83"/>
      <c r="C90" s="85">
        <v>3.98</v>
      </c>
      <c r="D90" s="85">
        <v>2.51</v>
      </c>
      <c r="E90" s="83" t="s">
        <v>413</v>
      </c>
      <c r="F90" s="83" t="s">
        <v>320</v>
      </c>
      <c r="G90" s="83">
        <v>5.55</v>
      </c>
      <c r="H90" s="83">
        <v>6</v>
      </c>
      <c r="I90" s="1"/>
      <c r="J90" s="1"/>
    </row>
    <row r="91" spans="1:10" ht="12.75">
      <c r="A91" s="83"/>
      <c r="B91" s="83"/>
      <c r="C91" s="83"/>
      <c r="D91" s="83"/>
      <c r="E91" s="83" t="s">
        <v>321</v>
      </c>
      <c r="F91" s="83" t="s">
        <v>310</v>
      </c>
      <c r="G91" s="83">
        <v>14.67</v>
      </c>
      <c r="H91" s="83">
        <v>202</v>
      </c>
      <c r="I91" s="1"/>
      <c r="J91" s="1"/>
    </row>
    <row r="92" spans="1:10" ht="12.75">
      <c r="A92" s="83"/>
      <c r="B92" s="83"/>
      <c r="C92" s="83"/>
      <c r="D92" s="83"/>
      <c r="E92" s="83" t="s">
        <v>324</v>
      </c>
      <c r="F92" s="83" t="s">
        <v>310</v>
      </c>
      <c r="G92" s="83">
        <v>5.55</v>
      </c>
      <c r="H92" s="83">
        <v>128</v>
      </c>
      <c r="I92" s="1"/>
      <c r="J92" s="1"/>
    </row>
    <row r="93" spans="1:10" ht="12.75">
      <c r="A93" s="83"/>
      <c r="B93" s="83"/>
      <c r="C93" s="83"/>
      <c r="D93" s="83"/>
      <c r="E93" s="83" t="s">
        <v>786</v>
      </c>
      <c r="F93" s="83" t="s">
        <v>310</v>
      </c>
      <c r="G93" s="83">
        <v>5.55</v>
      </c>
      <c r="H93" s="83">
        <v>6</v>
      </c>
      <c r="I93" s="1"/>
      <c r="J93" s="1"/>
    </row>
    <row r="94" spans="1:10" ht="13.5" thickBot="1">
      <c r="A94" s="82" t="s">
        <v>363</v>
      </c>
      <c r="B94" s="82" t="s">
        <v>844</v>
      </c>
      <c r="C94" s="82" t="s">
        <v>845</v>
      </c>
      <c r="D94" s="82" t="s">
        <v>846</v>
      </c>
      <c r="E94" s="82" t="s">
        <v>325</v>
      </c>
      <c r="F94" s="82" t="s">
        <v>310</v>
      </c>
      <c r="G94" s="82">
        <v>9.93</v>
      </c>
      <c r="H94" s="82">
        <v>10</v>
      </c>
      <c r="I94" s="1"/>
      <c r="J94" s="1"/>
    </row>
    <row r="95" spans="1:10" ht="13.5" thickTop="1">
      <c r="A95" s="83"/>
      <c r="B95" s="83"/>
      <c r="C95" s="199" t="s">
        <v>83</v>
      </c>
      <c r="D95" s="199"/>
      <c r="E95" s="83" t="s">
        <v>319</v>
      </c>
      <c r="F95" s="83" t="s">
        <v>320</v>
      </c>
      <c r="G95" s="83">
        <v>4</v>
      </c>
      <c r="H95" s="83">
        <v>4</v>
      </c>
      <c r="I95" s="1"/>
      <c r="J95" s="1"/>
    </row>
    <row r="96" spans="1:10" ht="12.75">
      <c r="A96" s="83"/>
      <c r="B96" s="83"/>
      <c r="C96" s="85">
        <v>4.46</v>
      </c>
      <c r="D96" s="85">
        <v>1.34</v>
      </c>
      <c r="E96" s="83" t="s">
        <v>413</v>
      </c>
      <c r="F96" s="83" t="s">
        <v>320</v>
      </c>
      <c r="G96" s="83">
        <v>9.93</v>
      </c>
      <c r="H96" s="83">
        <v>10</v>
      </c>
      <c r="I96" s="1"/>
      <c r="J96" s="1"/>
    </row>
    <row r="97" spans="1:10" ht="12.75">
      <c r="A97" s="83"/>
      <c r="B97" s="83"/>
      <c r="C97" s="83"/>
      <c r="D97" s="83"/>
      <c r="E97" s="83" t="s">
        <v>324</v>
      </c>
      <c r="F97" s="83" t="s">
        <v>310</v>
      </c>
      <c r="G97" s="83">
        <v>9.93</v>
      </c>
      <c r="H97" s="83">
        <v>228</v>
      </c>
      <c r="I97" s="1"/>
      <c r="J97" s="1"/>
    </row>
    <row r="98" spans="1:10" ht="12.75">
      <c r="A98" s="83"/>
      <c r="B98" s="83"/>
      <c r="C98" s="83"/>
      <c r="D98" s="83"/>
      <c r="E98" s="83" t="s">
        <v>786</v>
      </c>
      <c r="F98" s="83" t="s">
        <v>310</v>
      </c>
      <c r="G98" s="83">
        <v>9.93</v>
      </c>
      <c r="H98" s="83">
        <v>10</v>
      </c>
      <c r="I98" s="1"/>
      <c r="J98" s="1"/>
    </row>
    <row r="99" spans="1:10" ht="12.75">
      <c r="A99" s="82" t="s">
        <v>311</v>
      </c>
      <c r="B99" s="82" t="s">
        <v>384</v>
      </c>
      <c r="C99" s="82" t="s">
        <v>835</v>
      </c>
      <c r="D99" s="82" t="s">
        <v>85</v>
      </c>
      <c r="E99" s="82" t="s">
        <v>312</v>
      </c>
      <c r="F99" s="82" t="s">
        <v>304</v>
      </c>
      <c r="G99" s="82">
        <v>0.5</v>
      </c>
      <c r="H99" s="82">
        <v>49</v>
      </c>
      <c r="I99" s="1"/>
      <c r="J99" s="1"/>
    </row>
    <row r="100" spans="1:10" ht="12.75">
      <c r="A100" s="82" t="s">
        <v>311</v>
      </c>
      <c r="B100" s="82" t="s">
        <v>385</v>
      </c>
      <c r="C100" s="82" t="s">
        <v>847</v>
      </c>
      <c r="D100" s="82" t="s">
        <v>847</v>
      </c>
      <c r="E100" s="82" t="s">
        <v>312</v>
      </c>
      <c r="F100" s="82" t="s">
        <v>304</v>
      </c>
      <c r="G100" s="82">
        <v>2.04</v>
      </c>
      <c r="H100" s="82">
        <v>199</v>
      </c>
      <c r="I100" s="1"/>
      <c r="J100" s="1"/>
    </row>
    <row r="101" spans="1:10" ht="12.75">
      <c r="A101" s="82" t="s">
        <v>311</v>
      </c>
      <c r="B101" s="82" t="s">
        <v>379</v>
      </c>
      <c r="C101" s="82" t="s">
        <v>547</v>
      </c>
      <c r="D101" s="82" t="s">
        <v>547</v>
      </c>
      <c r="E101" s="82" t="s">
        <v>312</v>
      </c>
      <c r="F101" s="82" t="s">
        <v>304</v>
      </c>
      <c r="G101" s="82">
        <v>1.14</v>
      </c>
      <c r="H101" s="82">
        <v>112</v>
      </c>
      <c r="I101" s="1"/>
      <c r="J101" s="1"/>
    </row>
    <row r="102" spans="1:10" ht="12.75">
      <c r="A102" s="82" t="s">
        <v>311</v>
      </c>
      <c r="B102" s="82" t="s">
        <v>380</v>
      </c>
      <c r="C102" s="82" t="s">
        <v>85</v>
      </c>
      <c r="D102" s="82" t="s">
        <v>85</v>
      </c>
      <c r="E102" s="82" t="s">
        <v>312</v>
      </c>
      <c r="F102" s="82" t="s">
        <v>304</v>
      </c>
      <c r="G102" s="82">
        <v>0.5</v>
      </c>
      <c r="H102" s="82">
        <v>49</v>
      </c>
      <c r="I102" s="1"/>
      <c r="J102" s="1"/>
    </row>
    <row r="103" spans="1:10" ht="12.75">
      <c r="A103" s="82" t="s">
        <v>311</v>
      </c>
      <c r="B103" s="82" t="s">
        <v>386</v>
      </c>
      <c r="C103" s="82" t="s">
        <v>848</v>
      </c>
      <c r="D103" s="82" t="s">
        <v>85</v>
      </c>
      <c r="E103" s="82" t="s">
        <v>312</v>
      </c>
      <c r="F103" s="82" t="s">
        <v>304</v>
      </c>
      <c r="G103" s="82">
        <v>0.5</v>
      </c>
      <c r="H103" s="82">
        <v>49</v>
      </c>
      <c r="I103" s="1"/>
      <c r="J103" s="1"/>
    </row>
    <row r="104" spans="1:10" ht="12.75">
      <c r="A104" s="82" t="s">
        <v>311</v>
      </c>
      <c r="B104" s="82" t="s">
        <v>376</v>
      </c>
      <c r="C104" s="82" t="s">
        <v>819</v>
      </c>
      <c r="D104" s="82" t="s">
        <v>819</v>
      </c>
      <c r="E104" s="82" t="s">
        <v>312</v>
      </c>
      <c r="F104" s="82" t="s">
        <v>304</v>
      </c>
      <c r="G104" s="82">
        <v>1.06</v>
      </c>
      <c r="H104" s="82">
        <v>104</v>
      </c>
      <c r="I104" s="1"/>
      <c r="J104" s="1"/>
    </row>
    <row r="105" spans="1:10" ht="12.75">
      <c r="A105" s="82" t="s">
        <v>311</v>
      </c>
      <c r="B105" s="82" t="s">
        <v>387</v>
      </c>
      <c r="C105" s="82" t="s">
        <v>849</v>
      </c>
      <c r="D105" s="82" t="s">
        <v>807</v>
      </c>
      <c r="E105" s="82" t="s">
        <v>312</v>
      </c>
      <c r="F105" s="82" t="s">
        <v>304</v>
      </c>
      <c r="G105" s="82">
        <v>0.22</v>
      </c>
      <c r="H105" s="82">
        <v>22</v>
      </c>
      <c r="I105" s="1"/>
      <c r="J105" s="1"/>
    </row>
    <row r="106" spans="1:10" ht="12.75">
      <c r="A106" s="82" t="s">
        <v>311</v>
      </c>
      <c r="B106" s="82" t="s">
        <v>99</v>
      </c>
      <c r="C106" s="82" t="s">
        <v>850</v>
      </c>
      <c r="D106" s="82" t="s">
        <v>850</v>
      </c>
      <c r="E106" s="82" t="s">
        <v>312</v>
      </c>
      <c r="F106" s="82" t="s">
        <v>304</v>
      </c>
      <c r="G106" s="82">
        <v>4</v>
      </c>
      <c r="H106" s="82">
        <v>392</v>
      </c>
      <c r="I106" s="1"/>
      <c r="J106" s="1"/>
    </row>
    <row r="107" spans="1:10" ht="12.75">
      <c r="A107" s="82" t="s">
        <v>311</v>
      </c>
      <c r="B107" s="82" t="s">
        <v>100</v>
      </c>
      <c r="C107" s="82" t="s">
        <v>851</v>
      </c>
      <c r="D107" s="82" t="s">
        <v>851</v>
      </c>
      <c r="E107" s="82" t="s">
        <v>312</v>
      </c>
      <c r="F107" s="82" t="s">
        <v>304</v>
      </c>
      <c r="G107" s="82">
        <v>0.62</v>
      </c>
      <c r="H107" s="82">
        <v>61</v>
      </c>
      <c r="I107" s="1"/>
      <c r="J107" s="1"/>
    </row>
    <row r="108" spans="1:10" ht="12.75">
      <c r="A108" s="82" t="s">
        <v>311</v>
      </c>
      <c r="B108" s="82" t="s">
        <v>101</v>
      </c>
      <c r="C108" s="82" t="s">
        <v>89</v>
      </c>
      <c r="D108" s="82" t="s">
        <v>89</v>
      </c>
      <c r="E108" s="82" t="s">
        <v>312</v>
      </c>
      <c r="F108" s="82" t="s">
        <v>304</v>
      </c>
      <c r="G108" s="82">
        <v>0.3</v>
      </c>
      <c r="H108" s="82">
        <v>29</v>
      </c>
      <c r="I108" s="1"/>
      <c r="J108" s="1"/>
    </row>
    <row r="109" spans="1:10" ht="12.75">
      <c r="A109" s="82" t="s">
        <v>311</v>
      </c>
      <c r="B109" s="82" t="s">
        <v>388</v>
      </c>
      <c r="C109" s="82" t="s">
        <v>852</v>
      </c>
      <c r="D109" s="82" t="s">
        <v>85</v>
      </c>
      <c r="E109" s="82" t="s">
        <v>312</v>
      </c>
      <c r="F109" s="82" t="s">
        <v>304</v>
      </c>
      <c r="G109" s="82">
        <v>0.5</v>
      </c>
      <c r="H109" s="82">
        <v>49</v>
      </c>
      <c r="I109" s="1"/>
      <c r="J109" s="1"/>
    </row>
    <row r="110" spans="1:10" ht="12.75">
      <c r="A110" s="82" t="s">
        <v>311</v>
      </c>
      <c r="B110" s="82" t="s">
        <v>389</v>
      </c>
      <c r="C110" s="82" t="s">
        <v>853</v>
      </c>
      <c r="D110" s="82" t="s">
        <v>85</v>
      </c>
      <c r="E110" s="82" t="s">
        <v>312</v>
      </c>
      <c r="F110" s="82" t="s">
        <v>304</v>
      </c>
      <c r="G110" s="82">
        <v>0.5</v>
      </c>
      <c r="H110" s="82">
        <v>49</v>
      </c>
      <c r="I110" s="1"/>
      <c r="J110" s="1"/>
    </row>
    <row r="111" spans="1:10" ht="12.75">
      <c r="A111" s="82" t="s">
        <v>311</v>
      </c>
      <c r="B111" s="82" t="s">
        <v>377</v>
      </c>
      <c r="C111" s="82" t="s">
        <v>854</v>
      </c>
      <c r="D111" s="82" t="s">
        <v>854</v>
      </c>
      <c r="E111" s="82" t="s">
        <v>312</v>
      </c>
      <c r="F111" s="82" t="s">
        <v>304</v>
      </c>
      <c r="G111" s="82">
        <v>1.6</v>
      </c>
      <c r="H111" s="82">
        <v>157</v>
      </c>
      <c r="I111" s="1"/>
      <c r="J111" s="1"/>
    </row>
    <row r="112" spans="1:10" ht="12.75">
      <c r="A112" s="82" t="s">
        <v>311</v>
      </c>
      <c r="B112" s="82" t="s">
        <v>390</v>
      </c>
      <c r="C112" s="82" t="s">
        <v>560</v>
      </c>
      <c r="D112" s="82" t="s">
        <v>560</v>
      </c>
      <c r="E112" s="82" t="s">
        <v>312</v>
      </c>
      <c r="F112" s="82" t="s">
        <v>304</v>
      </c>
      <c r="G112" s="82">
        <v>1.18</v>
      </c>
      <c r="H112" s="82">
        <v>116</v>
      </c>
      <c r="I112" s="1"/>
      <c r="J112" s="1"/>
    </row>
    <row r="113" spans="1:10" ht="12.75">
      <c r="A113" s="82" t="s">
        <v>311</v>
      </c>
      <c r="B113" s="82" t="s">
        <v>391</v>
      </c>
      <c r="C113" s="82" t="s">
        <v>803</v>
      </c>
      <c r="D113" s="82" t="s">
        <v>803</v>
      </c>
      <c r="E113" s="82" t="s">
        <v>312</v>
      </c>
      <c r="F113" s="82" t="s">
        <v>304</v>
      </c>
      <c r="G113" s="82">
        <v>0.43</v>
      </c>
      <c r="H113" s="82">
        <v>36</v>
      </c>
      <c r="I113" s="1"/>
      <c r="J113" s="1"/>
    </row>
    <row r="114" spans="1:10" ht="12.75">
      <c r="A114" s="82" t="s">
        <v>311</v>
      </c>
      <c r="B114" s="82" t="s">
        <v>383</v>
      </c>
      <c r="C114" s="82" t="s">
        <v>855</v>
      </c>
      <c r="D114" s="82" t="s">
        <v>855</v>
      </c>
      <c r="E114" s="82" t="s">
        <v>312</v>
      </c>
      <c r="F114" s="82" t="s">
        <v>304</v>
      </c>
      <c r="G114" s="82">
        <v>1.35</v>
      </c>
      <c r="H114" s="82">
        <v>132</v>
      </c>
      <c r="I114" s="1"/>
      <c r="J114" s="1"/>
    </row>
    <row r="115" spans="1:10" ht="12.75">
      <c r="A115" s="82" t="s">
        <v>311</v>
      </c>
      <c r="B115" s="82" t="s">
        <v>392</v>
      </c>
      <c r="C115" s="82" t="s">
        <v>856</v>
      </c>
      <c r="D115" s="82" t="s">
        <v>856</v>
      </c>
      <c r="E115" s="82" t="s">
        <v>312</v>
      </c>
      <c r="F115" s="82" t="s">
        <v>304</v>
      </c>
      <c r="G115" s="82">
        <v>4.44</v>
      </c>
      <c r="H115" s="82">
        <v>435</v>
      </c>
      <c r="I115" s="1"/>
      <c r="J115" s="1"/>
    </row>
    <row r="116" spans="1:10" ht="12.75">
      <c r="A116" s="82" t="s">
        <v>311</v>
      </c>
      <c r="B116" s="82" t="s">
        <v>102</v>
      </c>
      <c r="C116" s="82" t="s">
        <v>857</v>
      </c>
      <c r="D116" s="82" t="s">
        <v>857</v>
      </c>
      <c r="E116" s="82" t="s">
        <v>312</v>
      </c>
      <c r="F116" s="82" t="s">
        <v>304</v>
      </c>
      <c r="G116" s="82">
        <v>1.2</v>
      </c>
      <c r="H116" s="82">
        <v>118</v>
      </c>
      <c r="I116" s="1"/>
      <c r="J116" s="1"/>
    </row>
    <row r="117" spans="1:10" ht="12.75">
      <c r="A117" s="82" t="s">
        <v>311</v>
      </c>
      <c r="B117" s="82" t="s">
        <v>393</v>
      </c>
      <c r="C117" s="82" t="s">
        <v>858</v>
      </c>
      <c r="D117" s="82" t="s">
        <v>858</v>
      </c>
      <c r="E117" s="82" t="s">
        <v>312</v>
      </c>
      <c r="F117" s="82" t="s">
        <v>304</v>
      </c>
      <c r="G117" s="82">
        <v>1.19</v>
      </c>
      <c r="H117" s="82">
        <v>117</v>
      </c>
      <c r="I117" s="1"/>
      <c r="J117" s="1"/>
    </row>
    <row r="118" spans="1:10" ht="12.75">
      <c r="A118" s="82" t="s">
        <v>311</v>
      </c>
      <c r="B118" s="82" t="s">
        <v>143</v>
      </c>
      <c r="C118" s="82" t="s">
        <v>859</v>
      </c>
      <c r="D118" s="82" t="s">
        <v>859</v>
      </c>
      <c r="E118" s="82" t="s">
        <v>312</v>
      </c>
      <c r="F118" s="82" t="s">
        <v>304</v>
      </c>
      <c r="G118" s="82">
        <v>2.88</v>
      </c>
      <c r="H118" s="82">
        <v>141</v>
      </c>
      <c r="I118" s="1"/>
      <c r="J118" s="1"/>
    </row>
    <row r="119" spans="1:10" ht="12.75">
      <c r="A119" s="82" t="s">
        <v>311</v>
      </c>
      <c r="B119" s="82" t="s">
        <v>395</v>
      </c>
      <c r="C119" s="82" t="s">
        <v>860</v>
      </c>
      <c r="D119" s="82" t="s">
        <v>85</v>
      </c>
      <c r="E119" s="82" t="s">
        <v>312</v>
      </c>
      <c r="F119" s="82" t="s">
        <v>304</v>
      </c>
      <c r="G119" s="82">
        <v>0.5</v>
      </c>
      <c r="H119" s="82">
        <v>49</v>
      </c>
      <c r="I119" s="1"/>
      <c r="J119" s="1"/>
    </row>
    <row r="120" spans="1:10" ht="12.75">
      <c r="A120" s="82" t="s">
        <v>311</v>
      </c>
      <c r="B120" s="82" t="s">
        <v>382</v>
      </c>
      <c r="C120" s="82" t="s">
        <v>861</v>
      </c>
      <c r="D120" s="82" t="s">
        <v>861</v>
      </c>
      <c r="E120" s="82" t="s">
        <v>312</v>
      </c>
      <c r="F120" s="82" t="s">
        <v>304</v>
      </c>
      <c r="G120" s="82">
        <v>2.24</v>
      </c>
      <c r="H120" s="82">
        <v>220</v>
      </c>
      <c r="I120" s="1"/>
      <c r="J120" s="1"/>
    </row>
    <row r="121" spans="1:10" ht="12.75">
      <c r="A121" s="82" t="s">
        <v>311</v>
      </c>
      <c r="B121" s="82" t="s">
        <v>398</v>
      </c>
      <c r="C121" s="82" t="s">
        <v>862</v>
      </c>
      <c r="D121" s="82" t="s">
        <v>862</v>
      </c>
      <c r="E121" s="82" t="s">
        <v>312</v>
      </c>
      <c r="F121" s="82" t="s">
        <v>304</v>
      </c>
      <c r="G121" s="82">
        <v>0.38</v>
      </c>
      <c r="H121" s="82">
        <v>37</v>
      </c>
      <c r="I121" s="1"/>
      <c r="J121" s="1"/>
    </row>
    <row r="122" spans="1:10" ht="12.75">
      <c r="A122" s="82" t="s">
        <v>311</v>
      </c>
      <c r="B122" s="82" t="s">
        <v>144</v>
      </c>
      <c r="C122" s="82" t="s">
        <v>863</v>
      </c>
      <c r="D122" s="82" t="s">
        <v>863</v>
      </c>
      <c r="E122" s="82" t="s">
        <v>312</v>
      </c>
      <c r="F122" s="82" t="s">
        <v>304</v>
      </c>
      <c r="G122" s="82">
        <v>4.48</v>
      </c>
      <c r="H122" s="82">
        <v>439</v>
      </c>
      <c r="I122" s="1"/>
      <c r="J122" s="1"/>
    </row>
    <row r="123" spans="1:10" ht="13.5" thickBot="1">
      <c r="A123" s="82" t="s">
        <v>308</v>
      </c>
      <c r="B123" s="82" t="s">
        <v>399</v>
      </c>
      <c r="C123" s="82" t="s">
        <v>553</v>
      </c>
      <c r="D123" s="82" t="s">
        <v>864</v>
      </c>
      <c r="E123" s="82" t="s">
        <v>314</v>
      </c>
      <c r="F123" s="82" t="s">
        <v>310</v>
      </c>
      <c r="G123" s="82">
        <v>0.2</v>
      </c>
      <c r="H123" s="82">
        <v>4</v>
      </c>
      <c r="I123" s="1"/>
      <c r="J123" s="1"/>
    </row>
    <row r="124" spans="1:10" ht="14.25" thickBot="1" thickTop="1">
      <c r="A124" s="83"/>
      <c r="B124" s="83"/>
      <c r="C124" s="199" t="s">
        <v>83</v>
      </c>
      <c r="D124" s="199"/>
      <c r="E124" s="83" t="s">
        <v>367</v>
      </c>
      <c r="F124" s="83" t="s">
        <v>310</v>
      </c>
      <c r="G124" s="83">
        <v>0.2</v>
      </c>
      <c r="H124" s="83">
        <v>5</v>
      </c>
      <c r="I124" s="1"/>
      <c r="J124" s="1"/>
    </row>
    <row r="125" spans="1:10" ht="13.5" thickTop="1">
      <c r="A125" s="83"/>
      <c r="B125" s="83"/>
      <c r="C125" s="85">
        <v>0.86</v>
      </c>
      <c r="D125" s="85">
        <v>0.03</v>
      </c>
      <c r="E125" s="199"/>
      <c r="F125" s="199"/>
      <c r="G125" s="199"/>
      <c r="H125" s="199"/>
      <c r="I125" s="1"/>
      <c r="J125" s="1"/>
    </row>
    <row r="126" spans="1:10" ht="13.5" thickBot="1">
      <c r="A126" s="82" t="s">
        <v>308</v>
      </c>
      <c r="B126" s="82" t="s">
        <v>389</v>
      </c>
      <c r="C126" s="82" t="s">
        <v>853</v>
      </c>
      <c r="D126" s="82" t="s">
        <v>865</v>
      </c>
      <c r="E126" s="82" t="s">
        <v>314</v>
      </c>
      <c r="F126" s="82" t="s">
        <v>310</v>
      </c>
      <c r="G126" s="82">
        <v>0.89</v>
      </c>
      <c r="H126" s="82">
        <v>25</v>
      </c>
      <c r="I126" s="1"/>
      <c r="J126" s="1"/>
    </row>
    <row r="127" spans="1:10" ht="14.25" thickBot="1" thickTop="1">
      <c r="A127" s="83"/>
      <c r="B127" s="83"/>
      <c r="C127" s="199" t="s">
        <v>83</v>
      </c>
      <c r="D127" s="199"/>
      <c r="E127" s="83" t="s">
        <v>367</v>
      </c>
      <c r="F127" s="83" t="s">
        <v>310</v>
      </c>
      <c r="G127" s="83">
        <v>0.89</v>
      </c>
      <c r="H127" s="83">
        <v>28</v>
      </c>
      <c r="I127" s="1"/>
      <c r="J127" s="1"/>
    </row>
    <row r="128" spans="1:10" ht="13.5" thickTop="1">
      <c r="A128" s="83"/>
      <c r="B128" s="83"/>
      <c r="C128" s="85">
        <v>2.76</v>
      </c>
      <c r="D128" s="85">
        <v>0.12</v>
      </c>
      <c r="E128" s="199"/>
      <c r="F128" s="199"/>
      <c r="G128" s="199"/>
      <c r="H128" s="199"/>
      <c r="I128" s="1"/>
      <c r="J128" s="1"/>
    </row>
    <row r="129" spans="1:10" ht="13.5" thickBot="1">
      <c r="A129" s="82" t="s">
        <v>308</v>
      </c>
      <c r="B129" s="82" t="s">
        <v>390</v>
      </c>
      <c r="C129" s="82" t="s">
        <v>560</v>
      </c>
      <c r="D129" s="82" t="s">
        <v>864</v>
      </c>
      <c r="E129" s="82" t="s">
        <v>314</v>
      </c>
      <c r="F129" s="82" t="s">
        <v>310</v>
      </c>
      <c r="G129" s="82">
        <v>0.22</v>
      </c>
      <c r="H129" s="82">
        <v>6</v>
      </c>
      <c r="I129" s="1"/>
      <c r="J129" s="1"/>
    </row>
    <row r="130" spans="1:10" ht="14.25" thickBot="1" thickTop="1">
      <c r="A130" s="83"/>
      <c r="B130" s="83"/>
      <c r="C130" s="199" t="s">
        <v>83</v>
      </c>
      <c r="D130" s="199"/>
      <c r="E130" s="83" t="s">
        <v>367</v>
      </c>
      <c r="F130" s="83" t="s">
        <v>310</v>
      </c>
      <c r="G130" s="83">
        <v>0.22</v>
      </c>
      <c r="H130" s="83">
        <v>7</v>
      </c>
      <c r="I130" s="1"/>
      <c r="J130" s="1"/>
    </row>
    <row r="131" spans="1:10" ht="13.5" thickTop="1">
      <c r="A131" s="83"/>
      <c r="B131" s="83"/>
      <c r="C131" s="85">
        <v>1.18</v>
      </c>
      <c r="D131" s="85">
        <v>0.03</v>
      </c>
      <c r="E131" s="199"/>
      <c r="F131" s="199"/>
      <c r="G131" s="199"/>
      <c r="H131" s="199"/>
      <c r="I131" s="1"/>
      <c r="J131" s="1"/>
    </row>
    <row r="132" spans="1:10" ht="13.5" thickBot="1">
      <c r="A132" s="82" t="s">
        <v>308</v>
      </c>
      <c r="B132" s="82" t="s">
        <v>391</v>
      </c>
      <c r="C132" s="82" t="s">
        <v>803</v>
      </c>
      <c r="D132" s="82" t="s">
        <v>732</v>
      </c>
      <c r="E132" s="82" t="s">
        <v>314</v>
      </c>
      <c r="F132" s="82" t="s">
        <v>310</v>
      </c>
      <c r="G132" s="82">
        <v>0.08</v>
      </c>
      <c r="H132" s="82">
        <v>2</v>
      </c>
      <c r="I132" s="1"/>
      <c r="J132" s="1"/>
    </row>
    <row r="133" spans="1:10" ht="14.25" thickBot="1" thickTop="1">
      <c r="A133" s="83"/>
      <c r="B133" s="83"/>
      <c r="C133" s="199" t="s">
        <v>83</v>
      </c>
      <c r="D133" s="199"/>
      <c r="E133" s="83" t="s">
        <v>367</v>
      </c>
      <c r="F133" s="83" t="s">
        <v>310</v>
      </c>
      <c r="G133" s="83">
        <v>0.08</v>
      </c>
      <c r="H133" s="83">
        <v>3</v>
      </c>
      <c r="I133" s="1"/>
      <c r="J133" s="1"/>
    </row>
    <row r="134" spans="1:10" ht="13.5" thickTop="1">
      <c r="A134" s="83"/>
      <c r="B134" s="83"/>
      <c r="C134" s="85">
        <v>0.43</v>
      </c>
      <c r="D134" s="85">
        <v>0.01</v>
      </c>
      <c r="E134" s="199"/>
      <c r="F134" s="199"/>
      <c r="G134" s="199"/>
      <c r="H134" s="199"/>
      <c r="I134" s="1"/>
      <c r="J134" s="1"/>
    </row>
    <row r="135" spans="1:10" ht="13.5" thickBot="1">
      <c r="A135" s="82" t="s">
        <v>308</v>
      </c>
      <c r="B135" s="82" t="s">
        <v>392</v>
      </c>
      <c r="C135" s="82" t="s">
        <v>856</v>
      </c>
      <c r="D135" s="82" t="s">
        <v>557</v>
      </c>
      <c r="E135" s="82" t="s">
        <v>314</v>
      </c>
      <c r="F135" s="82" t="s">
        <v>310</v>
      </c>
      <c r="G135" s="82">
        <v>1.38</v>
      </c>
      <c r="H135" s="82">
        <v>39</v>
      </c>
      <c r="I135" s="1"/>
      <c r="J135" s="1"/>
    </row>
    <row r="136" spans="1:10" ht="14.25" thickBot="1" thickTop="1">
      <c r="A136" s="83"/>
      <c r="B136" s="83"/>
      <c r="C136" s="199" t="s">
        <v>83</v>
      </c>
      <c r="D136" s="199"/>
      <c r="E136" s="83" t="s">
        <v>367</v>
      </c>
      <c r="F136" s="83" t="s">
        <v>310</v>
      </c>
      <c r="G136" s="83">
        <v>1.38</v>
      </c>
      <c r="H136" s="83">
        <v>44</v>
      </c>
      <c r="I136" s="1"/>
      <c r="J136" s="1"/>
    </row>
    <row r="137" spans="1:10" ht="13.5" thickTop="1">
      <c r="A137" s="83"/>
      <c r="B137" s="83"/>
      <c r="C137" s="85">
        <v>4.44</v>
      </c>
      <c r="D137" s="85">
        <v>0.2</v>
      </c>
      <c r="E137" s="199"/>
      <c r="F137" s="199"/>
      <c r="G137" s="199"/>
      <c r="H137" s="199"/>
      <c r="I137" s="1"/>
      <c r="J137" s="1"/>
    </row>
    <row r="138" spans="1:10" ht="13.5" thickBot="1">
      <c r="A138" s="82" t="s">
        <v>308</v>
      </c>
      <c r="B138" s="82" t="s">
        <v>102</v>
      </c>
      <c r="C138" s="82" t="s">
        <v>866</v>
      </c>
      <c r="D138" s="82" t="s">
        <v>867</v>
      </c>
      <c r="E138" s="82" t="s">
        <v>314</v>
      </c>
      <c r="F138" s="82" t="s">
        <v>310</v>
      </c>
      <c r="G138" s="82">
        <v>0.65</v>
      </c>
      <c r="H138" s="82">
        <v>19</v>
      </c>
      <c r="I138" s="1"/>
      <c r="J138" s="1"/>
    </row>
    <row r="139" spans="1:10" ht="14.25" thickBot="1" thickTop="1">
      <c r="A139" s="83"/>
      <c r="B139" s="83"/>
      <c r="C139" s="199" t="s">
        <v>83</v>
      </c>
      <c r="D139" s="199"/>
      <c r="E139" s="83" t="s">
        <v>367</v>
      </c>
      <c r="F139" s="83" t="s">
        <v>310</v>
      </c>
      <c r="G139" s="83">
        <v>0.65</v>
      </c>
      <c r="H139" s="83">
        <v>21</v>
      </c>
      <c r="I139" s="1"/>
      <c r="J139" s="1"/>
    </row>
    <row r="140" spans="1:10" ht="13.5" thickTop="1">
      <c r="A140" s="83"/>
      <c r="B140" s="83"/>
      <c r="C140" s="85">
        <v>1.1</v>
      </c>
      <c r="D140" s="85">
        <v>0.09</v>
      </c>
      <c r="E140" s="199"/>
      <c r="F140" s="199"/>
      <c r="G140" s="199"/>
      <c r="H140" s="199"/>
      <c r="I140" s="1"/>
      <c r="J140" s="1"/>
    </row>
    <row r="141" spans="1:10" ht="13.5" thickBot="1">
      <c r="A141" s="82" t="s">
        <v>308</v>
      </c>
      <c r="B141" s="82" t="s">
        <v>143</v>
      </c>
      <c r="C141" s="82" t="s">
        <v>868</v>
      </c>
      <c r="D141" s="82" t="s">
        <v>864</v>
      </c>
      <c r="E141" s="82" t="s">
        <v>314</v>
      </c>
      <c r="F141" s="82" t="s">
        <v>310</v>
      </c>
      <c r="G141" s="82">
        <v>0.22</v>
      </c>
      <c r="H141" s="82">
        <v>6</v>
      </c>
      <c r="I141" s="1"/>
      <c r="J141" s="1"/>
    </row>
    <row r="142" spans="1:10" ht="14.25" thickBot="1" thickTop="1">
      <c r="A142" s="83"/>
      <c r="B142" s="83"/>
      <c r="C142" s="84" t="s">
        <v>83</v>
      </c>
      <c r="D142" s="84"/>
      <c r="E142" s="83" t="s">
        <v>367</v>
      </c>
      <c r="F142" s="83" t="s">
        <v>310</v>
      </c>
      <c r="G142" s="83">
        <v>0.22</v>
      </c>
      <c r="H142" s="83">
        <v>7</v>
      </c>
      <c r="I142" s="1"/>
      <c r="J142" s="1"/>
    </row>
    <row r="143" spans="1:10" ht="13.5" thickTop="1">
      <c r="A143" s="83"/>
      <c r="B143" s="83"/>
      <c r="C143" s="85">
        <v>3.12</v>
      </c>
      <c r="D143" s="85">
        <v>0.03</v>
      </c>
      <c r="E143" s="199"/>
      <c r="F143" s="199"/>
      <c r="G143" s="199"/>
      <c r="H143" s="199"/>
      <c r="I143" s="1"/>
      <c r="J143" s="1"/>
    </row>
    <row r="144" spans="1:10" ht="13.5" thickBot="1">
      <c r="A144" s="82" t="s">
        <v>308</v>
      </c>
      <c r="B144" s="82" t="s">
        <v>382</v>
      </c>
      <c r="C144" s="82" t="s">
        <v>869</v>
      </c>
      <c r="D144" s="82" t="s">
        <v>870</v>
      </c>
      <c r="E144" s="82" t="s">
        <v>314</v>
      </c>
      <c r="F144" s="82" t="s">
        <v>310</v>
      </c>
      <c r="G144" s="82">
        <v>1.18</v>
      </c>
      <c r="H144" s="82">
        <v>34</v>
      </c>
      <c r="I144" s="1"/>
      <c r="J144" s="1"/>
    </row>
    <row r="145" spans="1:10" ht="14.25" thickBot="1" thickTop="1">
      <c r="A145" s="83"/>
      <c r="B145" s="83"/>
      <c r="C145" s="199" t="s">
        <v>83</v>
      </c>
      <c r="D145" s="199"/>
      <c r="E145" s="83" t="s">
        <v>367</v>
      </c>
      <c r="F145" s="83" t="s">
        <v>310</v>
      </c>
      <c r="G145" s="83">
        <v>1.18</v>
      </c>
      <c r="H145" s="83">
        <v>38</v>
      </c>
      <c r="I145" s="1"/>
      <c r="J145" s="1"/>
    </row>
    <row r="146" spans="1:10" ht="13.5" thickTop="1">
      <c r="A146" s="83"/>
      <c r="B146" s="83"/>
      <c r="C146" s="85">
        <v>2.26</v>
      </c>
      <c r="D146" s="85">
        <v>0.16</v>
      </c>
      <c r="E146" s="199"/>
      <c r="F146" s="199"/>
      <c r="G146" s="199"/>
      <c r="H146" s="199"/>
      <c r="I146" s="1"/>
      <c r="J146" s="1"/>
    </row>
    <row r="147" spans="1:10" ht="13.5" thickBot="1">
      <c r="A147" s="82" t="s">
        <v>308</v>
      </c>
      <c r="B147" s="82" t="s">
        <v>397</v>
      </c>
      <c r="C147" s="82" t="s">
        <v>871</v>
      </c>
      <c r="D147" s="82" t="s">
        <v>872</v>
      </c>
      <c r="E147" s="82" t="s">
        <v>314</v>
      </c>
      <c r="F147" s="82" t="s">
        <v>310</v>
      </c>
      <c r="G147" s="82">
        <v>0.3</v>
      </c>
      <c r="H147" s="82">
        <v>9</v>
      </c>
      <c r="I147" s="1"/>
      <c r="J147" s="1"/>
    </row>
    <row r="148" spans="1:10" ht="14.25" thickBot="1" thickTop="1">
      <c r="A148" s="83"/>
      <c r="B148" s="83"/>
      <c r="C148" s="199" t="s">
        <v>83</v>
      </c>
      <c r="D148" s="199"/>
      <c r="E148" s="83" t="s">
        <v>367</v>
      </c>
      <c r="F148" s="83" t="s">
        <v>310</v>
      </c>
      <c r="G148" s="83">
        <v>0.3</v>
      </c>
      <c r="H148" s="83">
        <v>10</v>
      </c>
      <c r="I148" s="1"/>
      <c r="J148" s="1"/>
    </row>
    <row r="149" spans="1:10" ht="13.5" thickTop="1">
      <c r="A149" s="83"/>
      <c r="B149" s="83"/>
      <c r="C149" s="85">
        <v>1.42</v>
      </c>
      <c r="D149" s="85">
        <v>0.04</v>
      </c>
      <c r="E149" s="199"/>
      <c r="F149" s="199"/>
      <c r="G149" s="199"/>
      <c r="H149" s="199"/>
      <c r="I149" s="1"/>
      <c r="J149" s="1"/>
    </row>
    <row r="150" spans="1:10" ht="13.5" thickBot="1">
      <c r="A150" s="82" t="s">
        <v>308</v>
      </c>
      <c r="B150" s="82" t="s">
        <v>398</v>
      </c>
      <c r="C150" s="82" t="s">
        <v>862</v>
      </c>
      <c r="D150" s="82" t="s">
        <v>864</v>
      </c>
      <c r="E150" s="82" t="s">
        <v>314</v>
      </c>
      <c r="F150" s="82" t="s">
        <v>310</v>
      </c>
      <c r="G150" s="82">
        <v>0.22</v>
      </c>
      <c r="H150" s="82">
        <v>6</v>
      </c>
      <c r="I150" s="1"/>
      <c r="J150" s="1"/>
    </row>
    <row r="151" spans="1:10" ht="14.25" thickBot="1" thickTop="1">
      <c r="A151" s="83"/>
      <c r="B151" s="83"/>
      <c r="C151" s="84" t="s">
        <v>83</v>
      </c>
      <c r="D151" s="84"/>
      <c r="E151" s="83" t="s">
        <v>367</v>
      </c>
      <c r="F151" s="83" t="s">
        <v>310</v>
      </c>
      <c r="G151" s="83">
        <v>0.22</v>
      </c>
      <c r="H151" s="83">
        <v>7</v>
      </c>
      <c r="I151" s="1"/>
      <c r="J151" s="1"/>
    </row>
    <row r="152" spans="1:10" ht="13.5" thickTop="1">
      <c r="A152" s="83"/>
      <c r="B152" s="83"/>
      <c r="C152" s="85">
        <v>0.38</v>
      </c>
      <c r="D152" s="85">
        <v>0.03</v>
      </c>
      <c r="E152" s="84"/>
      <c r="F152" s="84"/>
      <c r="G152" s="84"/>
      <c r="H152" s="84"/>
      <c r="I152" s="1"/>
      <c r="J152" s="1"/>
    </row>
    <row r="153" spans="1:10" ht="12.75">
      <c r="A153" s="86"/>
      <c r="B153" s="86"/>
      <c r="C153" s="86"/>
      <c r="D153" s="86"/>
      <c r="E153" s="85"/>
      <c r="F153" s="85"/>
      <c r="G153" s="85">
        <v>0.44</v>
      </c>
      <c r="H153" s="85">
        <v>13</v>
      </c>
      <c r="I153" s="1"/>
      <c r="J153" s="1"/>
    </row>
    <row r="154" spans="1:10" ht="12.75">
      <c r="A154" s="82" t="s">
        <v>332</v>
      </c>
      <c r="B154" s="82" t="s">
        <v>838</v>
      </c>
      <c r="C154" s="82" t="s">
        <v>840</v>
      </c>
      <c r="D154" s="82" t="s">
        <v>840</v>
      </c>
      <c r="E154" s="82" t="s">
        <v>312</v>
      </c>
      <c r="F154" s="82" t="s">
        <v>304</v>
      </c>
      <c r="G154" s="82">
        <v>1.64</v>
      </c>
      <c r="H154" s="82">
        <v>69</v>
      </c>
      <c r="I154" s="1"/>
      <c r="J154" s="1"/>
    </row>
    <row r="155" spans="1:10" ht="12.75">
      <c r="A155" s="82" t="s">
        <v>332</v>
      </c>
      <c r="B155" s="82" t="s">
        <v>142</v>
      </c>
      <c r="C155" s="82" t="s">
        <v>873</v>
      </c>
      <c r="D155" s="82" t="s">
        <v>873</v>
      </c>
      <c r="E155" s="82" t="s">
        <v>312</v>
      </c>
      <c r="F155" s="82" t="s">
        <v>304</v>
      </c>
      <c r="G155" s="82">
        <v>2.41</v>
      </c>
      <c r="H155" s="82">
        <v>202</v>
      </c>
      <c r="I155" s="1"/>
      <c r="J155" s="1"/>
    </row>
    <row r="156" spans="1:10" ht="12.75">
      <c r="A156" s="82" t="s">
        <v>332</v>
      </c>
      <c r="B156" s="82" t="s">
        <v>399</v>
      </c>
      <c r="C156" s="82" t="s">
        <v>553</v>
      </c>
      <c r="D156" s="82" t="s">
        <v>553</v>
      </c>
      <c r="E156" s="82" t="s">
        <v>312</v>
      </c>
      <c r="F156" s="82" t="s">
        <v>304</v>
      </c>
      <c r="G156" s="82">
        <v>0.86</v>
      </c>
      <c r="H156" s="82">
        <v>72</v>
      </c>
      <c r="I156" s="1"/>
      <c r="J156" s="1"/>
    </row>
    <row r="157" spans="1:10" ht="12.75">
      <c r="A157" s="82" t="s">
        <v>332</v>
      </c>
      <c r="B157" s="82" t="s">
        <v>834</v>
      </c>
      <c r="C157" s="82" t="s">
        <v>835</v>
      </c>
      <c r="D157" s="82" t="s">
        <v>835</v>
      </c>
      <c r="E157" s="82" t="s">
        <v>312</v>
      </c>
      <c r="F157" s="82" t="s">
        <v>304</v>
      </c>
      <c r="G157" s="82">
        <v>1.88</v>
      </c>
      <c r="H157" s="82">
        <v>92</v>
      </c>
      <c r="I157" s="1"/>
      <c r="J157" s="1"/>
    </row>
    <row r="158" spans="1:10" ht="12.75">
      <c r="A158" s="82" t="s">
        <v>332</v>
      </c>
      <c r="B158" s="82" t="s">
        <v>830</v>
      </c>
      <c r="C158" s="82" t="s">
        <v>546</v>
      </c>
      <c r="D158" s="82" t="s">
        <v>546</v>
      </c>
      <c r="E158" s="82" t="s">
        <v>312</v>
      </c>
      <c r="F158" s="82" t="s">
        <v>304</v>
      </c>
      <c r="G158" s="82">
        <v>1.29</v>
      </c>
      <c r="H158" s="82">
        <v>54</v>
      </c>
      <c r="I158" s="1"/>
      <c r="J158" s="1"/>
    </row>
    <row r="159" spans="1:10" ht="12.75">
      <c r="A159" s="82" t="s">
        <v>332</v>
      </c>
      <c r="B159" s="82" t="s">
        <v>836</v>
      </c>
      <c r="C159" s="82" t="s">
        <v>837</v>
      </c>
      <c r="D159" s="82" t="s">
        <v>837</v>
      </c>
      <c r="E159" s="82" t="s">
        <v>312</v>
      </c>
      <c r="F159" s="82" t="s">
        <v>304</v>
      </c>
      <c r="G159" s="82">
        <v>2.16</v>
      </c>
      <c r="H159" s="82">
        <v>106</v>
      </c>
      <c r="I159" s="1"/>
      <c r="J159" s="1"/>
    </row>
    <row r="160" spans="1:10" ht="12.75">
      <c r="A160" s="82" t="s">
        <v>332</v>
      </c>
      <c r="B160" s="82" t="s">
        <v>400</v>
      </c>
      <c r="C160" s="82" t="s">
        <v>552</v>
      </c>
      <c r="D160" s="82" t="s">
        <v>552</v>
      </c>
      <c r="E160" s="82" t="s">
        <v>312</v>
      </c>
      <c r="F160" s="82" t="s">
        <v>304</v>
      </c>
      <c r="G160" s="82">
        <v>0.25</v>
      </c>
      <c r="H160" s="82">
        <v>21</v>
      </c>
      <c r="I160" s="1"/>
      <c r="J160" s="1"/>
    </row>
    <row r="161" spans="1:10" ht="12.75">
      <c r="A161" s="82" t="s">
        <v>332</v>
      </c>
      <c r="B161" s="82" t="s">
        <v>401</v>
      </c>
      <c r="C161" s="82" t="s">
        <v>731</v>
      </c>
      <c r="D161" s="82" t="s">
        <v>93</v>
      </c>
      <c r="E161" s="82" t="s">
        <v>312</v>
      </c>
      <c r="F161" s="82" t="s">
        <v>304</v>
      </c>
      <c r="G161" s="82">
        <v>1.5</v>
      </c>
      <c r="H161" s="82">
        <v>147</v>
      </c>
      <c r="I161" s="1"/>
      <c r="J161" s="1"/>
    </row>
    <row r="162" spans="1:10" ht="12.75">
      <c r="A162" s="82" t="s">
        <v>332</v>
      </c>
      <c r="B162" s="82" t="s">
        <v>841</v>
      </c>
      <c r="C162" s="82" t="s">
        <v>843</v>
      </c>
      <c r="D162" s="82" t="s">
        <v>843</v>
      </c>
      <c r="E162" s="82" t="s">
        <v>312</v>
      </c>
      <c r="F162" s="82" t="s">
        <v>304</v>
      </c>
      <c r="G162" s="82">
        <v>2.51</v>
      </c>
      <c r="H162" s="82">
        <v>123</v>
      </c>
      <c r="I162" s="1"/>
      <c r="J162" s="1"/>
    </row>
    <row r="163" spans="1:10" ht="12.75">
      <c r="A163" s="82" t="s">
        <v>332</v>
      </c>
      <c r="B163" s="82" t="s">
        <v>844</v>
      </c>
      <c r="C163" s="82" t="s">
        <v>846</v>
      </c>
      <c r="D163" s="82" t="s">
        <v>846</v>
      </c>
      <c r="E163" s="82" t="s">
        <v>312</v>
      </c>
      <c r="F163" s="82" t="s">
        <v>304</v>
      </c>
      <c r="G163" s="82">
        <v>1.34</v>
      </c>
      <c r="H163" s="82">
        <v>66</v>
      </c>
      <c r="I163" s="1"/>
      <c r="J163" s="1"/>
    </row>
    <row r="164" spans="1:10" ht="12.75">
      <c r="A164" s="82" t="s">
        <v>332</v>
      </c>
      <c r="B164" s="82" t="s">
        <v>378</v>
      </c>
      <c r="C164" s="82" t="s">
        <v>874</v>
      </c>
      <c r="D164" s="82" t="s">
        <v>874</v>
      </c>
      <c r="E164" s="82" t="s">
        <v>312</v>
      </c>
      <c r="F164" s="82" t="s">
        <v>304</v>
      </c>
      <c r="G164" s="82">
        <v>3.42</v>
      </c>
      <c r="H164" s="82">
        <v>335</v>
      </c>
      <c r="I164" s="1"/>
      <c r="J164" s="1"/>
    </row>
    <row r="165" spans="1:10" ht="12.75">
      <c r="A165" s="82" t="s">
        <v>332</v>
      </c>
      <c r="B165" s="82" t="s">
        <v>875</v>
      </c>
      <c r="C165" s="82" t="s">
        <v>876</v>
      </c>
      <c r="D165" s="82" t="s">
        <v>876</v>
      </c>
      <c r="E165" s="82" t="s">
        <v>312</v>
      </c>
      <c r="F165" s="82" t="s">
        <v>304</v>
      </c>
      <c r="G165" s="82">
        <v>0.71</v>
      </c>
      <c r="H165" s="82">
        <v>35</v>
      </c>
      <c r="I165" s="1"/>
      <c r="J165" s="1"/>
    </row>
    <row r="166" spans="1:10" ht="12.75">
      <c r="A166" s="82" t="s">
        <v>332</v>
      </c>
      <c r="B166" s="82" t="s">
        <v>831</v>
      </c>
      <c r="C166" s="82" t="s">
        <v>833</v>
      </c>
      <c r="D166" s="82" t="s">
        <v>833</v>
      </c>
      <c r="E166" s="82" t="s">
        <v>312</v>
      </c>
      <c r="F166" s="82" t="s">
        <v>304</v>
      </c>
      <c r="G166" s="82">
        <v>1.17</v>
      </c>
      <c r="H166" s="82">
        <v>57</v>
      </c>
      <c r="I166" s="1"/>
      <c r="J166" s="1"/>
    </row>
    <row r="167" spans="1:10" ht="12.75">
      <c r="A167" s="82" t="s">
        <v>328</v>
      </c>
      <c r="B167" s="82" t="s">
        <v>142</v>
      </c>
      <c r="C167" s="82" t="s">
        <v>873</v>
      </c>
      <c r="D167" s="82" t="s">
        <v>864</v>
      </c>
      <c r="E167" s="82" t="s">
        <v>314</v>
      </c>
      <c r="F167" s="82" t="s">
        <v>310</v>
      </c>
      <c r="G167" s="82">
        <v>0.46</v>
      </c>
      <c r="H167" s="82">
        <v>14</v>
      </c>
      <c r="I167" s="1"/>
      <c r="J167" s="1"/>
    </row>
    <row r="168" spans="1:10" ht="13.5" thickBot="1">
      <c r="A168" s="82" t="s">
        <v>328</v>
      </c>
      <c r="B168" s="82" t="s">
        <v>375</v>
      </c>
      <c r="C168" s="82" t="s">
        <v>877</v>
      </c>
      <c r="D168" s="82" t="s">
        <v>865</v>
      </c>
      <c r="E168" s="82" t="s">
        <v>314</v>
      </c>
      <c r="F168" s="82" t="s">
        <v>310</v>
      </c>
      <c r="G168" s="82">
        <v>0.88</v>
      </c>
      <c r="H168" s="82">
        <v>25</v>
      </c>
      <c r="I168" s="1"/>
      <c r="J168" s="1"/>
    </row>
    <row r="169" spans="1:10" ht="14.25" thickBot="1" thickTop="1">
      <c r="A169" s="83"/>
      <c r="B169" s="83"/>
      <c r="C169" s="84" t="s">
        <v>83</v>
      </c>
      <c r="D169" s="84"/>
      <c r="E169" s="83" t="s">
        <v>367</v>
      </c>
      <c r="F169" s="83" t="s">
        <v>310</v>
      </c>
      <c r="G169" s="83">
        <v>0.88</v>
      </c>
      <c r="H169" s="83">
        <v>28</v>
      </c>
      <c r="I169" s="1"/>
      <c r="J169" s="1"/>
    </row>
    <row r="170" spans="1:10" ht="13.5" thickTop="1">
      <c r="A170" s="83"/>
      <c r="B170" s="83"/>
      <c r="C170" s="85">
        <v>4.9</v>
      </c>
      <c r="D170" s="85">
        <v>0.12</v>
      </c>
      <c r="E170" s="199"/>
      <c r="F170" s="199"/>
      <c r="G170" s="199"/>
      <c r="H170" s="199"/>
      <c r="I170" s="1"/>
      <c r="J170" s="1"/>
    </row>
    <row r="171" spans="1:10" ht="13.5" thickBot="1">
      <c r="A171" s="82" t="s">
        <v>328</v>
      </c>
      <c r="B171" s="82" t="s">
        <v>376</v>
      </c>
      <c r="C171" s="82" t="s">
        <v>819</v>
      </c>
      <c r="D171" s="82" t="s">
        <v>878</v>
      </c>
      <c r="E171" s="82" t="s">
        <v>314</v>
      </c>
      <c r="F171" s="82" t="s">
        <v>310</v>
      </c>
      <c r="G171" s="82">
        <v>0.52</v>
      </c>
      <c r="H171" s="82">
        <v>15</v>
      </c>
      <c r="I171" s="1"/>
      <c r="J171" s="1"/>
    </row>
    <row r="172" spans="1:10" ht="14.25" thickBot="1" thickTop="1">
      <c r="A172" s="83"/>
      <c r="B172" s="83"/>
      <c r="C172" s="199" t="s">
        <v>83</v>
      </c>
      <c r="D172" s="199"/>
      <c r="E172" s="83" t="s">
        <v>367</v>
      </c>
      <c r="F172" s="83" t="s">
        <v>310</v>
      </c>
      <c r="G172" s="83">
        <v>0.52</v>
      </c>
      <c r="H172" s="83">
        <v>17</v>
      </c>
      <c r="I172" s="1"/>
      <c r="J172" s="1"/>
    </row>
    <row r="173" spans="1:10" ht="13.5" thickTop="1">
      <c r="A173" s="83"/>
      <c r="B173" s="83"/>
      <c r="C173" s="85">
        <v>1.06</v>
      </c>
      <c r="D173" s="85">
        <v>0.07</v>
      </c>
      <c r="E173" s="199"/>
      <c r="F173" s="199"/>
      <c r="G173" s="199"/>
      <c r="H173" s="199"/>
      <c r="I173" s="1"/>
      <c r="J173" s="1"/>
    </row>
    <row r="174" spans="1:10" ht="13.5" thickBot="1">
      <c r="A174" s="82" t="s">
        <v>328</v>
      </c>
      <c r="B174" s="82" t="s">
        <v>377</v>
      </c>
      <c r="C174" s="82" t="s">
        <v>854</v>
      </c>
      <c r="D174" s="82" t="s">
        <v>543</v>
      </c>
      <c r="E174" s="82" t="s">
        <v>314</v>
      </c>
      <c r="F174" s="82" t="s">
        <v>310</v>
      </c>
      <c r="G174" s="82">
        <v>0.44</v>
      </c>
      <c r="H174" s="82">
        <v>13</v>
      </c>
      <c r="I174" s="1"/>
      <c r="J174" s="1"/>
    </row>
    <row r="175" spans="1:10" ht="14.25" thickBot="1" thickTop="1">
      <c r="A175" s="83"/>
      <c r="B175" s="83"/>
      <c r="C175" s="199" t="s">
        <v>83</v>
      </c>
      <c r="D175" s="199"/>
      <c r="E175" s="83" t="s">
        <v>367</v>
      </c>
      <c r="F175" s="83" t="s">
        <v>310</v>
      </c>
      <c r="G175" s="83">
        <v>0.44</v>
      </c>
      <c r="H175" s="83">
        <v>14</v>
      </c>
      <c r="I175" s="1"/>
      <c r="J175" s="1"/>
    </row>
    <row r="176" spans="1:10" ht="13.5" thickTop="1">
      <c r="A176" s="83"/>
      <c r="B176" s="83"/>
      <c r="C176" s="85">
        <v>1.6</v>
      </c>
      <c r="D176" s="85">
        <v>0.06</v>
      </c>
      <c r="E176" s="84"/>
      <c r="F176" s="84"/>
      <c r="G176" s="84"/>
      <c r="H176" s="84"/>
      <c r="I176" s="1"/>
      <c r="J176" s="1"/>
    </row>
    <row r="177" spans="1:10" ht="13.5" thickBot="1">
      <c r="A177" s="82" t="s">
        <v>328</v>
      </c>
      <c r="B177" s="82" t="s">
        <v>378</v>
      </c>
      <c r="C177" s="82" t="s">
        <v>874</v>
      </c>
      <c r="D177" s="82" t="s">
        <v>544</v>
      </c>
      <c r="E177" s="82" t="s">
        <v>309</v>
      </c>
      <c r="F177" s="82" t="s">
        <v>310</v>
      </c>
      <c r="G177" s="82">
        <v>4.07</v>
      </c>
      <c r="H177" s="82">
        <v>61</v>
      </c>
      <c r="I177" s="1"/>
      <c r="J177" s="1"/>
    </row>
    <row r="178" spans="1:10" ht="13.5" thickTop="1">
      <c r="A178" s="83"/>
      <c r="B178" s="83"/>
      <c r="C178" s="199" t="s">
        <v>83</v>
      </c>
      <c r="D178" s="199"/>
      <c r="E178" s="83" t="s">
        <v>314</v>
      </c>
      <c r="F178" s="83" t="s">
        <v>310</v>
      </c>
      <c r="G178" s="83">
        <v>1.04</v>
      </c>
      <c r="H178" s="83">
        <v>30</v>
      </c>
      <c r="I178" s="1"/>
      <c r="J178" s="1"/>
    </row>
    <row r="179" spans="1:10" ht="12.75">
      <c r="A179" s="83"/>
      <c r="B179" s="83"/>
      <c r="C179" s="85">
        <v>3.42</v>
      </c>
      <c r="D179" s="85">
        <v>0.69</v>
      </c>
      <c r="E179" s="83" t="s">
        <v>367</v>
      </c>
      <c r="F179" s="83" t="s">
        <v>310</v>
      </c>
      <c r="G179" s="83">
        <v>5.11</v>
      </c>
      <c r="H179" s="83">
        <v>164</v>
      </c>
      <c r="I179" s="1"/>
      <c r="J179" s="1"/>
    </row>
    <row r="180" spans="1:10" ht="13.5" thickBot="1">
      <c r="A180" s="82" t="s">
        <v>328</v>
      </c>
      <c r="B180" s="82" t="s">
        <v>394</v>
      </c>
      <c r="C180" s="82" t="s">
        <v>820</v>
      </c>
      <c r="D180" s="82" t="s">
        <v>864</v>
      </c>
      <c r="E180" s="82" t="s">
        <v>314</v>
      </c>
      <c r="F180" s="82" t="s">
        <v>310</v>
      </c>
      <c r="G180" s="82">
        <v>0.21</v>
      </c>
      <c r="H180" s="82">
        <v>16</v>
      </c>
      <c r="I180" s="1"/>
      <c r="J180" s="1"/>
    </row>
    <row r="181" spans="1:10" ht="14.25" thickBot="1" thickTop="1">
      <c r="A181" s="83"/>
      <c r="B181" s="83"/>
      <c r="C181" s="84" t="s">
        <v>83</v>
      </c>
      <c r="D181" s="84"/>
      <c r="E181" s="83" t="s">
        <v>367</v>
      </c>
      <c r="F181" s="83" t="s">
        <v>310</v>
      </c>
      <c r="G181" s="83">
        <v>0.21</v>
      </c>
      <c r="H181" s="83">
        <v>7</v>
      </c>
      <c r="I181" s="1"/>
      <c r="J181" s="1"/>
    </row>
    <row r="182" spans="1:10" ht="13.5" thickTop="1">
      <c r="A182" s="83"/>
      <c r="B182" s="83"/>
      <c r="C182" s="85">
        <v>2.98</v>
      </c>
      <c r="D182" s="85">
        <v>0.03</v>
      </c>
      <c r="E182" s="199"/>
      <c r="F182" s="199"/>
      <c r="G182" s="199"/>
      <c r="H182" s="199"/>
      <c r="I182" s="1"/>
      <c r="J182" s="1"/>
    </row>
    <row r="183" spans="1:10" ht="13.5" thickBot="1">
      <c r="A183" s="82" t="s">
        <v>328</v>
      </c>
      <c r="B183" s="82" t="s">
        <v>144</v>
      </c>
      <c r="C183" s="82" t="s">
        <v>863</v>
      </c>
      <c r="D183" s="82" t="s">
        <v>879</v>
      </c>
      <c r="E183" s="82" t="s">
        <v>314</v>
      </c>
      <c r="F183" s="82" t="s">
        <v>310</v>
      </c>
      <c r="G183" s="82">
        <v>1.7</v>
      </c>
      <c r="H183" s="82">
        <v>48</v>
      </c>
      <c r="I183" s="1"/>
      <c r="J183" s="1"/>
    </row>
    <row r="184" spans="1:10" ht="14.25" thickBot="1" thickTop="1">
      <c r="A184" s="83"/>
      <c r="B184" s="83"/>
      <c r="C184" s="199" t="s">
        <v>83</v>
      </c>
      <c r="D184" s="199"/>
      <c r="E184" s="83" t="s">
        <v>367</v>
      </c>
      <c r="F184" s="83" t="s">
        <v>310</v>
      </c>
      <c r="G184" s="83">
        <v>1.7</v>
      </c>
      <c r="H184" s="83">
        <v>54</v>
      </c>
      <c r="I184" s="1"/>
      <c r="J184" s="1"/>
    </row>
    <row r="185" spans="1:10" ht="13.5" thickTop="1">
      <c r="A185" s="83"/>
      <c r="B185" s="83"/>
      <c r="C185" s="87">
        <v>4.48</v>
      </c>
      <c r="D185" s="87">
        <v>0.24</v>
      </c>
      <c r="E185" s="215"/>
      <c r="F185" s="215"/>
      <c r="G185" s="215"/>
      <c r="H185" s="215"/>
      <c r="I185" s="1"/>
      <c r="J185" s="1"/>
    </row>
    <row r="186" spans="1:10" ht="12.75">
      <c r="A186" s="88" t="s">
        <v>328</v>
      </c>
      <c r="B186" s="88" t="s">
        <v>374</v>
      </c>
      <c r="C186" s="88" t="s">
        <v>880</v>
      </c>
      <c r="D186" s="88" t="s">
        <v>881</v>
      </c>
      <c r="E186" s="88" t="s">
        <v>331</v>
      </c>
      <c r="F186" s="88" t="s">
        <v>310</v>
      </c>
      <c r="G186" s="88">
        <v>9.8</v>
      </c>
      <c r="H186" s="88">
        <v>10</v>
      </c>
      <c r="I186" s="1"/>
      <c r="J186" s="1"/>
    </row>
    <row r="187" spans="1:10" ht="12.75">
      <c r="A187" s="88"/>
      <c r="B187" s="88"/>
      <c r="C187" s="216" t="s">
        <v>83</v>
      </c>
      <c r="D187" s="216"/>
      <c r="E187" s="88" t="s">
        <v>319</v>
      </c>
      <c r="F187" s="88" t="s">
        <v>320</v>
      </c>
      <c r="G187" s="88">
        <v>15</v>
      </c>
      <c r="H187" s="88">
        <v>15</v>
      </c>
      <c r="I187" s="1"/>
      <c r="J187" s="1"/>
    </row>
    <row r="188" spans="1:10" ht="12.75">
      <c r="A188" s="88"/>
      <c r="B188" s="88"/>
      <c r="C188" s="89">
        <v>34.54</v>
      </c>
      <c r="D188" s="89">
        <v>3.23</v>
      </c>
      <c r="E188" s="217"/>
      <c r="F188" s="218"/>
      <c r="G188" s="218"/>
      <c r="H188" s="219"/>
      <c r="I188" s="1"/>
      <c r="J188" s="1"/>
    </row>
    <row r="189" spans="1:10" ht="12.75">
      <c r="A189" s="19"/>
      <c r="B189" s="17"/>
      <c r="C189" s="17"/>
      <c r="D189" s="15"/>
      <c r="E189" s="15"/>
      <c r="F189" s="15"/>
      <c r="G189" s="15"/>
      <c r="H189" s="15"/>
      <c r="I189" s="1"/>
      <c r="J189" s="1"/>
    </row>
    <row r="190" spans="1:10" ht="12.75">
      <c r="A190" s="19"/>
      <c r="B190" s="17"/>
      <c r="C190" s="17"/>
      <c r="D190" s="15"/>
      <c r="E190" s="15"/>
      <c r="F190" s="15"/>
      <c r="G190" s="15"/>
      <c r="H190" s="15"/>
      <c r="I190" s="1"/>
      <c r="J190" s="1"/>
    </row>
    <row r="192" ht="13.5" thickBot="1">
      <c r="A192" s="1" t="s">
        <v>214</v>
      </c>
    </row>
    <row r="193" spans="1:5" ht="14.25" thickBot="1" thickTop="1">
      <c r="A193" s="36" t="s">
        <v>47</v>
      </c>
      <c r="B193" s="135" t="s">
        <v>145</v>
      </c>
      <c r="C193" s="136"/>
      <c r="D193" s="37" t="s">
        <v>195</v>
      </c>
      <c r="E193" s="38" t="s">
        <v>82</v>
      </c>
    </row>
    <row r="194" spans="1:5" ht="13.5" thickBot="1">
      <c r="A194" s="39">
        <v>1</v>
      </c>
      <c r="B194" s="137">
        <v>2</v>
      </c>
      <c r="C194" s="138"/>
      <c r="D194" s="40">
        <v>3</v>
      </c>
      <c r="E194" s="41">
        <v>4</v>
      </c>
    </row>
    <row r="195" spans="1:5" ht="13.5" thickBot="1">
      <c r="A195" s="131" t="s">
        <v>196</v>
      </c>
      <c r="B195" s="137" t="s">
        <v>197</v>
      </c>
      <c r="C195" s="138"/>
      <c r="D195" s="40" t="s">
        <v>198</v>
      </c>
      <c r="E195" s="43">
        <v>120</v>
      </c>
    </row>
    <row r="196" spans="1:5" ht="13.5" thickBot="1">
      <c r="A196" s="132"/>
      <c r="B196" s="137" t="s">
        <v>199</v>
      </c>
      <c r="C196" s="138"/>
      <c r="D196" s="40" t="s">
        <v>200</v>
      </c>
      <c r="E196" s="43">
        <v>40</v>
      </c>
    </row>
    <row r="197" spans="1:5" ht="27" customHeight="1" thickBot="1">
      <c r="A197" s="131" t="s">
        <v>201</v>
      </c>
      <c r="B197" s="137" t="s">
        <v>202</v>
      </c>
      <c r="C197" s="138"/>
      <c r="D197" s="40" t="s">
        <v>203</v>
      </c>
      <c r="E197" s="43">
        <v>16</v>
      </c>
    </row>
    <row r="198" spans="1:5" ht="13.5" thickBot="1">
      <c r="A198" s="133"/>
      <c r="B198" s="137" t="s">
        <v>204</v>
      </c>
      <c r="C198" s="138"/>
      <c r="D198" s="40" t="s">
        <v>203</v>
      </c>
      <c r="E198" s="43">
        <v>48</v>
      </c>
    </row>
    <row r="199" spans="1:5" ht="13.5" thickBot="1">
      <c r="A199" s="132"/>
      <c r="B199" s="137" t="s">
        <v>205</v>
      </c>
      <c r="C199" s="138"/>
      <c r="D199" s="40" t="s">
        <v>203</v>
      </c>
      <c r="E199" s="43">
        <v>32</v>
      </c>
    </row>
    <row r="200" spans="1:5" ht="27" customHeight="1" thickBot="1">
      <c r="A200" s="211" t="s">
        <v>206</v>
      </c>
      <c r="B200" s="137" t="s">
        <v>207</v>
      </c>
      <c r="C200" s="138"/>
      <c r="D200" s="40" t="s">
        <v>198</v>
      </c>
      <c r="E200" s="43">
        <v>3</v>
      </c>
    </row>
    <row r="201" spans="1:5" ht="42" customHeight="1" thickBot="1">
      <c r="A201" s="194"/>
      <c r="B201" s="137" t="s">
        <v>720</v>
      </c>
      <c r="C201" s="138"/>
      <c r="D201" s="40" t="s">
        <v>198</v>
      </c>
      <c r="E201" s="43">
        <v>45</v>
      </c>
    </row>
    <row r="202" spans="1:5" ht="26.25" thickBot="1">
      <c r="A202" s="47" t="s">
        <v>209</v>
      </c>
      <c r="B202" s="193" t="s">
        <v>212</v>
      </c>
      <c r="C202" s="158"/>
      <c r="D202" s="44" t="s">
        <v>213</v>
      </c>
      <c r="E202" s="45">
        <v>500</v>
      </c>
    </row>
    <row r="203" ht="13.5" thickTop="1"/>
    <row r="204" spans="1:5" ht="13.5" thickBot="1">
      <c r="A204" s="1" t="s">
        <v>228</v>
      </c>
      <c r="B204" s="21"/>
      <c r="C204" s="21"/>
      <c r="D204" s="21"/>
      <c r="E204" s="21"/>
    </row>
    <row r="205" spans="1:5" ht="14.25" thickBot="1" thickTop="1">
      <c r="A205" s="36" t="s">
        <v>47</v>
      </c>
      <c r="B205" s="135" t="s">
        <v>145</v>
      </c>
      <c r="C205" s="136"/>
      <c r="D205" s="37" t="s">
        <v>195</v>
      </c>
      <c r="E205" s="38" t="s">
        <v>82</v>
      </c>
    </row>
    <row r="206" spans="1:5" ht="13.5" thickBot="1">
      <c r="A206" s="39">
        <v>1</v>
      </c>
      <c r="B206" s="137">
        <v>2</v>
      </c>
      <c r="C206" s="138"/>
      <c r="D206" s="40">
        <v>3</v>
      </c>
      <c r="E206" s="41">
        <v>4</v>
      </c>
    </row>
    <row r="207" spans="1:5" ht="12.75">
      <c r="A207" s="131" t="s">
        <v>215</v>
      </c>
      <c r="B207" s="139" t="s">
        <v>216</v>
      </c>
      <c r="C207" s="140"/>
      <c r="D207" s="141" t="s">
        <v>203</v>
      </c>
      <c r="E207" s="188">
        <v>100</v>
      </c>
    </row>
    <row r="208" spans="1:5" ht="13.5" thickBot="1">
      <c r="A208" s="133"/>
      <c r="B208" s="143"/>
      <c r="C208" s="144"/>
      <c r="D208" s="142"/>
      <c r="E208" s="189"/>
    </row>
    <row r="209" spans="1:5" ht="12.75">
      <c r="A209" s="133"/>
      <c r="B209" s="139" t="s">
        <v>217</v>
      </c>
      <c r="C209" s="140"/>
      <c r="D209" s="42" t="s">
        <v>218</v>
      </c>
      <c r="E209" s="57">
        <v>16</v>
      </c>
    </row>
    <row r="210" spans="1:5" ht="12.75">
      <c r="A210" s="152" t="s">
        <v>229</v>
      </c>
      <c r="B210" s="205" t="s">
        <v>234</v>
      </c>
      <c r="C210" s="205"/>
      <c r="D210" s="48" t="s">
        <v>203</v>
      </c>
      <c r="E210" s="66">
        <v>40</v>
      </c>
    </row>
    <row r="211" spans="1:5" ht="12.75">
      <c r="A211" s="175"/>
      <c r="B211" s="176" t="s">
        <v>233</v>
      </c>
      <c r="C211" s="177"/>
      <c r="D211" s="48" t="s">
        <v>203</v>
      </c>
      <c r="E211" s="66">
        <v>32</v>
      </c>
    </row>
    <row r="212" spans="1:5" ht="37.5" customHeight="1">
      <c r="A212" s="153"/>
      <c r="B212" s="205" t="s">
        <v>239</v>
      </c>
      <c r="C212" s="205"/>
      <c r="D212" s="48" t="s">
        <v>218</v>
      </c>
      <c r="E212" s="66">
        <v>4</v>
      </c>
    </row>
    <row r="213" spans="1:5" ht="21.75" customHeight="1">
      <c r="A213" s="205" t="s">
        <v>242</v>
      </c>
      <c r="B213" s="205" t="s">
        <v>243</v>
      </c>
      <c r="C213" s="205"/>
      <c r="D213" s="48" t="s">
        <v>218</v>
      </c>
      <c r="E213" s="66">
        <v>4</v>
      </c>
    </row>
    <row r="214" spans="1:5" ht="17.25" customHeight="1">
      <c r="A214" s="205"/>
      <c r="B214" s="205" t="s">
        <v>244</v>
      </c>
      <c r="C214" s="205"/>
      <c r="D214" s="48" t="s">
        <v>203</v>
      </c>
      <c r="E214" s="66">
        <v>4</v>
      </c>
    </row>
    <row r="215" spans="1:8" ht="19.5" customHeight="1">
      <c r="A215" s="205"/>
      <c r="B215" s="205" t="s">
        <v>245</v>
      </c>
      <c r="C215" s="205"/>
      <c r="D215" s="48" t="s">
        <v>203</v>
      </c>
      <c r="E215" s="66">
        <v>4</v>
      </c>
      <c r="H215" s="4"/>
    </row>
    <row r="216" spans="1:8" ht="39" customHeight="1" thickBot="1">
      <c r="A216" s="180" t="s">
        <v>219</v>
      </c>
      <c r="B216" s="143" t="s">
        <v>225</v>
      </c>
      <c r="C216" s="144"/>
      <c r="D216" s="40" t="s">
        <v>203</v>
      </c>
      <c r="E216" s="43">
        <v>150</v>
      </c>
      <c r="H216" s="49"/>
    </row>
    <row r="217" spans="1:8" ht="27.75" customHeight="1" thickBot="1">
      <c r="A217" s="180"/>
      <c r="B217" s="143" t="s">
        <v>220</v>
      </c>
      <c r="C217" s="144"/>
      <c r="D217" s="40" t="s">
        <v>218</v>
      </c>
      <c r="E217" s="43">
        <v>6</v>
      </c>
      <c r="H217" s="49"/>
    </row>
    <row r="218" spans="1:8" ht="24.75" customHeight="1" thickBot="1">
      <c r="A218" s="181"/>
      <c r="B218" s="137" t="s">
        <v>246</v>
      </c>
      <c r="C218" s="138"/>
      <c r="D218" s="40" t="s">
        <v>203</v>
      </c>
      <c r="E218" s="43">
        <v>50</v>
      </c>
      <c r="H218" s="49"/>
    </row>
    <row r="219" spans="1:5" ht="13.5" thickBot="1">
      <c r="A219" s="192" t="s">
        <v>227</v>
      </c>
      <c r="B219" s="193"/>
      <c r="C219" s="158"/>
      <c r="D219" s="44" t="s">
        <v>218</v>
      </c>
      <c r="E219" s="43">
        <v>20</v>
      </c>
    </row>
    <row r="220" spans="1:5" ht="40.5" customHeight="1" thickBot="1" thickTop="1">
      <c r="A220" s="206" t="s">
        <v>247</v>
      </c>
      <c r="B220" s="135" t="s">
        <v>252</v>
      </c>
      <c r="C220" s="136"/>
      <c r="D220" s="40" t="s">
        <v>203</v>
      </c>
      <c r="E220" s="43">
        <v>120</v>
      </c>
    </row>
    <row r="221" spans="1:5" ht="13.5" customHeight="1" thickBot="1">
      <c r="A221" s="207"/>
      <c r="B221" s="137" t="s">
        <v>248</v>
      </c>
      <c r="C221" s="138"/>
      <c r="D221" s="40" t="s">
        <v>218</v>
      </c>
      <c r="E221" s="43">
        <v>8</v>
      </c>
    </row>
    <row r="222" spans="1:5" ht="12.75" customHeight="1">
      <c r="A222" s="207"/>
      <c r="B222" s="139" t="s">
        <v>249</v>
      </c>
      <c r="C222" s="140"/>
      <c r="D222" s="141" t="s">
        <v>203</v>
      </c>
      <c r="E222" s="188">
        <v>24</v>
      </c>
    </row>
    <row r="223" spans="1:5" ht="12.75">
      <c r="A223" s="207"/>
      <c r="B223" s="209"/>
      <c r="C223" s="210"/>
      <c r="D223" s="201"/>
      <c r="E223" s="200"/>
    </row>
    <row r="224" spans="1:5" ht="27.75" customHeight="1">
      <c r="A224" s="207"/>
      <c r="B224" s="176" t="s">
        <v>250</v>
      </c>
      <c r="C224" s="177"/>
      <c r="D224" s="48" t="s">
        <v>203</v>
      </c>
      <c r="E224" s="66">
        <v>150</v>
      </c>
    </row>
    <row r="225" spans="1:5" ht="12.75" customHeight="1">
      <c r="A225" s="207"/>
      <c r="B225" s="168" t="s">
        <v>251</v>
      </c>
      <c r="C225" s="169"/>
      <c r="D225" s="48" t="s">
        <v>203</v>
      </c>
      <c r="E225" s="66">
        <v>48</v>
      </c>
    </row>
    <row r="226" spans="1:5" ht="12.75">
      <c r="A226" s="207"/>
      <c r="B226" s="202"/>
      <c r="C226" s="203"/>
      <c r="D226" s="152" t="s">
        <v>218</v>
      </c>
      <c r="E226" s="159">
        <v>30</v>
      </c>
    </row>
    <row r="227" spans="1:5" ht="12.75">
      <c r="A227" s="207"/>
      <c r="B227" s="202"/>
      <c r="C227" s="203"/>
      <c r="D227" s="175"/>
      <c r="E227" s="204"/>
    </row>
    <row r="228" spans="1:5" ht="2.25" customHeight="1" thickBot="1">
      <c r="A228" s="208"/>
      <c r="B228" s="166"/>
      <c r="C228" s="167"/>
      <c r="D228" s="153"/>
      <c r="E228" s="160"/>
    </row>
    <row r="229" spans="1:5" ht="12.75">
      <c r="A229" s="161" t="s">
        <v>297</v>
      </c>
      <c r="B229" s="164" t="s">
        <v>298</v>
      </c>
      <c r="C229" s="165"/>
      <c r="D229" s="170" t="s">
        <v>203</v>
      </c>
      <c r="E229" s="174">
        <v>10</v>
      </c>
    </row>
    <row r="230" spans="1:5" ht="12.75">
      <c r="A230" s="162"/>
      <c r="B230" s="166"/>
      <c r="C230" s="167"/>
      <c r="D230" s="153"/>
      <c r="E230" s="160"/>
    </row>
    <row r="231" spans="1:5" ht="12.75">
      <c r="A231" s="162"/>
      <c r="B231" s="168" t="s">
        <v>299</v>
      </c>
      <c r="C231" s="169"/>
      <c r="D231" s="152" t="s">
        <v>203</v>
      </c>
      <c r="E231" s="159">
        <v>10</v>
      </c>
    </row>
    <row r="232" spans="1:5" ht="12.75">
      <c r="A232" s="162"/>
      <c r="B232" s="166"/>
      <c r="C232" s="167"/>
      <c r="D232" s="153"/>
      <c r="E232" s="160"/>
    </row>
    <row r="233" spans="1:5" ht="12.75">
      <c r="A233" s="162"/>
      <c r="B233" s="168" t="s">
        <v>300</v>
      </c>
      <c r="C233" s="169"/>
      <c r="D233" s="152" t="s">
        <v>203</v>
      </c>
      <c r="E233" s="159">
        <v>10</v>
      </c>
    </row>
    <row r="234" spans="1:5" ht="12.75">
      <c r="A234" s="162"/>
      <c r="B234" s="166"/>
      <c r="C234" s="167"/>
      <c r="D234" s="153"/>
      <c r="E234" s="160"/>
    </row>
    <row r="235" spans="1:5" ht="12.75">
      <c r="A235" s="162"/>
      <c r="B235" s="168" t="s">
        <v>301</v>
      </c>
      <c r="C235" s="169"/>
      <c r="D235" s="152" t="s">
        <v>218</v>
      </c>
      <c r="E235" s="159">
        <v>10</v>
      </c>
    </row>
    <row r="236" spans="1:5" ht="12.75">
      <c r="A236" s="163"/>
      <c r="B236" s="166"/>
      <c r="C236" s="167"/>
      <c r="D236" s="153"/>
      <c r="E236" s="160"/>
    </row>
  </sheetData>
  <sheetProtection/>
  <mergeCells count="131">
    <mergeCell ref="A41:A44"/>
    <mergeCell ref="B41:B44"/>
    <mergeCell ref="C43:C44"/>
    <mergeCell ref="D43:D44"/>
    <mergeCell ref="C41:D42"/>
    <mergeCell ref="E81:H81"/>
    <mergeCell ref="C62:D62"/>
    <mergeCell ref="C66:D66"/>
    <mergeCell ref="E41:H42"/>
    <mergeCell ref="E43:E44"/>
    <mergeCell ref="F43:F44"/>
    <mergeCell ref="G43:G44"/>
    <mergeCell ref="H43:H44"/>
    <mergeCell ref="C95:D95"/>
    <mergeCell ref="C84:D84"/>
    <mergeCell ref="C89:D89"/>
    <mergeCell ref="C71:D71"/>
    <mergeCell ref="C77:D77"/>
    <mergeCell ref="C130:D130"/>
    <mergeCell ref="E131:H131"/>
    <mergeCell ref="C133:D133"/>
    <mergeCell ref="E134:H134"/>
    <mergeCell ref="C124:D124"/>
    <mergeCell ref="E125:H125"/>
    <mergeCell ref="C127:D127"/>
    <mergeCell ref="E128:H128"/>
    <mergeCell ref="E143:H143"/>
    <mergeCell ref="C145:D145"/>
    <mergeCell ref="E146:H146"/>
    <mergeCell ref="C136:D136"/>
    <mergeCell ref="E137:H137"/>
    <mergeCell ref="C139:D139"/>
    <mergeCell ref="E140:H140"/>
    <mergeCell ref="Z21:AA21"/>
    <mergeCell ref="Z22:AA22"/>
    <mergeCell ref="B235:C236"/>
    <mergeCell ref="D235:D236"/>
    <mergeCell ref="E235:E236"/>
    <mergeCell ref="B199:C199"/>
    <mergeCell ref="B202:C202"/>
    <mergeCell ref="B205:C205"/>
    <mergeCell ref="B206:C206"/>
    <mergeCell ref="E207:E208"/>
    <mergeCell ref="E185:H185"/>
    <mergeCell ref="C187:D187"/>
    <mergeCell ref="C178:D178"/>
    <mergeCell ref="E188:H188"/>
    <mergeCell ref="E182:H182"/>
    <mergeCell ref="A229:A236"/>
    <mergeCell ref="B229:C230"/>
    <mergeCell ref="D229:D230"/>
    <mergeCell ref="E229:E230"/>
    <mergeCell ref="B231:C232"/>
    <mergeCell ref="D231:D232"/>
    <mergeCell ref="E231:E232"/>
    <mergeCell ref="B233:C234"/>
    <mergeCell ref="D233:D234"/>
    <mergeCell ref="E233:E234"/>
    <mergeCell ref="L6:P6"/>
    <mergeCell ref="Q6:AB6"/>
    <mergeCell ref="H5:H6"/>
    <mergeCell ref="B198:C198"/>
    <mergeCell ref="I7:J7"/>
    <mergeCell ref="Z20:AA20"/>
    <mergeCell ref="Z19:AA19"/>
    <mergeCell ref="C184:D184"/>
    <mergeCell ref="C172:D172"/>
    <mergeCell ref="E173:H173"/>
    <mergeCell ref="C175:D175"/>
    <mergeCell ref="AC6:AC7"/>
    <mergeCell ref="K8:AC8"/>
    <mergeCell ref="K11:AC11"/>
    <mergeCell ref="D7:D8"/>
    <mergeCell ref="E7:F7"/>
    <mergeCell ref="G7:H7"/>
    <mergeCell ref="K6:K7"/>
    <mergeCell ref="I5:J5"/>
    <mergeCell ref="A5:A6"/>
    <mergeCell ref="B5:B6"/>
    <mergeCell ref="C5:C6"/>
    <mergeCell ref="D5:E5"/>
    <mergeCell ref="A200:A201"/>
    <mergeCell ref="B200:C200"/>
    <mergeCell ref="B201:C201"/>
    <mergeCell ref="B193:C193"/>
    <mergeCell ref="B194:C194"/>
    <mergeCell ref="A195:A196"/>
    <mergeCell ref="B195:C195"/>
    <mergeCell ref="B196:C196"/>
    <mergeCell ref="A197:A199"/>
    <mergeCell ref="B197:C197"/>
    <mergeCell ref="A207:A209"/>
    <mergeCell ref="B207:C208"/>
    <mergeCell ref="D207:D208"/>
    <mergeCell ref="A216:A218"/>
    <mergeCell ref="B216:C216"/>
    <mergeCell ref="B217:C217"/>
    <mergeCell ref="B218:C218"/>
    <mergeCell ref="B209:C209"/>
    <mergeCell ref="A210:A212"/>
    <mergeCell ref="B210:C210"/>
    <mergeCell ref="B212:C212"/>
    <mergeCell ref="A220:A228"/>
    <mergeCell ref="B220:C220"/>
    <mergeCell ref="B221:C221"/>
    <mergeCell ref="B222:C223"/>
    <mergeCell ref="A213:A215"/>
    <mergeCell ref="B213:C213"/>
    <mergeCell ref="B214:C214"/>
    <mergeCell ref="B215:C215"/>
    <mergeCell ref="B224:C224"/>
    <mergeCell ref="A219:C219"/>
    <mergeCell ref="E222:E223"/>
    <mergeCell ref="D222:D223"/>
    <mergeCell ref="B225:C228"/>
    <mergeCell ref="D226:D228"/>
    <mergeCell ref="E226:E228"/>
    <mergeCell ref="B211:C211"/>
    <mergeCell ref="E170:H170"/>
    <mergeCell ref="C148:D148"/>
    <mergeCell ref="E149:H149"/>
    <mergeCell ref="A7:A8"/>
    <mergeCell ref="B7:B8"/>
    <mergeCell ref="C7:C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1"/>
  <sheetViews>
    <sheetView zoomScalePageLayoutView="0" workbookViewId="0" topLeftCell="J1">
      <selection activeCell="Q160" sqref="Q160"/>
    </sheetView>
  </sheetViews>
  <sheetFormatPr defaultColWidth="9.140625" defaultRowHeight="12.75"/>
  <cols>
    <col min="1" max="1" width="14.8515625" style="0" customWidth="1"/>
    <col min="2" max="2" width="18.00390625" style="0" customWidth="1"/>
    <col min="3" max="3" width="13.140625" style="0" customWidth="1"/>
    <col min="4" max="4" width="11.140625" style="0" customWidth="1"/>
    <col min="5" max="5" width="10.8515625" style="0" customWidth="1"/>
    <col min="6" max="6" width="11.28125" style="0" customWidth="1"/>
    <col min="7" max="7" width="10.28125" style="0" customWidth="1"/>
    <col min="8" max="8" width="16.421875" style="0" customWidth="1"/>
    <col min="15" max="15" width="7.57421875" style="0" customWidth="1"/>
    <col min="22" max="22" width="6.140625" style="0" customWidth="1"/>
    <col min="27" max="27" width="4.421875" style="0" bestFit="1" customWidth="1"/>
  </cols>
  <sheetData>
    <row r="1" spans="1:9" ht="12.75">
      <c r="A1" s="1" t="s">
        <v>1101</v>
      </c>
      <c r="I1" s="1"/>
    </row>
    <row r="2" spans="1:8" ht="12.75">
      <c r="A2" s="1" t="s">
        <v>626</v>
      </c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7" t="s">
        <v>90</v>
      </c>
      <c r="B4" s="4"/>
      <c r="C4" s="4"/>
      <c r="D4" s="4"/>
      <c r="E4" s="4"/>
      <c r="F4" s="4"/>
      <c r="G4" s="4"/>
      <c r="H4" s="4"/>
    </row>
    <row r="5" spans="1:29" ht="12.75" customHeight="1">
      <c r="A5" s="122" t="s">
        <v>47</v>
      </c>
      <c r="B5" s="122" t="s">
        <v>283</v>
      </c>
      <c r="C5" s="124" t="s">
        <v>280</v>
      </c>
      <c r="D5" s="122" t="s">
        <v>59</v>
      </c>
      <c r="E5" s="126" t="s">
        <v>57</v>
      </c>
      <c r="F5" s="127"/>
      <c r="G5" s="126" t="s">
        <v>58</v>
      </c>
      <c r="H5" s="127"/>
      <c r="I5" s="183"/>
      <c r="J5" s="184"/>
      <c r="K5" s="128" t="s">
        <v>253</v>
      </c>
      <c r="L5" s="128" t="s">
        <v>60</v>
      </c>
      <c r="M5" s="128"/>
      <c r="N5" s="128"/>
      <c r="O5" s="128"/>
      <c r="P5" s="128"/>
      <c r="Q5" s="128" t="s">
        <v>61</v>
      </c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 t="s">
        <v>254</v>
      </c>
    </row>
    <row r="6" spans="1:29" ht="51">
      <c r="A6" s="123"/>
      <c r="B6" s="123"/>
      <c r="C6" s="125"/>
      <c r="D6" s="123"/>
      <c r="E6" s="2" t="s">
        <v>60</v>
      </c>
      <c r="F6" s="2" t="s">
        <v>61</v>
      </c>
      <c r="G6" s="2" t="s">
        <v>60</v>
      </c>
      <c r="H6" s="2" t="s">
        <v>61</v>
      </c>
      <c r="I6" s="2" t="s">
        <v>71</v>
      </c>
      <c r="J6" s="2" t="s">
        <v>72</v>
      </c>
      <c r="K6" s="130"/>
      <c r="L6" s="50" t="s">
        <v>255</v>
      </c>
      <c r="M6" s="50" t="s">
        <v>256</v>
      </c>
      <c r="N6" s="50" t="s">
        <v>257</v>
      </c>
      <c r="O6" s="50" t="s">
        <v>258</v>
      </c>
      <c r="P6" s="50" t="s">
        <v>254</v>
      </c>
      <c r="Q6" s="50" t="s">
        <v>259</v>
      </c>
      <c r="R6" s="50" t="s">
        <v>260</v>
      </c>
      <c r="S6" s="50" t="s">
        <v>261</v>
      </c>
      <c r="T6" s="50" t="s">
        <v>262</v>
      </c>
      <c r="U6" s="50" t="s">
        <v>263</v>
      </c>
      <c r="V6" s="50" t="s">
        <v>264</v>
      </c>
      <c r="W6" s="50" t="s">
        <v>265</v>
      </c>
      <c r="X6" s="50" t="s">
        <v>266</v>
      </c>
      <c r="Y6" s="50" t="s">
        <v>267</v>
      </c>
      <c r="Z6" s="50" t="s">
        <v>268</v>
      </c>
      <c r="AA6" s="50" t="s">
        <v>258</v>
      </c>
      <c r="AB6" s="50" t="s">
        <v>254</v>
      </c>
      <c r="AC6" s="128" t="s">
        <v>254</v>
      </c>
    </row>
    <row r="7" spans="1:29" ht="12.75">
      <c r="A7" s="12" t="s">
        <v>49</v>
      </c>
      <c r="B7" s="12" t="s">
        <v>627</v>
      </c>
      <c r="C7" s="12">
        <v>3.66</v>
      </c>
      <c r="D7" s="14">
        <v>848.6</v>
      </c>
      <c r="E7" s="8">
        <v>425.2</v>
      </c>
      <c r="F7" s="8">
        <v>28.5</v>
      </c>
      <c r="G7" s="8">
        <v>175.9</v>
      </c>
      <c r="H7" s="8">
        <v>219</v>
      </c>
      <c r="I7" s="2">
        <v>3.66</v>
      </c>
      <c r="J7" s="9"/>
      <c r="K7" s="128" t="s">
        <v>269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8"/>
    </row>
    <row r="8" spans="1:29" ht="12.75">
      <c r="A8" s="2" t="s">
        <v>49</v>
      </c>
      <c r="B8" s="2" t="s">
        <v>628</v>
      </c>
      <c r="C8" s="2">
        <v>2.53</v>
      </c>
      <c r="D8" s="8">
        <v>370.3</v>
      </c>
      <c r="E8" s="8">
        <v>0</v>
      </c>
      <c r="F8" s="8">
        <v>104.7</v>
      </c>
      <c r="G8" s="8">
        <v>0</v>
      </c>
      <c r="H8" s="8">
        <v>265.6</v>
      </c>
      <c r="I8" s="2"/>
      <c r="J8" s="9">
        <v>2.53</v>
      </c>
      <c r="K8" s="50" t="s">
        <v>270</v>
      </c>
      <c r="L8" s="51">
        <v>776.5999999999999</v>
      </c>
      <c r="M8" s="51">
        <v>7.1</v>
      </c>
      <c r="N8" s="51"/>
      <c r="O8" s="51"/>
      <c r="P8" s="51">
        <v>783.6999999999999</v>
      </c>
      <c r="Q8" s="51">
        <v>16.7</v>
      </c>
      <c r="R8" s="51"/>
      <c r="S8" s="51">
        <v>10</v>
      </c>
      <c r="T8" s="51">
        <v>5.9</v>
      </c>
      <c r="U8" s="51">
        <v>20.2</v>
      </c>
      <c r="V8" s="51"/>
      <c r="W8" s="51"/>
      <c r="X8" s="51">
        <v>14.399999999999999</v>
      </c>
      <c r="Y8" s="51">
        <v>238.89999999999998</v>
      </c>
      <c r="Z8" s="51"/>
      <c r="AA8" s="51"/>
      <c r="AB8" s="51">
        <v>306.09999999999997</v>
      </c>
      <c r="AC8" s="51">
        <v>1089.8</v>
      </c>
    </row>
    <row r="9" spans="1:29" ht="12.75">
      <c r="A9" s="5" t="s">
        <v>49</v>
      </c>
      <c r="B9" s="5" t="s">
        <v>629</v>
      </c>
      <c r="C9" s="5">
        <v>1.64</v>
      </c>
      <c r="D9" s="8">
        <v>293.8</v>
      </c>
      <c r="E9" s="8">
        <v>3.9</v>
      </c>
      <c r="F9" s="8">
        <v>83.1</v>
      </c>
      <c r="G9" s="8">
        <v>7.7</v>
      </c>
      <c r="H9" s="8">
        <v>199.1</v>
      </c>
      <c r="I9" s="2"/>
      <c r="J9" s="2">
        <v>1.64</v>
      </c>
      <c r="K9" s="50" t="s">
        <v>271</v>
      </c>
      <c r="L9" s="51">
        <v>683.4</v>
      </c>
      <c r="M9" s="51">
        <v>60.099999999999994</v>
      </c>
      <c r="N9" s="51"/>
      <c r="O9" s="51"/>
      <c r="P9" s="51">
        <v>743.4999999999999</v>
      </c>
      <c r="Q9" s="51">
        <v>148.8</v>
      </c>
      <c r="R9" s="51"/>
      <c r="S9" s="51">
        <v>128</v>
      </c>
      <c r="T9" s="51">
        <v>23</v>
      </c>
      <c r="U9" s="51">
        <v>199.9</v>
      </c>
      <c r="V9" s="51"/>
      <c r="W9" s="51">
        <v>25.8</v>
      </c>
      <c r="X9" s="51">
        <v>131.3</v>
      </c>
      <c r="Y9" s="51">
        <v>652.0999999999999</v>
      </c>
      <c r="Z9" s="51">
        <v>5.6</v>
      </c>
      <c r="AA9" s="51"/>
      <c r="AB9" s="51">
        <v>1314.5</v>
      </c>
      <c r="AC9" s="51">
        <v>2058</v>
      </c>
    </row>
    <row r="10" spans="1:29" ht="12.75" customHeight="1">
      <c r="A10" s="5" t="s">
        <v>69</v>
      </c>
      <c r="B10" s="5" t="s">
        <v>630</v>
      </c>
      <c r="C10" s="5">
        <v>0.52</v>
      </c>
      <c r="D10" s="8">
        <v>79.1</v>
      </c>
      <c r="E10" s="8">
        <v>0</v>
      </c>
      <c r="F10" s="8">
        <v>17</v>
      </c>
      <c r="G10" s="8">
        <v>0</v>
      </c>
      <c r="H10" s="8">
        <v>62.1</v>
      </c>
      <c r="I10" s="2">
        <v>0.52</v>
      </c>
      <c r="J10" s="2"/>
      <c r="K10" s="128" t="s">
        <v>272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8"/>
    </row>
    <row r="11" spans="1:29" ht="12.75">
      <c r="A11" s="5" t="s">
        <v>70</v>
      </c>
      <c r="B11" s="5" t="s">
        <v>631</v>
      </c>
      <c r="C11" s="5">
        <v>1.82</v>
      </c>
      <c r="D11" s="8">
        <v>242</v>
      </c>
      <c r="E11" s="8">
        <v>0</v>
      </c>
      <c r="F11" s="8">
        <v>40.1</v>
      </c>
      <c r="G11" s="8">
        <v>20</v>
      </c>
      <c r="H11" s="8">
        <v>181.9</v>
      </c>
      <c r="I11" s="2"/>
      <c r="J11" s="2">
        <v>1.82</v>
      </c>
      <c r="K11" s="50" t="s">
        <v>273</v>
      </c>
      <c r="L11" s="51">
        <v>213</v>
      </c>
      <c r="M11" s="51">
        <v>4</v>
      </c>
      <c r="N11" s="51"/>
      <c r="O11" s="51"/>
      <c r="P11" s="51">
        <v>217</v>
      </c>
      <c r="Q11" s="51">
        <v>12.8</v>
      </c>
      <c r="R11" s="51"/>
      <c r="S11" s="51">
        <v>7</v>
      </c>
      <c r="T11" s="51">
        <v>5.9</v>
      </c>
      <c r="U11" s="51">
        <v>20.2</v>
      </c>
      <c r="V11" s="51"/>
      <c r="W11" s="51"/>
      <c r="X11" s="51">
        <v>13.2</v>
      </c>
      <c r="Y11" s="51">
        <v>183.39999999999998</v>
      </c>
      <c r="Z11" s="51"/>
      <c r="AA11" s="51"/>
      <c r="AB11" s="51">
        <v>242.49999999999997</v>
      </c>
      <c r="AC11" s="51">
        <v>459.5</v>
      </c>
    </row>
    <row r="12" spans="1:29" ht="12.75">
      <c r="A12" s="5" t="s">
        <v>70</v>
      </c>
      <c r="B12" s="5" t="s">
        <v>632</v>
      </c>
      <c r="C12" s="5">
        <v>1.6</v>
      </c>
      <c r="D12" s="8">
        <v>159.5</v>
      </c>
      <c r="E12" s="8">
        <v>0</v>
      </c>
      <c r="F12" s="8">
        <v>32.7</v>
      </c>
      <c r="G12" s="8">
        <v>0</v>
      </c>
      <c r="H12" s="8">
        <v>126.8</v>
      </c>
      <c r="I12" s="2">
        <v>1.6</v>
      </c>
      <c r="J12" s="2"/>
      <c r="K12" s="50" t="s">
        <v>274</v>
      </c>
      <c r="L12" s="51">
        <v>515.3</v>
      </c>
      <c r="M12" s="51">
        <v>3.1</v>
      </c>
      <c r="N12" s="51"/>
      <c r="O12" s="51"/>
      <c r="P12" s="51">
        <v>518.4</v>
      </c>
      <c r="Q12" s="51">
        <v>3.9</v>
      </c>
      <c r="R12" s="51"/>
      <c r="S12" s="51">
        <v>3</v>
      </c>
      <c r="T12" s="51"/>
      <c r="U12" s="51"/>
      <c r="V12" s="51"/>
      <c r="W12" s="51"/>
      <c r="X12" s="51">
        <v>1.2</v>
      </c>
      <c r="Y12" s="51">
        <v>47.00000000000001</v>
      </c>
      <c r="Z12" s="51"/>
      <c r="AA12" s="51"/>
      <c r="AB12" s="51">
        <v>55.10000000000001</v>
      </c>
      <c r="AC12" s="51">
        <v>573.5</v>
      </c>
    </row>
    <row r="13" spans="1:29" ht="12.75">
      <c r="A13" s="5" t="s">
        <v>70</v>
      </c>
      <c r="B13" s="5" t="s">
        <v>633</v>
      </c>
      <c r="C13" s="5">
        <v>0.85</v>
      </c>
      <c r="D13" s="8">
        <v>437.5</v>
      </c>
      <c r="E13" s="8">
        <v>286.6</v>
      </c>
      <c r="F13" s="8">
        <v>0</v>
      </c>
      <c r="G13" s="8">
        <v>122.8</v>
      </c>
      <c r="H13" s="8">
        <v>28.1</v>
      </c>
      <c r="I13" s="2">
        <v>0.85</v>
      </c>
      <c r="J13" s="2"/>
      <c r="K13" s="50" t="s">
        <v>275</v>
      </c>
      <c r="L13" s="51">
        <v>48.300000000000004</v>
      </c>
      <c r="M13" s="51"/>
      <c r="N13" s="51"/>
      <c r="O13" s="51"/>
      <c r="P13" s="51">
        <v>48.300000000000004</v>
      </c>
      <c r="Q13" s="51"/>
      <c r="R13" s="51"/>
      <c r="S13" s="51"/>
      <c r="T13" s="51"/>
      <c r="U13" s="51"/>
      <c r="V13" s="51"/>
      <c r="W13" s="51"/>
      <c r="X13" s="51"/>
      <c r="Y13" s="51">
        <v>8.5</v>
      </c>
      <c r="Z13" s="51"/>
      <c r="AA13" s="51"/>
      <c r="AB13" s="51">
        <v>8.5</v>
      </c>
      <c r="AC13" s="51">
        <v>56.800000000000004</v>
      </c>
    </row>
    <row r="14" spans="1:29" ht="12.75">
      <c r="A14" s="5" t="s">
        <v>45</v>
      </c>
      <c r="B14" s="5" t="s">
        <v>48</v>
      </c>
      <c r="C14" s="5" t="s">
        <v>63</v>
      </c>
      <c r="D14" s="9">
        <v>94</v>
      </c>
      <c r="E14" s="9">
        <v>19</v>
      </c>
      <c r="F14" s="9">
        <v>0</v>
      </c>
      <c r="G14" s="9">
        <v>39</v>
      </c>
      <c r="H14" s="9">
        <v>36</v>
      </c>
      <c r="I14" s="18">
        <f>SUM(I7:I13)</f>
        <v>6.629999999999999</v>
      </c>
      <c r="J14" s="18">
        <f>SUM(J7:J13)</f>
        <v>5.99</v>
      </c>
      <c r="K14" s="50" t="s">
        <v>276</v>
      </c>
      <c r="L14" s="51">
        <v>184.3</v>
      </c>
      <c r="M14" s="51">
        <v>11.299999999999999</v>
      </c>
      <c r="N14" s="51"/>
      <c r="O14" s="51"/>
      <c r="P14" s="51">
        <v>195.60000000000002</v>
      </c>
      <c r="Q14" s="51">
        <v>67.39999999999999</v>
      </c>
      <c r="R14" s="51"/>
      <c r="S14" s="51">
        <v>69.6</v>
      </c>
      <c r="T14" s="51">
        <v>12.6</v>
      </c>
      <c r="U14" s="51">
        <v>103.4</v>
      </c>
      <c r="V14" s="51"/>
      <c r="W14" s="51">
        <v>14.3</v>
      </c>
      <c r="X14" s="51">
        <v>70.6</v>
      </c>
      <c r="Y14" s="51">
        <v>342.5</v>
      </c>
      <c r="Z14" s="51">
        <v>1</v>
      </c>
      <c r="AA14" s="51"/>
      <c r="AB14" s="51">
        <v>681.4</v>
      </c>
      <c r="AC14" s="51">
        <v>877</v>
      </c>
    </row>
    <row r="15" spans="1:29" ht="12.75">
      <c r="A15" s="6" t="s">
        <v>54</v>
      </c>
      <c r="B15" s="3"/>
      <c r="C15" s="3"/>
      <c r="D15" s="10">
        <f>SUM(D7:D14)</f>
        <v>2524.8</v>
      </c>
      <c r="E15" s="10">
        <f>SUM(E7:E14)</f>
        <v>734.7</v>
      </c>
      <c r="F15" s="10">
        <f>SUM(F7:F14)</f>
        <v>306.09999999999997</v>
      </c>
      <c r="G15" s="10">
        <f>SUM(G7:G14)</f>
        <v>365.4</v>
      </c>
      <c r="H15" s="10">
        <f>SUM(H7:H14)</f>
        <v>1118.6</v>
      </c>
      <c r="K15" s="50" t="s">
        <v>277</v>
      </c>
      <c r="L15" s="51">
        <v>128.1</v>
      </c>
      <c r="M15" s="51">
        <v>11.5</v>
      </c>
      <c r="N15" s="51"/>
      <c r="O15" s="51"/>
      <c r="P15" s="51">
        <v>139.6</v>
      </c>
      <c r="Q15" s="51"/>
      <c r="R15" s="51"/>
      <c r="S15" s="51"/>
      <c r="T15" s="51">
        <v>3</v>
      </c>
      <c r="U15" s="51"/>
      <c r="V15" s="51"/>
      <c r="W15" s="51"/>
      <c r="X15" s="51">
        <v>50.800000000000004</v>
      </c>
      <c r="Y15" s="51">
        <v>3.2</v>
      </c>
      <c r="Z15" s="51">
        <v>2.5</v>
      </c>
      <c r="AA15" s="51"/>
      <c r="AB15" s="51">
        <v>59.50000000000001</v>
      </c>
      <c r="AC15" s="51">
        <v>199.1</v>
      </c>
    </row>
    <row r="16" spans="1:29" ht="12.75">
      <c r="A16" s="5" t="s">
        <v>46</v>
      </c>
      <c r="B16" s="5" t="s">
        <v>48</v>
      </c>
      <c r="C16" s="5" t="s">
        <v>63</v>
      </c>
      <c r="D16" s="9">
        <v>262</v>
      </c>
      <c r="E16" s="9">
        <v>21</v>
      </c>
      <c r="F16" s="9">
        <v>0</v>
      </c>
      <c r="G16" s="9">
        <v>200</v>
      </c>
      <c r="H16" s="9">
        <v>41</v>
      </c>
      <c r="K16" s="50" t="s">
        <v>278</v>
      </c>
      <c r="L16" s="51">
        <v>371</v>
      </c>
      <c r="M16" s="51">
        <v>37.3</v>
      </c>
      <c r="N16" s="51"/>
      <c r="O16" s="51"/>
      <c r="P16" s="51">
        <v>408.3</v>
      </c>
      <c r="Q16" s="51">
        <v>81.4</v>
      </c>
      <c r="R16" s="51"/>
      <c r="S16" s="51">
        <v>58.4</v>
      </c>
      <c r="T16" s="51">
        <v>7.4</v>
      </c>
      <c r="U16" s="51">
        <v>96.5</v>
      </c>
      <c r="V16" s="51"/>
      <c r="W16" s="51">
        <v>11.5</v>
      </c>
      <c r="X16" s="51">
        <v>9.9</v>
      </c>
      <c r="Y16" s="51">
        <v>306.4</v>
      </c>
      <c r="Z16" s="51">
        <v>2.1</v>
      </c>
      <c r="AA16" s="51"/>
      <c r="AB16" s="51">
        <v>573.6</v>
      </c>
      <c r="AC16" s="51">
        <v>981.9000000000001</v>
      </c>
    </row>
    <row r="17" spans="1:8" ht="12.75">
      <c r="A17" s="5" t="s">
        <v>51</v>
      </c>
      <c r="B17" s="5" t="s">
        <v>634</v>
      </c>
      <c r="C17" s="5">
        <v>1.53</v>
      </c>
      <c r="D17" s="9">
        <v>28</v>
      </c>
      <c r="E17" s="9">
        <v>0</v>
      </c>
      <c r="F17" s="9">
        <v>0</v>
      </c>
      <c r="G17" s="9">
        <v>15</v>
      </c>
      <c r="H17" s="9">
        <v>13</v>
      </c>
    </row>
    <row r="18" spans="1:29" ht="38.25">
      <c r="A18" s="5" t="s">
        <v>51</v>
      </c>
      <c r="B18" s="5" t="s">
        <v>635</v>
      </c>
      <c r="C18" s="5">
        <v>3.02</v>
      </c>
      <c r="D18" s="9">
        <v>37</v>
      </c>
      <c r="E18" s="9">
        <v>0</v>
      </c>
      <c r="F18" s="9">
        <v>0</v>
      </c>
      <c r="G18" s="9">
        <v>0</v>
      </c>
      <c r="H18" s="9">
        <v>37</v>
      </c>
      <c r="Z18" s="128" t="s">
        <v>586</v>
      </c>
      <c r="AA18" s="128"/>
      <c r="AB18" s="50" t="s">
        <v>587</v>
      </c>
      <c r="AC18" s="50" t="s">
        <v>588</v>
      </c>
    </row>
    <row r="19" spans="1:29" ht="12.75">
      <c r="A19" s="5" t="s">
        <v>51</v>
      </c>
      <c r="B19" s="5" t="s">
        <v>636</v>
      </c>
      <c r="C19" s="5">
        <v>3.9</v>
      </c>
      <c r="D19" s="9">
        <v>33</v>
      </c>
      <c r="E19" s="9">
        <v>0</v>
      </c>
      <c r="F19" s="9">
        <v>0</v>
      </c>
      <c r="G19" s="9">
        <v>18</v>
      </c>
      <c r="H19" s="9">
        <v>15</v>
      </c>
      <c r="Z19" s="128" t="s">
        <v>270</v>
      </c>
      <c r="AA19" s="128"/>
      <c r="AB19" s="51">
        <v>1089.8</v>
      </c>
      <c r="AC19" s="51"/>
    </row>
    <row r="20" spans="1:29" ht="12.75">
      <c r="A20" s="5" t="s">
        <v>51</v>
      </c>
      <c r="B20" s="5" t="s">
        <v>637</v>
      </c>
      <c r="C20" s="5">
        <v>2.88</v>
      </c>
      <c r="D20" s="9">
        <v>40</v>
      </c>
      <c r="E20" s="9">
        <v>8</v>
      </c>
      <c r="F20" s="9">
        <v>0</v>
      </c>
      <c r="G20" s="9">
        <v>16</v>
      </c>
      <c r="H20" s="9">
        <v>16</v>
      </c>
      <c r="Z20" s="128" t="s">
        <v>271</v>
      </c>
      <c r="AA20" s="128"/>
      <c r="AB20" s="51">
        <v>2058</v>
      </c>
      <c r="AC20" s="51"/>
    </row>
    <row r="21" spans="1:29" ht="12.75">
      <c r="A21" s="5" t="s">
        <v>51</v>
      </c>
      <c r="B21" s="5" t="s">
        <v>638</v>
      </c>
      <c r="C21" s="5">
        <v>3.39</v>
      </c>
      <c r="D21" s="9">
        <v>46</v>
      </c>
      <c r="E21" s="9">
        <v>20</v>
      </c>
      <c r="F21" s="9">
        <v>0</v>
      </c>
      <c r="G21" s="9">
        <v>18</v>
      </c>
      <c r="H21" s="9">
        <v>8</v>
      </c>
      <c r="Z21" s="128" t="s">
        <v>589</v>
      </c>
      <c r="AA21" s="128"/>
      <c r="AB21" s="51">
        <v>3147.8</v>
      </c>
      <c r="AC21" s="51"/>
    </row>
    <row r="22" spans="1:8" ht="12.75">
      <c r="A22" s="5" t="s">
        <v>51</v>
      </c>
      <c r="B22" s="5" t="s">
        <v>639</v>
      </c>
      <c r="C22" s="5">
        <v>1.5</v>
      </c>
      <c r="D22" s="9">
        <v>12</v>
      </c>
      <c r="E22" s="9">
        <v>0</v>
      </c>
      <c r="F22" s="9">
        <v>0</v>
      </c>
      <c r="G22" s="9">
        <v>3</v>
      </c>
      <c r="H22" s="9">
        <v>9</v>
      </c>
    </row>
    <row r="23" spans="1:8" ht="12.75">
      <c r="A23" s="5" t="s">
        <v>51</v>
      </c>
      <c r="B23" s="5" t="s">
        <v>640</v>
      </c>
      <c r="C23" s="5">
        <v>2.08</v>
      </c>
      <c r="D23" s="9">
        <v>11</v>
      </c>
      <c r="E23" s="9">
        <v>0</v>
      </c>
      <c r="F23" s="9">
        <v>0</v>
      </c>
      <c r="G23" s="9">
        <v>11</v>
      </c>
      <c r="H23" s="9">
        <v>0</v>
      </c>
    </row>
    <row r="24" spans="1:8" ht="12.75">
      <c r="A24" s="5" t="s">
        <v>51</v>
      </c>
      <c r="B24" s="5" t="s">
        <v>641</v>
      </c>
      <c r="C24" s="5">
        <v>1.47</v>
      </c>
      <c r="D24" s="9">
        <v>9</v>
      </c>
      <c r="E24" s="9">
        <v>0</v>
      </c>
      <c r="F24" s="9">
        <v>0</v>
      </c>
      <c r="G24" s="9">
        <v>8</v>
      </c>
      <c r="H24" s="9">
        <v>1</v>
      </c>
    </row>
    <row r="25" spans="1:8" ht="12.75">
      <c r="A25" s="5" t="s">
        <v>51</v>
      </c>
      <c r="B25" s="5" t="s">
        <v>642</v>
      </c>
      <c r="C25" s="5">
        <v>3.52</v>
      </c>
      <c r="D25" s="9">
        <v>26</v>
      </c>
      <c r="E25" s="9">
        <v>0</v>
      </c>
      <c r="F25" s="9">
        <v>0</v>
      </c>
      <c r="G25" s="9">
        <v>6</v>
      </c>
      <c r="H25" s="9">
        <v>20</v>
      </c>
    </row>
    <row r="26" spans="1:8" ht="12.75">
      <c r="A26" s="5" t="s">
        <v>51</v>
      </c>
      <c r="B26" s="5" t="s">
        <v>643</v>
      </c>
      <c r="C26" s="5">
        <v>1.68</v>
      </c>
      <c r="D26" s="9">
        <v>13</v>
      </c>
      <c r="E26" s="9">
        <v>0</v>
      </c>
      <c r="F26" s="9">
        <v>0</v>
      </c>
      <c r="G26" s="9">
        <v>11</v>
      </c>
      <c r="H26" s="9">
        <v>2</v>
      </c>
    </row>
    <row r="27" spans="1:8" ht="12.75">
      <c r="A27" s="5" t="s">
        <v>51</v>
      </c>
      <c r="B27" s="5" t="s">
        <v>644</v>
      </c>
      <c r="C27" s="5">
        <v>5.36</v>
      </c>
      <c r="D27" s="9">
        <v>44</v>
      </c>
      <c r="E27" s="9">
        <v>0</v>
      </c>
      <c r="F27" s="9">
        <v>0</v>
      </c>
      <c r="G27" s="9">
        <v>42</v>
      </c>
      <c r="H27" s="9">
        <v>2</v>
      </c>
    </row>
    <row r="28" spans="1:8" ht="12.75">
      <c r="A28" s="3" t="s">
        <v>66</v>
      </c>
      <c r="B28" s="3" t="s">
        <v>63</v>
      </c>
      <c r="C28" s="3">
        <f>SUM(C17:C27)</f>
        <v>30.329999999999995</v>
      </c>
      <c r="D28" s="10">
        <f>SUM(D16:D27)</f>
        <v>561</v>
      </c>
      <c r="E28" s="10">
        <f>SUM(E16:E27)</f>
        <v>49</v>
      </c>
      <c r="F28" s="10">
        <f>SUM(F16:F27)</f>
        <v>0</v>
      </c>
      <c r="G28" s="10">
        <f>SUM(G16:G27)</f>
        <v>348</v>
      </c>
      <c r="H28" s="10">
        <f>SUM(H16:H27)</f>
        <v>164</v>
      </c>
    </row>
    <row r="29" spans="1:8" ht="12.75">
      <c r="A29" s="5" t="s">
        <v>52</v>
      </c>
      <c r="B29" s="2" t="s">
        <v>48</v>
      </c>
      <c r="C29" s="2" t="s">
        <v>63</v>
      </c>
      <c r="D29" s="8">
        <v>19</v>
      </c>
      <c r="E29" s="8">
        <v>0</v>
      </c>
      <c r="F29" s="8">
        <v>0</v>
      </c>
      <c r="G29" s="8">
        <v>14</v>
      </c>
      <c r="H29" s="8">
        <v>5</v>
      </c>
    </row>
    <row r="30" spans="1:8" ht="12.75">
      <c r="A30" s="5" t="s">
        <v>53</v>
      </c>
      <c r="B30" s="2" t="s">
        <v>645</v>
      </c>
      <c r="C30" s="2">
        <v>1.14</v>
      </c>
      <c r="D30" s="8">
        <v>6</v>
      </c>
      <c r="E30" s="8">
        <v>0</v>
      </c>
      <c r="F30" s="8">
        <v>0</v>
      </c>
      <c r="G30" s="8">
        <v>0</v>
      </c>
      <c r="H30" s="8">
        <v>6</v>
      </c>
    </row>
    <row r="31" spans="1:8" ht="12.75">
      <c r="A31" s="5" t="s">
        <v>53</v>
      </c>
      <c r="B31" s="2" t="s">
        <v>646</v>
      </c>
      <c r="C31" s="2">
        <v>2.52</v>
      </c>
      <c r="D31" s="8">
        <v>14</v>
      </c>
      <c r="E31" s="8">
        <v>0</v>
      </c>
      <c r="F31" s="8">
        <v>0</v>
      </c>
      <c r="G31" s="8">
        <v>0</v>
      </c>
      <c r="H31" s="8">
        <v>14</v>
      </c>
    </row>
    <row r="32" spans="1:8" ht="12.75">
      <c r="A32" s="5" t="s">
        <v>53</v>
      </c>
      <c r="B32" s="2" t="s">
        <v>647</v>
      </c>
      <c r="C32" s="2">
        <v>3.93</v>
      </c>
      <c r="D32" s="8">
        <v>18</v>
      </c>
      <c r="E32" s="8">
        <v>0</v>
      </c>
      <c r="F32" s="8">
        <v>0</v>
      </c>
      <c r="G32" s="8">
        <v>18</v>
      </c>
      <c r="H32" s="8">
        <v>0</v>
      </c>
    </row>
    <row r="33" spans="1:8" ht="12.75">
      <c r="A33" s="5" t="s">
        <v>53</v>
      </c>
      <c r="B33" s="2" t="s">
        <v>648</v>
      </c>
      <c r="C33" s="2">
        <v>1.02</v>
      </c>
      <c r="D33" s="8">
        <v>5</v>
      </c>
      <c r="E33" s="8">
        <v>0</v>
      </c>
      <c r="F33" s="8">
        <v>0</v>
      </c>
      <c r="G33" s="8">
        <v>4</v>
      </c>
      <c r="H33" s="8">
        <v>1</v>
      </c>
    </row>
    <row r="34" spans="1:8" ht="12.75">
      <c r="A34" s="3" t="s">
        <v>56</v>
      </c>
      <c r="B34" s="3" t="s">
        <v>63</v>
      </c>
      <c r="C34" s="3">
        <f>SUM(C30:C33)</f>
        <v>8.61</v>
      </c>
      <c r="D34" s="10">
        <f>SUM(D29:D33)</f>
        <v>62</v>
      </c>
      <c r="E34" s="10">
        <f>SUM(E29:E33)</f>
        <v>0</v>
      </c>
      <c r="F34" s="10">
        <f>SUM(F29:F33)</f>
        <v>0</v>
      </c>
      <c r="G34" s="10">
        <f>SUM(G29:G33)</f>
        <v>36</v>
      </c>
      <c r="H34" s="10">
        <f>SUM(H29:H33)</f>
        <v>26</v>
      </c>
    </row>
    <row r="35" spans="1:8" ht="12.75">
      <c r="A35" s="3" t="s">
        <v>64</v>
      </c>
      <c r="B35" s="3"/>
      <c r="C35" s="3">
        <f>C28+C34</f>
        <v>38.94</v>
      </c>
      <c r="D35" s="10">
        <f>D34+D28</f>
        <v>623</v>
      </c>
      <c r="E35" s="10">
        <f>E34+E28</f>
        <v>49</v>
      </c>
      <c r="F35" s="10">
        <f>F34+F28</f>
        <v>0</v>
      </c>
      <c r="G35" s="10">
        <f>G34+G28</f>
        <v>384</v>
      </c>
      <c r="H35" s="10">
        <f>H34+H28</f>
        <v>190</v>
      </c>
    </row>
    <row r="36" spans="1:8" ht="12.75">
      <c r="A36" s="6" t="s">
        <v>65</v>
      </c>
      <c r="B36" s="3" t="s">
        <v>63</v>
      </c>
      <c r="C36" s="3" t="s">
        <v>63</v>
      </c>
      <c r="D36" s="10">
        <f>D35+D15</f>
        <v>3147.8</v>
      </c>
      <c r="E36" s="10">
        <f>E35+E15</f>
        <v>783.7</v>
      </c>
      <c r="F36" s="10">
        <f>F35+F15</f>
        <v>306.09999999999997</v>
      </c>
      <c r="G36" s="10">
        <f>G35+G15</f>
        <v>749.4</v>
      </c>
      <c r="H36" s="10">
        <f>H35+H15</f>
        <v>1308.6</v>
      </c>
    </row>
    <row r="37" spans="1:8" ht="12.75">
      <c r="A37" s="19"/>
      <c r="B37" s="17"/>
      <c r="C37" s="17"/>
      <c r="D37" s="15"/>
      <c r="E37" s="15"/>
      <c r="F37" s="15"/>
      <c r="G37" s="15"/>
      <c r="H37" s="15"/>
    </row>
    <row r="38" spans="1:8" ht="12.75">
      <c r="A38" s="19"/>
      <c r="B38" s="17"/>
      <c r="C38" s="17"/>
      <c r="D38" s="15"/>
      <c r="E38" s="15"/>
      <c r="F38" s="15"/>
      <c r="G38" s="15"/>
      <c r="H38" s="15"/>
    </row>
    <row r="39" spans="1:8" ht="12.75">
      <c r="A39" s="20"/>
      <c r="B39" s="4"/>
      <c r="C39" s="4"/>
      <c r="D39" s="4"/>
      <c r="E39" s="4"/>
      <c r="F39" s="4"/>
      <c r="G39" s="4"/>
      <c r="H39" s="4"/>
    </row>
    <row r="40" spans="1:8" ht="12.75">
      <c r="A40" s="20"/>
      <c r="B40" s="4"/>
      <c r="C40" s="4"/>
      <c r="D40" s="4"/>
      <c r="E40" s="4"/>
      <c r="F40" s="4"/>
      <c r="G40" s="4"/>
      <c r="H40" s="4"/>
    </row>
    <row r="41" spans="1:8" ht="12.75">
      <c r="A41" s="19" t="s">
        <v>91</v>
      </c>
      <c r="B41" s="4"/>
      <c r="C41" s="4"/>
      <c r="D41" s="4"/>
      <c r="E41" s="4"/>
      <c r="F41" s="4"/>
      <c r="G41" s="4"/>
      <c r="H41" s="4"/>
    </row>
    <row r="42" spans="1:8" ht="12.75">
      <c r="A42" s="227" t="s">
        <v>47</v>
      </c>
      <c r="B42" s="227" t="s">
        <v>75</v>
      </c>
      <c r="C42" s="227" t="s">
        <v>76</v>
      </c>
      <c r="D42" s="227"/>
      <c r="E42" s="227" t="s">
        <v>77</v>
      </c>
      <c r="F42" s="227"/>
      <c r="G42" s="227"/>
      <c r="H42" s="227"/>
    </row>
    <row r="43" spans="1:8" ht="12.75">
      <c r="A43" s="227"/>
      <c r="B43" s="227"/>
      <c r="C43" s="227"/>
      <c r="D43" s="227"/>
      <c r="E43" s="227"/>
      <c r="F43" s="227"/>
      <c r="G43" s="227"/>
      <c r="H43" s="227"/>
    </row>
    <row r="44" spans="1:8" ht="12.75">
      <c r="A44" s="227"/>
      <c r="B44" s="227"/>
      <c r="C44" s="227" t="s">
        <v>78</v>
      </c>
      <c r="D44" s="227" t="s">
        <v>79</v>
      </c>
      <c r="E44" s="227" t="s">
        <v>80</v>
      </c>
      <c r="F44" s="227" t="s">
        <v>81</v>
      </c>
      <c r="G44" s="227" t="s">
        <v>82</v>
      </c>
      <c r="H44" s="227" t="s">
        <v>302</v>
      </c>
    </row>
    <row r="45" spans="1:8" ht="12.75">
      <c r="A45" s="227"/>
      <c r="B45" s="227"/>
      <c r="C45" s="227"/>
      <c r="D45" s="227"/>
      <c r="E45" s="227"/>
      <c r="F45" s="227"/>
      <c r="G45" s="227"/>
      <c r="H45" s="227"/>
    </row>
    <row r="46" spans="1:8" ht="12.75">
      <c r="A46" s="92" t="s">
        <v>338</v>
      </c>
      <c r="B46" s="92" t="s">
        <v>882</v>
      </c>
      <c r="C46" s="92" t="s">
        <v>805</v>
      </c>
      <c r="D46" s="92" t="s">
        <v>805</v>
      </c>
      <c r="E46" s="92" t="s">
        <v>303</v>
      </c>
      <c r="F46" s="92" t="s">
        <v>304</v>
      </c>
      <c r="G46" s="92">
        <v>0.18</v>
      </c>
      <c r="H46" s="92">
        <v>7</v>
      </c>
    </row>
    <row r="47" spans="1:8" ht="12.75">
      <c r="A47" s="92" t="s">
        <v>338</v>
      </c>
      <c r="B47" s="92" t="s">
        <v>883</v>
      </c>
      <c r="C47" s="92" t="s">
        <v>545</v>
      </c>
      <c r="D47" s="92" t="s">
        <v>545</v>
      </c>
      <c r="E47" s="92" t="s">
        <v>303</v>
      </c>
      <c r="F47" s="92" t="s">
        <v>304</v>
      </c>
      <c r="G47" s="92">
        <v>1.7</v>
      </c>
      <c r="H47" s="92">
        <v>99</v>
      </c>
    </row>
    <row r="48" spans="1:8" ht="12.75">
      <c r="A48" s="92" t="s">
        <v>338</v>
      </c>
      <c r="B48" s="92" t="s">
        <v>884</v>
      </c>
      <c r="C48" s="92" t="s">
        <v>885</v>
      </c>
      <c r="D48" s="92" t="s">
        <v>885</v>
      </c>
      <c r="E48" s="92" t="s">
        <v>303</v>
      </c>
      <c r="F48" s="92" t="s">
        <v>304</v>
      </c>
      <c r="G48" s="92">
        <v>4.72</v>
      </c>
      <c r="H48" s="92">
        <v>194</v>
      </c>
    </row>
    <row r="49" spans="1:8" ht="12.75">
      <c r="A49" s="92" t="s">
        <v>338</v>
      </c>
      <c r="B49" s="92" t="s">
        <v>109</v>
      </c>
      <c r="C49" s="92" t="s">
        <v>848</v>
      </c>
      <c r="D49" s="92" t="s">
        <v>848</v>
      </c>
      <c r="E49" s="92" t="s">
        <v>303</v>
      </c>
      <c r="F49" s="92" t="s">
        <v>304</v>
      </c>
      <c r="G49" s="92">
        <v>2.34</v>
      </c>
      <c r="H49" s="92">
        <v>115</v>
      </c>
    </row>
    <row r="50" spans="1:8" ht="12.75">
      <c r="A50" s="92" t="s">
        <v>338</v>
      </c>
      <c r="B50" s="92" t="s">
        <v>886</v>
      </c>
      <c r="C50" s="92" t="s">
        <v>887</v>
      </c>
      <c r="D50" s="92" t="s">
        <v>887</v>
      </c>
      <c r="E50" s="92" t="s">
        <v>303</v>
      </c>
      <c r="F50" s="92" t="s">
        <v>304</v>
      </c>
      <c r="G50" s="92">
        <v>7.36</v>
      </c>
      <c r="H50" s="92">
        <v>427</v>
      </c>
    </row>
    <row r="51" spans="1:8" ht="12.75">
      <c r="A51" s="92" t="s">
        <v>338</v>
      </c>
      <c r="B51" s="92" t="s">
        <v>888</v>
      </c>
      <c r="C51" s="92" t="s">
        <v>889</v>
      </c>
      <c r="D51" s="92" t="s">
        <v>889</v>
      </c>
      <c r="E51" s="92" t="s">
        <v>303</v>
      </c>
      <c r="F51" s="92" t="s">
        <v>304</v>
      </c>
      <c r="G51" s="92">
        <v>2.99</v>
      </c>
      <c r="H51" s="92">
        <v>123</v>
      </c>
    </row>
    <row r="52" spans="1:8" ht="12.75">
      <c r="A52" s="92" t="s">
        <v>338</v>
      </c>
      <c r="B52" s="92" t="s">
        <v>402</v>
      </c>
      <c r="C52" s="92" t="s">
        <v>890</v>
      </c>
      <c r="D52" s="92" t="s">
        <v>890</v>
      </c>
      <c r="E52" s="92" t="s">
        <v>316</v>
      </c>
      <c r="F52" s="92" t="s">
        <v>304</v>
      </c>
      <c r="G52" s="92">
        <v>0.54</v>
      </c>
      <c r="H52" s="92">
        <v>18</v>
      </c>
    </row>
    <row r="53" spans="1:8" ht="12.75">
      <c r="A53" s="92" t="s">
        <v>335</v>
      </c>
      <c r="B53" s="92" t="s">
        <v>416</v>
      </c>
      <c r="C53" s="92" t="s">
        <v>855</v>
      </c>
      <c r="D53" s="92" t="s">
        <v>891</v>
      </c>
      <c r="E53" s="92" t="s">
        <v>347</v>
      </c>
      <c r="F53" s="92" t="s">
        <v>304</v>
      </c>
      <c r="G53" s="92">
        <v>0.26</v>
      </c>
      <c r="H53" s="92">
        <v>12</v>
      </c>
    </row>
    <row r="54" spans="1:8" ht="12.75">
      <c r="A54" s="92" t="s">
        <v>335</v>
      </c>
      <c r="B54" s="92" t="s">
        <v>892</v>
      </c>
      <c r="C54" s="92" t="s">
        <v>893</v>
      </c>
      <c r="D54" s="92" t="s">
        <v>894</v>
      </c>
      <c r="E54" s="92" t="s">
        <v>347</v>
      </c>
      <c r="F54" s="92" t="s">
        <v>304</v>
      </c>
      <c r="G54" s="92">
        <v>0.82</v>
      </c>
      <c r="H54" s="92">
        <v>38</v>
      </c>
    </row>
    <row r="55" spans="1:8" ht="12.75">
      <c r="A55" s="92" t="s">
        <v>335</v>
      </c>
      <c r="B55" s="92" t="s">
        <v>108</v>
      </c>
      <c r="C55" s="92" t="s">
        <v>835</v>
      </c>
      <c r="D55" s="92" t="s">
        <v>895</v>
      </c>
      <c r="E55" s="92" t="s">
        <v>347</v>
      </c>
      <c r="F55" s="92" t="s">
        <v>304</v>
      </c>
      <c r="G55" s="92">
        <v>0.87</v>
      </c>
      <c r="H55" s="92">
        <v>46</v>
      </c>
    </row>
    <row r="56" spans="1:8" ht="12.75">
      <c r="A56" s="92" t="s">
        <v>335</v>
      </c>
      <c r="B56" s="92" t="s">
        <v>406</v>
      </c>
      <c r="C56" s="92" t="s">
        <v>896</v>
      </c>
      <c r="D56" s="92" t="s">
        <v>897</v>
      </c>
      <c r="E56" s="92" t="s">
        <v>347</v>
      </c>
      <c r="F56" s="92" t="s">
        <v>304</v>
      </c>
      <c r="G56" s="92">
        <v>0.31</v>
      </c>
      <c r="H56" s="92">
        <v>16</v>
      </c>
    </row>
    <row r="57" spans="1:8" ht="12.75">
      <c r="A57" s="92" t="s">
        <v>335</v>
      </c>
      <c r="B57" s="92" t="s">
        <v>898</v>
      </c>
      <c r="C57" s="92" t="s">
        <v>899</v>
      </c>
      <c r="D57" s="92" t="s">
        <v>899</v>
      </c>
      <c r="E57" s="92" t="s">
        <v>347</v>
      </c>
      <c r="F57" s="92" t="s">
        <v>304</v>
      </c>
      <c r="G57" s="92">
        <v>0.05</v>
      </c>
      <c r="H57" s="92">
        <v>2</v>
      </c>
    </row>
    <row r="58" spans="1:8" ht="12.75">
      <c r="A58" s="92" t="s">
        <v>335</v>
      </c>
      <c r="B58" s="92" t="s">
        <v>900</v>
      </c>
      <c r="C58" s="92" t="s">
        <v>901</v>
      </c>
      <c r="D58" s="92" t="s">
        <v>876</v>
      </c>
      <c r="E58" s="92" t="s">
        <v>347</v>
      </c>
      <c r="F58" s="92" t="s">
        <v>304</v>
      </c>
      <c r="G58" s="92">
        <v>0.71</v>
      </c>
      <c r="H58" s="92">
        <v>33</v>
      </c>
    </row>
    <row r="59" spans="1:8" ht="12.75">
      <c r="A59" s="92" t="s">
        <v>335</v>
      </c>
      <c r="B59" s="92" t="s">
        <v>403</v>
      </c>
      <c r="C59" s="92" t="s">
        <v>902</v>
      </c>
      <c r="D59" s="92" t="s">
        <v>902</v>
      </c>
      <c r="E59" s="92" t="s">
        <v>347</v>
      </c>
      <c r="F59" s="92" t="s">
        <v>304</v>
      </c>
      <c r="G59" s="92">
        <v>0.66</v>
      </c>
      <c r="H59" s="92">
        <v>30</v>
      </c>
    </row>
    <row r="60" spans="1:8" ht="12.75">
      <c r="A60" s="92" t="s">
        <v>335</v>
      </c>
      <c r="B60" s="92" t="s">
        <v>903</v>
      </c>
      <c r="C60" s="92" t="s">
        <v>904</v>
      </c>
      <c r="D60" s="92" t="s">
        <v>905</v>
      </c>
      <c r="E60" s="92" t="s">
        <v>347</v>
      </c>
      <c r="F60" s="92" t="s">
        <v>304</v>
      </c>
      <c r="G60" s="92">
        <v>1.47</v>
      </c>
      <c r="H60" s="92">
        <v>57</v>
      </c>
    </row>
    <row r="61" spans="1:8" ht="12.75">
      <c r="A61" s="92" t="s">
        <v>335</v>
      </c>
      <c r="B61" s="92" t="s">
        <v>906</v>
      </c>
      <c r="C61" s="92" t="s">
        <v>899</v>
      </c>
      <c r="D61" s="92" t="s">
        <v>899</v>
      </c>
      <c r="E61" s="92" t="s">
        <v>347</v>
      </c>
      <c r="F61" s="92" t="s">
        <v>304</v>
      </c>
      <c r="G61" s="92">
        <v>0.05</v>
      </c>
      <c r="H61" s="92">
        <v>2</v>
      </c>
    </row>
    <row r="62" spans="1:8" ht="12.75">
      <c r="A62" s="92" t="s">
        <v>335</v>
      </c>
      <c r="B62" s="92" t="s">
        <v>418</v>
      </c>
      <c r="C62" s="92" t="s">
        <v>907</v>
      </c>
      <c r="D62" s="92" t="s">
        <v>907</v>
      </c>
      <c r="E62" s="92" t="s">
        <v>347</v>
      </c>
      <c r="F62" s="92" t="s">
        <v>304</v>
      </c>
      <c r="G62" s="92">
        <v>1.61</v>
      </c>
      <c r="H62" s="92">
        <v>74</v>
      </c>
    </row>
    <row r="63" spans="1:8" ht="12.75">
      <c r="A63" s="92" t="s">
        <v>335</v>
      </c>
      <c r="B63" s="92" t="s">
        <v>908</v>
      </c>
      <c r="C63" s="92" t="s">
        <v>909</v>
      </c>
      <c r="D63" s="92" t="s">
        <v>862</v>
      </c>
      <c r="E63" s="92" t="s">
        <v>347</v>
      </c>
      <c r="F63" s="92" t="s">
        <v>304</v>
      </c>
      <c r="G63" s="92">
        <v>0.38</v>
      </c>
      <c r="H63" s="92">
        <v>17</v>
      </c>
    </row>
    <row r="64" spans="1:8" ht="12.75">
      <c r="A64" s="92" t="s">
        <v>335</v>
      </c>
      <c r="B64" s="92" t="s">
        <v>112</v>
      </c>
      <c r="C64" s="92" t="s">
        <v>910</v>
      </c>
      <c r="D64" s="92" t="s">
        <v>910</v>
      </c>
      <c r="E64" s="92" t="s">
        <v>347</v>
      </c>
      <c r="F64" s="92" t="s">
        <v>304</v>
      </c>
      <c r="G64" s="92">
        <v>1.39</v>
      </c>
      <c r="H64" s="92">
        <v>54</v>
      </c>
    </row>
    <row r="65" spans="1:8" ht="12.75">
      <c r="A65" s="92" t="s">
        <v>335</v>
      </c>
      <c r="B65" s="92" t="s">
        <v>911</v>
      </c>
      <c r="C65" s="92" t="s">
        <v>912</v>
      </c>
      <c r="D65" s="92" t="s">
        <v>913</v>
      </c>
      <c r="E65" s="92" t="s">
        <v>347</v>
      </c>
      <c r="F65" s="92" t="s">
        <v>304</v>
      </c>
      <c r="G65" s="92">
        <v>0.52</v>
      </c>
      <c r="H65" s="92">
        <v>24</v>
      </c>
    </row>
    <row r="66" spans="1:8" ht="12.75">
      <c r="A66" s="92" t="s">
        <v>335</v>
      </c>
      <c r="B66" s="92" t="s">
        <v>113</v>
      </c>
      <c r="C66" s="92" t="s">
        <v>914</v>
      </c>
      <c r="D66" s="92" t="s">
        <v>85</v>
      </c>
      <c r="E66" s="92" t="s">
        <v>347</v>
      </c>
      <c r="F66" s="92" t="s">
        <v>304</v>
      </c>
      <c r="G66" s="92">
        <v>0.5</v>
      </c>
      <c r="H66" s="92">
        <v>20</v>
      </c>
    </row>
    <row r="67" spans="1:8" ht="12.75">
      <c r="A67" s="92" t="s">
        <v>335</v>
      </c>
      <c r="B67" s="92" t="s">
        <v>431</v>
      </c>
      <c r="C67" s="92" t="s">
        <v>915</v>
      </c>
      <c r="D67" s="92" t="s">
        <v>897</v>
      </c>
      <c r="E67" s="92" t="s">
        <v>347</v>
      </c>
      <c r="F67" s="92" t="s">
        <v>304</v>
      </c>
      <c r="G67" s="92">
        <v>0.31</v>
      </c>
      <c r="H67" s="92">
        <v>12</v>
      </c>
    </row>
    <row r="68" spans="1:8" ht="12.75">
      <c r="A68" s="92" t="s">
        <v>335</v>
      </c>
      <c r="B68" s="92" t="s">
        <v>420</v>
      </c>
      <c r="C68" s="92" t="s">
        <v>916</v>
      </c>
      <c r="D68" s="92" t="s">
        <v>555</v>
      </c>
      <c r="E68" s="92" t="s">
        <v>347</v>
      </c>
      <c r="F68" s="92" t="s">
        <v>304</v>
      </c>
      <c r="G68" s="92">
        <v>0.6</v>
      </c>
      <c r="H68" s="92">
        <v>23</v>
      </c>
    </row>
    <row r="69" spans="1:8" ht="12.75">
      <c r="A69" s="92" t="s">
        <v>335</v>
      </c>
      <c r="B69" s="92" t="s">
        <v>432</v>
      </c>
      <c r="C69" s="92" t="s">
        <v>917</v>
      </c>
      <c r="D69" s="92" t="s">
        <v>917</v>
      </c>
      <c r="E69" s="92" t="s">
        <v>347</v>
      </c>
      <c r="F69" s="92" t="s">
        <v>304</v>
      </c>
      <c r="G69" s="92">
        <v>1.36</v>
      </c>
      <c r="H69" s="92">
        <v>53</v>
      </c>
    </row>
    <row r="70" spans="1:8" ht="12.75">
      <c r="A70" s="92" t="s">
        <v>343</v>
      </c>
      <c r="B70" s="92" t="s">
        <v>405</v>
      </c>
      <c r="C70" s="92" t="s">
        <v>85</v>
      </c>
      <c r="D70" s="92" t="s">
        <v>85</v>
      </c>
      <c r="E70" s="92" t="s">
        <v>344</v>
      </c>
      <c r="F70" s="92" t="s">
        <v>304</v>
      </c>
      <c r="G70" s="92">
        <v>10</v>
      </c>
      <c r="H70" s="92">
        <v>10</v>
      </c>
    </row>
    <row r="71" spans="1:8" ht="12.75">
      <c r="A71" s="92" t="s">
        <v>340</v>
      </c>
      <c r="B71" s="92" t="s">
        <v>918</v>
      </c>
      <c r="C71" s="92" t="s">
        <v>919</v>
      </c>
      <c r="D71" s="92" t="s">
        <v>920</v>
      </c>
      <c r="E71" s="92" t="s">
        <v>306</v>
      </c>
      <c r="F71" s="92" t="s">
        <v>304</v>
      </c>
      <c r="G71" s="92">
        <v>1.82</v>
      </c>
      <c r="H71" s="92">
        <v>153</v>
      </c>
    </row>
    <row r="72" spans="1:8" ht="12.75">
      <c r="A72" s="92" t="s">
        <v>340</v>
      </c>
      <c r="B72" s="92" t="s">
        <v>921</v>
      </c>
      <c r="C72" s="92" t="s">
        <v>922</v>
      </c>
      <c r="D72" s="92" t="s">
        <v>922</v>
      </c>
      <c r="E72" s="92" t="s">
        <v>306</v>
      </c>
      <c r="F72" s="92" t="s">
        <v>304</v>
      </c>
      <c r="G72" s="92">
        <v>3.66</v>
      </c>
      <c r="H72" s="92">
        <v>256</v>
      </c>
    </row>
    <row r="73" spans="1:8" ht="12.75">
      <c r="A73" s="92" t="s">
        <v>340</v>
      </c>
      <c r="B73" s="92" t="s">
        <v>426</v>
      </c>
      <c r="C73" s="92" t="s">
        <v>923</v>
      </c>
      <c r="D73" s="92" t="s">
        <v>923</v>
      </c>
      <c r="E73" s="92" t="s">
        <v>306</v>
      </c>
      <c r="F73" s="92" t="s">
        <v>304</v>
      </c>
      <c r="G73" s="92">
        <v>2.53</v>
      </c>
      <c r="H73" s="92">
        <v>213</v>
      </c>
    </row>
    <row r="74" spans="1:8" ht="12.75">
      <c r="A74" s="92" t="s">
        <v>340</v>
      </c>
      <c r="B74" s="92" t="s">
        <v>112</v>
      </c>
      <c r="C74" s="92" t="s">
        <v>924</v>
      </c>
      <c r="D74" s="92" t="s">
        <v>851</v>
      </c>
      <c r="E74" s="92" t="s">
        <v>306</v>
      </c>
      <c r="F74" s="92" t="s">
        <v>304</v>
      </c>
      <c r="G74" s="92">
        <v>0.62</v>
      </c>
      <c r="H74" s="92">
        <v>43</v>
      </c>
    </row>
    <row r="75" spans="1:8" ht="12.75">
      <c r="A75" s="92" t="s">
        <v>340</v>
      </c>
      <c r="B75" s="92" t="s">
        <v>409</v>
      </c>
      <c r="C75" s="92" t="s">
        <v>916</v>
      </c>
      <c r="D75" s="92" t="s">
        <v>731</v>
      </c>
      <c r="E75" s="92" t="s">
        <v>306</v>
      </c>
      <c r="F75" s="92" t="s">
        <v>304</v>
      </c>
      <c r="G75" s="92">
        <v>1.8</v>
      </c>
      <c r="H75" s="92">
        <v>151</v>
      </c>
    </row>
    <row r="76" spans="1:8" ht="12.75">
      <c r="A76" s="92" t="s">
        <v>340</v>
      </c>
      <c r="B76" s="92" t="s">
        <v>911</v>
      </c>
      <c r="C76" s="92" t="s">
        <v>925</v>
      </c>
      <c r="D76" s="92" t="s">
        <v>825</v>
      </c>
      <c r="E76" s="92" t="s">
        <v>306</v>
      </c>
      <c r="F76" s="92" t="s">
        <v>304</v>
      </c>
      <c r="G76" s="92">
        <v>2.27</v>
      </c>
      <c r="H76" s="92">
        <v>191</v>
      </c>
    </row>
    <row r="77" spans="1:8" ht="12.75">
      <c r="A77" s="92" t="s">
        <v>340</v>
      </c>
      <c r="B77" s="92" t="s">
        <v>926</v>
      </c>
      <c r="C77" s="92" t="s">
        <v>927</v>
      </c>
      <c r="D77" s="92" t="s">
        <v>927</v>
      </c>
      <c r="E77" s="92" t="s">
        <v>306</v>
      </c>
      <c r="F77" s="92" t="s">
        <v>304</v>
      </c>
      <c r="G77" s="92">
        <v>1.74</v>
      </c>
      <c r="H77" s="92">
        <v>146</v>
      </c>
    </row>
    <row r="78" spans="1:8" ht="12.75">
      <c r="A78" s="92" t="s">
        <v>340</v>
      </c>
      <c r="B78" s="92" t="s">
        <v>928</v>
      </c>
      <c r="C78" s="92" t="s">
        <v>98</v>
      </c>
      <c r="D78" s="92" t="s">
        <v>98</v>
      </c>
      <c r="E78" s="92" t="s">
        <v>306</v>
      </c>
      <c r="F78" s="92" t="s">
        <v>304</v>
      </c>
      <c r="G78" s="92">
        <v>1.3</v>
      </c>
      <c r="H78" s="92">
        <v>91</v>
      </c>
    </row>
    <row r="79" spans="1:8" ht="12.75">
      <c r="A79" s="92" t="s">
        <v>340</v>
      </c>
      <c r="B79" s="92" t="s">
        <v>929</v>
      </c>
      <c r="C79" s="92" t="s">
        <v>930</v>
      </c>
      <c r="D79" s="92" t="s">
        <v>931</v>
      </c>
      <c r="E79" s="92" t="s">
        <v>306</v>
      </c>
      <c r="F79" s="92" t="s">
        <v>304</v>
      </c>
      <c r="G79" s="92">
        <v>0.7</v>
      </c>
      <c r="H79" s="92">
        <v>59</v>
      </c>
    </row>
    <row r="80" spans="1:8" ht="12.75">
      <c r="A80" s="92" t="s">
        <v>340</v>
      </c>
      <c r="B80" s="92" t="s">
        <v>932</v>
      </c>
      <c r="C80" s="92" t="s">
        <v>933</v>
      </c>
      <c r="D80" s="92" t="s">
        <v>89</v>
      </c>
      <c r="E80" s="92" t="s">
        <v>306</v>
      </c>
      <c r="F80" s="92" t="s">
        <v>304</v>
      </c>
      <c r="G80" s="92">
        <v>0.3</v>
      </c>
      <c r="H80" s="92">
        <v>21</v>
      </c>
    </row>
    <row r="81" spans="1:8" ht="12.75">
      <c r="A81" s="92" t="s">
        <v>340</v>
      </c>
      <c r="B81" s="92" t="s">
        <v>431</v>
      </c>
      <c r="C81" s="92" t="s">
        <v>934</v>
      </c>
      <c r="D81" s="92" t="s">
        <v>935</v>
      </c>
      <c r="E81" s="92" t="s">
        <v>306</v>
      </c>
      <c r="F81" s="92" t="s">
        <v>304</v>
      </c>
      <c r="G81" s="92">
        <v>0.85</v>
      </c>
      <c r="H81" s="92">
        <v>49</v>
      </c>
    </row>
    <row r="82" spans="1:8" ht="12.75">
      <c r="A82" s="92" t="s">
        <v>340</v>
      </c>
      <c r="B82" s="92" t="s">
        <v>420</v>
      </c>
      <c r="C82" s="92" t="s">
        <v>103</v>
      </c>
      <c r="D82" s="92" t="s">
        <v>103</v>
      </c>
      <c r="E82" s="92" t="s">
        <v>306</v>
      </c>
      <c r="F82" s="92" t="s">
        <v>304</v>
      </c>
      <c r="G82" s="92">
        <v>1</v>
      </c>
      <c r="H82" s="92">
        <v>70</v>
      </c>
    </row>
    <row r="83" spans="1:8" ht="13.5" thickBot="1">
      <c r="A83" s="92" t="s">
        <v>355</v>
      </c>
      <c r="B83" s="92" t="s">
        <v>936</v>
      </c>
      <c r="C83" s="92" t="s">
        <v>937</v>
      </c>
      <c r="D83" s="92" t="s">
        <v>938</v>
      </c>
      <c r="E83" s="92" t="s">
        <v>325</v>
      </c>
      <c r="F83" s="92" t="s">
        <v>310</v>
      </c>
      <c r="G83" s="92">
        <v>10.9</v>
      </c>
      <c r="H83" s="92">
        <v>11</v>
      </c>
    </row>
    <row r="84" spans="1:8" ht="13.5" thickTop="1">
      <c r="A84" s="93"/>
      <c r="B84" s="93"/>
      <c r="C84" s="223" t="s">
        <v>83</v>
      </c>
      <c r="D84" s="223"/>
      <c r="E84" s="93" t="s">
        <v>319</v>
      </c>
      <c r="F84" s="93" t="s">
        <v>320</v>
      </c>
      <c r="G84" s="93">
        <v>8</v>
      </c>
      <c r="H84" s="93">
        <v>8</v>
      </c>
    </row>
    <row r="85" spans="1:8" ht="12.75">
      <c r="A85" s="93"/>
      <c r="B85" s="93"/>
      <c r="C85" s="91">
        <v>4.4</v>
      </c>
      <c r="D85" s="91">
        <v>1.32</v>
      </c>
      <c r="E85" s="93" t="s">
        <v>413</v>
      </c>
      <c r="F85" s="93" t="s">
        <v>320</v>
      </c>
      <c r="G85" s="93">
        <v>3</v>
      </c>
      <c r="H85" s="93">
        <v>3</v>
      </c>
    </row>
    <row r="86" spans="1:8" ht="12.75">
      <c r="A86" s="93"/>
      <c r="B86" s="93"/>
      <c r="C86" s="93"/>
      <c r="D86" s="93"/>
      <c r="E86" s="93" t="s">
        <v>324</v>
      </c>
      <c r="F86" s="93" t="s">
        <v>310</v>
      </c>
      <c r="G86" s="93">
        <v>10.9</v>
      </c>
      <c r="H86" s="93">
        <v>251</v>
      </c>
    </row>
    <row r="87" spans="1:8" ht="12.75">
      <c r="A87" s="93"/>
      <c r="B87" s="93"/>
      <c r="C87" s="93"/>
      <c r="D87" s="93"/>
      <c r="E87" s="93" t="s">
        <v>786</v>
      </c>
      <c r="F87" s="93" t="s">
        <v>310</v>
      </c>
      <c r="G87" s="93">
        <v>10.9</v>
      </c>
      <c r="H87" s="93">
        <v>11</v>
      </c>
    </row>
    <row r="88" spans="1:8" ht="13.5" thickBot="1">
      <c r="A88" s="92" t="s">
        <v>355</v>
      </c>
      <c r="B88" s="92" t="s">
        <v>892</v>
      </c>
      <c r="C88" s="92" t="s">
        <v>939</v>
      </c>
      <c r="D88" s="92" t="s">
        <v>124</v>
      </c>
      <c r="E88" s="92" t="s">
        <v>325</v>
      </c>
      <c r="F88" s="92" t="s">
        <v>310</v>
      </c>
      <c r="G88" s="92">
        <v>6.23</v>
      </c>
      <c r="H88" s="92">
        <v>6</v>
      </c>
    </row>
    <row r="89" spans="1:8" ht="13.5" thickTop="1">
      <c r="A89" s="93"/>
      <c r="B89" s="93"/>
      <c r="C89" s="223" t="s">
        <v>83</v>
      </c>
      <c r="D89" s="223"/>
      <c r="E89" s="93" t="s">
        <v>319</v>
      </c>
      <c r="F89" s="93" t="s">
        <v>320</v>
      </c>
      <c r="G89" s="93">
        <v>6</v>
      </c>
      <c r="H89" s="93">
        <v>6</v>
      </c>
    </row>
    <row r="90" spans="1:8" ht="12.75">
      <c r="A90" s="93"/>
      <c r="B90" s="93"/>
      <c r="C90" s="91">
        <v>2.4</v>
      </c>
      <c r="D90" s="91">
        <v>0.96</v>
      </c>
      <c r="E90" s="93" t="s">
        <v>413</v>
      </c>
      <c r="F90" s="93" t="s">
        <v>320</v>
      </c>
      <c r="G90" s="93">
        <v>16</v>
      </c>
      <c r="H90" s="93">
        <v>16</v>
      </c>
    </row>
    <row r="91" spans="1:8" ht="12.75">
      <c r="A91" s="93"/>
      <c r="B91" s="93"/>
      <c r="C91" s="93"/>
      <c r="D91" s="93"/>
      <c r="E91" s="93" t="s">
        <v>324</v>
      </c>
      <c r="F91" s="93" t="s">
        <v>310</v>
      </c>
      <c r="G91" s="93">
        <v>6.23</v>
      </c>
      <c r="H91" s="93">
        <v>187</v>
      </c>
    </row>
    <row r="92" spans="1:8" ht="12.75">
      <c r="A92" s="93"/>
      <c r="B92" s="93"/>
      <c r="C92" s="93"/>
      <c r="D92" s="93"/>
      <c r="E92" s="93" t="s">
        <v>786</v>
      </c>
      <c r="F92" s="93" t="s">
        <v>310</v>
      </c>
      <c r="G92" s="93">
        <v>6.23</v>
      </c>
      <c r="H92" s="93">
        <v>6</v>
      </c>
    </row>
    <row r="93" spans="1:8" ht="13.5" thickBot="1">
      <c r="A93" s="92" t="s">
        <v>355</v>
      </c>
      <c r="B93" s="92" t="s">
        <v>407</v>
      </c>
      <c r="C93" s="92" t="s">
        <v>940</v>
      </c>
      <c r="D93" s="92" t="s">
        <v>941</v>
      </c>
      <c r="E93" s="92" t="s">
        <v>325</v>
      </c>
      <c r="F93" s="92" t="s">
        <v>310</v>
      </c>
      <c r="G93" s="92">
        <v>6.59</v>
      </c>
      <c r="H93" s="92">
        <v>7</v>
      </c>
    </row>
    <row r="94" spans="1:8" ht="13.5" thickTop="1">
      <c r="A94" s="93"/>
      <c r="B94" s="93"/>
      <c r="C94" s="223" t="s">
        <v>83</v>
      </c>
      <c r="D94" s="223"/>
      <c r="E94" s="93" t="s">
        <v>319</v>
      </c>
      <c r="F94" s="93" t="s">
        <v>320</v>
      </c>
      <c r="G94" s="93">
        <v>6</v>
      </c>
      <c r="H94" s="93">
        <v>6</v>
      </c>
    </row>
    <row r="95" spans="1:8" ht="12.75">
      <c r="A95" s="93"/>
      <c r="B95" s="93"/>
      <c r="C95" s="91">
        <v>2.36</v>
      </c>
      <c r="D95" s="91">
        <v>0.94</v>
      </c>
      <c r="E95" s="93" t="s">
        <v>413</v>
      </c>
      <c r="F95" s="93" t="s">
        <v>320</v>
      </c>
      <c r="G95" s="93">
        <v>1</v>
      </c>
      <c r="H95" s="93">
        <v>1</v>
      </c>
    </row>
    <row r="96" spans="1:8" ht="12.75">
      <c r="A96" s="93"/>
      <c r="B96" s="93"/>
      <c r="C96" s="93"/>
      <c r="D96" s="93"/>
      <c r="E96" s="93" t="s">
        <v>324</v>
      </c>
      <c r="F96" s="93" t="s">
        <v>310</v>
      </c>
      <c r="G96" s="93">
        <v>6.59</v>
      </c>
      <c r="H96" s="93">
        <v>198</v>
      </c>
    </row>
    <row r="97" spans="1:8" ht="12.75">
      <c r="A97" s="93"/>
      <c r="B97" s="93"/>
      <c r="C97" s="93"/>
      <c r="D97" s="93"/>
      <c r="E97" s="93" t="s">
        <v>786</v>
      </c>
      <c r="F97" s="93" t="s">
        <v>310</v>
      </c>
      <c r="G97" s="93">
        <v>6.59</v>
      </c>
      <c r="H97" s="93">
        <v>7</v>
      </c>
    </row>
    <row r="98" spans="1:8" ht="13.5" thickBot="1">
      <c r="A98" s="92" t="s">
        <v>355</v>
      </c>
      <c r="B98" s="92" t="s">
        <v>112</v>
      </c>
      <c r="C98" s="92" t="s">
        <v>924</v>
      </c>
      <c r="D98" s="92" t="s">
        <v>913</v>
      </c>
      <c r="E98" s="92" t="s">
        <v>325</v>
      </c>
      <c r="F98" s="92" t="s">
        <v>310</v>
      </c>
      <c r="G98" s="92">
        <v>3.38</v>
      </c>
      <c r="H98" s="92">
        <v>3</v>
      </c>
    </row>
    <row r="99" spans="1:8" ht="13.5" thickTop="1">
      <c r="A99" s="93"/>
      <c r="B99" s="93"/>
      <c r="C99" s="223" t="s">
        <v>83</v>
      </c>
      <c r="D99" s="223"/>
      <c r="E99" s="93" t="s">
        <v>319</v>
      </c>
      <c r="F99" s="93" t="s">
        <v>320</v>
      </c>
      <c r="G99" s="93">
        <v>4</v>
      </c>
      <c r="H99" s="93">
        <v>4</v>
      </c>
    </row>
    <row r="100" spans="1:8" ht="12.75">
      <c r="A100" s="93"/>
      <c r="B100" s="93"/>
      <c r="C100" s="91">
        <v>1.72</v>
      </c>
      <c r="D100" s="91">
        <v>0.52</v>
      </c>
      <c r="E100" s="93" t="s">
        <v>324</v>
      </c>
      <c r="F100" s="93" t="s">
        <v>310</v>
      </c>
      <c r="G100" s="93">
        <v>3.38</v>
      </c>
      <c r="H100" s="93">
        <v>78</v>
      </c>
    </row>
    <row r="101" spans="1:8" ht="12.75">
      <c r="A101" s="93"/>
      <c r="B101" s="93"/>
      <c r="C101" s="93"/>
      <c r="D101" s="93"/>
      <c r="E101" s="93" t="s">
        <v>753</v>
      </c>
      <c r="F101" s="93" t="s">
        <v>310</v>
      </c>
      <c r="G101" s="93">
        <v>3.38</v>
      </c>
      <c r="H101" s="93">
        <v>3</v>
      </c>
    </row>
    <row r="102" spans="1:8" ht="13.5" thickBot="1">
      <c r="A102" s="92" t="s">
        <v>355</v>
      </c>
      <c r="B102" s="92" t="s">
        <v>409</v>
      </c>
      <c r="C102" s="92" t="s">
        <v>916</v>
      </c>
      <c r="D102" s="92" t="s">
        <v>731</v>
      </c>
      <c r="E102" s="92" t="s">
        <v>325</v>
      </c>
      <c r="F102" s="92" t="s">
        <v>310</v>
      </c>
      <c r="G102" s="92">
        <v>12.41</v>
      </c>
      <c r="H102" s="92">
        <v>12</v>
      </c>
    </row>
    <row r="103" spans="1:8" ht="13.5" thickTop="1">
      <c r="A103" s="93"/>
      <c r="B103" s="93"/>
      <c r="C103" s="223" t="s">
        <v>83</v>
      </c>
      <c r="D103" s="223"/>
      <c r="E103" s="93" t="s">
        <v>319</v>
      </c>
      <c r="F103" s="93" t="s">
        <v>320</v>
      </c>
      <c r="G103" s="93">
        <v>10</v>
      </c>
      <c r="H103" s="93">
        <v>10</v>
      </c>
    </row>
    <row r="104" spans="1:8" ht="12.75">
      <c r="A104" s="93"/>
      <c r="B104" s="93"/>
      <c r="C104" s="91">
        <v>1.98</v>
      </c>
      <c r="D104" s="91">
        <v>1.8</v>
      </c>
      <c r="E104" s="93" t="s">
        <v>413</v>
      </c>
      <c r="F104" s="93" t="s">
        <v>320</v>
      </c>
      <c r="G104" s="93">
        <v>3</v>
      </c>
      <c r="H104" s="93">
        <v>3</v>
      </c>
    </row>
    <row r="105" spans="1:8" ht="12.75">
      <c r="A105" s="93"/>
      <c r="B105" s="93"/>
      <c r="C105" s="93"/>
      <c r="D105" s="93"/>
      <c r="E105" s="93" t="s">
        <v>324</v>
      </c>
      <c r="F105" s="93" t="s">
        <v>310</v>
      </c>
      <c r="G105" s="93">
        <v>12.41</v>
      </c>
      <c r="H105" s="93">
        <v>372</v>
      </c>
    </row>
    <row r="106" spans="1:8" ht="12.75">
      <c r="A106" s="93"/>
      <c r="B106" s="93"/>
      <c r="C106" s="93"/>
      <c r="D106" s="93"/>
      <c r="E106" s="93" t="s">
        <v>323</v>
      </c>
      <c r="F106" s="93" t="s">
        <v>310</v>
      </c>
      <c r="G106" s="93">
        <v>12.41</v>
      </c>
      <c r="H106" s="93">
        <v>12</v>
      </c>
    </row>
    <row r="107" spans="1:8" ht="13.5" thickBot="1">
      <c r="A107" s="92" t="s">
        <v>355</v>
      </c>
      <c r="B107" s="92" t="s">
        <v>911</v>
      </c>
      <c r="C107" s="92" t="s">
        <v>925</v>
      </c>
      <c r="D107" s="92" t="s">
        <v>825</v>
      </c>
      <c r="E107" s="92" t="s">
        <v>415</v>
      </c>
      <c r="F107" s="92" t="s">
        <v>320</v>
      </c>
      <c r="G107" s="92">
        <v>14.74</v>
      </c>
      <c r="H107" s="92">
        <v>15</v>
      </c>
    </row>
    <row r="108" spans="1:8" ht="13.5" thickTop="1">
      <c r="A108" s="93"/>
      <c r="B108" s="93"/>
      <c r="C108" s="223" t="s">
        <v>83</v>
      </c>
      <c r="D108" s="223"/>
      <c r="E108" s="93" t="s">
        <v>325</v>
      </c>
      <c r="F108" s="93" t="s">
        <v>310</v>
      </c>
      <c r="G108" s="93">
        <v>14.74</v>
      </c>
      <c r="H108" s="93">
        <v>15</v>
      </c>
    </row>
    <row r="109" spans="1:8" ht="12.75">
      <c r="A109" s="93"/>
      <c r="B109" s="93"/>
      <c r="C109" s="91">
        <v>3.82</v>
      </c>
      <c r="D109" s="91">
        <v>2.27</v>
      </c>
      <c r="E109" s="93" t="s">
        <v>319</v>
      </c>
      <c r="F109" s="93" t="s">
        <v>320</v>
      </c>
      <c r="G109" s="93">
        <v>12</v>
      </c>
      <c r="H109" s="93">
        <v>12</v>
      </c>
    </row>
    <row r="110" spans="1:8" ht="12.75">
      <c r="A110" s="93"/>
      <c r="B110" s="93"/>
      <c r="C110" s="93"/>
      <c r="D110" s="93"/>
      <c r="E110" s="93" t="s">
        <v>324</v>
      </c>
      <c r="F110" s="93" t="s">
        <v>310</v>
      </c>
      <c r="G110" s="93">
        <v>14.74</v>
      </c>
      <c r="H110" s="93">
        <v>442</v>
      </c>
    </row>
    <row r="111" spans="1:8" ht="13.5" thickBot="1">
      <c r="A111" s="92" t="s">
        <v>355</v>
      </c>
      <c r="B111" s="92" t="s">
        <v>420</v>
      </c>
      <c r="C111" s="92" t="s">
        <v>942</v>
      </c>
      <c r="D111" s="92" t="s">
        <v>785</v>
      </c>
      <c r="E111" s="92" t="s">
        <v>325</v>
      </c>
      <c r="F111" s="92" t="s">
        <v>310</v>
      </c>
      <c r="G111" s="92">
        <v>9.32</v>
      </c>
      <c r="H111" s="92">
        <v>9</v>
      </c>
    </row>
    <row r="112" spans="1:8" ht="13.5" thickTop="1">
      <c r="A112" s="93"/>
      <c r="B112" s="93"/>
      <c r="C112" s="223" t="s">
        <v>83</v>
      </c>
      <c r="D112" s="223"/>
      <c r="E112" s="93" t="s">
        <v>319</v>
      </c>
      <c r="F112" s="93" t="s">
        <v>320</v>
      </c>
      <c r="G112" s="93">
        <v>6</v>
      </c>
      <c r="H112" s="93">
        <v>6</v>
      </c>
    </row>
    <row r="113" spans="1:8" ht="12.75">
      <c r="A113" s="93"/>
      <c r="B113" s="93"/>
      <c r="C113" s="91">
        <v>11.66</v>
      </c>
      <c r="D113" s="91">
        <v>2.33</v>
      </c>
      <c r="E113" s="93" t="s">
        <v>413</v>
      </c>
      <c r="F113" s="93" t="s">
        <v>320</v>
      </c>
      <c r="G113" s="93">
        <v>2</v>
      </c>
      <c r="H113" s="93">
        <v>2</v>
      </c>
    </row>
    <row r="114" spans="1:8" ht="12.75">
      <c r="A114" s="93"/>
      <c r="B114" s="93"/>
      <c r="C114" s="93"/>
      <c r="D114" s="93"/>
      <c r="E114" s="93" t="s">
        <v>321</v>
      </c>
      <c r="F114" s="93" t="s">
        <v>310</v>
      </c>
      <c r="G114" s="93">
        <v>10.71</v>
      </c>
      <c r="H114" s="93">
        <v>148</v>
      </c>
    </row>
    <row r="115" spans="1:8" ht="12.75">
      <c r="A115" s="93"/>
      <c r="B115" s="93"/>
      <c r="C115" s="93"/>
      <c r="D115" s="93"/>
      <c r="E115" s="93" t="s">
        <v>324</v>
      </c>
      <c r="F115" s="93" t="s">
        <v>310</v>
      </c>
      <c r="G115" s="93">
        <v>9.32</v>
      </c>
      <c r="H115" s="93">
        <v>461</v>
      </c>
    </row>
    <row r="116" spans="1:8" ht="12.75">
      <c r="A116" s="93"/>
      <c r="B116" s="93"/>
      <c r="C116" s="93"/>
      <c r="D116" s="93"/>
      <c r="E116" s="93" t="s">
        <v>786</v>
      </c>
      <c r="F116" s="93" t="s">
        <v>310</v>
      </c>
      <c r="G116" s="93">
        <v>20.04</v>
      </c>
      <c r="H116" s="93">
        <v>20</v>
      </c>
    </row>
    <row r="117" spans="1:8" ht="13.5" thickBot="1">
      <c r="A117" s="92" t="s">
        <v>318</v>
      </c>
      <c r="B117" s="92" t="s">
        <v>943</v>
      </c>
      <c r="C117" s="92" t="s">
        <v>944</v>
      </c>
      <c r="D117" s="92" t="s">
        <v>944</v>
      </c>
      <c r="E117" s="92" t="s">
        <v>325</v>
      </c>
      <c r="F117" s="92" t="s">
        <v>310</v>
      </c>
      <c r="G117" s="92">
        <v>6.36</v>
      </c>
      <c r="H117" s="92">
        <v>6</v>
      </c>
    </row>
    <row r="118" spans="1:8" ht="13.5" thickTop="1">
      <c r="A118" s="93"/>
      <c r="B118" s="93"/>
      <c r="C118" s="223" t="s">
        <v>83</v>
      </c>
      <c r="D118" s="223"/>
      <c r="E118" s="93" t="s">
        <v>319</v>
      </c>
      <c r="F118" s="93" t="s">
        <v>320</v>
      </c>
      <c r="G118" s="93">
        <v>12</v>
      </c>
      <c r="H118" s="93">
        <v>12</v>
      </c>
    </row>
    <row r="119" spans="1:8" ht="12.75">
      <c r="A119" s="93"/>
      <c r="B119" s="93"/>
      <c r="C119" s="91">
        <v>1.9</v>
      </c>
      <c r="D119" s="91">
        <v>1.9</v>
      </c>
      <c r="E119" s="93" t="s">
        <v>413</v>
      </c>
      <c r="F119" s="93" t="s">
        <v>320</v>
      </c>
      <c r="G119" s="93">
        <v>2</v>
      </c>
      <c r="H119" s="93">
        <v>2</v>
      </c>
    </row>
    <row r="120" spans="1:8" ht="12.75">
      <c r="A120" s="93"/>
      <c r="B120" s="93"/>
      <c r="C120" s="93"/>
      <c r="D120" s="93"/>
      <c r="E120" s="93" t="s">
        <v>321</v>
      </c>
      <c r="F120" s="93" t="s">
        <v>310</v>
      </c>
      <c r="G120" s="93">
        <v>11.15</v>
      </c>
      <c r="H120" s="93">
        <v>154</v>
      </c>
    </row>
    <row r="121" spans="1:8" ht="12.75">
      <c r="A121" s="93"/>
      <c r="B121" s="93"/>
      <c r="C121" s="93"/>
      <c r="D121" s="93"/>
      <c r="E121" s="93" t="s">
        <v>324</v>
      </c>
      <c r="F121" s="93" t="s">
        <v>310</v>
      </c>
      <c r="G121" s="93">
        <v>6.36</v>
      </c>
      <c r="H121" s="93">
        <v>146</v>
      </c>
    </row>
    <row r="122" spans="1:8" ht="12.75">
      <c r="A122" s="93"/>
      <c r="B122" s="93"/>
      <c r="C122" s="93"/>
      <c r="D122" s="93"/>
      <c r="E122" s="93" t="s">
        <v>786</v>
      </c>
      <c r="F122" s="93" t="s">
        <v>310</v>
      </c>
      <c r="G122" s="93">
        <v>6.36</v>
      </c>
      <c r="H122" s="93">
        <v>6</v>
      </c>
    </row>
    <row r="123" spans="1:8" ht="13.5" thickBot="1">
      <c r="A123" s="92" t="s">
        <v>318</v>
      </c>
      <c r="B123" s="92" t="s">
        <v>929</v>
      </c>
      <c r="C123" s="92" t="s">
        <v>930</v>
      </c>
      <c r="D123" s="92" t="s">
        <v>930</v>
      </c>
      <c r="E123" s="92" t="s">
        <v>325</v>
      </c>
      <c r="F123" s="92" t="s">
        <v>310</v>
      </c>
      <c r="G123" s="92">
        <v>12</v>
      </c>
      <c r="H123" s="92">
        <v>12</v>
      </c>
    </row>
    <row r="124" spans="1:8" ht="13.5" thickTop="1">
      <c r="A124" s="93"/>
      <c r="B124" s="93"/>
      <c r="C124" s="223" t="s">
        <v>83</v>
      </c>
      <c r="D124" s="223"/>
      <c r="E124" s="93" t="s">
        <v>319</v>
      </c>
      <c r="F124" s="93" t="s">
        <v>320</v>
      </c>
      <c r="G124" s="93">
        <v>15</v>
      </c>
      <c r="H124" s="93">
        <v>15</v>
      </c>
    </row>
    <row r="125" spans="1:8" ht="12.75">
      <c r="A125" s="93"/>
      <c r="B125" s="93"/>
      <c r="C125" s="91">
        <v>2.7</v>
      </c>
      <c r="D125" s="91">
        <v>2.7</v>
      </c>
      <c r="E125" s="93" t="s">
        <v>413</v>
      </c>
      <c r="F125" s="93" t="s">
        <v>320</v>
      </c>
      <c r="G125" s="93">
        <v>2</v>
      </c>
      <c r="H125" s="93">
        <v>2</v>
      </c>
    </row>
    <row r="126" spans="1:8" ht="12.75">
      <c r="A126" s="93"/>
      <c r="B126" s="93"/>
      <c r="C126" s="93"/>
      <c r="D126" s="93"/>
      <c r="E126" s="93" t="s">
        <v>321</v>
      </c>
      <c r="F126" s="93" t="s">
        <v>310</v>
      </c>
      <c r="G126" s="93">
        <v>10.54</v>
      </c>
      <c r="H126" s="93">
        <v>145</v>
      </c>
    </row>
    <row r="127" spans="1:8" ht="12.75">
      <c r="A127" s="93"/>
      <c r="B127" s="93"/>
      <c r="C127" s="93"/>
      <c r="D127" s="93"/>
      <c r="E127" s="93" t="s">
        <v>324</v>
      </c>
      <c r="F127" s="93" t="s">
        <v>310</v>
      </c>
      <c r="G127" s="93">
        <v>12</v>
      </c>
      <c r="H127" s="93">
        <v>276</v>
      </c>
    </row>
    <row r="128" spans="1:8" ht="13.5" thickBot="1">
      <c r="A128" s="92" t="s">
        <v>318</v>
      </c>
      <c r="B128" s="92" t="s">
        <v>932</v>
      </c>
      <c r="C128" s="92" t="s">
        <v>945</v>
      </c>
      <c r="D128" s="92" t="s">
        <v>945</v>
      </c>
      <c r="E128" s="92" t="s">
        <v>325</v>
      </c>
      <c r="F128" s="92" t="s">
        <v>310</v>
      </c>
      <c r="G128" s="92">
        <v>1.44</v>
      </c>
      <c r="H128" s="92">
        <v>1</v>
      </c>
    </row>
    <row r="129" spans="1:8" ht="13.5" thickTop="1">
      <c r="A129" s="93"/>
      <c r="B129" s="93"/>
      <c r="C129" s="223" t="s">
        <v>83</v>
      </c>
      <c r="D129" s="223"/>
      <c r="E129" s="93" t="s">
        <v>319</v>
      </c>
      <c r="F129" s="93" t="s">
        <v>320</v>
      </c>
      <c r="G129" s="93">
        <v>7</v>
      </c>
      <c r="H129" s="93">
        <v>7</v>
      </c>
    </row>
    <row r="130" spans="1:8" ht="12.75">
      <c r="A130" s="93"/>
      <c r="B130" s="93"/>
      <c r="C130" s="91">
        <v>1.28</v>
      </c>
      <c r="D130" s="91">
        <v>1.28</v>
      </c>
      <c r="E130" s="93" t="s">
        <v>321</v>
      </c>
      <c r="F130" s="93" t="s">
        <v>310</v>
      </c>
      <c r="G130" s="93">
        <v>8.21</v>
      </c>
      <c r="H130" s="93">
        <v>99</v>
      </c>
    </row>
    <row r="131" spans="1:8" ht="12.75">
      <c r="A131" s="93"/>
      <c r="B131" s="93"/>
      <c r="C131" s="93"/>
      <c r="D131" s="93"/>
      <c r="E131" s="93" t="s">
        <v>324</v>
      </c>
      <c r="F131" s="93" t="s">
        <v>310</v>
      </c>
      <c r="G131" s="93">
        <v>1.44</v>
      </c>
      <c r="H131" s="93">
        <v>26</v>
      </c>
    </row>
    <row r="132" spans="1:8" ht="12.75">
      <c r="A132" s="92" t="s">
        <v>311</v>
      </c>
      <c r="B132" s="92" t="s">
        <v>408</v>
      </c>
      <c r="C132" s="92" t="s">
        <v>742</v>
      </c>
      <c r="D132" s="92" t="s">
        <v>742</v>
      </c>
      <c r="E132" s="92" t="s">
        <v>312</v>
      </c>
      <c r="F132" s="92" t="s">
        <v>304</v>
      </c>
      <c r="G132" s="92">
        <v>0.92</v>
      </c>
      <c r="H132" s="92">
        <v>90</v>
      </c>
    </row>
    <row r="133" spans="1:8" ht="12.75">
      <c r="A133" s="92" t="s">
        <v>311</v>
      </c>
      <c r="B133" s="92" t="s">
        <v>417</v>
      </c>
      <c r="C133" s="92" t="s">
        <v>905</v>
      </c>
      <c r="D133" s="92" t="s">
        <v>905</v>
      </c>
      <c r="E133" s="92" t="s">
        <v>312</v>
      </c>
      <c r="F133" s="92" t="s">
        <v>304</v>
      </c>
      <c r="G133" s="92">
        <v>1.47</v>
      </c>
      <c r="H133" s="92">
        <v>123</v>
      </c>
    </row>
    <row r="134" spans="1:8" ht="12.75">
      <c r="A134" s="92" t="s">
        <v>311</v>
      </c>
      <c r="B134" s="92" t="s">
        <v>419</v>
      </c>
      <c r="C134" s="92" t="s">
        <v>93</v>
      </c>
      <c r="D134" s="92" t="s">
        <v>946</v>
      </c>
      <c r="E134" s="92" t="s">
        <v>312</v>
      </c>
      <c r="F134" s="92" t="s">
        <v>304</v>
      </c>
      <c r="G134" s="92">
        <v>0.64</v>
      </c>
      <c r="H134" s="92">
        <v>31</v>
      </c>
    </row>
    <row r="135" spans="1:8" ht="12.75">
      <c r="A135" s="92" t="s">
        <v>311</v>
      </c>
      <c r="B135" s="92" t="s">
        <v>110</v>
      </c>
      <c r="C135" s="92" t="s">
        <v>548</v>
      </c>
      <c r="D135" s="92" t="s">
        <v>548</v>
      </c>
      <c r="E135" s="92" t="s">
        <v>312</v>
      </c>
      <c r="F135" s="92" t="s">
        <v>304</v>
      </c>
      <c r="G135" s="92">
        <v>1.15</v>
      </c>
      <c r="H135" s="92">
        <v>56</v>
      </c>
    </row>
    <row r="136" spans="1:8" ht="12.75">
      <c r="A136" s="92" t="s">
        <v>311</v>
      </c>
      <c r="B136" s="92" t="s">
        <v>420</v>
      </c>
      <c r="C136" s="92" t="s">
        <v>785</v>
      </c>
      <c r="D136" s="92" t="s">
        <v>785</v>
      </c>
      <c r="E136" s="92" t="s">
        <v>312</v>
      </c>
      <c r="F136" s="92" t="s">
        <v>304</v>
      </c>
      <c r="G136" s="92">
        <v>2.33</v>
      </c>
      <c r="H136" s="92">
        <v>98</v>
      </c>
    </row>
    <row r="137" spans="1:8" ht="12.75">
      <c r="A137" s="92" t="s">
        <v>332</v>
      </c>
      <c r="B137" s="92" t="s">
        <v>421</v>
      </c>
      <c r="C137" s="92" t="s">
        <v>879</v>
      </c>
      <c r="D137" s="92" t="s">
        <v>879</v>
      </c>
      <c r="E137" s="92" t="s">
        <v>312</v>
      </c>
      <c r="F137" s="92" t="s">
        <v>304</v>
      </c>
      <c r="G137" s="92">
        <v>0.24</v>
      </c>
      <c r="H137" s="92">
        <v>27</v>
      </c>
    </row>
    <row r="138" spans="1:8" ht="12.75">
      <c r="A138" s="92" t="s">
        <v>332</v>
      </c>
      <c r="B138" s="92" t="s">
        <v>422</v>
      </c>
      <c r="C138" s="92" t="s">
        <v>947</v>
      </c>
      <c r="D138" s="92" t="s">
        <v>947</v>
      </c>
      <c r="E138" s="92" t="s">
        <v>312</v>
      </c>
      <c r="F138" s="92" t="s">
        <v>304</v>
      </c>
      <c r="G138" s="92">
        <v>0.19</v>
      </c>
      <c r="H138" s="92">
        <v>22</v>
      </c>
    </row>
    <row r="139" spans="1:8" ht="12.75">
      <c r="A139" s="92" t="s">
        <v>332</v>
      </c>
      <c r="B139" s="92" t="s">
        <v>936</v>
      </c>
      <c r="C139" s="92" t="s">
        <v>938</v>
      </c>
      <c r="D139" s="92" t="s">
        <v>938</v>
      </c>
      <c r="E139" s="92" t="s">
        <v>312</v>
      </c>
      <c r="F139" s="92" t="s">
        <v>304</v>
      </c>
      <c r="G139" s="92">
        <v>1.32</v>
      </c>
      <c r="H139" s="92">
        <v>55</v>
      </c>
    </row>
    <row r="140" spans="1:8" ht="12.75">
      <c r="A140" s="92" t="s">
        <v>332</v>
      </c>
      <c r="B140" s="92" t="s">
        <v>423</v>
      </c>
      <c r="C140" s="92" t="s">
        <v>825</v>
      </c>
      <c r="D140" s="92" t="s">
        <v>825</v>
      </c>
      <c r="E140" s="92" t="s">
        <v>312</v>
      </c>
      <c r="F140" s="92" t="s">
        <v>304</v>
      </c>
      <c r="G140" s="92">
        <v>2.27</v>
      </c>
      <c r="H140" s="92">
        <v>111</v>
      </c>
    </row>
    <row r="141" spans="1:8" ht="12.75">
      <c r="A141" s="92" t="s">
        <v>332</v>
      </c>
      <c r="B141" s="92" t="s">
        <v>892</v>
      </c>
      <c r="C141" s="92" t="s">
        <v>124</v>
      </c>
      <c r="D141" s="92" t="s">
        <v>124</v>
      </c>
      <c r="E141" s="92" t="s">
        <v>312</v>
      </c>
      <c r="F141" s="92" t="s">
        <v>304</v>
      </c>
      <c r="G141" s="92">
        <v>0.996</v>
      </c>
      <c r="H141" s="92">
        <v>49</v>
      </c>
    </row>
    <row r="142" spans="1:8" ht="12.75">
      <c r="A142" s="92" t="s">
        <v>332</v>
      </c>
      <c r="B142" s="92" t="s">
        <v>424</v>
      </c>
      <c r="C142" s="92" t="s">
        <v>544</v>
      </c>
      <c r="D142" s="92" t="s">
        <v>544</v>
      </c>
      <c r="E142" s="92" t="s">
        <v>312</v>
      </c>
      <c r="F142" s="92" t="s">
        <v>304</v>
      </c>
      <c r="G142" s="92">
        <v>0.69</v>
      </c>
      <c r="H142" s="92">
        <v>29</v>
      </c>
    </row>
    <row r="143" spans="1:8" ht="12.75">
      <c r="A143" s="92" t="s">
        <v>332</v>
      </c>
      <c r="B143" s="92" t="s">
        <v>106</v>
      </c>
      <c r="C143" s="92" t="s">
        <v>85</v>
      </c>
      <c r="D143" s="92" t="s">
        <v>85</v>
      </c>
      <c r="E143" s="92" t="s">
        <v>312</v>
      </c>
      <c r="F143" s="92" t="s">
        <v>304</v>
      </c>
      <c r="G143" s="92">
        <v>0.5</v>
      </c>
      <c r="H143" s="92">
        <v>21</v>
      </c>
    </row>
    <row r="144" spans="1:8" ht="12.75">
      <c r="A144" s="92" t="s">
        <v>332</v>
      </c>
      <c r="B144" s="92" t="s">
        <v>108</v>
      </c>
      <c r="C144" s="92" t="s">
        <v>835</v>
      </c>
      <c r="D144" s="92" t="s">
        <v>835</v>
      </c>
      <c r="E144" s="92" t="s">
        <v>312</v>
      </c>
      <c r="F144" s="92" t="s">
        <v>304</v>
      </c>
      <c r="G144" s="92">
        <v>1.01</v>
      </c>
      <c r="H144" s="92">
        <v>49</v>
      </c>
    </row>
    <row r="145" spans="1:8" ht="12.75">
      <c r="A145" s="92" t="s">
        <v>332</v>
      </c>
      <c r="B145" s="92" t="s">
        <v>109</v>
      </c>
      <c r="C145" s="92" t="s">
        <v>948</v>
      </c>
      <c r="D145" s="92" t="s">
        <v>949</v>
      </c>
      <c r="E145" s="92" t="s">
        <v>312</v>
      </c>
      <c r="F145" s="92" t="s">
        <v>304</v>
      </c>
      <c r="G145" s="92">
        <v>0.42</v>
      </c>
      <c r="H145" s="92">
        <v>21</v>
      </c>
    </row>
    <row r="146" spans="1:8" ht="12.75">
      <c r="A146" s="92" t="s">
        <v>332</v>
      </c>
      <c r="B146" s="92" t="s">
        <v>406</v>
      </c>
      <c r="C146" s="92" t="s">
        <v>950</v>
      </c>
      <c r="D146" s="92" t="s">
        <v>950</v>
      </c>
      <c r="E146" s="92" t="s">
        <v>312</v>
      </c>
      <c r="F146" s="92" t="s">
        <v>304</v>
      </c>
      <c r="G146" s="92">
        <v>1.66</v>
      </c>
      <c r="H146" s="92">
        <v>81</v>
      </c>
    </row>
    <row r="147" spans="1:8" ht="12.75">
      <c r="A147" s="92" t="s">
        <v>332</v>
      </c>
      <c r="B147" s="92" t="s">
        <v>425</v>
      </c>
      <c r="C147" s="92" t="s">
        <v>951</v>
      </c>
      <c r="D147" s="92" t="s">
        <v>951</v>
      </c>
      <c r="E147" s="92" t="s">
        <v>312</v>
      </c>
      <c r="F147" s="92" t="s">
        <v>304</v>
      </c>
      <c r="G147" s="92">
        <v>3.3</v>
      </c>
      <c r="H147" s="92">
        <v>119</v>
      </c>
    </row>
    <row r="148" spans="1:8" ht="12.75">
      <c r="A148" s="92" t="s">
        <v>332</v>
      </c>
      <c r="B148" s="92" t="s">
        <v>407</v>
      </c>
      <c r="C148" s="92" t="s">
        <v>941</v>
      </c>
      <c r="D148" s="92" t="s">
        <v>941</v>
      </c>
      <c r="E148" s="92" t="s">
        <v>312</v>
      </c>
      <c r="F148" s="92" t="s">
        <v>304</v>
      </c>
      <c r="G148" s="92">
        <v>0.94</v>
      </c>
      <c r="H148" s="92">
        <v>46</v>
      </c>
    </row>
    <row r="149" spans="1:8" ht="12.75">
      <c r="A149" s="92" t="s">
        <v>332</v>
      </c>
      <c r="B149" s="92" t="s">
        <v>111</v>
      </c>
      <c r="C149" s="92" t="s">
        <v>952</v>
      </c>
      <c r="D149" s="92" t="s">
        <v>953</v>
      </c>
      <c r="E149" s="92" t="s">
        <v>312</v>
      </c>
      <c r="F149" s="92" t="s">
        <v>304</v>
      </c>
      <c r="G149" s="92">
        <v>0.41</v>
      </c>
      <c r="H149" s="92">
        <v>20</v>
      </c>
    </row>
    <row r="150" spans="1:8" ht="12.75">
      <c r="A150" s="92" t="s">
        <v>332</v>
      </c>
      <c r="B150" s="92" t="s">
        <v>112</v>
      </c>
      <c r="C150" s="92" t="s">
        <v>913</v>
      </c>
      <c r="D150" s="92" t="s">
        <v>913</v>
      </c>
      <c r="E150" s="92" t="s">
        <v>312</v>
      </c>
      <c r="F150" s="92" t="s">
        <v>304</v>
      </c>
      <c r="G150" s="92">
        <v>0.52</v>
      </c>
      <c r="H150" s="92">
        <v>22</v>
      </c>
    </row>
    <row r="151" spans="1:8" ht="12.75">
      <c r="A151" s="92" t="s">
        <v>332</v>
      </c>
      <c r="B151" s="92" t="s">
        <v>409</v>
      </c>
      <c r="C151" s="92" t="s">
        <v>731</v>
      </c>
      <c r="D151" s="92" t="s">
        <v>731</v>
      </c>
      <c r="E151" s="92" t="s">
        <v>312</v>
      </c>
      <c r="F151" s="92" t="s">
        <v>304</v>
      </c>
      <c r="G151" s="92">
        <v>1.8</v>
      </c>
      <c r="H151" s="92">
        <v>88</v>
      </c>
    </row>
    <row r="152" spans="1:8" ht="12.75">
      <c r="A152" s="92" t="s">
        <v>332</v>
      </c>
      <c r="B152" s="92" t="s">
        <v>414</v>
      </c>
      <c r="C152" s="92" t="s">
        <v>96</v>
      </c>
      <c r="D152" s="92" t="s">
        <v>96</v>
      </c>
      <c r="E152" s="92" t="s">
        <v>312</v>
      </c>
      <c r="F152" s="92" t="s">
        <v>304</v>
      </c>
      <c r="G152" s="92">
        <v>0.4</v>
      </c>
      <c r="H152" s="92">
        <v>14</v>
      </c>
    </row>
    <row r="153" spans="1:8" ht="12.75">
      <c r="A153" s="92" t="s">
        <v>332</v>
      </c>
      <c r="B153" s="92" t="s">
        <v>427</v>
      </c>
      <c r="C153" s="92" t="s">
        <v>954</v>
      </c>
      <c r="D153" s="92" t="s">
        <v>954</v>
      </c>
      <c r="E153" s="92" t="s">
        <v>312</v>
      </c>
      <c r="F153" s="92" t="s">
        <v>304</v>
      </c>
      <c r="G153" s="92">
        <v>2.37</v>
      </c>
      <c r="H153" s="92">
        <v>85</v>
      </c>
    </row>
    <row r="154" spans="1:8" ht="12.75">
      <c r="A154" s="92" t="s">
        <v>332</v>
      </c>
      <c r="B154" s="92" t="s">
        <v>410</v>
      </c>
      <c r="C154" s="92" t="s">
        <v>955</v>
      </c>
      <c r="D154" s="92" t="s">
        <v>92</v>
      </c>
      <c r="E154" s="92" t="s">
        <v>312</v>
      </c>
      <c r="F154" s="92" t="s">
        <v>304</v>
      </c>
      <c r="G154" s="92">
        <v>0.8</v>
      </c>
      <c r="H154" s="92">
        <v>29</v>
      </c>
    </row>
    <row r="155" spans="1:8" ht="12.75">
      <c r="A155" s="92" t="s">
        <v>332</v>
      </c>
      <c r="B155" s="92" t="s">
        <v>411</v>
      </c>
      <c r="C155" s="92" t="s">
        <v>553</v>
      </c>
      <c r="D155" s="92" t="s">
        <v>553</v>
      </c>
      <c r="E155" s="92" t="s">
        <v>312</v>
      </c>
      <c r="F155" s="92" t="s">
        <v>304</v>
      </c>
      <c r="G155" s="92">
        <v>0.86</v>
      </c>
      <c r="H155" s="92">
        <v>31</v>
      </c>
    </row>
    <row r="156" spans="1:8" ht="12.75">
      <c r="A156" s="92" t="s">
        <v>332</v>
      </c>
      <c r="B156" s="92" t="s">
        <v>412</v>
      </c>
      <c r="C156" s="92" t="s">
        <v>768</v>
      </c>
      <c r="D156" s="92" t="s">
        <v>890</v>
      </c>
      <c r="E156" s="92" t="s">
        <v>312</v>
      </c>
      <c r="F156" s="92" t="s">
        <v>304</v>
      </c>
      <c r="G156" s="92">
        <v>0.54</v>
      </c>
      <c r="H156" s="92">
        <v>53</v>
      </c>
    </row>
    <row r="157" spans="1:8" ht="12.75">
      <c r="A157" s="92" t="s">
        <v>332</v>
      </c>
      <c r="B157" s="92" t="s">
        <v>911</v>
      </c>
      <c r="C157" s="92" t="s">
        <v>825</v>
      </c>
      <c r="D157" s="92" t="s">
        <v>825</v>
      </c>
      <c r="E157" s="92" t="s">
        <v>312</v>
      </c>
      <c r="F157" s="92" t="s">
        <v>304</v>
      </c>
      <c r="G157" s="92">
        <v>2.27</v>
      </c>
      <c r="H157" s="92">
        <v>111</v>
      </c>
    </row>
    <row r="158" spans="1:8" ht="12.75">
      <c r="A158" s="92" t="s">
        <v>332</v>
      </c>
      <c r="B158" s="92" t="s">
        <v>943</v>
      </c>
      <c r="C158" s="92" t="s">
        <v>944</v>
      </c>
      <c r="D158" s="92" t="s">
        <v>944</v>
      </c>
      <c r="E158" s="92" t="s">
        <v>312</v>
      </c>
      <c r="F158" s="92" t="s">
        <v>304</v>
      </c>
      <c r="G158" s="92">
        <v>1.9</v>
      </c>
      <c r="H158" s="92">
        <v>80</v>
      </c>
    </row>
    <row r="159" spans="1:8" ht="12.75">
      <c r="A159" s="92" t="s">
        <v>332</v>
      </c>
      <c r="B159" s="92" t="s">
        <v>929</v>
      </c>
      <c r="C159" s="92" t="s">
        <v>930</v>
      </c>
      <c r="D159" s="92" t="s">
        <v>930</v>
      </c>
      <c r="E159" s="92" t="s">
        <v>312</v>
      </c>
      <c r="F159" s="92" t="s">
        <v>304</v>
      </c>
      <c r="G159" s="92">
        <v>2.7</v>
      </c>
      <c r="H159" s="92">
        <v>113</v>
      </c>
    </row>
    <row r="160" spans="1:8" ht="12.75">
      <c r="A160" s="92" t="s">
        <v>332</v>
      </c>
      <c r="B160" s="92" t="s">
        <v>932</v>
      </c>
      <c r="C160" s="92" t="s">
        <v>945</v>
      </c>
      <c r="D160" s="92" t="s">
        <v>945</v>
      </c>
      <c r="E160" s="92" t="s">
        <v>312</v>
      </c>
      <c r="F160" s="92" t="s">
        <v>304</v>
      </c>
      <c r="G160" s="92">
        <v>1.28</v>
      </c>
      <c r="H160" s="92">
        <v>46</v>
      </c>
    </row>
    <row r="161" spans="1:8" ht="12.75">
      <c r="A161" s="92" t="s">
        <v>332</v>
      </c>
      <c r="B161" s="92" t="s">
        <v>428</v>
      </c>
      <c r="C161" s="92" t="s">
        <v>956</v>
      </c>
      <c r="D161" s="92" t="s">
        <v>85</v>
      </c>
      <c r="E161" s="92" t="s">
        <v>312</v>
      </c>
      <c r="F161" s="92" t="s">
        <v>304</v>
      </c>
      <c r="G161" s="92">
        <v>0.5</v>
      </c>
      <c r="H161" s="92">
        <v>25</v>
      </c>
    </row>
    <row r="162" spans="1:8" ht="12.75">
      <c r="A162" s="92" t="s">
        <v>332</v>
      </c>
      <c r="B162" s="92" t="s">
        <v>429</v>
      </c>
      <c r="C162" s="92" t="s">
        <v>957</v>
      </c>
      <c r="D162" s="92" t="s">
        <v>957</v>
      </c>
      <c r="E162" s="92" t="s">
        <v>312</v>
      </c>
      <c r="F162" s="92" t="s">
        <v>304</v>
      </c>
      <c r="G162" s="92">
        <v>0.11</v>
      </c>
      <c r="H162" s="92">
        <v>9</v>
      </c>
    </row>
    <row r="163" spans="1:8" ht="12.75">
      <c r="A163" s="92" t="s">
        <v>332</v>
      </c>
      <c r="B163" s="92" t="s">
        <v>958</v>
      </c>
      <c r="C163" s="92" t="s">
        <v>959</v>
      </c>
      <c r="D163" s="92" t="s">
        <v>959</v>
      </c>
      <c r="E163" s="92" t="s">
        <v>312</v>
      </c>
      <c r="F163" s="92" t="s">
        <v>304</v>
      </c>
      <c r="G163" s="92">
        <v>0.76</v>
      </c>
      <c r="H163" s="92">
        <v>64</v>
      </c>
    </row>
    <row r="164" spans="1:8" ht="12.75">
      <c r="A164" s="92" t="s">
        <v>332</v>
      </c>
      <c r="B164" s="92" t="s">
        <v>960</v>
      </c>
      <c r="C164" s="92" t="s">
        <v>752</v>
      </c>
      <c r="D164" s="92" t="s">
        <v>752</v>
      </c>
      <c r="E164" s="92" t="s">
        <v>312</v>
      </c>
      <c r="F164" s="92" t="s">
        <v>304</v>
      </c>
      <c r="G164" s="92">
        <v>0.15</v>
      </c>
      <c r="H164" s="92">
        <v>7</v>
      </c>
    </row>
    <row r="165" spans="1:8" ht="12.75">
      <c r="A165" s="92" t="s">
        <v>332</v>
      </c>
      <c r="B165" s="92" t="s">
        <v>430</v>
      </c>
      <c r="C165" s="92" t="s">
        <v>811</v>
      </c>
      <c r="D165" s="92" t="s">
        <v>92</v>
      </c>
      <c r="E165" s="92" t="s">
        <v>312</v>
      </c>
      <c r="F165" s="92" t="s">
        <v>304</v>
      </c>
      <c r="G165" s="92">
        <v>0.8</v>
      </c>
      <c r="H165" s="92">
        <v>39</v>
      </c>
    </row>
    <row r="166" spans="1:8" ht="12.75">
      <c r="A166" s="92" t="s">
        <v>332</v>
      </c>
      <c r="B166" s="92" t="s">
        <v>431</v>
      </c>
      <c r="C166" s="92" t="s">
        <v>915</v>
      </c>
      <c r="D166" s="92" t="s">
        <v>833</v>
      </c>
      <c r="E166" s="92" t="s">
        <v>312</v>
      </c>
      <c r="F166" s="92" t="s">
        <v>304</v>
      </c>
      <c r="G166" s="92">
        <v>1.17</v>
      </c>
      <c r="H166" s="92">
        <v>42</v>
      </c>
    </row>
    <row r="167" spans="1:8" ht="12.75">
      <c r="A167" s="92" t="s">
        <v>332</v>
      </c>
      <c r="B167" s="92" t="s">
        <v>432</v>
      </c>
      <c r="C167" s="92" t="s">
        <v>961</v>
      </c>
      <c r="D167" s="92" t="s">
        <v>961</v>
      </c>
      <c r="E167" s="92" t="s">
        <v>312</v>
      </c>
      <c r="F167" s="92" t="s">
        <v>304</v>
      </c>
      <c r="G167" s="92">
        <v>5.13</v>
      </c>
      <c r="H167" s="92">
        <v>431</v>
      </c>
    </row>
    <row r="168" spans="1:8" ht="13.5" thickBot="1">
      <c r="A168" s="92" t="s">
        <v>328</v>
      </c>
      <c r="B168" s="92" t="s">
        <v>421</v>
      </c>
      <c r="C168" s="92" t="s">
        <v>879</v>
      </c>
      <c r="D168" s="92" t="s">
        <v>543</v>
      </c>
      <c r="E168" s="92" t="s">
        <v>314</v>
      </c>
      <c r="F168" s="92" t="s">
        <v>310</v>
      </c>
      <c r="G168" s="92">
        <v>0.39</v>
      </c>
      <c r="H168" s="92">
        <v>14</v>
      </c>
    </row>
    <row r="169" spans="1:8" ht="13.5" thickTop="1">
      <c r="A169" s="93"/>
      <c r="B169" s="93"/>
      <c r="C169" s="225"/>
      <c r="D169" s="226"/>
      <c r="E169" s="93" t="s">
        <v>367</v>
      </c>
      <c r="F169" s="93" t="s">
        <v>310</v>
      </c>
      <c r="G169" s="93">
        <v>0.39</v>
      </c>
      <c r="H169" s="93">
        <v>16</v>
      </c>
    </row>
    <row r="170" spans="1:8" ht="13.5" thickBot="1">
      <c r="A170" s="92" t="s">
        <v>328</v>
      </c>
      <c r="B170" s="92" t="s">
        <v>422</v>
      </c>
      <c r="C170" s="92" t="s">
        <v>947</v>
      </c>
      <c r="D170" s="92" t="s">
        <v>962</v>
      </c>
      <c r="E170" s="92" t="s">
        <v>314</v>
      </c>
      <c r="F170" s="92" t="s">
        <v>310</v>
      </c>
      <c r="G170" s="92">
        <v>0.51</v>
      </c>
      <c r="H170" s="92">
        <v>19</v>
      </c>
    </row>
    <row r="171" spans="1:8" ht="13.5" thickTop="1">
      <c r="A171" s="93"/>
      <c r="B171" s="93"/>
      <c r="C171" s="223"/>
      <c r="D171" s="223"/>
      <c r="E171" s="93" t="s">
        <v>367</v>
      </c>
      <c r="F171" s="93" t="s">
        <v>310</v>
      </c>
      <c r="G171" s="93">
        <v>0.51</v>
      </c>
      <c r="H171" s="93">
        <v>20</v>
      </c>
    </row>
    <row r="172" spans="1:8" ht="13.5" thickBot="1">
      <c r="A172" s="92" t="s">
        <v>328</v>
      </c>
      <c r="B172" s="92" t="s">
        <v>106</v>
      </c>
      <c r="C172" s="92" t="s">
        <v>85</v>
      </c>
      <c r="D172" s="92" t="s">
        <v>963</v>
      </c>
      <c r="E172" s="92" t="s">
        <v>314</v>
      </c>
      <c r="F172" s="92" t="s">
        <v>310</v>
      </c>
      <c r="G172" s="92">
        <v>0.19</v>
      </c>
      <c r="H172" s="92">
        <v>5</v>
      </c>
    </row>
    <row r="173" spans="1:8" ht="13.5" thickTop="1">
      <c r="A173" s="93"/>
      <c r="B173" s="93"/>
      <c r="C173" s="223"/>
      <c r="D173" s="223"/>
      <c r="E173" s="93" t="s">
        <v>367</v>
      </c>
      <c r="F173" s="93" t="s">
        <v>310</v>
      </c>
      <c r="G173" s="93">
        <v>0.19</v>
      </c>
      <c r="H173" s="93">
        <v>6</v>
      </c>
    </row>
    <row r="174" spans="1:8" ht="14.25" customHeight="1">
      <c r="A174" s="92" t="s">
        <v>328</v>
      </c>
      <c r="B174" s="92" t="s">
        <v>408</v>
      </c>
      <c r="C174" s="92" t="s">
        <v>742</v>
      </c>
      <c r="D174" s="92" t="s">
        <v>899</v>
      </c>
      <c r="E174" s="92" t="s">
        <v>314</v>
      </c>
      <c r="F174" s="92" t="s">
        <v>310</v>
      </c>
      <c r="G174" s="92">
        <v>0.39</v>
      </c>
      <c r="H174" s="92">
        <v>14</v>
      </c>
    </row>
    <row r="175" spans="1:8" ht="13.5" thickBot="1">
      <c r="A175" s="92" t="s">
        <v>328</v>
      </c>
      <c r="B175" s="92" t="s">
        <v>427</v>
      </c>
      <c r="C175" s="92" t="s">
        <v>954</v>
      </c>
      <c r="D175" s="92" t="s">
        <v>953</v>
      </c>
      <c r="E175" s="92" t="s">
        <v>309</v>
      </c>
      <c r="F175" s="92" t="s">
        <v>310</v>
      </c>
      <c r="G175" s="92">
        <v>2.4</v>
      </c>
      <c r="H175" s="92">
        <v>36</v>
      </c>
    </row>
    <row r="176" spans="1:8" ht="13.5" customHeight="1" thickTop="1">
      <c r="A176" s="93"/>
      <c r="B176" s="93"/>
      <c r="C176" s="223"/>
      <c r="D176" s="223"/>
      <c r="E176" s="93" t="s">
        <v>314</v>
      </c>
      <c r="F176" s="93" t="s">
        <v>310</v>
      </c>
      <c r="G176" s="93">
        <v>0.68</v>
      </c>
      <c r="H176" s="93">
        <v>19</v>
      </c>
    </row>
    <row r="177" spans="1:8" ht="13.5" customHeight="1" thickBot="1">
      <c r="A177" s="92" t="s">
        <v>328</v>
      </c>
      <c r="B177" s="92" t="s">
        <v>410</v>
      </c>
      <c r="C177" s="92" t="s">
        <v>964</v>
      </c>
      <c r="D177" s="92" t="s">
        <v>965</v>
      </c>
      <c r="E177" s="92" t="s">
        <v>309</v>
      </c>
      <c r="F177" s="92" t="s">
        <v>310</v>
      </c>
      <c r="G177" s="92">
        <v>1.44</v>
      </c>
      <c r="H177" s="92">
        <v>22</v>
      </c>
    </row>
    <row r="178" spans="1:8" ht="13.5" customHeight="1" thickTop="1">
      <c r="A178" s="93"/>
      <c r="B178" s="93"/>
      <c r="C178" s="223"/>
      <c r="D178" s="223"/>
      <c r="E178" s="93" t="s">
        <v>314</v>
      </c>
      <c r="F178" s="93" t="s">
        <v>310</v>
      </c>
      <c r="G178" s="93">
        <v>1.62</v>
      </c>
      <c r="H178" s="93">
        <v>46</v>
      </c>
    </row>
    <row r="179" spans="1:8" ht="13.5" customHeight="1">
      <c r="A179" s="92" t="s">
        <v>328</v>
      </c>
      <c r="B179" s="92" t="s">
        <v>411</v>
      </c>
      <c r="C179" s="92" t="s">
        <v>765</v>
      </c>
      <c r="D179" s="92" t="s">
        <v>864</v>
      </c>
      <c r="E179" s="92" t="s">
        <v>314</v>
      </c>
      <c r="F179" s="92" t="s">
        <v>310</v>
      </c>
      <c r="G179" s="92">
        <v>0.13</v>
      </c>
      <c r="H179" s="92">
        <v>4</v>
      </c>
    </row>
    <row r="180" spans="1:8" ht="13.5" customHeight="1">
      <c r="A180" s="92" t="s">
        <v>328</v>
      </c>
      <c r="B180" s="92" t="s">
        <v>419</v>
      </c>
      <c r="C180" s="92" t="s">
        <v>966</v>
      </c>
      <c r="D180" s="92" t="s">
        <v>88</v>
      </c>
      <c r="E180" s="92" t="s">
        <v>314</v>
      </c>
      <c r="F180" s="92" t="s">
        <v>310</v>
      </c>
      <c r="G180" s="92">
        <v>0.86</v>
      </c>
      <c r="H180" s="92">
        <v>32</v>
      </c>
    </row>
    <row r="181" spans="1:8" ht="25.5" customHeight="1">
      <c r="A181" s="92" t="s">
        <v>328</v>
      </c>
      <c r="B181" s="92" t="s">
        <v>412</v>
      </c>
      <c r="C181" s="92" t="s">
        <v>890</v>
      </c>
      <c r="D181" s="92" t="s">
        <v>543</v>
      </c>
      <c r="E181" s="92" t="s">
        <v>314</v>
      </c>
      <c r="F181" s="92" t="s">
        <v>310</v>
      </c>
      <c r="G181" s="92">
        <v>0.39</v>
      </c>
      <c r="H181" s="92">
        <v>19</v>
      </c>
    </row>
    <row r="182" spans="1:8" ht="25.5" customHeight="1">
      <c r="A182" s="92" t="s">
        <v>328</v>
      </c>
      <c r="B182" s="92" t="s">
        <v>113</v>
      </c>
      <c r="C182" s="92" t="s">
        <v>562</v>
      </c>
      <c r="D182" s="92" t="s">
        <v>543</v>
      </c>
      <c r="E182" s="92" t="s">
        <v>314</v>
      </c>
      <c r="F182" s="92" t="s">
        <v>310</v>
      </c>
      <c r="G182" s="92">
        <v>0.26</v>
      </c>
      <c r="H182" s="92">
        <v>10</v>
      </c>
    </row>
    <row r="183" spans="1:8" ht="26.25" customHeight="1">
      <c r="A183" s="92" t="s">
        <v>328</v>
      </c>
      <c r="B183" s="92" t="s">
        <v>428</v>
      </c>
      <c r="C183" s="92" t="s">
        <v>956</v>
      </c>
      <c r="D183" s="92" t="s">
        <v>872</v>
      </c>
      <c r="E183" s="92" t="s">
        <v>314</v>
      </c>
      <c r="F183" s="92" t="s">
        <v>310</v>
      </c>
      <c r="G183" s="92">
        <v>0.17</v>
      </c>
      <c r="H183" s="92">
        <v>49</v>
      </c>
    </row>
    <row r="184" spans="1:8" ht="26.25" customHeight="1" thickBot="1">
      <c r="A184" s="92" t="s">
        <v>328</v>
      </c>
      <c r="B184" s="92" t="s">
        <v>429</v>
      </c>
      <c r="C184" s="92" t="s">
        <v>957</v>
      </c>
      <c r="D184" s="92" t="s">
        <v>864</v>
      </c>
      <c r="E184" s="92" t="s">
        <v>314</v>
      </c>
      <c r="F184" s="92" t="s">
        <v>310</v>
      </c>
      <c r="G184" s="92">
        <v>0.13</v>
      </c>
      <c r="H184" s="92">
        <v>3</v>
      </c>
    </row>
    <row r="185" spans="1:8" ht="26.25" customHeight="1" thickTop="1">
      <c r="A185" s="93"/>
      <c r="B185" s="93"/>
      <c r="C185" s="223"/>
      <c r="D185" s="223"/>
      <c r="E185" s="93" t="s">
        <v>367</v>
      </c>
      <c r="F185" s="93" t="s">
        <v>310</v>
      </c>
      <c r="G185" s="93">
        <v>0.13</v>
      </c>
      <c r="H185" s="93">
        <v>3</v>
      </c>
    </row>
    <row r="186" spans="1:8" ht="27.75" customHeight="1">
      <c r="A186" s="92" t="s">
        <v>328</v>
      </c>
      <c r="B186" s="92" t="s">
        <v>960</v>
      </c>
      <c r="C186" s="92" t="s">
        <v>752</v>
      </c>
      <c r="D186" s="92" t="s">
        <v>732</v>
      </c>
      <c r="E186" s="92" t="s">
        <v>314</v>
      </c>
      <c r="F186" s="92" t="s">
        <v>310</v>
      </c>
      <c r="G186" s="92">
        <v>0.96</v>
      </c>
      <c r="H186" s="92">
        <v>36</v>
      </c>
    </row>
    <row r="187" spans="1:8" ht="12.75">
      <c r="A187" s="92" t="s">
        <v>328</v>
      </c>
      <c r="B187" s="92" t="s">
        <v>431</v>
      </c>
      <c r="C187" s="92" t="s">
        <v>915</v>
      </c>
      <c r="D187" s="92" t="s">
        <v>899</v>
      </c>
      <c r="E187" s="92" t="s">
        <v>314</v>
      </c>
      <c r="F187" s="92" t="s">
        <v>310</v>
      </c>
      <c r="G187" s="92">
        <v>0.48</v>
      </c>
      <c r="H187" s="92">
        <v>18</v>
      </c>
    </row>
    <row r="188" spans="1:8" ht="12.75">
      <c r="A188" s="92" t="s">
        <v>328</v>
      </c>
      <c r="B188" s="92" t="s">
        <v>431</v>
      </c>
      <c r="C188" s="92" t="s">
        <v>959</v>
      </c>
      <c r="D188" s="92" t="s">
        <v>872</v>
      </c>
      <c r="E188" s="92" t="s">
        <v>314</v>
      </c>
      <c r="F188" s="92" t="s">
        <v>310</v>
      </c>
      <c r="G188" s="92">
        <v>0.37</v>
      </c>
      <c r="H188" s="92">
        <v>14</v>
      </c>
    </row>
    <row r="189" spans="1:8" ht="12.75">
      <c r="A189" s="92" t="s">
        <v>328</v>
      </c>
      <c r="B189" s="92" t="s">
        <v>432</v>
      </c>
      <c r="C189" s="92" t="s">
        <v>961</v>
      </c>
      <c r="D189" s="92" t="s">
        <v>967</v>
      </c>
      <c r="E189" s="92" t="s">
        <v>314</v>
      </c>
      <c r="F189" s="92" t="s">
        <v>310</v>
      </c>
      <c r="G189" s="92">
        <v>13.46</v>
      </c>
      <c r="H189" s="92">
        <v>498</v>
      </c>
    </row>
    <row r="190" spans="1:8" ht="14.25" customHeight="1">
      <c r="A190" s="90" t="s">
        <v>328</v>
      </c>
      <c r="B190" s="90" t="s">
        <v>405</v>
      </c>
      <c r="C190" s="90" t="s">
        <v>565</v>
      </c>
      <c r="D190" s="90" t="s">
        <v>565</v>
      </c>
      <c r="E190" s="90" t="s">
        <v>331</v>
      </c>
      <c r="F190" s="90" t="s">
        <v>310</v>
      </c>
      <c r="G190" s="90">
        <v>13.22</v>
      </c>
      <c r="H190" s="90">
        <v>13</v>
      </c>
    </row>
    <row r="191" spans="1:8" ht="27" customHeight="1">
      <c r="A191" s="90"/>
      <c r="B191" s="90"/>
      <c r="C191" s="224"/>
      <c r="D191" s="224"/>
      <c r="E191" s="90"/>
      <c r="F191" s="90"/>
      <c r="G191" s="90"/>
      <c r="H191" s="90"/>
    </row>
    <row r="192" spans="1:8" ht="27" customHeight="1" thickBot="1">
      <c r="A192" s="1" t="s">
        <v>214</v>
      </c>
      <c r="F192" s="108"/>
      <c r="G192" s="108"/>
      <c r="H192" s="108"/>
    </row>
    <row r="193" spans="1:8" ht="27" customHeight="1" thickBot="1" thickTop="1">
      <c r="A193" s="36" t="s">
        <v>47</v>
      </c>
      <c r="B193" s="135" t="s">
        <v>145</v>
      </c>
      <c r="C193" s="136"/>
      <c r="D193" s="37" t="s">
        <v>195</v>
      </c>
      <c r="E193" s="38" t="s">
        <v>82</v>
      </c>
      <c r="F193" s="108"/>
      <c r="G193" s="108"/>
      <c r="H193" s="108"/>
    </row>
    <row r="194" spans="1:8" ht="27" customHeight="1" thickBot="1">
      <c r="A194" s="39">
        <v>1</v>
      </c>
      <c r="B194" s="137">
        <v>2</v>
      </c>
      <c r="C194" s="138"/>
      <c r="D194" s="40">
        <v>3</v>
      </c>
      <c r="E194" s="41">
        <v>4</v>
      </c>
      <c r="F194" s="108"/>
      <c r="G194" s="108"/>
      <c r="H194" s="108"/>
    </row>
    <row r="195" spans="1:8" ht="27" customHeight="1" thickBot="1">
      <c r="A195" s="131" t="s">
        <v>196</v>
      </c>
      <c r="B195" s="137" t="s">
        <v>197</v>
      </c>
      <c r="C195" s="138"/>
      <c r="D195" s="40" t="s">
        <v>198</v>
      </c>
      <c r="E195" s="43">
        <v>266</v>
      </c>
      <c r="F195" s="108"/>
      <c r="G195" s="108"/>
      <c r="H195" s="108"/>
    </row>
    <row r="196" spans="1:8" ht="27" customHeight="1" thickBot="1">
      <c r="A196" s="132"/>
      <c r="B196" s="137" t="s">
        <v>199</v>
      </c>
      <c r="C196" s="138"/>
      <c r="D196" s="40" t="s">
        <v>200</v>
      </c>
      <c r="E196" s="43">
        <v>20</v>
      </c>
      <c r="F196" s="108"/>
      <c r="G196" s="108"/>
      <c r="H196" s="108"/>
    </row>
    <row r="197" spans="1:8" ht="27" customHeight="1" thickBot="1">
      <c r="A197" s="131" t="s">
        <v>201</v>
      </c>
      <c r="B197" s="137" t="s">
        <v>202</v>
      </c>
      <c r="C197" s="138"/>
      <c r="D197" s="40" t="s">
        <v>203</v>
      </c>
      <c r="E197" s="43">
        <v>16</v>
      </c>
      <c r="F197" s="108"/>
      <c r="G197" s="108"/>
      <c r="H197" s="108"/>
    </row>
    <row r="198" spans="1:8" ht="27" customHeight="1" thickBot="1">
      <c r="A198" s="133"/>
      <c r="B198" s="137" t="s">
        <v>204</v>
      </c>
      <c r="C198" s="138"/>
      <c r="D198" s="40" t="s">
        <v>203</v>
      </c>
      <c r="E198" s="43">
        <v>48</v>
      </c>
      <c r="F198" s="108"/>
      <c r="G198" s="108"/>
      <c r="H198" s="108"/>
    </row>
    <row r="199" spans="1:8" ht="27" customHeight="1" thickBot="1">
      <c r="A199" s="132"/>
      <c r="B199" s="137" t="s">
        <v>205</v>
      </c>
      <c r="C199" s="138"/>
      <c r="D199" s="40" t="s">
        <v>203</v>
      </c>
      <c r="E199" s="43">
        <v>32</v>
      </c>
      <c r="F199" s="108"/>
      <c r="G199" s="108"/>
      <c r="H199" s="108"/>
    </row>
    <row r="200" spans="1:8" ht="27" customHeight="1" thickBot="1">
      <c r="A200" s="211" t="s">
        <v>206</v>
      </c>
      <c r="B200" s="137" t="s">
        <v>207</v>
      </c>
      <c r="C200" s="138"/>
      <c r="D200" s="40" t="s">
        <v>198</v>
      </c>
      <c r="E200" s="43">
        <v>3</v>
      </c>
      <c r="F200" s="108"/>
      <c r="G200" s="108"/>
      <c r="H200" s="108"/>
    </row>
    <row r="201" spans="1:8" ht="27" customHeight="1" thickBot="1">
      <c r="A201" s="194"/>
      <c r="B201" s="137" t="s">
        <v>208</v>
      </c>
      <c r="C201" s="138"/>
      <c r="D201" s="40" t="s">
        <v>198</v>
      </c>
      <c r="E201" s="43">
        <v>5</v>
      </c>
      <c r="F201" s="108"/>
      <c r="G201" s="108"/>
      <c r="H201" s="108"/>
    </row>
    <row r="202" spans="1:8" ht="27" customHeight="1" thickBot="1">
      <c r="A202" s="195"/>
      <c r="B202" s="139" t="s">
        <v>719</v>
      </c>
      <c r="C202" s="140"/>
      <c r="D202" s="40" t="s">
        <v>198</v>
      </c>
      <c r="E202" s="43">
        <v>45</v>
      </c>
      <c r="F202" s="108"/>
      <c r="G202" s="108"/>
      <c r="H202" s="108"/>
    </row>
    <row r="203" spans="1:8" ht="27" customHeight="1" thickBot="1">
      <c r="A203" s="211" t="s">
        <v>1102</v>
      </c>
      <c r="B203" s="137" t="s">
        <v>1103</v>
      </c>
      <c r="C203" s="138"/>
      <c r="D203" s="40" t="s">
        <v>211</v>
      </c>
      <c r="E203" s="43">
        <v>1.6</v>
      </c>
      <c r="F203" s="108"/>
      <c r="G203" s="108"/>
      <c r="H203" s="108"/>
    </row>
    <row r="204" spans="1:8" ht="27" customHeight="1" thickBot="1">
      <c r="A204" s="222"/>
      <c r="B204" s="137" t="s">
        <v>210</v>
      </c>
      <c r="C204" s="138"/>
      <c r="D204" s="40" t="s">
        <v>211</v>
      </c>
      <c r="E204" s="43">
        <v>1</v>
      </c>
      <c r="F204" s="108"/>
      <c r="G204" s="108"/>
      <c r="H204" s="108"/>
    </row>
    <row r="205" spans="1:8" ht="27" customHeight="1" thickBot="1">
      <c r="A205" s="47" t="s">
        <v>209</v>
      </c>
      <c r="B205" s="221" t="s">
        <v>212</v>
      </c>
      <c r="C205" s="158"/>
      <c r="D205" s="44" t="s">
        <v>213</v>
      </c>
      <c r="E205" s="45">
        <v>500</v>
      </c>
      <c r="F205" s="108"/>
      <c r="G205" s="108"/>
      <c r="H205" s="108"/>
    </row>
    <row r="206" spans="1:8" ht="27" customHeight="1" thickTop="1">
      <c r="A206" s="109"/>
      <c r="B206" s="49"/>
      <c r="C206" s="49"/>
      <c r="D206" s="49"/>
      <c r="E206" s="110"/>
      <c r="F206" s="108"/>
      <c r="G206" s="108"/>
      <c r="H206" s="108"/>
    </row>
    <row r="207" spans="1:8" ht="27" customHeight="1" thickBot="1">
      <c r="A207" s="1" t="s">
        <v>228</v>
      </c>
      <c r="B207" s="21"/>
      <c r="C207" s="21"/>
      <c r="D207" s="21"/>
      <c r="E207" s="21"/>
      <c r="F207" s="108"/>
      <c r="G207" s="108"/>
      <c r="H207" s="108"/>
    </row>
    <row r="208" spans="1:8" ht="27" customHeight="1" thickBot="1" thickTop="1">
      <c r="A208" s="36" t="s">
        <v>47</v>
      </c>
      <c r="B208" s="135" t="s">
        <v>145</v>
      </c>
      <c r="C208" s="136"/>
      <c r="D208" s="37" t="s">
        <v>195</v>
      </c>
      <c r="E208" s="38" t="s">
        <v>82</v>
      </c>
      <c r="F208" s="108"/>
      <c r="G208" s="108"/>
      <c r="H208" s="108"/>
    </row>
    <row r="209" spans="1:8" ht="27" customHeight="1" thickBot="1">
      <c r="A209" s="39">
        <v>1</v>
      </c>
      <c r="B209" s="137">
        <v>2</v>
      </c>
      <c r="C209" s="138"/>
      <c r="D209" s="40">
        <v>3</v>
      </c>
      <c r="E209" s="41">
        <v>4</v>
      </c>
      <c r="F209" s="108"/>
      <c r="G209" s="108"/>
      <c r="H209" s="108"/>
    </row>
    <row r="210" spans="1:5" ht="12.75" customHeight="1">
      <c r="A210" s="131" t="s">
        <v>215</v>
      </c>
      <c r="B210" s="139" t="s">
        <v>216</v>
      </c>
      <c r="C210" s="140"/>
      <c r="D210" s="141" t="s">
        <v>203</v>
      </c>
      <c r="E210" s="188">
        <v>80</v>
      </c>
    </row>
    <row r="211" spans="1:5" ht="13.5" thickBot="1">
      <c r="A211" s="133"/>
      <c r="B211" s="143"/>
      <c r="C211" s="144"/>
      <c r="D211" s="142"/>
      <c r="E211" s="189"/>
    </row>
    <row r="212" spans="1:5" ht="12.75" customHeight="1">
      <c r="A212" s="178"/>
      <c r="B212" s="190" t="s">
        <v>217</v>
      </c>
      <c r="C212" s="191"/>
      <c r="D212" s="42" t="s">
        <v>218</v>
      </c>
      <c r="E212" s="57">
        <v>8</v>
      </c>
    </row>
    <row r="213" spans="1:5" ht="12.75" customHeight="1">
      <c r="A213" s="152" t="s">
        <v>229</v>
      </c>
      <c r="B213" s="176" t="s">
        <v>234</v>
      </c>
      <c r="C213" s="177"/>
      <c r="D213" s="48" t="s">
        <v>203</v>
      </c>
      <c r="E213" s="66">
        <v>40</v>
      </c>
    </row>
    <row r="214" spans="1:5" ht="12.75" customHeight="1">
      <c r="A214" s="175"/>
      <c r="B214" s="176" t="s">
        <v>233</v>
      </c>
      <c r="C214" s="177"/>
      <c r="D214" s="48" t="s">
        <v>203</v>
      </c>
      <c r="E214" s="66">
        <v>32</v>
      </c>
    </row>
    <row r="215" spans="1:8" ht="12.75" customHeight="1">
      <c r="A215" s="153"/>
      <c r="B215" s="176" t="s">
        <v>239</v>
      </c>
      <c r="C215" s="177"/>
      <c r="D215" s="48" t="s">
        <v>218</v>
      </c>
      <c r="E215" s="66">
        <v>8</v>
      </c>
      <c r="H215" s="4"/>
    </row>
    <row r="216" spans="1:8" ht="26.25" customHeight="1" thickBot="1">
      <c r="A216" s="179" t="s">
        <v>219</v>
      </c>
      <c r="B216" s="155" t="s">
        <v>220</v>
      </c>
      <c r="C216" s="156"/>
      <c r="D216" s="40" t="s">
        <v>218</v>
      </c>
      <c r="E216" s="43">
        <v>30</v>
      </c>
      <c r="H216" s="49"/>
    </row>
    <row r="217" spans="1:8" ht="55.5" customHeight="1" thickBot="1">
      <c r="A217" s="180"/>
      <c r="B217" s="137" t="s">
        <v>240</v>
      </c>
      <c r="C217" s="138"/>
      <c r="D217" s="40" t="s">
        <v>203</v>
      </c>
      <c r="E217" s="43">
        <v>50</v>
      </c>
      <c r="H217" s="49"/>
    </row>
    <row r="218" spans="1:8" ht="40.5" customHeight="1" thickBot="1">
      <c r="A218" s="181"/>
      <c r="B218" s="137" t="s">
        <v>225</v>
      </c>
      <c r="C218" s="138"/>
      <c r="D218" s="40" t="s">
        <v>203</v>
      </c>
      <c r="E218" s="43">
        <v>120</v>
      </c>
      <c r="H218" s="49"/>
    </row>
    <row r="219" spans="1:8" ht="28.5" customHeight="1" thickBot="1">
      <c r="A219" s="192" t="s">
        <v>227</v>
      </c>
      <c r="B219" s="193"/>
      <c r="C219" s="158"/>
      <c r="D219" s="44" t="s">
        <v>218</v>
      </c>
      <c r="E219" s="43">
        <v>20</v>
      </c>
      <c r="H219" s="49"/>
    </row>
    <row r="220" spans="1:5" ht="13.5" customHeight="1" thickBot="1" thickTop="1">
      <c r="A220" s="194" t="s">
        <v>236</v>
      </c>
      <c r="B220" s="139" t="s">
        <v>241</v>
      </c>
      <c r="C220" s="140"/>
      <c r="D220" s="40" t="s">
        <v>203</v>
      </c>
      <c r="E220" s="43">
        <v>32</v>
      </c>
    </row>
    <row r="221" spans="1:5" ht="28.5" customHeight="1" thickBot="1">
      <c r="A221" s="194"/>
      <c r="B221" s="143"/>
      <c r="C221" s="144"/>
      <c r="D221" s="40" t="s">
        <v>218</v>
      </c>
      <c r="E221" s="43">
        <v>4</v>
      </c>
    </row>
    <row r="222" spans="1:5" ht="13.5" customHeight="1" thickBot="1">
      <c r="A222" s="194"/>
      <c r="B222" s="139" t="s">
        <v>238</v>
      </c>
      <c r="C222" s="140"/>
      <c r="D222" s="40" t="s">
        <v>203</v>
      </c>
      <c r="E222" s="43">
        <v>16</v>
      </c>
    </row>
    <row r="223" spans="1:5" ht="22.5" customHeight="1" thickBot="1">
      <c r="A223" s="195"/>
      <c r="B223" s="143"/>
      <c r="C223" s="144"/>
      <c r="D223" s="40" t="s">
        <v>218</v>
      </c>
      <c r="E223" s="43">
        <v>2</v>
      </c>
    </row>
    <row r="224" spans="1:5" ht="12.75" customHeight="1">
      <c r="A224" s="161" t="s">
        <v>297</v>
      </c>
      <c r="B224" s="164" t="s">
        <v>298</v>
      </c>
      <c r="C224" s="165"/>
      <c r="D224" s="170" t="s">
        <v>203</v>
      </c>
      <c r="E224" s="174">
        <v>10</v>
      </c>
    </row>
    <row r="225" spans="1:5" ht="12.75">
      <c r="A225" s="162"/>
      <c r="B225" s="166"/>
      <c r="C225" s="167"/>
      <c r="D225" s="153"/>
      <c r="E225" s="160"/>
    </row>
    <row r="226" spans="1:5" ht="12.75" customHeight="1">
      <c r="A226" s="162"/>
      <c r="B226" s="168" t="s">
        <v>299</v>
      </c>
      <c r="C226" s="169"/>
      <c r="D226" s="152" t="s">
        <v>203</v>
      </c>
      <c r="E226" s="159">
        <v>10</v>
      </c>
    </row>
    <row r="227" spans="1:5" ht="12.75">
      <c r="A227" s="162"/>
      <c r="B227" s="166"/>
      <c r="C227" s="167"/>
      <c r="D227" s="153"/>
      <c r="E227" s="160"/>
    </row>
    <row r="228" spans="1:5" ht="12.75" customHeight="1">
      <c r="A228" s="162"/>
      <c r="B228" s="168" t="s">
        <v>300</v>
      </c>
      <c r="C228" s="169"/>
      <c r="D228" s="152" t="s">
        <v>203</v>
      </c>
      <c r="E228" s="159">
        <v>10</v>
      </c>
    </row>
    <row r="229" spans="1:5" ht="12.75">
      <c r="A229" s="162"/>
      <c r="B229" s="166"/>
      <c r="C229" s="167"/>
      <c r="D229" s="153"/>
      <c r="E229" s="160"/>
    </row>
    <row r="230" spans="1:5" ht="12.75" customHeight="1">
      <c r="A230" s="162"/>
      <c r="B230" s="168" t="s">
        <v>301</v>
      </c>
      <c r="C230" s="169"/>
      <c r="D230" s="152" t="s">
        <v>218</v>
      </c>
      <c r="E230" s="159">
        <v>10</v>
      </c>
    </row>
    <row r="231" spans="1:5" ht="12.75">
      <c r="A231" s="163"/>
      <c r="B231" s="166"/>
      <c r="C231" s="167"/>
      <c r="D231" s="153"/>
      <c r="E231" s="160"/>
    </row>
  </sheetData>
  <sheetProtection/>
  <mergeCells count="93">
    <mergeCell ref="Z18:AA18"/>
    <mergeCell ref="Z19:AA19"/>
    <mergeCell ref="Z20:AA20"/>
    <mergeCell ref="Z21:AA21"/>
    <mergeCell ref="D226:D227"/>
    <mergeCell ref="E226:E227"/>
    <mergeCell ref="E210:E211"/>
    <mergeCell ref="C84:D84"/>
    <mergeCell ref="C89:D89"/>
    <mergeCell ref="C129:D129"/>
    <mergeCell ref="C94:D94"/>
    <mergeCell ref="C99:D99"/>
    <mergeCell ref="B228:C229"/>
    <mergeCell ref="D228:D229"/>
    <mergeCell ref="E228:E229"/>
    <mergeCell ref="B230:C231"/>
    <mergeCell ref="D230:D231"/>
    <mergeCell ref="E230:E231"/>
    <mergeCell ref="C118:D118"/>
    <mergeCell ref="A219:C219"/>
    <mergeCell ref="A5:A6"/>
    <mergeCell ref="A224:A231"/>
    <mergeCell ref="B224:C225"/>
    <mergeCell ref="D224:D225"/>
    <mergeCell ref="E224:E225"/>
    <mergeCell ref="B226:C227"/>
    <mergeCell ref="D44:D45"/>
    <mergeCell ref="C42:D43"/>
    <mergeCell ref="C103:D103"/>
    <mergeCell ref="C108:D108"/>
    <mergeCell ref="B214:C214"/>
    <mergeCell ref="A220:A223"/>
    <mergeCell ref="B220:C221"/>
    <mergeCell ref="B222:C223"/>
    <mergeCell ref="A213:A215"/>
    <mergeCell ref="B213:C213"/>
    <mergeCell ref="B215:C215"/>
    <mergeCell ref="G44:G45"/>
    <mergeCell ref="H44:H45"/>
    <mergeCell ref="A42:A45"/>
    <mergeCell ref="B42:B45"/>
    <mergeCell ref="C44:C45"/>
    <mergeCell ref="A216:A218"/>
    <mergeCell ref="B216:C216"/>
    <mergeCell ref="B217:C217"/>
    <mergeCell ref="B218:C218"/>
    <mergeCell ref="B212:C212"/>
    <mergeCell ref="B5:B6"/>
    <mergeCell ref="C5:C6"/>
    <mergeCell ref="D5:D6"/>
    <mergeCell ref="E5:F5"/>
    <mergeCell ref="A210:A212"/>
    <mergeCell ref="B210:C211"/>
    <mergeCell ref="D210:D211"/>
    <mergeCell ref="E42:H43"/>
    <mergeCell ref="E44:E45"/>
    <mergeCell ref="F44:F45"/>
    <mergeCell ref="G5:H5"/>
    <mergeCell ref="K10:AC10"/>
    <mergeCell ref="I5:J5"/>
    <mergeCell ref="K5:K6"/>
    <mergeCell ref="L5:P5"/>
    <mergeCell ref="Q5:AB5"/>
    <mergeCell ref="AC5:AC6"/>
    <mergeCell ref="K7:AC7"/>
    <mergeCell ref="C124:D124"/>
    <mergeCell ref="C112:D112"/>
    <mergeCell ref="C191:D191"/>
    <mergeCell ref="C185:D185"/>
    <mergeCell ref="C176:D176"/>
    <mergeCell ref="C178:D178"/>
    <mergeCell ref="C173:D173"/>
    <mergeCell ref="C169:D169"/>
    <mergeCell ref="C171:D171"/>
    <mergeCell ref="B193:C193"/>
    <mergeCell ref="B194:C194"/>
    <mergeCell ref="A195:A196"/>
    <mergeCell ref="B195:C195"/>
    <mergeCell ref="B196:C196"/>
    <mergeCell ref="A197:A199"/>
    <mergeCell ref="B197:C197"/>
    <mergeCell ref="B198:C198"/>
    <mergeCell ref="B199:C199"/>
    <mergeCell ref="B205:C205"/>
    <mergeCell ref="B208:C208"/>
    <mergeCell ref="B209:C209"/>
    <mergeCell ref="A200:A202"/>
    <mergeCell ref="B200:C200"/>
    <mergeCell ref="B201:C201"/>
    <mergeCell ref="B202:C202"/>
    <mergeCell ref="A203:A204"/>
    <mergeCell ref="B203:C203"/>
    <mergeCell ref="B204:C20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2"/>
  <sheetViews>
    <sheetView zoomScalePageLayoutView="0" workbookViewId="0" topLeftCell="J2">
      <selection activeCell="P25" sqref="P25"/>
    </sheetView>
  </sheetViews>
  <sheetFormatPr defaultColWidth="9.140625" defaultRowHeight="12.75"/>
  <cols>
    <col min="1" max="1" width="15.00390625" style="0" customWidth="1"/>
    <col min="2" max="2" width="16.57421875" style="0" customWidth="1"/>
    <col min="3" max="4" width="11.57421875" style="0" customWidth="1"/>
    <col min="5" max="5" width="11.00390625" style="0" customWidth="1"/>
    <col min="6" max="6" width="10.57421875" style="0" customWidth="1"/>
    <col min="7" max="7" width="11.7109375" style="0" customWidth="1"/>
    <col min="8" max="8" width="15.8515625" style="0" customWidth="1"/>
  </cols>
  <sheetData>
    <row r="1" ht="12.75">
      <c r="A1" s="1" t="s">
        <v>1101</v>
      </c>
    </row>
    <row r="2" spans="1:8" ht="12.75">
      <c r="A2" s="1" t="s">
        <v>649</v>
      </c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7" t="s">
        <v>90</v>
      </c>
      <c r="B4" s="4"/>
      <c r="C4" s="4"/>
      <c r="D4" s="4"/>
      <c r="E4" s="4"/>
      <c r="F4" s="4"/>
      <c r="G4" s="4"/>
      <c r="H4" s="4"/>
    </row>
    <row r="5" spans="1:29" ht="12.75" customHeight="1">
      <c r="A5" s="122" t="s">
        <v>47</v>
      </c>
      <c r="B5" s="122" t="s">
        <v>283</v>
      </c>
      <c r="C5" s="124" t="s">
        <v>280</v>
      </c>
      <c r="D5" s="122" t="s">
        <v>59</v>
      </c>
      <c r="E5" s="126" t="s">
        <v>57</v>
      </c>
      <c r="F5" s="127"/>
      <c r="G5" s="126" t="s">
        <v>58</v>
      </c>
      <c r="H5" s="127"/>
      <c r="I5" s="183"/>
      <c r="J5" s="184"/>
      <c r="K5" s="128" t="s">
        <v>253</v>
      </c>
      <c r="L5" s="128" t="s">
        <v>60</v>
      </c>
      <c r="M5" s="128"/>
      <c r="N5" s="128"/>
      <c r="O5" s="128"/>
      <c r="P5" s="128"/>
      <c r="Q5" s="128" t="s">
        <v>61</v>
      </c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 t="s">
        <v>254</v>
      </c>
    </row>
    <row r="6" spans="1:29" ht="51">
      <c r="A6" s="123"/>
      <c r="B6" s="123"/>
      <c r="C6" s="125"/>
      <c r="D6" s="123"/>
      <c r="E6" s="2" t="s">
        <v>60</v>
      </c>
      <c r="F6" s="2" t="s">
        <v>61</v>
      </c>
      <c r="G6" s="2" t="s">
        <v>60</v>
      </c>
      <c r="H6" s="2" t="s">
        <v>61</v>
      </c>
      <c r="I6" s="2" t="s">
        <v>71</v>
      </c>
      <c r="J6" s="2" t="s">
        <v>72</v>
      </c>
      <c r="K6" s="130"/>
      <c r="L6" s="50" t="s">
        <v>255</v>
      </c>
      <c r="M6" s="50" t="s">
        <v>256</v>
      </c>
      <c r="N6" s="50" t="s">
        <v>257</v>
      </c>
      <c r="O6" s="50" t="s">
        <v>258</v>
      </c>
      <c r="P6" s="50" t="s">
        <v>254</v>
      </c>
      <c r="Q6" s="50" t="s">
        <v>259</v>
      </c>
      <c r="R6" s="50" t="s">
        <v>260</v>
      </c>
      <c r="S6" s="50" t="s">
        <v>261</v>
      </c>
      <c r="T6" s="50" t="s">
        <v>262</v>
      </c>
      <c r="U6" s="50" t="s">
        <v>263</v>
      </c>
      <c r="V6" s="50" t="s">
        <v>264</v>
      </c>
      <c r="W6" s="50" t="s">
        <v>265</v>
      </c>
      <c r="X6" s="50" t="s">
        <v>266</v>
      </c>
      <c r="Y6" s="50" t="s">
        <v>267</v>
      </c>
      <c r="Z6" s="50" t="s">
        <v>268</v>
      </c>
      <c r="AA6" s="50" t="s">
        <v>258</v>
      </c>
      <c r="AB6" s="50" t="s">
        <v>254</v>
      </c>
      <c r="AC6" s="128" t="s">
        <v>254</v>
      </c>
    </row>
    <row r="7" spans="1:29" ht="12.75">
      <c r="A7" s="2" t="s">
        <v>49</v>
      </c>
      <c r="B7" s="2" t="s">
        <v>650</v>
      </c>
      <c r="C7" s="2">
        <v>1.01</v>
      </c>
      <c r="D7" s="8">
        <v>133.1</v>
      </c>
      <c r="E7" s="8">
        <v>0</v>
      </c>
      <c r="F7" s="8">
        <v>59.2</v>
      </c>
      <c r="G7" s="8">
        <v>0</v>
      </c>
      <c r="H7" s="8">
        <v>73.9</v>
      </c>
      <c r="I7" s="2"/>
      <c r="J7" s="9">
        <v>1.01</v>
      </c>
      <c r="K7" s="128" t="s">
        <v>269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8"/>
    </row>
    <row r="8" spans="1:29" ht="12.75">
      <c r="A8" s="2" t="s">
        <v>73</v>
      </c>
      <c r="B8" s="2" t="s">
        <v>651</v>
      </c>
      <c r="C8" s="2">
        <v>1.84</v>
      </c>
      <c r="D8" s="8">
        <v>480.7</v>
      </c>
      <c r="E8" s="8">
        <v>0</v>
      </c>
      <c r="F8" s="8">
        <v>264</v>
      </c>
      <c r="G8" s="8">
        <v>0</v>
      </c>
      <c r="H8" s="8">
        <v>216.7</v>
      </c>
      <c r="I8" s="2"/>
      <c r="J8" s="9">
        <v>1.84</v>
      </c>
      <c r="K8" s="50" t="s">
        <v>270</v>
      </c>
      <c r="L8" s="51">
        <v>219.20000000000002</v>
      </c>
      <c r="M8" s="51"/>
      <c r="N8" s="51"/>
      <c r="O8" s="51"/>
      <c r="P8" s="51">
        <v>219.20000000000002</v>
      </c>
      <c r="Q8" s="51">
        <v>350</v>
      </c>
      <c r="R8" s="51"/>
      <c r="S8" s="51">
        <v>45.3</v>
      </c>
      <c r="T8" s="51">
        <v>24.7</v>
      </c>
      <c r="U8" s="51">
        <v>32.9</v>
      </c>
      <c r="V8" s="51"/>
      <c r="W8" s="51"/>
      <c r="X8" s="51">
        <v>65.1</v>
      </c>
      <c r="Y8" s="51">
        <v>418.5</v>
      </c>
      <c r="Z8" s="51">
        <v>19.9</v>
      </c>
      <c r="AA8" s="51"/>
      <c r="AB8" s="51">
        <v>956.3999999999997</v>
      </c>
      <c r="AC8" s="51">
        <v>1175.5999999999997</v>
      </c>
    </row>
    <row r="9" spans="1:29" ht="12.75">
      <c r="A9" s="5" t="s">
        <v>55</v>
      </c>
      <c r="B9" s="5" t="s">
        <v>287</v>
      </c>
      <c r="C9" s="5">
        <v>2.17</v>
      </c>
      <c r="D9" s="8">
        <v>608.5</v>
      </c>
      <c r="E9" s="8">
        <v>0</v>
      </c>
      <c r="F9" s="8">
        <v>440.3</v>
      </c>
      <c r="G9" s="8">
        <v>0</v>
      </c>
      <c r="H9" s="8">
        <v>168.2</v>
      </c>
      <c r="I9" s="2">
        <v>2.17</v>
      </c>
      <c r="J9" s="9"/>
      <c r="K9" s="50" t="s">
        <v>271</v>
      </c>
      <c r="L9" s="51">
        <v>323.2</v>
      </c>
      <c r="M9" s="51">
        <v>20</v>
      </c>
      <c r="N9" s="51"/>
      <c r="O9" s="51"/>
      <c r="P9" s="51">
        <v>343.2</v>
      </c>
      <c r="Q9" s="51">
        <v>344.79999999999995</v>
      </c>
      <c r="R9" s="51"/>
      <c r="S9" s="51">
        <v>69.9</v>
      </c>
      <c r="T9" s="51">
        <v>14.7</v>
      </c>
      <c r="U9" s="51">
        <v>48.3</v>
      </c>
      <c r="V9" s="51"/>
      <c r="W9" s="51"/>
      <c r="X9" s="51">
        <v>127.00000000000001</v>
      </c>
      <c r="Y9" s="51">
        <v>375.29999999999995</v>
      </c>
      <c r="Z9" s="51">
        <v>19.4</v>
      </c>
      <c r="AA9" s="51">
        <v>7.3</v>
      </c>
      <c r="AB9" s="51">
        <v>1006.6999999999999</v>
      </c>
      <c r="AC9" s="51">
        <v>1349.8999999999999</v>
      </c>
    </row>
    <row r="10" spans="1:29" ht="12.75" customHeight="1">
      <c r="A10" s="5" t="s">
        <v>67</v>
      </c>
      <c r="B10" s="5" t="s">
        <v>652</v>
      </c>
      <c r="C10" s="5">
        <v>0.63</v>
      </c>
      <c r="D10" s="9">
        <v>94.9</v>
      </c>
      <c r="E10" s="9">
        <v>0</v>
      </c>
      <c r="F10" s="9">
        <v>45.6</v>
      </c>
      <c r="G10" s="9">
        <v>0</v>
      </c>
      <c r="H10" s="9">
        <v>49.3</v>
      </c>
      <c r="I10" s="2">
        <v>0.61</v>
      </c>
      <c r="J10" s="9"/>
      <c r="K10" s="128" t="s">
        <v>272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8"/>
    </row>
    <row r="11" spans="1:29" ht="12.75">
      <c r="A11" s="5" t="s">
        <v>55</v>
      </c>
      <c r="B11" s="5" t="s">
        <v>653</v>
      </c>
      <c r="C11" s="5">
        <v>2.86</v>
      </c>
      <c r="D11" s="9">
        <v>246.3</v>
      </c>
      <c r="E11" s="9">
        <v>131.6</v>
      </c>
      <c r="F11" s="9">
        <v>12.2</v>
      </c>
      <c r="G11" s="9">
        <v>87.9</v>
      </c>
      <c r="H11" s="9">
        <v>14.6</v>
      </c>
      <c r="I11" s="55"/>
      <c r="J11" s="9">
        <v>2.86</v>
      </c>
      <c r="K11" s="50" t="s">
        <v>273</v>
      </c>
      <c r="L11" s="51">
        <v>102.80000000000001</v>
      </c>
      <c r="M11" s="51"/>
      <c r="N11" s="51"/>
      <c r="O11" s="51"/>
      <c r="P11" s="51">
        <v>102.80000000000001</v>
      </c>
      <c r="Q11" s="51">
        <v>186.2</v>
      </c>
      <c r="R11" s="51"/>
      <c r="S11" s="51">
        <v>29.4</v>
      </c>
      <c r="T11" s="51">
        <v>16</v>
      </c>
      <c r="U11" s="51">
        <v>12.9</v>
      </c>
      <c r="V11" s="51"/>
      <c r="W11" s="51"/>
      <c r="X11" s="51">
        <v>14.100000000000001</v>
      </c>
      <c r="Y11" s="51">
        <v>122.80000000000001</v>
      </c>
      <c r="Z11" s="51">
        <v>19.9</v>
      </c>
      <c r="AA11" s="51"/>
      <c r="AB11" s="51">
        <v>401.3</v>
      </c>
      <c r="AC11" s="51">
        <v>504.1</v>
      </c>
    </row>
    <row r="12" spans="1:29" ht="12.75">
      <c r="A12" s="5" t="s">
        <v>45</v>
      </c>
      <c r="B12" s="5" t="s">
        <v>63</v>
      </c>
      <c r="C12" s="5" t="s">
        <v>63</v>
      </c>
      <c r="D12" s="9">
        <v>210</v>
      </c>
      <c r="E12" s="9">
        <v>50</v>
      </c>
      <c r="F12" s="9">
        <v>80</v>
      </c>
      <c r="G12" s="9">
        <v>30</v>
      </c>
      <c r="H12" s="9">
        <v>50</v>
      </c>
      <c r="I12" s="3">
        <f>SUM(I7:I11)</f>
        <v>2.78</v>
      </c>
      <c r="J12" s="3">
        <f>SUM(J7:J11)</f>
        <v>5.71</v>
      </c>
      <c r="K12" s="50" t="s">
        <v>274</v>
      </c>
      <c r="L12" s="51">
        <v>76.9</v>
      </c>
      <c r="M12" s="51"/>
      <c r="N12" s="51"/>
      <c r="O12" s="51"/>
      <c r="P12" s="51">
        <v>76.9</v>
      </c>
      <c r="Q12" s="51">
        <v>159</v>
      </c>
      <c r="R12" s="51"/>
      <c r="S12" s="51">
        <v>15.9</v>
      </c>
      <c r="T12" s="51">
        <v>8.7</v>
      </c>
      <c r="U12" s="51">
        <v>20</v>
      </c>
      <c r="V12" s="51"/>
      <c r="W12" s="51"/>
      <c r="X12" s="51">
        <v>51</v>
      </c>
      <c r="Y12" s="51">
        <v>268.9</v>
      </c>
      <c r="Z12" s="51"/>
      <c r="AA12" s="51"/>
      <c r="AB12" s="51">
        <v>523.5</v>
      </c>
      <c r="AC12" s="51">
        <v>600.4</v>
      </c>
    </row>
    <row r="13" spans="1:29" ht="12.75">
      <c r="A13" s="6" t="s">
        <v>54</v>
      </c>
      <c r="B13" s="3"/>
      <c r="C13" s="3">
        <f aca="true" t="shared" si="0" ref="C13:H13">SUM(C7:C12)</f>
        <v>8.51</v>
      </c>
      <c r="D13" s="10">
        <f t="shared" si="0"/>
        <v>1773.5</v>
      </c>
      <c r="E13" s="10">
        <f t="shared" si="0"/>
        <v>181.6</v>
      </c>
      <c r="F13" s="10">
        <f t="shared" si="0"/>
        <v>901.3000000000001</v>
      </c>
      <c r="G13" s="10">
        <f t="shared" si="0"/>
        <v>117.9</v>
      </c>
      <c r="H13" s="10">
        <f t="shared" si="0"/>
        <v>572.7</v>
      </c>
      <c r="K13" s="50" t="s">
        <v>275</v>
      </c>
      <c r="L13" s="51">
        <v>39.5</v>
      </c>
      <c r="M13" s="51"/>
      <c r="N13" s="51"/>
      <c r="O13" s="51"/>
      <c r="P13" s="51">
        <v>39.5</v>
      </c>
      <c r="Q13" s="51">
        <v>4.8</v>
      </c>
      <c r="R13" s="51"/>
      <c r="S13" s="51"/>
      <c r="T13" s="51"/>
      <c r="U13" s="51"/>
      <c r="V13" s="51"/>
      <c r="W13" s="51"/>
      <c r="X13" s="51"/>
      <c r="Y13" s="51">
        <v>26.8</v>
      </c>
      <c r="Z13" s="51"/>
      <c r="AA13" s="51"/>
      <c r="AB13" s="51">
        <v>31.6</v>
      </c>
      <c r="AC13" s="51">
        <v>71.1</v>
      </c>
    </row>
    <row r="14" spans="1:29" ht="12.75">
      <c r="A14" s="5" t="s">
        <v>46</v>
      </c>
      <c r="B14" s="5" t="s">
        <v>63</v>
      </c>
      <c r="C14" s="5" t="s">
        <v>63</v>
      </c>
      <c r="D14" s="9">
        <v>195</v>
      </c>
      <c r="E14" s="9">
        <v>0</v>
      </c>
      <c r="F14" s="9">
        <v>30</v>
      </c>
      <c r="G14" s="9">
        <v>80</v>
      </c>
      <c r="H14" s="9">
        <v>85</v>
      </c>
      <c r="K14" s="50" t="s">
        <v>276</v>
      </c>
      <c r="L14" s="51">
        <v>44.7</v>
      </c>
      <c r="M14" s="51">
        <v>10</v>
      </c>
      <c r="N14" s="51"/>
      <c r="O14" s="51"/>
      <c r="P14" s="51">
        <v>54.7</v>
      </c>
      <c r="Q14" s="51">
        <v>158.6</v>
      </c>
      <c r="R14" s="51"/>
      <c r="S14" s="51">
        <v>17.400000000000002</v>
      </c>
      <c r="T14" s="51">
        <v>7.7</v>
      </c>
      <c r="U14" s="51">
        <v>38.3</v>
      </c>
      <c r="V14" s="51"/>
      <c r="W14" s="51"/>
      <c r="X14" s="51">
        <v>45.800000000000004</v>
      </c>
      <c r="Y14" s="51">
        <v>105.3</v>
      </c>
      <c r="Z14" s="51"/>
      <c r="AA14" s="51">
        <v>7.3</v>
      </c>
      <c r="AB14" s="51">
        <v>380.4</v>
      </c>
      <c r="AC14" s="51">
        <v>435.09999999999997</v>
      </c>
    </row>
    <row r="15" spans="1:29" ht="12.75">
      <c r="A15" s="5" t="s">
        <v>51</v>
      </c>
      <c r="B15" s="5" t="s">
        <v>654</v>
      </c>
      <c r="C15" s="5">
        <v>1.42</v>
      </c>
      <c r="D15" s="9">
        <v>32.7</v>
      </c>
      <c r="E15" s="9">
        <v>0</v>
      </c>
      <c r="F15" s="9">
        <v>10.2</v>
      </c>
      <c r="G15" s="9">
        <v>16.4</v>
      </c>
      <c r="H15" s="9">
        <v>6.1</v>
      </c>
      <c r="K15" s="50" t="s">
        <v>277</v>
      </c>
      <c r="L15" s="51">
        <v>91.39999999999999</v>
      </c>
      <c r="M15" s="51"/>
      <c r="N15" s="51"/>
      <c r="O15" s="51"/>
      <c r="P15" s="51">
        <v>91.39999999999999</v>
      </c>
      <c r="Q15" s="51">
        <v>5.2</v>
      </c>
      <c r="R15" s="51"/>
      <c r="S15" s="51"/>
      <c r="T15" s="51">
        <v>2</v>
      </c>
      <c r="U15" s="51"/>
      <c r="V15" s="51"/>
      <c r="W15" s="51"/>
      <c r="X15" s="51">
        <v>15.9</v>
      </c>
      <c r="Y15" s="51">
        <v>13.3</v>
      </c>
      <c r="Z15" s="51">
        <v>2.9</v>
      </c>
      <c r="AA15" s="51"/>
      <c r="AB15" s="51">
        <v>39.300000000000004</v>
      </c>
      <c r="AC15" s="51">
        <v>130.7</v>
      </c>
    </row>
    <row r="16" spans="1:29" ht="12.75">
      <c r="A16" s="5" t="s">
        <v>51</v>
      </c>
      <c r="B16" s="5" t="s">
        <v>655</v>
      </c>
      <c r="C16" s="5">
        <v>0.98</v>
      </c>
      <c r="D16" s="9">
        <v>27.2</v>
      </c>
      <c r="E16" s="9">
        <v>19.1</v>
      </c>
      <c r="F16" s="9">
        <v>0</v>
      </c>
      <c r="G16" s="9">
        <v>8.1</v>
      </c>
      <c r="H16" s="9">
        <v>0</v>
      </c>
      <c r="K16" s="50" t="s">
        <v>278</v>
      </c>
      <c r="L16" s="51">
        <v>187.1</v>
      </c>
      <c r="M16" s="51">
        <v>10</v>
      </c>
      <c r="N16" s="51"/>
      <c r="O16" s="51"/>
      <c r="P16" s="51">
        <v>197.1</v>
      </c>
      <c r="Q16" s="51">
        <v>180.99999999999997</v>
      </c>
      <c r="R16" s="51"/>
      <c r="S16" s="51">
        <v>52.5</v>
      </c>
      <c r="T16" s="51">
        <v>5</v>
      </c>
      <c r="U16" s="51">
        <v>10</v>
      </c>
      <c r="V16" s="51"/>
      <c r="W16" s="51"/>
      <c r="X16" s="51">
        <v>65.30000000000001</v>
      </c>
      <c r="Y16" s="51">
        <v>256.7</v>
      </c>
      <c r="Z16" s="51">
        <v>16.5</v>
      </c>
      <c r="AA16" s="51"/>
      <c r="AB16" s="51">
        <v>587</v>
      </c>
      <c r="AC16" s="51">
        <v>784.1</v>
      </c>
    </row>
    <row r="17" spans="1:8" ht="12.75">
      <c r="A17" s="5" t="s">
        <v>51</v>
      </c>
      <c r="B17" s="5" t="s">
        <v>656</v>
      </c>
      <c r="C17" s="5">
        <v>0.65</v>
      </c>
      <c r="D17" s="9">
        <v>1.4</v>
      </c>
      <c r="E17" s="9">
        <v>0</v>
      </c>
      <c r="F17" s="9">
        <v>0</v>
      </c>
      <c r="G17" s="9">
        <v>0</v>
      </c>
      <c r="H17" s="9">
        <v>1.4</v>
      </c>
    </row>
    <row r="18" spans="1:29" ht="38.25">
      <c r="A18" s="5" t="s">
        <v>51</v>
      </c>
      <c r="B18" s="5" t="s">
        <v>657</v>
      </c>
      <c r="C18" s="5">
        <v>0.48</v>
      </c>
      <c r="D18" s="9">
        <v>7.2</v>
      </c>
      <c r="E18" s="9">
        <v>0</v>
      </c>
      <c r="F18" s="9">
        <v>0</v>
      </c>
      <c r="G18" s="9">
        <v>0</v>
      </c>
      <c r="H18" s="9">
        <v>7.2</v>
      </c>
      <c r="Z18" s="128" t="s">
        <v>586</v>
      </c>
      <c r="AA18" s="128"/>
      <c r="AB18" s="50" t="s">
        <v>587</v>
      </c>
      <c r="AC18" s="50" t="s">
        <v>588</v>
      </c>
    </row>
    <row r="19" spans="1:29" ht="12.75">
      <c r="A19" s="5" t="s">
        <v>51</v>
      </c>
      <c r="B19" s="5" t="s">
        <v>658</v>
      </c>
      <c r="C19" s="5">
        <v>1.2</v>
      </c>
      <c r="D19" s="9">
        <v>1</v>
      </c>
      <c r="E19" s="9">
        <v>0</v>
      </c>
      <c r="F19" s="9">
        <v>0</v>
      </c>
      <c r="G19" s="9">
        <v>0</v>
      </c>
      <c r="H19" s="9">
        <v>1</v>
      </c>
      <c r="Z19" s="128" t="s">
        <v>270</v>
      </c>
      <c r="AA19" s="128"/>
      <c r="AB19" s="51">
        <v>1175.5999999999997</v>
      </c>
      <c r="AC19" s="51"/>
    </row>
    <row r="20" spans="1:29" ht="12.75">
      <c r="A20" s="5" t="s">
        <v>51</v>
      </c>
      <c r="B20" s="5" t="s">
        <v>659</v>
      </c>
      <c r="C20" s="5">
        <v>1.29</v>
      </c>
      <c r="D20" s="9">
        <v>4.6</v>
      </c>
      <c r="E20" s="9">
        <v>0</v>
      </c>
      <c r="F20" s="9">
        <v>0</v>
      </c>
      <c r="G20" s="9">
        <v>3.5</v>
      </c>
      <c r="H20" s="9">
        <v>1.1</v>
      </c>
      <c r="Z20" s="128" t="s">
        <v>271</v>
      </c>
      <c r="AA20" s="128"/>
      <c r="AB20" s="51">
        <v>1349.8999999999999</v>
      </c>
      <c r="AC20" s="51"/>
    </row>
    <row r="21" spans="1:29" ht="12.75">
      <c r="A21" s="5" t="s">
        <v>51</v>
      </c>
      <c r="B21" s="5" t="s">
        <v>660</v>
      </c>
      <c r="C21" s="5">
        <v>0.86</v>
      </c>
      <c r="D21" s="9">
        <v>6.9</v>
      </c>
      <c r="E21" s="9">
        <v>0</v>
      </c>
      <c r="F21" s="9">
        <v>0</v>
      </c>
      <c r="G21" s="9">
        <v>0</v>
      </c>
      <c r="H21" s="9">
        <v>6.9</v>
      </c>
      <c r="Z21" s="128" t="s">
        <v>589</v>
      </c>
      <c r="AA21" s="128"/>
      <c r="AB21" s="51">
        <v>2525.4999999999995</v>
      </c>
      <c r="AC21" s="51"/>
    </row>
    <row r="22" spans="1:8" ht="12.75">
      <c r="A22" s="5" t="s">
        <v>51</v>
      </c>
      <c r="B22" s="5" t="s">
        <v>661</v>
      </c>
      <c r="C22" s="5">
        <v>0.76</v>
      </c>
      <c r="D22" s="9">
        <v>5.4</v>
      </c>
      <c r="E22" s="9">
        <v>0</v>
      </c>
      <c r="F22" s="9">
        <v>0</v>
      </c>
      <c r="G22" s="9">
        <v>2.8</v>
      </c>
      <c r="H22" s="9">
        <v>2.6</v>
      </c>
    </row>
    <row r="23" spans="1:8" ht="12.75">
      <c r="A23" s="5" t="s">
        <v>51</v>
      </c>
      <c r="B23" s="5" t="s">
        <v>662</v>
      </c>
      <c r="C23" s="5">
        <v>1.9</v>
      </c>
      <c r="D23" s="9">
        <v>7.9</v>
      </c>
      <c r="E23" s="9">
        <v>0</v>
      </c>
      <c r="F23" s="9">
        <v>0</v>
      </c>
      <c r="G23" s="9">
        <v>2.9</v>
      </c>
      <c r="H23" s="9">
        <v>5</v>
      </c>
    </row>
    <row r="24" spans="1:8" ht="12.75">
      <c r="A24" s="5" t="s">
        <v>51</v>
      </c>
      <c r="B24" s="5" t="s">
        <v>663</v>
      </c>
      <c r="C24" s="5">
        <v>0.69</v>
      </c>
      <c r="D24" s="9">
        <v>22.4</v>
      </c>
      <c r="E24" s="9">
        <v>5</v>
      </c>
      <c r="F24" s="9">
        <v>3.6</v>
      </c>
      <c r="G24" s="9">
        <v>5</v>
      </c>
      <c r="H24" s="9">
        <v>8.8</v>
      </c>
    </row>
    <row r="25" spans="1:8" ht="12.75">
      <c r="A25" s="5" t="s">
        <v>51</v>
      </c>
      <c r="B25" s="5" t="s">
        <v>664</v>
      </c>
      <c r="C25" s="5">
        <v>3.39</v>
      </c>
      <c r="D25" s="9">
        <v>32.9</v>
      </c>
      <c r="E25" s="9">
        <v>0</v>
      </c>
      <c r="F25" s="9">
        <v>0</v>
      </c>
      <c r="G25" s="9">
        <v>32.9</v>
      </c>
      <c r="H25" s="9">
        <v>0</v>
      </c>
    </row>
    <row r="26" spans="1:8" ht="12.75">
      <c r="A26" s="5" t="s">
        <v>51</v>
      </c>
      <c r="B26" s="5" t="s">
        <v>665</v>
      </c>
      <c r="C26" s="5">
        <v>4.18</v>
      </c>
      <c r="D26" s="9">
        <v>65.3</v>
      </c>
      <c r="E26" s="9">
        <v>0</v>
      </c>
      <c r="F26" s="9">
        <v>0</v>
      </c>
      <c r="G26" s="9">
        <v>23.1</v>
      </c>
      <c r="H26" s="9">
        <v>42.2</v>
      </c>
    </row>
    <row r="27" spans="1:8" ht="12.75">
      <c r="A27" s="5" t="s">
        <v>51</v>
      </c>
      <c r="B27" s="5" t="s">
        <v>666</v>
      </c>
      <c r="C27" s="5">
        <v>2.08</v>
      </c>
      <c r="D27" s="9">
        <v>35.8</v>
      </c>
      <c r="E27" s="9">
        <v>0</v>
      </c>
      <c r="F27" s="9">
        <v>11.3</v>
      </c>
      <c r="G27" s="9">
        <v>0</v>
      </c>
      <c r="H27" s="9">
        <v>24.5</v>
      </c>
    </row>
    <row r="28" spans="1:8" ht="12.75">
      <c r="A28" s="5" t="s">
        <v>51</v>
      </c>
      <c r="B28" s="5" t="s">
        <v>667</v>
      </c>
      <c r="C28" s="5">
        <v>3.04</v>
      </c>
      <c r="D28" s="9">
        <v>37.5</v>
      </c>
      <c r="E28" s="9">
        <v>13.5</v>
      </c>
      <c r="F28" s="9">
        <v>0</v>
      </c>
      <c r="G28" s="9">
        <v>13.5</v>
      </c>
      <c r="H28" s="9">
        <v>10.5</v>
      </c>
    </row>
    <row r="29" spans="1:8" ht="12.75">
      <c r="A29" s="5" t="s">
        <v>51</v>
      </c>
      <c r="B29" s="5" t="s">
        <v>668</v>
      </c>
      <c r="C29" s="5">
        <v>0.2</v>
      </c>
      <c r="D29" s="9">
        <v>3.8</v>
      </c>
      <c r="E29" s="9">
        <v>0</v>
      </c>
      <c r="F29" s="9">
        <v>0</v>
      </c>
      <c r="G29" s="9">
        <v>0</v>
      </c>
      <c r="H29" s="9">
        <v>3.8</v>
      </c>
    </row>
    <row r="30" spans="1:8" ht="12.75">
      <c r="A30" s="5" t="s">
        <v>51</v>
      </c>
      <c r="B30" s="5" t="s">
        <v>669</v>
      </c>
      <c r="C30" s="5">
        <v>1.28</v>
      </c>
      <c r="D30" s="9">
        <v>9</v>
      </c>
      <c r="E30" s="9">
        <v>0</v>
      </c>
      <c r="F30" s="9">
        <v>0</v>
      </c>
      <c r="G30" s="9">
        <v>0</v>
      </c>
      <c r="H30" s="9">
        <v>9</v>
      </c>
    </row>
    <row r="31" spans="1:8" ht="12.75">
      <c r="A31" s="5" t="s">
        <v>51</v>
      </c>
      <c r="B31" s="5" t="s">
        <v>670</v>
      </c>
      <c r="C31" s="5">
        <v>1.07</v>
      </c>
      <c r="D31" s="9">
        <v>6.7</v>
      </c>
      <c r="E31" s="9">
        <v>0</v>
      </c>
      <c r="F31" s="9">
        <v>0</v>
      </c>
      <c r="G31" s="9">
        <v>0</v>
      </c>
      <c r="H31" s="9">
        <v>6.7</v>
      </c>
    </row>
    <row r="32" spans="1:8" ht="12.75">
      <c r="A32" s="5" t="s">
        <v>51</v>
      </c>
      <c r="B32" s="5" t="s">
        <v>671</v>
      </c>
      <c r="C32" s="5">
        <v>1.03</v>
      </c>
      <c r="D32" s="9">
        <v>6</v>
      </c>
      <c r="E32" s="9">
        <v>0</v>
      </c>
      <c r="F32" s="9">
        <v>0</v>
      </c>
      <c r="G32" s="9">
        <v>0</v>
      </c>
      <c r="H32" s="9">
        <v>6</v>
      </c>
    </row>
    <row r="33" spans="1:8" ht="12.75">
      <c r="A33" s="5" t="s">
        <v>51</v>
      </c>
      <c r="B33" s="5" t="s">
        <v>672</v>
      </c>
      <c r="C33" s="5">
        <v>0.46</v>
      </c>
      <c r="D33" s="9">
        <v>4.7</v>
      </c>
      <c r="E33" s="9">
        <v>0</v>
      </c>
      <c r="F33" s="9">
        <v>0</v>
      </c>
      <c r="G33" s="9">
        <v>0</v>
      </c>
      <c r="H33" s="9">
        <v>4.7</v>
      </c>
    </row>
    <row r="34" spans="1:8" ht="12.75">
      <c r="A34" s="5" t="s">
        <v>51</v>
      </c>
      <c r="B34" s="5" t="s">
        <v>673</v>
      </c>
      <c r="C34" s="5">
        <v>1.99</v>
      </c>
      <c r="D34" s="9">
        <v>3.3</v>
      </c>
      <c r="E34" s="9">
        <v>0</v>
      </c>
      <c r="F34" s="9">
        <v>0</v>
      </c>
      <c r="G34" s="9">
        <v>0</v>
      </c>
      <c r="H34" s="9">
        <v>3.3</v>
      </c>
    </row>
    <row r="35" spans="1:8" ht="12.75">
      <c r="A35" s="5" t="s">
        <v>51</v>
      </c>
      <c r="B35" s="5" t="s">
        <v>674</v>
      </c>
      <c r="C35" s="5">
        <v>1.53</v>
      </c>
      <c r="D35" s="9">
        <v>2.8</v>
      </c>
      <c r="E35" s="9">
        <v>0</v>
      </c>
      <c r="F35" s="9">
        <v>0</v>
      </c>
      <c r="G35" s="9">
        <v>0</v>
      </c>
      <c r="H35" s="9">
        <v>2.8</v>
      </c>
    </row>
    <row r="36" spans="1:8" ht="12.75">
      <c r="A36" s="5" t="s">
        <v>51</v>
      </c>
      <c r="B36" s="5" t="s">
        <v>675</v>
      </c>
      <c r="C36" s="5">
        <v>0.63</v>
      </c>
      <c r="D36" s="9">
        <v>3.2</v>
      </c>
      <c r="E36" s="9">
        <v>0</v>
      </c>
      <c r="F36" s="9">
        <v>0</v>
      </c>
      <c r="G36" s="9">
        <v>3.2</v>
      </c>
      <c r="H36" s="9">
        <v>0</v>
      </c>
    </row>
    <row r="37" spans="1:8" ht="12.75">
      <c r="A37" s="3" t="s">
        <v>66</v>
      </c>
      <c r="B37" s="3"/>
      <c r="C37" s="3">
        <f>SUM(C15:C36)</f>
        <v>31.109999999999996</v>
      </c>
      <c r="D37" s="10">
        <f>SUM(D14:D36)</f>
        <v>522.6999999999998</v>
      </c>
      <c r="E37" s="10">
        <f>SUM(E14:E36)</f>
        <v>37.6</v>
      </c>
      <c r="F37" s="10">
        <f>SUM(F14:F36)</f>
        <v>55.10000000000001</v>
      </c>
      <c r="G37" s="10">
        <f>SUM(G14:G36)</f>
        <v>191.39999999999998</v>
      </c>
      <c r="H37" s="10">
        <f>SUM(H14:H36)</f>
        <v>238.60000000000002</v>
      </c>
    </row>
    <row r="38" spans="1:8" ht="12.75">
      <c r="A38" s="5" t="s">
        <v>52</v>
      </c>
      <c r="B38" s="2" t="s">
        <v>63</v>
      </c>
      <c r="C38" s="2" t="s">
        <v>63</v>
      </c>
      <c r="D38" s="8">
        <v>95</v>
      </c>
      <c r="E38" s="8">
        <v>0</v>
      </c>
      <c r="F38" s="8">
        <v>0</v>
      </c>
      <c r="G38" s="8">
        <v>40</v>
      </c>
      <c r="H38" s="8">
        <v>55</v>
      </c>
    </row>
    <row r="39" spans="1:8" ht="12.75">
      <c r="A39" s="5" t="s">
        <v>53</v>
      </c>
      <c r="B39" s="2" t="s">
        <v>676</v>
      </c>
      <c r="C39" s="2">
        <v>3.63</v>
      </c>
      <c r="D39" s="8">
        <v>77</v>
      </c>
      <c r="E39" s="8">
        <v>0</v>
      </c>
      <c r="F39" s="8">
        <v>0</v>
      </c>
      <c r="G39" s="8">
        <v>0</v>
      </c>
      <c r="H39" s="8">
        <v>77</v>
      </c>
    </row>
    <row r="40" spans="1:8" ht="12.75">
      <c r="A40" s="5" t="s">
        <v>53</v>
      </c>
      <c r="B40" s="2" t="s">
        <v>677</v>
      </c>
      <c r="C40" s="2">
        <v>1.48</v>
      </c>
      <c r="D40" s="8">
        <v>9</v>
      </c>
      <c r="E40" s="8">
        <v>0</v>
      </c>
      <c r="F40" s="8">
        <v>0</v>
      </c>
      <c r="G40" s="8">
        <v>0</v>
      </c>
      <c r="H40" s="8">
        <v>9</v>
      </c>
    </row>
    <row r="41" spans="1:8" ht="12.75">
      <c r="A41" s="5" t="s">
        <v>53</v>
      </c>
      <c r="B41" s="2" t="s">
        <v>678</v>
      </c>
      <c r="C41" s="2">
        <v>1.12</v>
      </c>
      <c r="D41" s="8">
        <v>12</v>
      </c>
      <c r="E41" s="8">
        <v>0</v>
      </c>
      <c r="F41" s="8">
        <v>0</v>
      </c>
      <c r="G41" s="8">
        <v>0</v>
      </c>
      <c r="H41" s="8">
        <v>12</v>
      </c>
    </row>
    <row r="42" spans="1:8" ht="12.75">
      <c r="A42" s="5" t="s">
        <v>53</v>
      </c>
      <c r="B42" s="2" t="s">
        <v>679</v>
      </c>
      <c r="C42" s="2">
        <v>3.34</v>
      </c>
      <c r="D42" s="8">
        <v>24</v>
      </c>
      <c r="E42" s="8">
        <v>0</v>
      </c>
      <c r="F42" s="8">
        <v>0</v>
      </c>
      <c r="G42" s="8">
        <v>0</v>
      </c>
      <c r="H42" s="8">
        <v>24</v>
      </c>
    </row>
    <row r="43" spans="1:8" ht="12.75">
      <c r="A43" s="5" t="s">
        <v>53</v>
      </c>
      <c r="B43" s="2" t="s">
        <v>680</v>
      </c>
      <c r="C43" s="2">
        <v>1.08</v>
      </c>
      <c r="D43" s="8">
        <v>5</v>
      </c>
      <c r="E43" s="8">
        <v>0</v>
      </c>
      <c r="F43" s="8">
        <v>0</v>
      </c>
      <c r="G43" s="8">
        <v>0</v>
      </c>
      <c r="H43" s="8">
        <v>5</v>
      </c>
    </row>
    <row r="44" spans="1:8" ht="12.75">
      <c r="A44" s="5" t="s">
        <v>53</v>
      </c>
      <c r="B44" s="2" t="s">
        <v>681</v>
      </c>
      <c r="C44" s="2">
        <v>1.29</v>
      </c>
      <c r="D44" s="8">
        <v>4</v>
      </c>
      <c r="E44" s="8">
        <v>0</v>
      </c>
      <c r="F44" s="8">
        <v>0</v>
      </c>
      <c r="G44" s="8">
        <v>0</v>
      </c>
      <c r="H44" s="8">
        <v>4</v>
      </c>
    </row>
    <row r="45" spans="1:8" ht="12.75">
      <c r="A45" s="5" t="s">
        <v>53</v>
      </c>
      <c r="B45" s="2" t="s">
        <v>682</v>
      </c>
      <c r="C45" s="2">
        <v>1.29</v>
      </c>
      <c r="D45" s="8">
        <v>3.3</v>
      </c>
      <c r="E45" s="8">
        <v>0</v>
      </c>
      <c r="F45" s="8">
        <v>0</v>
      </c>
      <c r="G45" s="8">
        <v>0</v>
      </c>
      <c r="H45" s="8">
        <v>3.3</v>
      </c>
    </row>
    <row r="46" spans="1:8" ht="12.75">
      <c r="A46" s="3" t="s">
        <v>288</v>
      </c>
      <c r="B46" s="3"/>
      <c r="C46" s="3">
        <f>SUM(C39:C45)</f>
        <v>13.23</v>
      </c>
      <c r="D46" s="10">
        <f>SUM(D38:D45)</f>
        <v>229.3</v>
      </c>
      <c r="E46" s="10">
        <f>SUM(E38:E45)</f>
        <v>0</v>
      </c>
      <c r="F46" s="10">
        <f>SUM(F38:F45)</f>
        <v>0</v>
      </c>
      <c r="G46" s="10">
        <f>SUM(G38:G45)</f>
        <v>40</v>
      </c>
      <c r="H46" s="10">
        <f>SUM(H38:H45)</f>
        <v>189.3</v>
      </c>
    </row>
    <row r="47" spans="1:8" ht="12.75">
      <c r="A47" s="3" t="s">
        <v>64</v>
      </c>
      <c r="B47" s="3"/>
      <c r="C47" s="3">
        <f aca="true" t="shared" si="1" ref="C47:H47">C46+C37</f>
        <v>44.339999999999996</v>
      </c>
      <c r="D47" s="10">
        <f t="shared" si="1"/>
        <v>751.9999999999998</v>
      </c>
      <c r="E47" s="10">
        <f t="shared" si="1"/>
        <v>37.6</v>
      </c>
      <c r="F47" s="10">
        <f t="shared" si="1"/>
        <v>55.10000000000001</v>
      </c>
      <c r="G47" s="10">
        <f t="shared" si="1"/>
        <v>231.39999999999998</v>
      </c>
      <c r="H47" s="10">
        <f t="shared" si="1"/>
        <v>427.90000000000003</v>
      </c>
    </row>
    <row r="48" spans="1:8" ht="12.75">
      <c r="A48" s="6" t="s">
        <v>65</v>
      </c>
      <c r="B48" s="3"/>
      <c r="C48" s="3" t="s">
        <v>63</v>
      </c>
      <c r="D48" s="10">
        <f>D47+D13</f>
        <v>2525.5</v>
      </c>
      <c r="E48" s="10">
        <f>E47+E13</f>
        <v>219.2</v>
      </c>
      <c r="F48" s="10">
        <f>F47+F13</f>
        <v>956.4000000000001</v>
      </c>
      <c r="G48" s="10">
        <f>G47+G13</f>
        <v>349.29999999999995</v>
      </c>
      <c r="H48" s="10">
        <f>H47+H13</f>
        <v>1000.6000000000001</v>
      </c>
    </row>
    <row r="49" spans="1:8" ht="12.75">
      <c r="A49" s="19"/>
      <c r="B49" s="17"/>
      <c r="C49" s="17"/>
      <c r="D49" s="15"/>
      <c r="E49" s="15"/>
      <c r="F49" s="15"/>
      <c r="G49" s="15"/>
      <c r="H49" s="15"/>
    </row>
    <row r="50" spans="1:8" ht="12.75">
      <c r="A50" s="19"/>
      <c r="B50" s="17"/>
      <c r="C50" s="17"/>
      <c r="D50" s="15"/>
      <c r="E50" s="15"/>
      <c r="F50" s="15"/>
      <c r="G50" s="15"/>
      <c r="H50" s="15"/>
    </row>
    <row r="51" spans="1:8" ht="12.75">
      <c r="A51" s="19"/>
      <c r="B51" s="17"/>
      <c r="C51" s="17"/>
      <c r="D51" s="15"/>
      <c r="E51" s="15"/>
      <c r="F51" s="15"/>
      <c r="G51" s="15"/>
      <c r="H51" s="15"/>
    </row>
    <row r="52" spans="1:8" ht="12.75">
      <c r="A52" s="19"/>
      <c r="B52" s="17"/>
      <c r="C52" s="17"/>
      <c r="D52" s="15"/>
      <c r="E52" s="15"/>
      <c r="F52" s="15"/>
      <c r="G52" s="15"/>
      <c r="H52" s="15"/>
    </row>
    <row r="53" spans="1:8" ht="12.75">
      <c r="A53" s="19" t="s">
        <v>91</v>
      </c>
      <c r="B53" s="17"/>
      <c r="C53" s="17"/>
      <c r="D53" s="15"/>
      <c r="E53" s="15"/>
      <c r="F53" s="15"/>
      <c r="G53" s="15"/>
      <c r="H53" s="15"/>
    </row>
    <row r="54" spans="1:8" ht="12.75">
      <c r="A54" s="228" t="s">
        <v>47</v>
      </c>
      <c r="B54" s="228" t="s">
        <v>75</v>
      </c>
      <c r="C54" s="228" t="s">
        <v>76</v>
      </c>
      <c r="D54" s="228"/>
      <c r="E54" s="228" t="s">
        <v>77</v>
      </c>
      <c r="F54" s="228"/>
      <c r="G54" s="228"/>
      <c r="H54" s="228"/>
    </row>
    <row r="55" spans="1:8" ht="12.75">
      <c r="A55" s="228"/>
      <c r="B55" s="228"/>
      <c r="C55" s="228"/>
      <c r="D55" s="228"/>
      <c r="E55" s="228"/>
      <c r="F55" s="228"/>
      <c r="G55" s="228"/>
      <c r="H55" s="228"/>
    </row>
    <row r="56" spans="1:8" ht="12.75">
      <c r="A56" s="228"/>
      <c r="B56" s="228"/>
      <c r="C56" s="228" t="s">
        <v>78</v>
      </c>
      <c r="D56" s="228" t="s">
        <v>79</v>
      </c>
      <c r="E56" s="228" t="s">
        <v>80</v>
      </c>
      <c r="F56" s="228" t="s">
        <v>81</v>
      </c>
      <c r="G56" s="228" t="s">
        <v>82</v>
      </c>
      <c r="H56" s="228" t="s">
        <v>302</v>
      </c>
    </row>
    <row r="57" spans="1:8" ht="12.75">
      <c r="A57" s="228"/>
      <c r="B57" s="228"/>
      <c r="C57" s="228"/>
      <c r="D57" s="228"/>
      <c r="E57" s="228"/>
      <c r="F57" s="228"/>
      <c r="G57" s="228"/>
      <c r="H57" s="228"/>
    </row>
    <row r="58" spans="1:8" ht="12.75">
      <c r="A58" s="99" t="s">
        <v>338</v>
      </c>
      <c r="B58" s="99" t="s">
        <v>458</v>
      </c>
      <c r="C58" s="99" t="s">
        <v>1012</v>
      </c>
      <c r="D58" s="99" t="s">
        <v>1012</v>
      </c>
      <c r="E58" s="99" t="s">
        <v>316</v>
      </c>
      <c r="F58" s="99" t="s">
        <v>304</v>
      </c>
      <c r="G58" s="99">
        <v>1.7</v>
      </c>
      <c r="H58" s="99">
        <v>70</v>
      </c>
    </row>
    <row r="59" spans="1:8" ht="12.75">
      <c r="A59" s="99" t="s">
        <v>338</v>
      </c>
      <c r="B59" s="99" t="s">
        <v>459</v>
      </c>
      <c r="C59" s="99" t="s">
        <v>972</v>
      </c>
      <c r="D59" s="99" t="s">
        <v>972</v>
      </c>
      <c r="E59" s="99" t="s">
        <v>316</v>
      </c>
      <c r="F59" s="99" t="s">
        <v>304</v>
      </c>
      <c r="G59" s="99">
        <v>0.9</v>
      </c>
      <c r="H59" s="99">
        <v>37</v>
      </c>
    </row>
    <row r="60" spans="1:8" ht="12.75">
      <c r="A60" s="99" t="s">
        <v>338</v>
      </c>
      <c r="B60" s="99" t="s">
        <v>439</v>
      </c>
      <c r="C60" s="99" t="s">
        <v>1013</v>
      </c>
      <c r="D60" s="99" t="s">
        <v>1013</v>
      </c>
      <c r="E60" s="99" t="s">
        <v>316</v>
      </c>
      <c r="F60" s="99" t="s">
        <v>304</v>
      </c>
      <c r="G60" s="99">
        <v>6.41</v>
      </c>
      <c r="H60" s="99">
        <v>263</v>
      </c>
    </row>
    <row r="61" spans="1:8" ht="12.75">
      <c r="A61" s="99" t="s">
        <v>338</v>
      </c>
      <c r="B61" s="99" t="s">
        <v>444</v>
      </c>
      <c r="C61" s="99" t="s">
        <v>98</v>
      </c>
      <c r="D61" s="99" t="s">
        <v>98</v>
      </c>
      <c r="E61" s="99" t="s">
        <v>316</v>
      </c>
      <c r="F61" s="99" t="s">
        <v>304</v>
      </c>
      <c r="G61" s="99">
        <v>1.31</v>
      </c>
      <c r="H61" s="99">
        <v>54</v>
      </c>
    </row>
    <row r="62" spans="1:8" ht="12.75">
      <c r="A62" s="99" t="s">
        <v>338</v>
      </c>
      <c r="B62" s="99" t="s">
        <v>123</v>
      </c>
      <c r="C62" s="99" t="s">
        <v>969</v>
      </c>
      <c r="D62" s="99" t="s">
        <v>969</v>
      </c>
      <c r="E62" s="99" t="s">
        <v>316</v>
      </c>
      <c r="F62" s="99" t="s">
        <v>304</v>
      </c>
      <c r="G62" s="99">
        <v>0.45</v>
      </c>
      <c r="H62" s="99">
        <v>18</v>
      </c>
    </row>
    <row r="63" spans="1:8" ht="12.75">
      <c r="A63" s="99" t="s">
        <v>338</v>
      </c>
      <c r="B63" s="99" t="s">
        <v>1014</v>
      </c>
      <c r="C63" s="99" t="s">
        <v>969</v>
      </c>
      <c r="D63" s="99" t="s">
        <v>969</v>
      </c>
      <c r="E63" s="99" t="s">
        <v>303</v>
      </c>
      <c r="F63" s="99" t="s">
        <v>304</v>
      </c>
      <c r="G63" s="99">
        <v>0.45</v>
      </c>
      <c r="H63" s="99">
        <v>22</v>
      </c>
    </row>
    <row r="64" spans="1:8" ht="12.75">
      <c r="A64" s="99" t="s">
        <v>338</v>
      </c>
      <c r="B64" s="99" t="s">
        <v>466</v>
      </c>
      <c r="C64" s="99" t="s">
        <v>857</v>
      </c>
      <c r="D64" s="99" t="s">
        <v>857</v>
      </c>
      <c r="E64" s="99" t="s">
        <v>316</v>
      </c>
      <c r="F64" s="99" t="s">
        <v>304</v>
      </c>
      <c r="G64" s="99">
        <v>1.2</v>
      </c>
      <c r="H64" s="99">
        <v>49</v>
      </c>
    </row>
    <row r="65" spans="1:8" ht="12.75">
      <c r="A65" s="99" t="s">
        <v>335</v>
      </c>
      <c r="B65" s="99" t="s">
        <v>456</v>
      </c>
      <c r="C65" s="99" t="s">
        <v>756</v>
      </c>
      <c r="D65" s="99" t="s">
        <v>756</v>
      </c>
      <c r="E65" s="99" t="s">
        <v>336</v>
      </c>
      <c r="F65" s="99" t="s">
        <v>304</v>
      </c>
      <c r="G65" s="99">
        <v>3.44</v>
      </c>
      <c r="H65" s="99">
        <v>131</v>
      </c>
    </row>
    <row r="66" spans="1:8" ht="12.75">
      <c r="A66" s="99" t="s">
        <v>335</v>
      </c>
      <c r="B66" s="99" t="s">
        <v>1015</v>
      </c>
      <c r="C66" s="99" t="s">
        <v>96</v>
      </c>
      <c r="D66" s="99" t="s">
        <v>96</v>
      </c>
      <c r="E66" s="99" t="s">
        <v>347</v>
      </c>
      <c r="F66" s="99" t="s">
        <v>304</v>
      </c>
      <c r="G66" s="99">
        <v>0.4</v>
      </c>
      <c r="H66" s="99">
        <v>18</v>
      </c>
    </row>
    <row r="67" spans="1:8" ht="12.75">
      <c r="A67" s="99" t="s">
        <v>335</v>
      </c>
      <c r="B67" s="99" t="s">
        <v>439</v>
      </c>
      <c r="C67" s="99" t="s">
        <v>1016</v>
      </c>
      <c r="D67" s="99" t="s">
        <v>1016</v>
      </c>
      <c r="E67" s="99" t="s">
        <v>336</v>
      </c>
      <c r="F67" s="99" t="s">
        <v>304</v>
      </c>
      <c r="G67" s="99">
        <v>2.14</v>
      </c>
      <c r="H67" s="99">
        <v>70</v>
      </c>
    </row>
    <row r="68" spans="1:8" ht="12.75">
      <c r="A68" s="99" t="s">
        <v>335</v>
      </c>
      <c r="B68" s="99" t="s">
        <v>444</v>
      </c>
      <c r="C68" s="99" t="s">
        <v>756</v>
      </c>
      <c r="D68" s="99" t="s">
        <v>756</v>
      </c>
      <c r="E68" s="99" t="s">
        <v>336</v>
      </c>
      <c r="F68" s="99" t="s">
        <v>304</v>
      </c>
      <c r="G68" s="99">
        <v>3.44</v>
      </c>
      <c r="H68" s="99">
        <v>131</v>
      </c>
    </row>
    <row r="69" spans="1:8" ht="12.75">
      <c r="A69" s="99" t="s">
        <v>335</v>
      </c>
      <c r="B69" s="99" t="s">
        <v>123</v>
      </c>
      <c r="C69" s="99" t="s">
        <v>935</v>
      </c>
      <c r="D69" s="99" t="s">
        <v>935</v>
      </c>
      <c r="E69" s="99" t="s">
        <v>336</v>
      </c>
      <c r="F69" s="99" t="s">
        <v>304</v>
      </c>
      <c r="G69" s="99">
        <v>0.85</v>
      </c>
      <c r="H69" s="99">
        <v>32</v>
      </c>
    </row>
    <row r="70" spans="1:8" ht="12.75">
      <c r="A70" s="99" t="s">
        <v>335</v>
      </c>
      <c r="B70" s="99" t="s">
        <v>1017</v>
      </c>
      <c r="C70" s="99" t="s">
        <v>817</v>
      </c>
      <c r="D70" s="99" t="s">
        <v>817</v>
      </c>
      <c r="E70" s="99" t="s">
        <v>347</v>
      </c>
      <c r="F70" s="99" t="s">
        <v>304</v>
      </c>
      <c r="G70" s="99">
        <v>1.48</v>
      </c>
      <c r="H70" s="99">
        <v>68</v>
      </c>
    </row>
    <row r="71" spans="1:8" ht="12.75">
      <c r="A71" s="99" t="s">
        <v>343</v>
      </c>
      <c r="B71" s="99" t="s">
        <v>436</v>
      </c>
      <c r="C71" s="99" t="s">
        <v>732</v>
      </c>
      <c r="D71" s="99" t="s">
        <v>732</v>
      </c>
      <c r="E71" s="99" t="s">
        <v>350</v>
      </c>
      <c r="F71" s="99" t="s">
        <v>351</v>
      </c>
      <c r="G71" s="99">
        <v>10</v>
      </c>
      <c r="H71" s="99">
        <v>10</v>
      </c>
    </row>
    <row r="72" spans="1:8" ht="12.75">
      <c r="A72" s="99" t="s">
        <v>340</v>
      </c>
      <c r="B72" s="99" t="s">
        <v>453</v>
      </c>
      <c r="C72" s="99" t="s">
        <v>741</v>
      </c>
      <c r="D72" s="99" t="s">
        <v>741</v>
      </c>
      <c r="E72" s="99" t="s">
        <v>306</v>
      </c>
      <c r="F72" s="99" t="s">
        <v>304</v>
      </c>
      <c r="G72" s="99">
        <v>2.86</v>
      </c>
      <c r="H72" s="99">
        <v>240</v>
      </c>
    </row>
    <row r="73" spans="1:8" ht="12.75">
      <c r="A73" s="99" t="s">
        <v>340</v>
      </c>
      <c r="B73" s="99" t="s">
        <v>1018</v>
      </c>
      <c r="C73" s="99" t="s">
        <v>790</v>
      </c>
      <c r="D73" s="99" t="s">
        <v>767</v>
      </c>
      <c r="E73" s="99" t="s">
        <v>306</v>
      </c>
      <c r="F73" s="99" t="s">
        <v>304</v>
      </c>
      <c r="G73" s="99">
        <v>0.63</v>
      </c>
      <c r="H73" s="99">
        <v>53</v>
      </c>
    </row>
    <row r="74" spans="1:8" ht="12.75">
      <c r="A74" s="99" t="s">
        <v>340</v>
      </c>
      <c r="B74" s="99" t="s">
        <v>464</v>
      </c>
      <c r="C74" s="99" t="s">
        <v>105</v>
      </c>
      <c r="D74" s="99" t="s">
        <v>105</v>
      </c>
      <c r="E74" s="99" t="s">
        <v>306</v>
      </c>
      <c r="F74" s="99" t="s">
        <v>304</v>
      </c>
      <c r="G74" s="99">
        <v>1.01</v>
      </c>
      <c r="H74" s="99">
        <v>85</v>
      </c>
    </row>
    <row r="75" spans="1:8" ht="12.75">
      <c r="A75" s="99" t="s">
        <v>340</v>
      </c>
      <c r="B75" s="99" t="s">
        <v>441</v>
      </c>
      <c r="C75" s="99" t="s">
        <v>1019</v>
      </c>
      <c r="D75" s="99" t="s">
        <v>1020</v>
      </c>
      <c r="E75" s="99" t="s">
        <v>306</v>
      </c>
      <c r="F75" s="99" t="s">
        <v>304</v>
      </c>
      <c r="G75" s="99">
        <v>2.08</v>
      </c>
      <c r="H75" s="99">
        <v>175</v>
      </c>
    </row>
    <row r="76" spans="1:8" ht="13.5" thickBot="1">
      <c r="A76" s="99" t="s">
        <v>355</v>
      </c>
      <c r="B76" s="99" t="s">
        <v>1021</v>
      </c>
      <c r="C76" s="99" t="s">
        <v>966</v>
      </c>
      <c r="D76" s="99" t="s">
        <v>969</v>
      </c>
      <c r="E76" s="99" t="s">
        <v>325</v>
      </c>
      <c r="F76" s="99" t="s">
        <v>310</v>
      </c>
      <c r="G76" s="99">
        <v>2.81</v>
      </c>
      <c r="H76" s="99">
        <v>3</v>
      </c>
    </row>
    <row r="77" spans="1:8" ht="13.5" thickTop="1">
      <c r="A77" s="100"/>
      <c r="B77" s="100"/>
      <c r="C77" s="229" t="s">
        <v>83</v>
      </c>
      <c r="D77" s="229"/>
      <c r="E77" s="100" t="s">
        <v>319</v>
      </c>
      <c r="F77" s="100" t="s">
        <v>320</v>
      </c>
      <c r="G77" s="100">
        <v>3</v>
      </c>
      <c r="H77" s="100">
        <v>3</v>
      </c>
    </row>
    <row r="78" spans="1:8" ht="12.75">
      <c r="A78" s="100"/>
      <c r="B78" s="100"/>
      <c r="C78" s="98">
        <v>1.59</v>
      </c>
      <c r="D78" s="98">
        <v>0.45</v>
      </c>
      <c r="E78" s="100" t="s">
        <v>324</v>
      </c>
      <c r="F78" s="100" t="s">
        <v>310</v>
      </c>
      <c r="G78" s="100">
        <v>2.81</v>
      </c>
      <c r="H78" s="100">
        <v>84</v>
      </c>
    </row>
    <row r="79" spans="1:8" ht="12.75">
      <c r="A79" s="100"/>
      <c r="B79" s="100"/>
      <c r="C79" s="100"/>
      <c r="D79" s="100"/>
      <c r="E79" s="100" t="s">
        <v>323</v>
      </c>
      <c r="F79" s="100" t="s">
        <v>310</v>
      </c>
      <c r="G79" s="100">
        <v>2.81</v>
      </c>
      <c r="H79" s="100">
        <v>3</v>
      </c>
    </row>
    <row r="80" spans="1:8" ht="13.5" thickBot="1">
      <c r="A80" s="99" t="s">
        <v>355</v>
      </c>
      <c r="B80" s="99" t="s">
        <v>434</v>
      </c>
      <c r="C80" s="99" t="s">
        <v>1022</v>
      </c>
      <c r="D80" s="99" t="s">
        <v>1023</v>
      </c>
      <c r="E80" s="99" t="s">
        <v>325</v>
      </c>
      <c r="F80" s="99" t="s">
        <v>310</v>
      </c>
      <c r="G80" s="99">
        <v>5.5</v>
      </c>
      <c r="H80" s="99">
        <v>6</v>
      </c>
    </row>
    <row r="81" spans="1:8" ht="13.5" thickTop="1">
      <c r="A81" s="100"/>
      <c r="B81" s="100"/>
      <c r="C81" s="229" t="s">
        <v>83</v>
      </c>
      <c r="D81" s="229"/>
      <c r="E81" s="100" t="s">
        <v>319</v>
      </c>
      <c r="F81" s="100" t="s">
        <v>320</v>
      </c>
      <c r="G81" s="100">
        <v>15</v>
      </c>
      <c r="H81" s="100">
        <v>15</v>
      </c>
    </row>
    <row r="82" spans="1:8" ht="12.75">
      <c r="A82" s="100"/>
      <c r="B82" s="100"/>
      <c r="C82" s="98">
        <v>5.64</v>
      </c>
      <c r="D82" s="98">
        <v>3.75</v>
      </c>
      <c r="E82" s="100" t="s">
        <v>321</v>
      </c>
      <c r="F82" s="100" t="s">
        <v>310</v>
      </c>
      <c r="G82" s="100">
        <v>24.17</v>
      </c>
      <c r="H82" s="100">
        <v>334</v>
      </c>
    </row>
    <row r="83" spans="1:8" ht="12.75">
      <c r="A83" s="100"/>
      <c r="B83" s="100"/>
      <c r="C83" s="100"/>
      <c r="D83" s="100"/>
      <c r="E83" s="100" t="s">
        <v>324</v>
      </c>
      <c r="F83" s="100" t="s">
        <v>310</v>
      </c>
      <c r="G83" s="100">
        <v>5.5</v>
      </c>
      <c r="H83" s="100">
        <v>99</v>
      </c>
    </row>
    <row r="84" spans="1:8" ht="12.75">
      <c r="A84" s="100"/>
      <c r="B84" s="100"/>
      <c r="C84" s="100"/>
      <c r="D84" s="100"/>
      <c r="E84" s="100" t="s">
        <v>786</v>
      </c>
      <c r="F84" s="100" t="s">
        <v>310</v>
      </c>
      <c r="G84" s="100">
        <v>5.5</v>
      </c>
      <c r="H84" s="100">
        <v>6</v>
      </c>
    </row>
    <row r="85" spans="1:8" ht="13.5" thickBot="1">
      <c r="A85" s="99" t="s">
        <v>355</v>
      </c>
      <c r="B85" s="99" t="s">
        <v>1018</v>
      </c>
      <c r="C85" s="99" t="s">
        <v>790</v>
      </c>
      <c r="D85" s="99" t="s">
        <v>767</v>
      </c>
      <c r="E85" s="99" t="s">
        <v>325</v>
      </c>
      <c r="F85" s="99" t="s">
        <v>310</v>
      </c>
      <c r="G85" s="99">
        <v>3.95</v>
      </c>
      <c r="H85" s="99">
        <v>4</v>
      </c>
    </row>
    <row r="86" spans="1:8" ht="13.5" thickTop="1">
      <c r="A86" s="100"/>
      <c r="B86" s="100"/>
      <c r="C86" s="229" t="s">
        <v>83</v>
      </c>
      <c r="D86" s="229"/>
      <c r="E86" s="100" t="s">
        <v>319</v>
      </c>
      <c r="F86" s="100" t="s">
        <v>320</v>
      </c>
      <c r="G86" s="100">
        <v>3</v>
      </c>
      <c r="H86" s="100">
        <v>3</v>
      </c>
    </row>
    <row r="87" spans="1:8" ht="12.75">
      <c r="A87" s="100"/>
      <c r="B87" s="100"/>
      <c r="C87" s="98">
        <v>3.15</v>
      </c>
      <c r="D87" s="98">
        <v>0.63</v>
      </c>
      <c r="E87" s="100" t="s">
        <v>324</v>
      </c>
      <c r="F87" s="100" t="s">
        <v>310</v>
      </c>
      <c r="G87" s="100">
        <v>3.95</v>
      </c>
      <c r="H87" s="100">
        <v>91</v>
      </c>
    </row>
    <row r="88" spans="1:8" ht="12.75">
      <c r="A88" s="100"/>
      <c r="B88" s="100"/>
      <c r="C88" s="100"/>
      <c r="D88" s="100"/>
      <c r="E88" s="100" t="s">
        <v>323</v>
      </c>
      <c r="F88" s="100" t="s">
        <v>310</v>
      </c>
      <c r="G88" s="100">
        <v>3.95</v>
      </c>
      <c r="H88" s="100">
        <v>4</v>
      </c>
    </row>
    <row r="89" spans="1:8" ht="13.5" thickBot="1">
      <c r="A89" s="99" t="s">
        <v>355</v>
      </c>
      <c r="B89" s="99" t="s">
        <v>440</v>
      </c>
      <c r="C89" s="99" t="s">
        <v>103</v>
      </c>
      <c r="D89" s="99" t="s">
        <v>103</v>
      </c>
      <c r="E89" s="99" t="s">
        <v>325</v>
      </c>
      <c r="F89" s="99" t="s">
        <v>310</v>
      </c>
      <c r="G89" s="99">
        <v>6.25</v>
      </c>
      <c r="H89" s="99">
        <v>6</v>
      </c>
    </row>
    <row r="90" spans="1:8" ht="13.5" thickTop="1">
      <c r="A90" s="100"/>
      <c r="B90" s="100"/>
      <c r="C90" s="229" t="s">
        <v>83</v>
      </c>
      <c r="D90" s="229"/>
      <c r="E90" s="100" t="s">
        <v>319</v>
      </c>
      <c r="F90" s="100" t="s">
        <v>320</v>
      </c>
      <c r="G90" s="100">
        <v>4</v>
      </c>
      <c r="H90" s="100">
        <v>8</v>
      </c>
    </row>
    <row r="91" spans="1:8" ht="12.75">
      <c r="A91" s="100"/>
      <c r="B91" s="100"/>
      <c r="C91" s="98">
        <v>1</v>
      </c>
      <c r="D91" s="98">
        <v>1</v>
      </c>
      <c r="E91" s="100" t="s">
        <v>324</v>
      </c>
      <c r="F91" s="100" t="s">
        <v>310</v>
      </c>
      <c r="G91" s="100">
        <v>6.25</v>
      </c>
      <c r="H91" s="100">
        <v>188</v>
      </c>
    </row>
    <row r="92" spans="1:8" ht="13.5" thickBot="1">
      <c r="A92" s="99" t="s">
        <v>318</v>
      </c>
      <c r="B92" s="99" t="s">
        <v>979</v>
      </c>
      <c r="C92" s="99" t="s">
        <v>854</v>
      </c>
      <c r="D92" s="99" t="s">
        <v>912</v>
      </c>
      <c r="E92" s="99" t="s">
        <v>325</v>
      </c>
      <c r="F92" s="99" t="s">
        <v>310</v>
      </c>
      <c r="G92" s="99">
        <v>14.01</v>
      </c>
      <c r="H92" s="99">
        <v>14</v>
      </c>
    </row>
    <row r="93" spans="1:8" ht="13.5" thickTop="1">
      <c r="A93" s="100"/>
      <c r="B93" s="100"/>
      <c r="C93" s="229" t="s">
        <v>83</v>
      </c>
      <c r="D93" s="229"/>
      <c r="E93" s="100" t="s">
        <v>319</v>
      </c>
      <c r="F93" s="100" t="s">
        <v>320</v>
      </c>
      <c r="G93" s="100">
        <v>10</v>
      </c>
      <c r="H93" s="100">
        <v>10</v>
      </c>
    </row>
    <row r="94" spans="1:8" ht="12.75">
      <c r="A94" s="100"/>
      <c r="B94" s="100"/>
      <c r="C94" s="98">
        <v>1.6</v>
      </c>
      <c r="D94" s="98">
        <v>1.55</v>
      </c>
      <c r="E94" s="100" t="s">
        <v>413</v>
      </c>
      <c r="F94" s="100" t="s">
        <v>320</v>
      </c>
      <c r="G94" s="100">
        <v>14.01</v>
      </c>
      <c r="H94" s="100">
        <v>14</v>
      </c>
    </row>
    <row r="95" spans="1:8" ht="12.75">
      <c r="A95" s="100"/>
      <c r="B95" s="100"/>
      <c r="C95" s="100"/>
      <c r="D95" s="100"/>
      <c r="E95" s="100" t="s">
        <v>324</v>
      </c>
      <c r="F95" s="100" t="s">
        <v>310</v>
      </c>
      <c r="G95" s="100">
        <v>14.01</v>
      </c>
      <c r="H95" s="100">
        <v>322</v>
      </c>
    </row>
    <row r="96" spans="1:8" ht="12.75">
      <c r="A96" s="100"/>
      <c r="B96" s="100"/>
      <c r="C96" s="100"/>
      <c r="D96" s="100"/>
      <c r="E96" s="100" t="s">
        <v>786</v>
      </c>
      <c r="F96" s="100" t="s">
        <v>310</v>
      </c>
      <c r="G96" s="100">
        <v>14.01</v>
      </c>
      <c r="H96" s="100">
        <v>14</v>
      </c>
    </row>
    <row r="97" spans="1:8" ht="13.5" thickBot="1">
      <c r="A97" s="99" t="s">
        <v>318</v>
      </c>
      <c r="B97" s="99" t="s">
        <v>464</v>
      </c>
      <c r="C97" s="99" t="s">
        <v>105</v>
      </c>
      <c r="D97" s="99" t="s">
        <v>105</v>
      </c>
      <c r="E97" s="99" t="s">
        <v>325</v>
      </c>
      <c r="F97" s="99" t="s">
        <v>310</v>
      </c>
      <c r="G97" s="99">
        <v>7.53</v>
      </c>
      <c r="H97" s="99">
        <v>8</v>
      </c>
    </row>
    <row r="98" spans="1:8" ht="13.5" thickTop="1">
      <c r="A98" s="100"/>
      <c r="B98" s="100"/>
      <c r="C98" s="229"/>
      <c r="D98" s="229"/>
      <c r="E98" s="100" t="s">
        <v>319</v>
      </c>
      <c r="F98" s="100" t="s">
        <v>320</v>
      </c>
      <c r="G98" s="100">
        <v>7.53</v>
      </c>
      <c r="H98" s="100">
        <v>8</v>
      </c>
    </row>
    <row r="99" spans="1:8" ht="12.75">
      <c r="A99" s="99" t="s">
        <v>311</v>
      </c>
      <c r="B99" s="99" t="s">
        <v>451</v>
      </c>
      <c r="C99" s="99" t="s">
        <v>115</v>
      </c>
      <c r="D99" s="99" t="s">
        <v>115</v>
      </c>
      <c r="E99" s="99" t="s">
        <v>312</v>
      </c>
      <c r="F99" s="99" t="s">
        <v>304</v>
      </c>
      <c r="G99" s="99">
        <v>0.72</v>
      </c>
      <c r="H99" s="99">
        <v>60</v>
      </c>
    </row>
    <row r="100" spans="1:8" ht="12.75">
      <c r="A100" s="99" t="s">
        <v>311</v>
      </c>
      <c r="B100" s="99" t="s">
        <v>452</v>
      </c>
      <c r="C100" s="99" t="s">
        <v>891</v>
      </c>
      <c r="D100" s="99" t="s">
        <v>891</v>
      </c>
      <c r="E100" s="99" t="s">
        <v>312</v>
      </c>
      <c r="F100" s="99" t="s">
        <v>304</v>
      </c>
      <c r="G100" s="99">
        <v>0.26</v>
      </c>
      <c r="H100" s="99">
        <v>13</v>
      </c>
    </row>
    <row r="101" spans="1:8" ht="12.75">
      <c r="A101" s="99" t="s">
        <v>311</v>
      </c>
      <c r="B101" s="99" t="s">
        <v>453</v>
      </c>
      <c r="C101" s="99" t="s">
        <v>944</v>
      </c>
      <c r="D101" s="99" t="s">
        <v>944</v>
      </c>
      <c r="E101" s="99" t="s">
        <v>312</v>
      </c>
      <c r="F101" s="99" t="s">
        <v>304</v>
      </c>
      <c r="G101" s="99">
        <v>1.9</v>
      </c>
      <c r="H101" s="99">
        <v>186</v>
      </c>
    </row>
    <row r="102" spans="1:8" ht="12.75">
      <c r="A102" s="99" t="s">
        <v>311</v>
      </c>
      <c r="B102" s="99" t="s">
        <v>454</v>
      </c>
      <c r="C102" s="99" t="s">
        <v>783</v>
      </c>
      <c r="D102" s="99" t="s">
        <v>783</v>
      </c>
      <c r="E102" s="99" t="s">
        <v>312</v>
      </c>
      <c r="F102" s="99" t="s">
        <v>304</v>
      </c>
      <c r="G102" s="99">
        <v>1.73</v>
      </c>
      <c r="H102" s="99">
        <v>170</v>
      </c>
    </row>
    <row r="103" spans="1:8" ht="12.75">
      <c r="A103" s="99" t="s">
        <v>332</v>
      </c>
      <c r="B103" s="99" t="s">
        <v>437</v>
      </c>
      <c r="C103" s="99" t="s">
        <v>549</v>
      </c>
      <c r="D103" s="99" t="s">
        <v>549</v>
      </c>
      <c r="E103" s="99" t="s">
        <v>312</v>
      </c>
      <c r="F103" s="99" t="s">
        <v>304</v>
      </c>
      <c r="G103" s="99">
        <v>0.9</v>
      </c>
      <c r="H103" s="99">
        <v>51</v>
      </c>
    </row>
    <row r="104" spans="1:8" ht="12.75">
      <c r="A104" s="99" t="s">
        <v>332</v>
      </c>
      <c r="B104" s="99" t="s">
        <v>1021</v>
      </c>
      <c r="C104" s="99" t="s">
        <v>969</v>
      </c>
      <c r="D104" s="99" t="s">
        <v>969</v>
      </c>
      <c r="E104" s="99" t="s">
        <v>312</v>
      </c>
      <c r="F104" s="99" t="s">
        <v>304</v>
      </c>
      <c r="G104" s="99">
        <v>0.45</v>
      </c>
      <c r="H104" s="99">
        <v>26</v>
      </c>
    </row>
    <row r="105" spans="1:8" ht="12.75">
      <c r="A105" s="99" t="s">
        <v>332</v>
      </c>
      <c r="B105" s="99" t="s">
        <v>117</v>
      </c>
      <c r="C105" s="99" t="s">
        <v>975</v>
      </c>
      <c r="D105" s="99" t="s">
        <v>975</v>
      </c>
      <c r="E105" s="99" t="s">
        <v>312</v>
      </c>
      <c r="F105" s="99" t="s">
        <v>304</v>
      </c>
      <c r="G105" s="99">
        <v>1.77</v>
      </c>
      <c r="H105" s="99">
        <v>87</v>
      </c>
    </row>
    <row r="106" spans="1:8" ht="12.75">
      <c r="A106" s="99" t="s">
        <v>332</v>
      </c>
      <c r="B106" s="99" t="s">
        <v>449</v>
      </c>
      <c r="C106" s="99" t="s">
        <v>819</v>
      </c>
      <c r="D106" s="99" t="s">
        <v>103</v>
      </c>
      <c r="E106" s="99" t="s">
        <v>312</v>
      </c>
      <c r="F106" s="99" t="s">
        <v>304</v>
      </c>
      <c r="G106" s="99">
        <v>1</v>
      </c>
      <c r="H106" s="99">
        <v>57</v>
      </c>
    </row>
    <row r="107" spans="1:8" ht="12.75">
      <c r="A107" s="99" t="s">
        <v>332</v>
      </c>
      <c r="B107" s="99" t="s">
        <v>455</v>
      </c>
      <c r="C107" s="99" t="s">
        <v>1024</v>
      </c>
      <c r="D107" s="99" t="s">
        <v>946</v>
      </c>
      <c r="E107" s="99" t="s">
        <v>312</v>
      </c>
      <c r="F107" s="99" t="s">
        <v>304</v>
      </c>
      <c r="G107" s="99">
        <v>0.64</v>
      </c>
      <c r="H107" s="99">
        <v>31</v>
      </c>
    </row>
    <row r="108" spans="1:8" ht="12.75">
      <c r="A108" s="99" t="s">
        <v>332</v>
      </c>
      <c r="B108" s="99" t="s">
        <v>438</v>
      </c>
      <c r="C108" s="99" t="s">
        <v>561</v>
      </c>
      <c r="D108" s="99" t="s">
        <v>561</v>
      </c>
      <c r="E108" s="99" t="s">
        <v>312</v>
      </c>
      <c r="F108" s="99" t="s">
        <v>304</v>
      </c>
      <c r="G108" s="99">
        <v>1.78</v>
      </c>
      <c r="H108" s="99">
        <v>203</v>
      </c>
    </row>
    <row r="109" spans="1:8" ht="12.75">
      <c r="A109" s="99" t="s">
        <v>332</v>
      </c>
      <c r="B109" s="99" t="s">
        <v>1025</v>
      </c>
      <c r="C109" s="99" t="s">
        <v>768</v>
      </c>
      <c r="D109" s="99" t="s">
        <v>768</v>
      </c>
      <c r="E109" s="99" t="s">
        <v>312</v>
      </c>
      <c r="F109" s="99" t="s">
        <v>304</v>
      </c>
      <c r="G109" s="99">
        <v>0.75</v>
      </c>
      <c r="H109" s="99">
        <v>74</v>
      </c>
    </row>
    <row r="110" spans="1:8" ht="12.75">
      <c r="A110" s="99" t="s">
        <v>332</v>
      </c>
      <c r="B110" s="99" t="s">
        <v>457</v>
      </c>
      <c r="C110" s="99" t="s">
        <v>1026</v>
      </c>
      <c r="D110" s="99" t="s">
        <v>902</v>
      </c>
      <c r="E110" s="99" t="s">
        <v>312</v>
      </c>
      <c r="F110" s="99" t="s">
        <v>304</v>
      </c>
      <c r="G110" s="99">
        <v>0.66</v>
      </c>
      <c r="H110" s="99">
        <v>28</v>
      </c>
    </row>
    <row r="111" spans="1:8" ht="12.75">
      <c r="A111" s="99" t="s">
        <v>332</v>
      </c>
      <c r="B111" s="99" t="s">
        <v>1027</v>
      </c>
      <c r="C111" s="99" t="s">
        <v>865</v>
      </c>
      <c r="D111" s="99" t="s">
        <v>865</v>
      </c>
      <c r="E111" s="99" t="s">
        <v>312</v>
      </c>
      <c r="F111" s="99" t="s">
        <v>304</v>
      </c>
      <c r="G111" s="99">
        <v>0.12</v>
      </c>
      <c r="H111" s="99">
        <v>12</v>
      </c>
    </row>
    <row r="112" spans="1:8" ht="12.75">
      <c r="A112" s="99" t="s">
        <v>332</v>
      </c>
      <c r="B112" s="99" t="s">
        <v>433</v>
      </c>
      <c r="C112" s="99" t="s">
        <v>540</v>
      </c>
      <c r="D112" s="99" t="s">
        <v>540</v>
      </c>
      <c r="E112" s="99" t="s">
        <v>312</v>
      </c>
      <c r="F112" s="99" t="s">
        <v>304</v>
      </c>
      <c r="G112" s="99">
        <v>0.48</v>
      </c>
      <c r="H112" s="99">
        <v>47</v>
      </c>
    </row>
    <row r="113" spans="1:8" ht="12.75">
      <c r="A113" s="99" t="s">
        <v>332</v>
      </c>
      <c r="B113" s="99" t="s">
        <v>443</v>
      </c>
      <c r="C113" s="99" t="s">
        <v>752</v>
      </c>
      <c r="D113" s="99" t="s">
        <v>752</v>
      </c>
      <c r="E113" s="99" t="s">
        <v>312</v>
      </c>
      <c r="F113" s="99" t="s">
        <v>304</v>
      </c>
      <c r="G113" s="99">
        <v>0.15</v>
      </c>
      <c r="H113" s="99">
        <v>7</v>
      </c>
    </row>
    <row r="114" spans="1:8" ht="12.75">
      <c r="A114" s="99" t="s">
        <v>332</v>
      </c>
      <c r="B114" s="99" t="s">
        <v>1028</v>
      </c>
      <c r="C114" s="99" t="s">
        <v>1029</v>
      </c>
      <c r="D114" s="99" t="s">
        <v>1029</v>
      </c>
      <c r="E114" s="99" t="s">
        <v>482</v>
      </c>
      <c r="F114" s="99" t="s">
        <v>304</v>
      </c>
      <c r="G114" s="99">
        <v>0</v>
      </c>
      <c r="H114" s="99">
        <v>102</v>
      </c>
    </row>
    <row r="115" spans="1:8" ht="12.75">
      <c r="A115" s="99" t="s">
        <v>332</v>
      </c>
      <c r="B115" s="99" t="s">
        <v>446</v>
      </c>
      <c r="C115" s="99" t="s">
        <v>747</v>
      </c>
      <c r="D115" s="99" t="s">
        <v>747</v>
      </c>
      <c r="E115" s="99" t="s">
        <v>312</v>
      </c>
      <c r="F115" s="99" t="s">
        <v>304</v>
      </c>
      <c r="G115" s="99">
        <v>0.65</v>
      </c>
      <c r="H115" s="99">
        <v>55</v>
      </c>
    </row>
    <row r="116" spans="1:8" ht="12.75">
      <c r="A116" s="99" t="s">
        <v>332</v>
      </c>
      <c r="B116" s="99" t="s">
        <v>977</v>
      </c>
      <c r="C116" s="99" t="s">
        <v>978</v>
      </c>
      <c r="D116" s="99" t="s">
        <v>978</v>
      </c>
      <c r="E116" s="99" t="s">
        <v>312</v>
      </c>
      <c r="F116" s="99" t="s">
        <v>304</v>
      </c>
      <c r="G116" s="99">
        <v>2.32</v>
      </c>
      <c r="H116" s="99">
        <v>97</v>
      </c>
    </row>
    <row r="117" spans="1:8" ht="12.75">
      <c r="A117" s="99" t="s">
        <v>332</v>
      </c>
      <c r="B117" s="99" t="s">
        <v>447</v>
      </c>
      <c r="C117" s="99" t="s">
        <v>547</v>
      </c>
      <c r="D117" s="99" t="s">
        <v>547</v>
      </c>
      <c r="E117" s="99" t="s">
        <v>312</v>
      </c>
      <c r="F117" s="99" t="s">
        <v>304</v>
      </c>
      <c r="G117" s="99">
        <v>1.14</v>
      </c>
      <c r="H117" s="99">
        <v>96</v>
      </c>
    </row>
    <row r="118" spans="1:8" ht="12.75">
      <c r="A118" s="99" t="s">
        <v>332</v>
      </c>
      <c r="B118" s="99" t="s">
        <v>979</v>
      </c>
      <c r="C118" s="99" t="s">
        <v>854</v>
      </c>
      <c r="D118" s="99" t="s">
        <v>912</v>
      </c>
      <c r="E118" s="99" t="s">
        <v>312</v>
      </c>
      <c r="F118" s="99" t="s">
        <v>304</v>
      </c>
      <c r="G118" s="99">
        <v>1.55</v>
      </c>
      <c r="H118" s="99">
        <v>76</v>
      </c>
    </row>
    <row r="119" spans="1:8" ht="12.75">
      <c r="A119" s="99" t="s">
        <v>332</v>
      </c>
      <c r="B119" s="99" t="s">
        <v>458</v>
      </c>
      <c r="C119" s="99" t="s">
        <v>1030</v>
      </c>
      <c r="D119" s="99" t="s">
        <v>967</v>
      </c>
      <c r="E119" s="99" t="s">
        <v>312</v>
      </c>
      <c r="F119" s="99" t="s">
        <v>304</v>
      </c>
      <c r="G119" s="99">
        <v>1.4</v>
      </c>
      <c r="H119" s="99">
        <v>69</v>
      </c>
    </row>
    <row r="120" spans="1:8" ht="12.75">
      <c r="A120" s="99" t="s">
        <v>332</v>
      </c>
      <c r="B120" s="99" t="s">
        <v>434</v>
      </c>
      <c r="C120" s="99" t="s">
        <v>1031</v>
      </c>
      <c r="D120" s="99" t="s">
        <v>1023</v>
      </c>
      <c r="E120" s="99" t="s">
        <v>312</v>
      </c>
      <c r="F120" s="99" t="s">
        <v>304</v>
      </c>
      <c r="G120" s="99">
        <v>3.75</v>
      </c>
      <c r="H120" s="99">
        <v>184</v>
      </c>
    </row>
    <row r="121" spans="1:8" ht="12.75">
      <c r="A121" s="99" t="s">
        <v>332</v>
      </c>
      <c r="B121" s="99" t="s">
        <v>118</v>
      </c>
      <c r="C121" s="99" t="s">
        <v>1019</v>
      </c>
      <c r="D121" s="99" t="s">
        <v>103</v>
      </c>
      <c r="E121" s="99" t="s">
        <v>312</v>
      </c>
      <c r="F121" s="99" t="s">
        <v>304</v>
      </c>
      <c r="G121" s="99">
        <v>1</v>
      </c>
      <c r="H121" s="99">
        <v>98</v>
      </c>
    </row>
    <row r="122" spans="1:8" ht="12.75">
      <c r="A122" s="99" t="s">
        <v>332</v>
      </c>
      <c r="B122" s="99" t="s">
        <v>460</v>
      </c>
      <c r="C122" s="99" t="s">
        <v>1032</v>
      </c>
      <c r="D122" s="99" t="s">
        <v>555</v>
      </c>
      <c r="E122" s="99" t="s">
        <v>312</v>
      </c>
      <c r="F122" s="99" t="s">
        <v>304</v>
      </c>
      <c r="G122" s="99">
        <v>0.6</v>
      </c>
      <c r="H122" s="99">
        <v>29</v>
      </c>
    </row>
    <row r="123" spans="1:8" ht="12.75">
      <c r="A123" s="99" t="s">
        <v>332</v>
      </c>
      <c r="B123" s="99" t="s">
        <v>439</v>
      </c>
      <c r="C123" s="99" t="s">
        <v>866</v>
      </c>
      <c r="D123" s="99" t="s">
        <v>866</v>
      </c>
      <c r="E123" s="99" t="s">
        <v>312</v>
      </c>
      <c r="F123" s="99" t="s">
        <v>304</v>
      </c>
      <c r="G123" s="99">
        <v>1.1</v>
      </c>
      <c r="H123" s="99">
        <v>108</v>
      </c>
    </row>
    <row r="124" spans="1:8" ht="12.75">
      <c r="A124" s="99" t="s">
        <v>332</v>
      </c>
      <c r="B124" s="99" t="s">
        <v>461</v>
      </c>
      <c r="C124" s="99" t="s">
        <v>563</v>
      </c>
      <c r="D124" s="99" t="s">
        <v>563</v>
      </c>
      <c r="E124" s="99" t="s">
        <v>312</v>
      </c>
      <c r="F124" s="99" t="s">
        <v>304</v>
      </c>
      <c r="G124" s="99">
        <v>0.79</v>
      </c>
      <c r="H124" s="99">
        <v>77</v>
      </c>
    </row>
    <row r="125" spans="1:8" ht="12.75">
      <c r="A125" s="99" t="s">
        <v>332</v>
      </c>
      <c r="B125" s="99" t="s">
        <v>119</v>
      </c>
      <c r="C125" s="99" t="s">
        <v>833</v>
      </c>
      <c r="D125" s="99" t="s">
        <v>833</v>
      </c>
      <c r="E125" s="99" t="s">
        <v>312</v>
      </c>
      <c r="F125" s="99" t="s">
        <v>304</v>
      </c>
      <c r="G125" s="99">
        <v>1.17</v>
      </c>
      <c r="H125" s="99">
        <v>57</v>
      </c>
    </row>
    <row r="126" spans="1:8" ht="12.75">
      <c r="A126" s="99" t="s">
        <v>332</v>
      </c>
      <c r="B126" s="99" t="s">
        <v>444</v>
      </c>
      <c r="C126" s="99" t="s">
        <v>1033</v>
      </c>
      <c r="D126" s="99" t="s">
        <v>1034</v>
      </c>
      <c r="E126" s="99" t="s">
        <v>312</v>
      </c>
      <c r="F126" s="99" t="s">
        <v>304</v>
      </c>
      <c r="G126" s="99">
        <v>0.88</v>
      </c>
      <c r="H126" s="99">
        <v>86</v>
      </c>
    </row>
    <row r="127" spans="1:8" ht="12.75">
      <c r="A127" s="99" t="s">
        <v>332</v>
      </c>
      <c r="B127" s="99" t="s">
        <v>462</v>
      </c>
      <c r="C127" s="99" t="s">
        <v>557</v>
      </c>
      <c r="D127" s="99" t="s">
        <v>557</v>
      </c>
      <c r="E127" s="99" t="s">
        <v>312</v>
      </c>
      <c r="F127" s="99" t="s">
        <v>304</v>
      </c>
      <c r="G127" s="99">
        <v>0.2</v>
      </c>
      <c r="H127" s="99">
        <v>10</v>
      </c>
    </row>
    <row r="128" spans="1:8" ht="12.75">
      <c r="A128" s="99" t="s">
        <v>332</v>
      </c>
      <c r="B128" s="99" t="s">
        <v>435</v>
      </c>
      <c r="C128" s="99" t="s">
        <v>778</v>
      </c>
      <c r="D128" s="99" t="s">
        <v>778</v>
      </c>
      <c r="E128" s="99" t="s">
        <v>312</v>
      </c>
      <c r="F128" s="99" t="s">
        <v>304</v>
      </c>
      <c r="G128" s="99">
        <v>2.71</v>
      </c>
      <c r="H128" s="99">
        <v>266</v>
      </c>
    </row>
    <row r="129" spans="1:8" ht="12.75">
      <c r="A129" s="99" t="s">
        <v>332</v>
      </c>
      <c r="B129" s="99" t="s">
        <v>123</v>
      </c>
      <c r="C129" s="99" t="s">
        <v>791</v>
      </c>
      <c r="D129" s="99" t="s">
        <v>791</v>
      </c>
      <c r="E129" s="99" t="s">
        <v>312</v>
      </c>
      <c r="F129" s="99" t="s">
        <v>304</v>
      </c>
      <c r="G129" s="99">
        <v>1.27</v>
      </c>
      <c r="H129" s="99">
        <v>62</v>
      </c>
    </row>
    <row r="130" spans="1:8" ht="12.75">
      <c r="A130" s="99" t="s">
        <v>332</v>
      </c>
      <c r="B130" s="99" t="s">
        <v>463</v>
      </c>
      <c r="C130" s="99" t="s">
        <v>819</v>
      </c>
      <c r="D130" s="99" t="s">
        <v>819</v>
      </c>
      <c r="E130" s="99" t="s">
        <v>312</v>
      </c>
      <c r="F130" s="99" t="s">
        <v>304</v>
      </c>
      <c r="G130" s="99">
        <v>1.06</v>
      </c>
      <c r="H130" s="99">
        <v>52</v>
      </c>
    </row>
    <row r="131" spans="1:8" ht="12.75">
      <c r="A131" s="99" t="s">
        <v>332</v>
      </c>
      <c r="B131" s="99" t="s">
        <v>1018</v>
      </c>
      <c r="C131" s="99" t="s">
        <v>767</v>
      </c>
      <c r="D131" s="99" t="s">
        <v>767</v>
      </c>
      <c r="E131" s="99" t="s">
        <v>312</v>
      </c>
      <c r="F131" s="99" t="s">
        <v>304</v>
      </c>
      <c r="G131" s="99">
        <v>0.63</v>
      </c>
      <c r="H131" s="99">
        <v>31</v>
      </c>
    </row>
    <row r="132" spans="1:8" ht="12.75">
      <c r="A132" s="99" t="s">
        <v>332</v>
      </c>
      <c r="B132" s="99" t="s">
        <v>448</v>
      </c>
      <c r="C132" s="99" t="s">
        <v>560</v>
      </c>
      <c r="D132" s="99" t="s">
        <v>560</v>
      </c>
      <c r="E132" s="99" t="s">
        <v>312</v>
      </c>
      <c r="F132" s="99" t="s">
        <v>304</v>
      </c>
      <c r="G132" s="99">
        <v>1.18</v>
      </c>
      <c r="H132" s="99">
        <v>116</v>
      </c>
    </row>
    <row r="133" spans="1:8" ht="12.75">
      <c r="A133" s="99" t="s">
        <v>332</v>
      </c>
      <c r="B133" s="99" t="s">
        <v>121</v>
      </c>
      <c r="C133" s="99" t="s">
        <v>893</v>
      </c>
      <c r="D133" s="99" t="s">
        <v>893</v>
      </c>
      <c r="E133" s="99" t="s">
        <v>312</v>
      </c>
      <c r="F133" s="99" t="s">
        <v>304</v>
      </c>
      <c r="G133" s="99">
        <v>1.45</v>
      </c>
      <c r="H133" s="99">
        <v>142</v>
      </c>
    </row>
    <row r="134" spans="1:8" ht="12.75">
      <c r="A134" s="99" t="s">
        <v>332</v>
      </c>
      <c r="B134" s="99" t="s">
        <v>464</v>
      </c>
      <c r="C134" s="99" t="s">
        <v>817</v>
      </c>
      <c r="D134" s="99" t="s">
        <v>92</v>
      </c>
      <c r="E134" s="99" t="s">
        <v>312</v>
      </c>
      <c r="F134" s="99" t="s">
        <v>304</v>
      </c>
      <c r="G134" s="99">
        <v>1.9000000000000001</v>
      </c>
      <c r="H134" s="99">
        <v>93</v>
      </c>
    </row>
    <row r="135" spans="1:8" ht="12.75">
      <c r="A135" s="99" t="s">
        <v>332</v>
      </c>
      <c r="B135" s="99" t="s">
        <v>450</v>
      </c>
      <c r="C135" s="99" t="s">
        <v>1035</v>
      </c>
      <c r="D135" s="99" t="s">
        <v>823</v>
      </c>
      <c r="E135" s="99" t="s">
        <v>312</v>
      </c>
      <c r="F135" s="99" t="s">
        <v>304</v>
      </c>
      <c r="G135" s="99">
        <v>2.78</v>
      </c>
      <c r="H135" s="99">
        <v>272</v>
      </c>
    </row>
    <row r="136" spans="1:8" ht="12.75">
      <c r="A136" s="99" t="s">
        <v>332</v>
      </c>
      <c r="B136" s="99" t="s">
        <v>465</v>
      </c>
      <c r="C136" s="99" t="s">
        <v>549</v>
      </c>
      <c r="D136" s="99" t="s">
        <v>557</v>
      </c>
      <c r="E136" s="99" t="s">
        <v>312</v>
      </c>
      <c r="F136" s="99" t="s">
        <v>304</v>
      </c>
      <c r="G136" s="99">
        <v>0.2</v>
      </c>
      <c r="H136" s="99">
        <v>10</v>
      </c>
    </row>
    <row r="137" spans="1:8" ht="12.75">
      <c r="A137" s="99" t="s">
        <v>332</v>
      </c>
      <c r="B137" s="99" t="s">
        <v>440</v>
      </c>
      <c r="C137" s="99" t="s">
        <v>914</v>
      </c>
      <c r="D137" s="99" t="s">
        <v>103</v>
      </c>
      <c r="E137" s="99" t="s">
        <v>312</v>
      </c>
      <c r="F137" s="99" t="s">
        <v>304</v>
      </c>
      <c r="G137" s="99">
        <v>1</v>
      </c>
      <c r="H137" s="99">
        <v>57</v>
      </c>
    </row>
    <row r="138" spans="1:8" ht="12.75">
      <c r="A138" s="99" t="s">
        <v>332</v>
      </c>
      <c r="B138" s="99" t="s">
        <v>122</v>
      </c>
      <c r="C138" s="99" t="s">
        <v>835</v>
      </c>
      <c r="D138" s="99" t="s">
        <v>565</v>
      </c>
      <c r="E138" s="99" t="s">
        <v>312</v>
      </c>
      <c r="F138" s="99" t="s">
        <v>304</v>
      </c>
      <c r="G138" s="99">
        <v>1.38</v>
      </c>
      <c r="H138" s="99">
        <v>157</v>
      </c>
    </row>
    <row r="139" spans="1:8" ht="12.75">
      <c r="A139" s="99" t="s">
        <v>332</v>
      </c>
      <c r="B139" s="99" t="s">
        <v>116</v>
      </c>
      <c r="C139" s="99" t="s">
        <v>1036</v>
      </c>
      <c r="D139" s="99" t="s">
        <v>1036</v>
      </c>
      <c r="E139" s="99" t="s">
        <v>312</v>
      </c>
      <c r="F139" s="99" t="s">
        <v>304</v>
      </c>
      <c r="G139" s="99">
        <v>2.6</v>
      </c>
      <c r="H139" s="99">
        <v>255</v>
      </c>
    </row>
    <row r="140" spans="1:8" ht="12.75">
      <c r="A140" s="99" t="s">
        <v>332</v>
      </c>
      <c r="B140" s="99" t="s">
        <v>466</v>
      </c>
      <c r="C140" s="99" t="s">
        <v>762</v>
      </c>
      <c r="D140" s="99" t="s">
        <v>762</v>
      </c>
      <c r="E140" s="99" t="s">
        <v>312</v>
      </c>
      <c r="F140" s="99" t="s">
        <v>304</v>
      </c>
      <c r="G140" s="99">
        <v>2.95</v>
      </c>
      <c r="H140" s="99">
        <v>289</v>
      </c>
    </row>
    <row r="141" spans="1:8" ht="12.75">
      <c r="A141" s="99" t="s">
        <v>332</v>
      </c>
      <c r="B141" s="99" t="s">
        <v>120</v>
      </c>
      <c r="C141" s="99" t="s">
        <v>896</v>
      </c>
      <c r="D141" s="99" t="s">
        <v>896</v>
      </c>
      <c r="E141" s="99" t="s">
        <v>312</v>
      </c>
      <c r="F141" s="99" t="s">
        <v>304</v>
      </c>
      <c r="G141" s="99">
        <v>1.43</v>
      </c>
      <c r="H141" s="99">
        <v>140</v>
      </c>
    </row>
    <row r="142" spans="1:8" ht="12.75">
      <c r="A142" s="99" t="s">
        <v>332</v>
      </c>
      <c r="B142" s="99" t="s">
        <v>442</v>
      </c>
      <c r="C142" s="99" t="s">
        <v>1037</v>
      </c>
      <c r="D142" s="99" t="s">
        <v>1037</v>
      </c>
      <c r="E142" s="99" t="s">
        <v>312</v>
      </c>
      <c r="F142" s="99" t="s">
        <v>304</v>
      </c>
      <c r="G142" s="99">
        <v>1.24</v>
      </c>
      <c r="H142" s="99">
        <v>122</v>
      </c>
    </row>
    <row r="143" spans="1:8" ht="12.75">
      <c r="A143" s="99" t="s">
        <v>332</v>
      </c>
      <c r="B143" s="99" t="s">
        <v>445</v>
      </c>
      <c r="C143" s="99" t="s">
        <v>736</v>
      </c>
      <c r="D143" s="99" t="s">
        <v>98</v>
      </c>
      <c r="E143" s="99" t="s">
        <v>312</v>
      </c>
      <c r="F143" s="99" t="s">
        <v>304</v>
      </c>
      <c r="G143" s="99">
        <v>1.3</v>
      </c>
      <c r="H143" s="99">
        <v>127</v>
      </c>
    </row>
    <row r="144" spans="1:8" ht="12.75">
      <c r="A144" s="99" t="s">
        <v>332</v>
      </c>
      <c r="B144" s="99" t="s">
        <v>467</v>
      </c>
      <c r="C144" s="99" t="s">
        <v>1038</v>
      </c>
      <c r="D144" s="99" t="s">
        <v>1038</v>
      </c>
      <c r="E144" s="99" t="s">
        <v>312</v>
      </c>
      <c r="F144" s="99" t="s">
        <v>304</v>
      </c>
      <c r="G144" s="99">
        <v>1.37</v>
      </c>
      <c r="H144" s="99">
        <v>156</v>
      </c>
    </row>
    <row r="145" spans="1:8" ht="12.75">
      <c r="A145" s="99" t="s">
        <v>332</v>
      </c>
      <c r="B145" s="99" t="s">
        <v>1039</v>
      </c>
      <c r="C145" s="99" t="s">
        <v>1040</v>
      </c>
      <c r="D145" s="99" t="s">
        <v>1040</v>
      </c>
      <c r="E145" s="99" t="s">
        <v>312</v>
      </c>
      <c r="F145" s="99" t="s">
        <v>304</v>
      </c>
      <c r="G145" s="99">
        <v>1.84</v>
      </c>
      <c r="H145" s="99">
        <v>105</v>
      </c>
    </row>
    <row r="146" spans="1:8" ht="13.5" thickBot="1">
      <c r="A146" s="99" t="s">
        <v>328</v>
      </c>
      <c r="B146" s="99" t="s">
        <v>438</v>
      </c>
      <c r="C146" s="99" t="s">
        <v>561</v>
      </c>
      <c r="D146" s="99" t="s">
        <v>963</v>
      </c>
      <c r="E146" s="99" t="s">
        <v>314</v>
      </c>
      <c r="F146" s="99" t="s">
        <v>310</v>
      </c>
      <c r="G146" s="99">
        <v>0.18</v>
      </c>
      <c r="H146" s="99">
        <v>7</v>
      </c>
    </row>
    <row r="147" spans="1:8" ht="13.5" thickTop="1">
      <c r="A147" s="100"/>
      <c r="B147" s="100"/>
      <c r="C147" s="229"/>
      <c r="D147" s="229"/>
      <c r="E147" s="100" t="s">
        <v>367</v>
      </c>
      <c r="F147" s="100" t="s">
        <v>310</v>
      </c>
      <c r="G147" s="100">
        <v>0.18</v>
      </c>
      <c r="H147" s="100">
        <v>7</v>
      </c>
    </row>
    <row r="148" spans="1:8" ht="13.5" thickBot="1">
      <c r="A148" s="99" t="s">
        <v>328</v>
      </c>
      <c r="B148" s="99" t="s">
        <v>1025</v>
      </c>
      <c r="C148" s="99" t="s">
        <v>768</v>
      </c>
      <c r="D148" s="99" t="s">
        <v>752</v>
      </c>
      <c r="E148" s="99" t="s">
        <v>314</v>
      </c>
      <c r="F148" s="99" t="s">
        <v>310</v>
      </c>
      <c r="G148" s="99">
        <v>1.43</v>
      </c>
      <c r="H148" s="99">
        <v>41</v>
      </c>
    </row>
    <row r="149" spans="1:8" ht="13.5" thickTop="1">
      <c r="A149" s="100"/>
      <c r="B149" s="100"/>
      <c r="C149" s="229"/>
      <c r="D149" s="229"/>
      <c r="E149" s="100" t="s">
        <v>367</v>
      </c>
      <c r="F149" s="100" t="s">
        <v>310</v>
      </c>
      <c r="G149" s="100">
        <v>1.43</v>
      </c>
      <c r="H149" s="100">
        <v>46</v>
      </c>
    </row>
    <row r="150" spans="1:8" ht="13.5" thickBot="1">
      <c r="A150" s="99" t="s">
        <v>328</v>
      </c>
      <c r="B150" s="99" t="s">
        <v>433</v>
      </c>
      <c r="C150" s="99" t="s">
        <v>540</v>
      </c>
      <c r="D150" s="99" t="s">
        <v>963</v>
      </c>
      <c r="E150" s="99" t="s">
        <v>314</v>
      </c>
      <c r="F150" s="99" t="s">
        <v>310</v>
      </c>
      <c r="G150" s="99">
        <v>0.2</v>
      </c>
      <c r="H150" s="99">
        <v>6</v>
      </c>
    </row>
    <row r="151" spans="1:8" ht="13.5" thickTop="1">
      <c r="A151" s="100"/>
      <c r="B151" s="100"/>
      <c r="C151" s="229"/>
      <c r="D151" s="229"/>
      <c r="E151" s="100" t="s">
        <v>1041</v>
      </c>
      <c r="F151" s="100" t="s">
        <v>1042</v>
      </c>
      <c r="G151" s="100">
        <v>0.2</v>
      </c>
      <c r="H151" s="100">
        <v>0</v>
      </c>
    </row>
    <row r="152" spans="1:8" ht="13.5" thickBot="1">
      <c r="A152" s="99" t="s">
        <v>328</v>
      </c>
      <c r="B152" s="99" t="s">
        <v>1028</v>
      </c>
      <c r="C152" s="99" t="s">
        <v>1029</v>
      </c>
      <c r="D152" s="99" t="s">
        <v>557</v>
      </c>
      <c r="E152" s="99" t="s">
        <v>314</v>
      </c>
      <c r="F152" s="99" t="s">
        <v>310</v>
      </c>
      <c r="G152" s="99">
        <v>1.67</v>
      </c>
      <c r="H152" s="99">
        <v>37</v>
      </c>
    </row>
    <row r="153" spans="1:8" ht="13.5" thickTop="1">
      <c r="A153" s="100"/>
      <c r="B153" s="100"/>
      <c r="C153" s="229"/>
      <c r="D153" s="229"/>
      <c r="E153" s="100" t="s">
        <v>367</v>
      </c>
      <c r="F153" s="100" t="s">
        <v>310</v>
      </c>
      <c r="G153" s="100">
        <v>1.67</v>
      </c>
      <c r="H153" s="100">
        <v>43</v>
      </c>
    </row>
    <row r="154" spans="1:8" ht="13.5" thickBot="1">
      <c r="A154" s="99" t="s">
        <v>328</v>
      </c>
      <c r="B154" s="99" t="s">
        <v>458</v>
      </c>
      <c r="C154" s="99" t="s">
        <v>557</v>
      </c>
      <c r="D154" s="99" t="s">
        <v>963</v>
      </c>
      <c r="E154" s="99" t="s">
        <v>314</v>
      </c>
      <c r="F154" s="99" t="s">
        <v>310</v>
      </c>
      <c r="G154" s="99">
        <v>0.13</v>
      </c>
      <c r="H154" s="99">
        <v>4</v>
      </c>
    </row>
    <row r="155" spans="1:8" ht="13.5" thickTop="1">
      <c r="A155" s="100"/>
      <c r="B155" s="100"/>
      <c r="C155" s="229"/>
      <c r="D155" s="229"/>
      <c r="E155" s="100" t="s">
        <v>367</v>
      </c>
      <c r="F155" s="100" t="s">
        <v>310</v>
      </c>
      <c r="G155" s="100">
        <v>0.13</v>
      </c>
      <c r="H155" s="100">
        <v>4</v>
      </c>
    </row>
    <row r="156" spans="1:8" ht="13.5" thickBot="1">
      <c r="A156" s="99" t="s">
        <v>328</v>
      </c>
      <c r="B156" s="99" t="s">
        <v>118</v>
      </c>
      <c r="C156" s="99" t="s">
        <v>103</v>
      </c>
      <c r="D156" s="99" t="s">
        <v>557</v>
      </c>
      <c r="E156" s="99" t="s">
        <v>314</v>
      </c>
      <c r="F156" s="99" t="s">
        <v>310</v>
      </c>
      <c r="G156" s="99">
        <v>1.34</v>
      </c>
      <c r="H156" s="99">
        <v>38</v>
      </c>
    </row>
    <row r="157" spans="1:8" ht="13.5" thickTop="1">
      <c r="A157" s="100"/>
      <c r="B157" s="100"/>
      <c r="C157" s="229"/>
      <c r="D157" s="229"/>
      <c r="E157" s="100" t="s">
        <v>367</v>
      </c>
      <c r="F157" s="100" t="s">
        <v>310</v>
      </c>
      <c r="G157" s="100">
        <v>1.34</v>
      </c>
      <c r="H157" s="100">
        <v>43</v>
      </c>
    </row>
    <row r="158" spans="1:8" ht="13.5" thickBot="1">
      <c r="A158" s="99" t="s">
        <v>328</v>
      </c>
      <c r="B158" s="99" t="s">
        <v>451</v>
      </c>
      <c r="C158" s="99" t="s">
        <v>115</v>
      </c>
      <c r="D158" s="99" t="s">
        <v>870</v>
      </c>
      <c r="E158" s="99" t="s">
        <v>314</v>
      </c>
      <c r="F158" s="99" t="s">
        <v>310</v>
      </c>
      <c r="G158" s="99">
        <v>1.53</v>
      </c>
      <c r="H158" s="99">
        <v>44</v>
      </c>
    </row>
    <row r="159" spans="1:8" ht="13.5" thickTop="1">
      <c r="A159" s="100"/>
      <c r="B159" s="100"/>
      <c r="C159" s="229"/>
      <c r="D159" s="229"/>
      <c r="E159" s="100" t="s">
        <v>367</v>
      </c>
      <c r="F159" s="100" t="s">
        <v>310</v>
      </c>
      <c r="G159" s="100">
        <v>1.53</v>
      </c>
      <c r="H159" s="100">
        <v>49</v>
      </c>
    </row>
    <row r="160" spans="1:8" ht="13.5" thickBot="1">
      <c r="A160" s="99" t="s">
        <v>328</v>
      </c>
      <c r="B160" s="99" t="s">
        <v>439</v>
      </c>
      <c r="C160" s="99" t="s">
        <v>866</v>
      </c>
      <c r="D160" s="99" t="s">
        <v>963</v>
      </c>
      <c r="E160" s="99" t="s">
        <v>314</v>
      </c>
      <c r="F160" s="99" t="s">
        <v>310</v>
      </c>
      <c r="G160" s="99">
        <v>0.2</v>
      </c>
      <c r="H160" s="99">
        <v>6</v>
      </c>
    </row>
    <row r="161" spans="1:8" ht="13.5" thickTop="1">
      <c r="A161" s="100"/>
      <c r="B161" s="100"/>
      <c r="C161" s="229"/>
      <c r="D161" s="229"/>
      <c r="E161" s="100" t="s">
        <v>367</v>
      </c>
      <c r="F161" s="100" t="s">
        <v>310</v>
      </c>
      <c r="G161" s="100">
        <v>0.2</v>
      </c>
      <c r="H161" s="100">
        <v>6</v>
      </c>
    </row>
    <row r="162" spans="1:8" ht="13.5" thickBot="1">
      <c r="A162" s="99" t="s">
        <v>328</v>
      </c>
      <c r="B162" s="99" t="s">
        <v>461</v>
      </c>
      <c r="C162" s="99" t="s">
        <v>563</v>
      </c>
      <c r="D162" s="99" t="s">
        <v>752</v>
      </c>
      <c r="E162" s="99" t="s">
        <v>314</v>
      </c>
      <c r="F162" s="99" t="s">
        <v>310</v>
      </c>
      <c r="G162" s="99">
        <v>1.53</v>
      </c>
      <c r="H162" s="99">
        <v>44</v>
      </c>
    </row>
    <row r="163" spans="1:8" ht="13.5" thickTop="1">
      <c r="A163" s="100"/>
      <c r="B163" s="100"/>
      <c r="C163" s="229"/>
      <c r="D163" s="229"/>
      <c r="E163" s="100" t="s">
        <v>367</v>
      </c>
      <c r="F163" s="100" t="s">
        <v>310</v>
      </c>
      <c r="G163" s="100">
        <v>1.53</v>
      </c>
      <c r="H163" s="100">
        <v>49</v>
      </c>
    </row>
    <row r="164" spans="1:8" ht="13.5" thickBot="1">
      <c r="A164" s="99" t="s">
        <v>328</v>
      </c>
      <c r="B164" s="99" t="s">
        <v>119</v>
      </c>
      <c r="C164" s="99" t="s">
        <v>1036</v>
      </c>
      <c r="D164" s="99" t="s">
        <v>752</v>
      </c>
      <c r="E164" s="99" t="s">
        <v>314</v>
      </c>
      <c r="F164" s="99" t="s">
        <v>310</v>
      </c>
      <c r="G164" s="99">
        <v>1</v>
      </c>
      <c r="H164" s="99">
        <v>29</v>
      </c>
    </row>
    <row r="165" spans="1:8" ht="13.5" thickTop="1">
      <c r="A165" s="100"/>
      <c r="B165" s="100"/>
      <c r="C165" s="229"/>
      <c r="D165" s="229"/>
      <c r="E165" s="100" t="s">
        <v>367</v>
      </c>
      <c r="F165" s="100" t="s">
        <v>310</v>
      </c>
      <c r="G165" s="100">
        <v>1</v>
      </c>
      <c r="H165" s="100">
        <v>32</v>
      </c>
    </row>
    <row r="166" spans="1:8" ht="13.5" thickBot="1">
      <c r="A166" s="99" t="s">
        <v>328</v>
      </c>
      <c r="B166" s="99" t="s">
        <v>444</v>
      </c>
      <c r="C166" s="99" t="s">
        <v>1034</v>
      </c>
      <c r="D166" s="99" t="s">
        <v>963</v>
      </c>
      <c r="E166" s="99" t="s">
        <v>314</v>
      </c>
      <c r="F166" s="99" t="s">
        <v>310</v>
      </c>
      <c r="G166" s="99">
        <v>0.16</v>
      </c>
      <c r="H166" s="99">
        <v>5</v>
      </c>
    </row>
    <row r="167" spans="1:8" ht="13.5" thickTop="1">
      <c r="A167" s="100"/>
      <c r="B167" s="100"/>
      <c r="C167" s="229"/>
      <c r="D167" s="229"/>
      <c r="E167" s="100" t="s">
        <v>367</v>
      </c>
      <c r="F167" s="100" t="s">
        <v>310</v>
      </c>
      <c r="G167" s="100">
        <v>0.16</v>
      </c>
      <c r="H167" s="100">
        <v>5</v>
      </c>
    </row>
    <row r="168" spans="1:8" ht="13.5" thickBot="1">
      <c r="A168" s="99" t="s">
        <v>328</v>
      </c>
      <c r="B168" s="99" t="s">
        <v>453</v>
      </c>
      <c r="C168" s="99" t="s">
        <v>944</v>
      </c>
      <c r="D168" s="99" t="s">
        <v>557</v>
      </c>
      <c r="E168" s="99" t="s">
        <v>314</v>
      </c>
      <c r="F168" s="99" t="s">
        <v>310</v>
      </c>
      <c r="G168" s="99">
        <v>1.33</v>
      </c>
      <c r="H168" s="99">
        <v>38</v>
      </c>
    </row>
    <row r="169" spans="1:8" ht="13.5" thickTop="1">
      <c r="A169" s="100"/>
      <c r="B169" s="100"/>
      <c r="C169" s="229"/>
      <c r="D169" s="229"/>
      <c r="E169" s="100" t="s">
        <v>367</v>
      </c>
      <c r="F169" s="100" t="s">
        <v>310</v>
      </c>
      <c r="G169" s="100">
        <v>1.33</v>
      </c>
      <c r="H169" s="100">
        <v>43</v>
      </c>
    </row>
    <row r="170" spans="1:8" ht="13.5" thickBot="1">
      <c r="A170" s="99" t="s">
        <v>328</v>
      </c>
      <c r="B170" s="99" t="s">
        <v>462</v>
      </c>
      <c r="C170" s="99" t="s">
        <v>804</v>
      </c>
      <c r="D170" s="99" t="s">
        <v>88</v>
      </c>
      <c r="E170" s="99" t="s">
        <v>314</v>
      </c>
      <c r="F170" s="99" t="s">
        <v>310</v>
      </c>
      <c r="G170" s="99">
        <v>0.64</v>
      </c>
      <c r="H170" s="99">
        <v>18</v>
      </c>
    </row>
    <row r="171" spans="1:8" ht="13.5" thickTop="1">
      <c r="A171" s="100"/>
      <c r="B171" s="100"/>
      <c r="C171" s="229"/>
      <c r="D171" s="229"/>
      <c r="E171" s="100" t="s">
        <v>367</v>
      </c>
      <c r="F171" s="100" t="s">
        <v>310</v>
      </c>
      <c r="G171" s="100">
        <v>0.64</v>
      </c>
      <c r="H171" s="100">
        <v>20</v>
      </c>
    </row>
    <row r="172" spans="1:8" ht="13.5" thickBot="1">
      <c r="A172" s="99" t="s">
        <v>328</v>
      </c>
      <c r="B172" s="99" t="s">
        <v>435</v>
      </c>
      <c r="C172" s="99" t="s">
        <v>778</v>
      </c>
      <c r="D172" s="99" t="s">
        <v>88</v>
      </c>
      <c r="E172" s="99" t="s">
        <v>314</v>
      </c>
      <c r="F172" s="99" t="s">
        <v>310</v>
      </c>
      <c r="G172" s="99">
        <v>0.63</v>
      </c>
      <c r="H172" s="99">
        <v>18</v>
      </c>
    </row>
    <row r="173" spans="1:8" ht="13.5" thickTop="1">
      <c r="A173" s="100"/>
      <c r="B173" s="100"/>
      <c r="C173" s="229"/>
      <c r="D173" s="229"/>
      <c r="E173" s="100" t="s">
        <v>367</v>
      </c>
      <c r="F173" s="100" t="s">
        <v>310</v>
      </c>
      <c r="G173" s="100">
        <v>0.63</v>
      </c>
      <c r="H173" s="100">
        <v>20</v>
      </c>
    </row>
    <row r="174" spans="1:8" ht="13.5" thickBot="1">
      <c r="A174" s="99" t="s">
        <v>328</v>
      </c>
      <c r="B174" s="99" t="s">
        <v>463</v>
      </c>
      <c r="C174" s="99" t="s">
        <v>819</v>
      </c>
      <c r="D174" s="99" t="s">
        <v>557</v>
      </c>
      <c r="E174" s="99" t="s">
        <v>314</v>
      </c>
      <c r="F174" s="99" t="s">
        <v>310</v>
      </c>
      <c r="G174" s="99">
        <v>1.25</v>
      </c>
      <c r="H174" s="99">
        <v>36</v>
      </c>
    </row>
    <row r="175" spans="1:8" ht="13.5" thickTop="1">
      <c r="A175" s="100"/>
      <c r="B175" s="100"/>
      <c r="C175" s="229"/>
      <c r="D175" s="229"/>
      <c r="E175" s="100" t="s">
        <v>367</v>
      </c>
      <c r="F175" s="100" t="s">
        <v>310</v>
      </c>
      <c r="G175" s="100">
        <v>1.25</v>
      </c>
      <c r="H175" s="100">
        <v>40</v>
      </c>
    </row>
    <row r="176" spans="1:8" ht="13.5" thickBot="1">
      <c r="A176" s="99" t="s">
        <v>328</v>
      </c>
      <c r="B176" s="99" t="s">
        <v>121</v>
      </c>
      <c r="C176" s="99" t="s">
        <v>560</v>
      </c>
      <c r="D176" s="99" t="s">
        <v>557</v>
      </c>
      <c r="E176" s="99" t="s">
        <v>314</v>
      </c>
      <c r="F176" s="99" t="s">
        <v>310</v>
      </c>
      <c r="G176" s="99">
        <v>1.25</v>
      </c>
      <c r="H176" s="99">
        <v>36</v>
      </c>
    </row>
    <row r="177" spans="1:8" ht="13.5" thickTop="1">
      <c r="A177" s="100"/>
      <c r="B177" s="100"/>
      <c r="C177" s="229"/>
      <c r="D177" s="229"/>
      <c r="E177" s="100" t="s">
        <v>367</v>
      </c>
      <c r="F177" s="100" t="s">
        <v>310</v>
      </c>
      <c r="G177" s="100">
        <v>1.25</v>
      </c>
      <c r="H177" s="100">
        <v>40</v>
      </c>
    </row>
    <row r="178" spans="1:8" ht="13.5" thickBot="1">
      <c r="A178" s="99" t="s">
        <v>328</v>
      </c>
      <c r="B178" s="99" t="s">
        <v>450</v>
      </c>
      <c r="C178" s="99" t="s">
        <v>853</v>
      </c>
      <c r="D178" s="99" t="s">
        <v>557</v>
      </c>
      <c r="E178" s="99" t="s">
        <v>314</v>
      </c>
      <c r="F178" s="99" t="s">
        <v>310</v>
      </c>
      <c r="G178" s="99">
        <v>1.78</v>
      </c>
      <c r="H178" s="99">
        <v>51</v>
      </c>
    </row>
    <row r="179" spans="1:8" ht="13.5" thickTop="1">
      <c r="A179" s="100"/>
      <c r="B179" s="100"/>
      <c r="C179" s="229"/>
      <c r="D179" s="229"/>
      <c r="E179" s="100" t="s">
        <v>367</v>
      </c>
      <c r="F179" s="100" t="s">
        <v>310</v>
      </c>
      <c r="G179" s="100">
        <v>1.78</v>
      </c>
      <c r="H179" s="100">
        <v>57</v>
      </c>
    </row>
    <row r="180" spans="1:8" ht="13.5" thickBot="1">
      <c r="A180" s="99" t="s">
        <v>328</v>
      </c>
      <c r="B180" s="99" t="s">
        <v>465</v>
      </c>
      <c r="C180" s="99" t="s">
        <v>92</v>
      </c>
      <c r="D180" s="99" t="s">
        <v>557</v>
      </c>
      <c r="E180" s="99" t="s">
        <v>314</v>
      </c>
      <c r="F180" s="99" t="s">
        <v>310</v>
      </c>
      <c r="G180" s="99">
        <v>1.25</v>
      </c>
      <c r="H180" s="99">
        <v>36</v>
      </c>
    </row>
    <row r="181" spans="1:8" ht="13.5" thickTop="1">
      <c r="A181" s="100"/>
      <c r="B181" s="100"/>
      <c r="C181" s="229"/>
      <c r="D181" s="229"/>
      <c r="E181" s="100" t="s">
        <v>367</v>
      </c>
      <c r="F181" s="100" t="s">
        <v>310</v>
      </c>
      <c r="G181" s="100">
        <v>1.25</v>
      </c>
      <c r="H181" s="100">
        <v>40</v>
      </c>
    </row>
    <row r="182" spans="1:8" ht="13.5" thickBot="1">
      <c r="A182" s="99" t="s">
        <v>328</v>
      </c>
      <c r="B182" s="99" t="s">
        <v>454</v>
      </c>
      <c r="C182" s="99" t="s">
        <v>783</v>
      </c>
      <c r="D182" s="99" t="s">
        <v>88</v>
      </c>
      <c r="E182" s="99" t="s">
        <v>314</v>
      </c>
      <c r="F182" s="99" t="s">
        <v>310</v>
      </c>
      <c r="G182" s="99">
        <v>0.63</v>
      </c>
      <c r="H182" s="99">
        <v>18</v>
      </c>
    </row>
    <row r="183" spans="1:8" ht="13.5" thickTop="1">
      <c r="A183" s="100"/>
      <c r="B183" s="100"/>
      <c r="C183" s="231"/>
      <c r="D183" s="231"/>
      <c r="E183" s="100" t="s">
        <v>367</v>
      </c>
      <c r="F183" s="100" t="s">
        <v>310</v>
      </c>
      <c r="G183" s="100">
        <v>0.63</v>
      </c>
      <c r="H183" s="100">
        <v>20</v>
      </c>
    </row>
    <row r="184" spans="1:8" ht="12.75">
      <c r="A184" s="101" t="s">
        <v>328</v>
      </c>
      <c r="B184" s="101" t="s">
        <v>442</v>
      </c>
      <c r="C184" s="101" t="s">
        <v>1037</v>
      </c>
      <c r="D184" s="101" t="s">
        <v>88</v>
      </c>
      <c r="E184" s="101" t="s">
        <v>314</v>
      </c>
      <c r="F184" s="101" t="s">
        <v>310</v>
      </c>
      <c r="G184" s="101">
        <v>0.9</v>
      </c>
      <c r="H184" s="101">
        <v>26</v>
      </c>
    </row>
    <row r="185" spans="1:8" ht="12.75">
      <c r="A185" s="101"/>
      <c r="B185" s="101"/>
      <c r="C185" s="230"/>
      <c r="D185" s="230"/>
      <c r="E185" s="101" t="s">
        <v>367</v>
      </c>
      <c r="F185" s="101" t="s">
        <v>310</v>
      </c>
      <c r="G185" s="101">
        <v>0.9</v>
      </c>
      <c r="H185" s="101">
        <v>29</v>
      </c>
    </row>
    <row r="186" spans="1:8" ht="12.75">
      <c r="A186" s="101" t="s">
        <v>328</v>
      </c>
      <c r="B186" s="101" t="s">
        <v>445</v>
      </c>
      <c r="C186" s="101" t="s">
        <v>98</v>
      </c>
      <c r="D186" s="101" t="s">
        <v>752</v>
      </c>
      <c r="E186" s="101" t="s">
        <v>314</v>
      </c>
      <c r="F186" s="101" t="s">
        <v>310</v>
      </c>
      <c r="G186" s="101">
        <v>1.34</v>
      </c>
      <c r="H186" s="101">
        <v>38</v>
      </c>
    </row>
    <row r="187" spans="1:8" ht="12.75">
      <c r="A187" s="101"/>
      <c r="B187" s="101"/>
      <c r="C187" s="230"/>
      <c r="D187" s="230"/>
      <c r="E187" s="101" t="s">
        <v>367</v>
      </c>
      <c r="F187" s="101" t="s">
        <v>310</v>
      </c>
      <c r="G187" s="101">
        <v>1.34</v>
      </c>
      <c r="H187" s="101">
        <v>43</v>
      </c>
    </row>
    <row r="188" spans="1:8" ht="12.75">
      <c r="A188" s="101" t="s">
        <v>328</v>
      </c>
      <c r="B188" s="101" t="s">
        <v>436</v>
      </c>
      <c r="C188" s="101" t="s">
        <v>1043</v>
      </c>
      <c r="D188" s="101" t="s">
        <v>93</v>
      </c>
      <c r="E188" s="101" t="s">
        <v>331</v>
      </c>
      <c r="F188" s="101" t="s">
        <v>310</v>
      </c>
      <c r="G188" s="101">
        <v>8.97</v>
      </c>
      <c r="H188" s="101">
        <v>9</v>
      </c>
    </row>
    <row r="189" spans="1:8" ht="12.75">
      <c r="A189" s="19"/>
      <c r="B189" s="17"/>
      <c r="C189" s="17"/>
      <c r="D189" s="15"/>
      <c r="E189" s="15"/>
      <c r="F189" s="15"/>
      <c r="G189" s="15"/>
      <c r="H189" s="15"/>
    </row>
    <row r="190" spans="1:8" ht="12.75">
      <c r="A190" s="19"/>
      <c r="B190" s="17"/>
      <c r="C190" s="17"/>
      <c r="D190" s="15"/>
      <c r="E190" s="15"/>
      <c r="F190" s="15"/>
      <c r="G190" s="15"/>
      <c r="H190" s="15"/>
    </row>
    <row r="191" ht="13.5" thickBot="1">
      <c r="A191" s="1" t="s">
        <v>214</v>
      </c>
    </row>
    <row r="192" spans="1:5" ht="14.25" thickBot="1" thickTop="1">
      <c r="A192" s="36" t="s">
        <v>47</v>
      </c>
      <c r="B192" s="135" t="s">
        <v>145</v>
      </c>
      <c r="C192" s="136"/>
      <c r="D192" s="37" t="s">
        <v>195</v>
      </c>
      <c r="E192" s="38" t="s">
        <v>82</v>
      </c>
    </row>
    <row r="193" spans="1:5" ht="13.5" thickBot="1">
      <c r="A193" s="39">
        <v>1</v>
      </c>
      <c r="B193" s="137">
        <v>2</v>
      </c>
      <c r="C193" s="138"/>
      <c r="D193" s="40">
        <v>3</v>
      </c>
      <c r="E193" s="41">
        <v>4</v>
      </c>
    </row>
    <row r="194" spans="1:5" ht="27.75" customHeight="1" thickBot="1">
      <c r="A194" s="46" t="s">
        <v>196</v>
      </c>
      <c r="B194" s="137" t="s">
        <v>199</v>
      </c>
      <c r="C194" s="232"/>
      <c r="D194" s="40" t="s">
        <v>200</v>
      </c>
      <c r="E194" s="43">
        <v>20</v>
      </c>
    </row>
    <row r="195" spans="1:5" ht="13.5" thickBot="1">
      <c r="A195" s="131" t="s">
        <v>201</v>
      </c>
      <c r="B195" s="137" t="s">
        <v>202</v>
      </c>
      <c r="C195" s="138"/>
      <c r="D195" s="40" t="s">
        <v>203</v>
      </c>
      <c r="E195" s="43">
        <v>16</v>
      </c>
    </row>
    <row r="196" spans="1:5" ht="13.5" thickBot="1">
      <c r="A196" s="133"/>
      <c r="B196" s="137" t="s">
        <v>204</v>
      </c>
      <c r="C196" s="138"/>
      <c r="D196" s="40" t="s">
        <v>203</v>
      </c>
      <c r="E196" s="43">
        <v>48</v>
      </c>
    </row>
    <row r="197" spans="1:5" ht="13.5" thickBot="1">
      <c r="A197" s="132"/>
      <c r="B197" s="137" t="s">
        <v>205</v>
      </c>
      <c r="C197" s="138"/>
      <c r="D197" s="40" t="s">
        <v>203</v>
      </c>
      <c r="E197" s="43">
        <v>32</v>
      </c>
    </row>
    <row r="198" spans="1:5" ht="29.25" customHeight="1" thickBot="1">
      <c r="A198" s="131" t="s">
        <v>206</v>
      </c>
      <c r="B198" s="137" t="s">
        <v>207</v>
      </c>
      <c r="C198" s="138"/>
      <c r="D198" s="40" t="s">
        <v>198</v>
      </c>
      <c r="E198" s="43">
        <v>3</v>
      </c>
    </row>
    <row r="199" spans="1:5" ht="39.75" customHeight="1" thickBot="1">
      <c r="A199" s="133"/>
      <c r="B199" s="139" t="s">
        <v>719</v>
      </c>
      <c r="C199" s="140"/>
      <c r="D199" s="42" t="s">
        <v>198</v>
      </c>
      <c r="E199" s="43">
        <v>45</v>
      </c>
    </row>
    <row r="200" spans="1:5" ht="26.25" customHeight="1" thickBot="1">
      <c r="A200" s="47" t="s">
        <v>209</v>
      </c>
      <c r="B200" s="205" t="s">
        <v>212</v>
      </c>
      <c r="C200" s="205"/>
      <c r="D200" s="48" t="s">
        <v>213</v>
      </c>
      <c r="E200" s="45">
        <v>500</v>
      </c>
    </row>
    <row r="201" spans="1:5" ht="13.5" thickTop="1">
      <c r="A201" s="21"/>
      <c r="B201" s="21"/>
      <c r="C201" s="21"/>
      <c r="D201" s="21"/>
      <c r="E201" s="21"/>
    </row>
    <row r="202" spans="1:5" ht="12.75">
      <c r="A202" s="21"/>
      <c r="B202" s="21"/>
      <c r="C202" s="21"/>
      <c r="D202" s="21"/>
      <c r="E202" s="21"/>
    </row>
    <row r="203" spans="1:5" ht="13.5" thickBot="1">
      <c r="A203" s="1" t="s">
        <v>228</v>
      </c>
      <c r="B203" s="21"/>
      <c r="C203" s="21"/>
      <c r="D203" s="21"/>
      <c r="E203" s="21"/>
    </row>
    <row r="204" spans="1:5" ht="14.25" thickBot="1" thickTop="1">
      <c r="A204" s="36" t="s">
        <v>47</v>
      </c>
      <c r="B204" s="135" t="s">
        <v>145</v>
      </c>
      <c r="C204" s="136"/>
      <c r="D204" s="37" t="s">
        <v>195</v>
      </c>
      <c r="E204" s="38" t="s">
        <v>82</v>
      </c>
    </row>
    <row r="205" spans="1:5" ht="13.5" thickBot="1">
      <c r="A205" s="39">
        <v>1</v>
      </c>
      <c r="B205" s="137">
        <v>2</v>
      </c>
      <c r="C205" s="138"/>
      <c r="D205" s="40">
        <v>3</v>
      </c>
      <c r="E205" s="41">
        <v>4</v>
      </c>
    </row>
    <row r="206" spans="1:5" ht="12.75">
      <c r="A206" s="131" t="s">
        <v>215</v>
      </c>
      <c r="B206" s="139" t="s">
        <v>216</v>
      </c>
      <c r="C206" s="140"/>
      <c r="D206" s="141" t="s">
        <v>203</v>
      </c>
      <c r="E206" s="188">
        <v>80</v>
      </c>
    </row>
    <row r="207" spans="1:5" ht="13.5" thickBot="1">
      <c r="A207" s="133"/>
      <c r="B207" s="143"/>
      <c r="C207" s="144"/>
      <c r="D207" s="142"/>
      <c r="E207" s="189"/>
    </row>
    <row r="208" spans="1:5" ht="12.75">
      <c r="A208" s="133"/>
      <c r="B208" s="139" t="s">
        <v>217</v>
      </c>
      <c r="C208" s="140"/>
      <c r="D208" s="42" t="s">
        <v>218</v>
      </c>
      <c r="E208" s="57">
        <v>10</v>
      </c>
    </row>
    <row r="209" spans="1:5" ht="46.5" customHeight="1">
      <c r="A209" s="233" t="s">
        <v>229</v>
      </c>
      <c r="B209" s="205" t="s">
        <v>230</v>
      </c>
      <c r="C209" s="205"/>
      <c r="D209" s="48" t="s">
        <v>203</v>
      </c>
      <c r="E209" s="66">
        <v>24</v>
      </c>
    </row>
    <row r="210" spans="1:5" ht="33" customHeight="1">
      <c r="A210" s="233"/>
      <c r="B210" s="205" t="s">
        <v>231</v>
      </c>
      <c r="C210" s="205"/>
      <c r="D210" s="48" t="s">
        <v>218</v>
      </c>
      <c r="E210" s="66">
        <v>4</v>
      </c>
    </row>
    <row r="211" spans="1:5" ht="24.75" customHeight="1" thickBot="1">
      <c r="A211" s="180" t="s">
        <v>219</v>
      </c>
      <c r="B211" s="143" t="s">
        <v>220</v>
      </c>
      <c r="C211" s="144"/>
      <c r="D211" s="40" t="s">
        <v>218</v>
      </c>
      <c r="E211" s="43">
        <v>40</v>
      </c>
    </row>
    <row r="212" spans="1:5" ht="29.25" customHeight="1" thickBot="1">
      <c r="A212" s="180"/>
      <c r="B212" s="137" t="s">
        <v>221</v>
      </c>
      <c r="C212" s="138"/>
      <c r="D212" s="40" t="s">
        <v>203</v>
      </c>
      <c r="E212" s="43">
        <v>100</v>
      </c>
    </row>
    <row r="213" spans="1:5" ht="26.25" customHeight="1" thickBot="1">
      <c r="A213" s="181"/>
      <c r="B213" s="137" t="s">
        <v>225</v>
      </c>
      <c r="C213" s="138"/>
      <c r="D213" s="40" t="s">
        <v>203</v>
      </c>
      <c r="E213" s="43">
        <v>150</v>
      </c>
    </row>
    <row r="214" spans="1:5" ht="13.5" thickBot="1">
      <c r="A214" s="192" t="s">
        <v>227</v>
      </c>
      <c r="B214" s="193"/>
      <c r="C214" s="158"/>
      <c r="D214" s="44" t="s">
        <v>218</v>
      </c>
      <c r="E214" s="45">
        <v>30</v>
      </c>
    </row>
    <row r="215" spans="1:5" ht="13.5" thickTop="1">
      <c r="A215" s="161" t="s">
        <v>297</v>
      </c>
      <c r="B215" s="164" t="s">
        <v>298</v>
      </c>
      <c r="C215" s="165"/>
      <c r="D215" s="170" t="s">
        <v>203</v>
      </c>
      <c r="E215" s="174">
        <v>10</v>
      </c>
    </row>
    <row r="216" spans="1:5" ht="12.75">
      <c r="A216" s="162"/>
      <c r="B216" s="166"/>
      <c r="C216" s="167"/>
      <c r="D216" s="153"/>
      <c r="E216" s="160"/>
    </row>
    <row r="217" spans="1:5" ht="12.75">
      <c r="A217" s="162"/>
      <c r="B217" s="168" t="s">
        <v>299</v>
      </c>
      <c r="C217" s="169"/>
      <c r="D217" s="152" t="s">
        <v>203</v>
      </c>
      <c r="E217" s="159">
        <v>10</v>
      </c>
    </row>
    <row r="218" spans="1:5" ht="12.75">
      <c r="A218" s="162"/>
      <c r="B218" s="166"/>
      <c r="C218" s="167"/>
      <c r="D218" s="153"/>
      <c r="E218" s="160"/>
    </row>
    <row r="219" spans="1:5" ht="12.75">
      <c r="A219" s="162"/>
      <c r="B219" s="168" t="s">
        <v>300</v>
      </c>
      <c r="C219" s="169"/>
      <c r="D219" s="152" t="s">
        <v>203</v>
      </c>
      <c r="E219" s="159">
        <v>10</v>
      </c>
    </row>
    <row r="220" spans="1:5" ht="12.75">
      <c r="A220" s="162"/>
      <c r="B220" s="166"/>
      <c r="C220" s="167"/>
      <c r="D220" s="153"/>
      <c r="E220" s="160"/>
    </row>
    <row r="221" spans="1:5" ht="12.75">
      <c r="A221" s="162"/>
      <c r="B221" s="168" t="s">
        <v>301</v>
      </c>
      <c r="C221" s="169"/>
      <c r="D221" s="152" t="s">
        <v>218</v>
      </c>
      <c r="E221" s="159">
        <v>10</v>
      </c>
    </row>
    <row r="222" spans="1:5" ht="12.75">
      <c r="A222" s="163"/>
      <c r="B222" s="166"/>
      <c r="C222" s="167"/>
      <c r="D222" s="153"/>
      <c r="E222" s="160"/>
    </row>
  </sheetData>
  <sheetProtection/>
  <mergeCells count="93">
    <mergeCell ref="I5:J5"/>
    <mergeCell ref="Z18:AA18"/>
    <mergeCell ref="Z19:AA19"/>
    <mergeCell ref="Z20:AA20"/>
    <mergeCell ref="Z21:AA21"/>
    <mergeCell ref="K5:K6"/>
    <mergeCell ref="L5:P5"/>
    <mergeCell ref="Q5:AB5"/>
    <mergeCell ref="K10:AC10"/>
    <mergeCell ref="K7:AC7"/>
    <mergeCell ref="A5:A6"/>
    <mergeCell ref="B5:B6"/>
    <mergeCell ref="C5:C6"/>
    <mergeCell ref="D5:D6"/>
    <mergeCell ref="E5:F5"/>
    <mergeCell ref="G5:H5"/>
    <mergeCell ref="E217:E218"/>
    <mergeCell ref="B219:C220"/>
    <mergeCell ref="D219:D220"/>
    <mergeCell ref="E219:E220"/>
    <mergeCell ref="B221:C222"/>
    <mergeCell ref="D221:D222"/>
    <mergeCell ref="E221:E222"/>
    <mergeCell ref="C165:D165"/>
    <mergeCell ref="C159:D159"/>
    <mergeCell ref="B209:C209"/>
    <mergeCell ref="C185:D185"/>
    <mergeCell ref="C179:D179"/>
    <mergeCell ref="C181:D181"/>
    <mergeCell ref="C175:D175"/>
    <mergeCell ref="AC5:AC6"/>
    <mergeCell ref="A215:A222"/>
    <mergeCell ref="B215:C216"/>
    <mergeCell ref="D215:D216"/>
    <mergeCell ref="E215:E216"/>
    <mergeCell ref="B217:C218"/>
    <mergeCell ref="D217:D218"/>
    <mergeCell ref="A214:C214"/>
    <mergeCell ref="A209:A210"/>
    <mergeCell ref="C167:D167"/>
    <mergeCell ref="B210:C210"/>
    <mergeCell ref="A211:A213"/>
    <mergeCell ref="B211:C211"/>
    <mergeCell ref="B212:C212"/>
    <mergeCell ref="B213:C213"/>
    <mergeCell ref="A198:A199"/>
    <mergeCell ref="B198:C198"/>
    <mergeCell ref="A206:A208"/>
    <mergeCell ref="B208:C208"/>
    <mergeCell ref="B199:C199"/>
    <mergeCell ref="B200:C200"/>
    <mergeCell ref="B194:C194"/>
    <mergeCell ref="E206:E207"/>
    <mergeCell ref="B197:C197"/>
    <mergeCell ref="B204:C204"/>
    <mergeCell ref="A195:A197"/>
    <mergeCell ref="B195:C195"/>
    <mergeCell ref="B196:C196"/>
    <mergeCell ref="B205:C205"/>
    <mergeCell ref="B192:C192"/>
    <mergeCell ref="C161:D161"/>
    <mergeCell ref="C177:D177"/>
    <mergeCell ref="C171:D171"/>
    <mergeCell ref="C173:D173"/>
    <mergeCell ref="C169:D169"/>
    <mergeCell ref="C155:D155"/>
    <mergeCell ref="C157:D157"/>
    <mergeCell ref="C151:D151"/>
    <mergeCell ref="C153:D153"/>
    <mergeCell ref="D206:D207"/>
    <mergeCell ref="B206:C207"/>
    <mergeCell ref="B193:C193"/>
    <mergeCell ref="C187:D187"/>
    <mergeCell ref="C183:D183"/>
    <mergeCell ref="C163:D163"/>
    <mergeCell ref="C147:D147"/>
    <mergeCell ref="C149:D149"/>
    <mergeCell ref="C93:D93"/>
    <mergeCell ref="C98:D98"/>
    <mergeCell ref="C86:D86"/>
    <mergeCell ref="C90:D90"/>
    <mergeCell ref="C81:D81"/>
    <mergeCell ref="E54:H55"/>
    <mergeCell ref="E56:E57"/>
    <mergeCell ref="F56:F57"/>
    <mergeCell ref="G56:G57"/>
    <mergeCell ref="H56:H57"/>
    <mergeCell ref="A54:A57"/>
    <mergeCell ref="B54:B57"/>
    <mergeCell ref="C56:C57"/>
    <mergeCell ref="D56:D57"/>
    <mergeCell ref="C54:D55"/>
    <mergeCell ref="C77:D7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K1">
      <selection activeCell="V1" sqref="V1"/>
    </sheetView>
  </sheetViews>
  <sheetFormatPr defaultColWidth="9.140625" defaultRowHeight="12.75"/>
  <cols>
    <col min="1" max="1" width="15.7109375" style="0" customWidth="1"/>
    <col min="2" max="3" width="16.8515625" style="0" customWidth="1"/>
    <col min="6" max="6" width="11.7109375" style="0" customWidth="1"/>
    <col min="8" max="8" width="15.8515625" style="0" customWidth="1"/>
    <col min="9" max="9" width="12.00390625" style="0" customWidth="1"/>
    <col min="15" max="15" width="8.140625" style="0" customWidth="1"/>
    <col min="16" max="16" width="5.140625" style="0" customWidth="1"/>
    <col min="19" max="19" width="6.57421875" style="0" customWidth="1"/>
    <col min="20" max="20" width="7.421875" style="0" customWidth="1"/>
    <col min="22" max="22" width="6.7109375" style="0" customWidth="1"/>
    <col min="23" max="23" width="6.140625" style="0" customWidth="1"/>
    <col min="24" max="24" width="8.140625" style="0" customWidth="1"/>
    <col min="25" max="25" width="7.57421875" style="0" customWidth="1"/>
    <col min="28" max="28" width="6.7109375" style="0" customWidth="1"/>
  </cols>
  <sheetData>
    <row r="1" spans="1:10" ht="12.75">
      <c r="A1" s="1" t="s">
        <v>1101</v>
      </c>
      <c r="J1" s="1"/>
    </row>
    <row r="2" spans="1:9" ht="12.75">
      <c r="A2" s="1" t="s">
        <v>683</v>
      </c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17" t="s">
        <v>90</v>
      </c>
      <c r="B4" s="4"/>
      <c r="C4" s="4"/>
      <c r="D4" s="4"/>
      <c r="E4" s="4"/>
      <c r="F4" s="4"/>
      <c r="G4" s="4"/>
      <c r="H4" s="4"/>
      <c r="I4" s="4"/>
    </row>
    <row r="5" spans="1:9" ht="12.75">
      <c r="A5" s="20"/>
      <c r="B5" s="4"/>
      <c r="C5" s="4"/>
      <c r="D5" s="4"/>
      <c r="E5" s="4"/>
      <c r="F5" s="4"/>
      <c r="G5" s="4"/>
      <c r="H5" s="4"/>
      <c r="I5" s="4"/>
    </row>
    <row r="6" spans="1:30" ht="12.75" customHeight="1">
      <c r="A6" s="122" t="s">
        <v>47</v>
      </c>
      <c r="B6" s="122" t="s">
        <v>283</v>
      </c>
      <c r="C6" s="54"/>
      <c r="D6" s="122" t="s">
        <v>59</v>
      </c>
      <c r="E6" s="126" t="s">
        <v>57</v>
      </c>
      <c r="F6" s="127"/>
      <c r="G6" s="126" t="s">
        <v>58</v>
      </c>
      <c r="H6" s="127"/>
      <c r="I6" s="234" t="s">
        <v>62</v>
      </c>
      <c r="J6" s="183"/>
      <c r="K6" s="184"/>
      <c r="L6" s="128" t="s">
        <v>253</v>
      </c>
      <c r="M6" s="128" t="s">
        <v>60</v>
      </c>
      <c r="N6" s="128"/>
      <c r="O6" s="128"/>
      <c r="P6" s="128"/>
      <c r="Q6" s="128"/>
      <c r="R6" s="128" t="s">
        <v>61</v>
      </c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 t="s">
        <v>254</v>
      </c>
    </row>
    <row r="7" spans="1:30" ht="51">
      <c r="A7" s="123"/>
      <c r="B7" s="123"/>
      <c r="C7" s="12" t="s">
        <v>280</v>
      </c>
      <c r="D7" s="123"/>
      <c r="E7" s="2" t="s">
        <v>60</v>
      </c>
      <c r="F7" s="2" t="s">
        <v>61</v>
      </c>
      <c r="G7" s="2" t="s">
        <v>60</v>
      </c>
      <c r="H7" s="2" t="s">
        <v>61</v>
      </c>
      <c r="I7" s="234"/>
      <c r="J7" s="2" t="s">
        <v>71</v>
      </c>
      <c r="K7" s="2" t="s">
        <v>72</v>
      </c>
      <c r="L7" s="130"/>
      <c r="M7" s="50" t="s">
        <v>255</v>
      </c>
      <c r="N7" s="50" t="s">
        <v>256</v>
      </c>
      <c r="O7" s="50" t="s">
        <v>257</v>
      </c>
      <c r="P7" s="50" t="s">
        <v>258</v>
      </c>
      <c r="Q7" s="50" t="s">
        <v>254</v>
      </c>
      <c r="R7" s="50" t="s">
        <v>259</v>
      </c>
      <c r="S7" s="50" t="s">
        <v>260</v>
      </c>
      <c r="T7" s="50" t="s">
        <v>261</v>
      </c>
      <c r="U7" s="50" t="s">
        <v>262</v>
      </c>
      <c r="V7" s="50" t="s">
        <v>263</v>
      </c>
      <c r="W7" s="50" t="s">
        <v>264</v>
      </c>
      <c r="X7" s="50" t="s">
        <v>265</v>
      </c>
      <c r="Y7" s="50" t="s">
        <v>266</v>
      </c>
      <c r="Z7" s="50" t="s">
        <v>267</v>
      </c>
      <c r="AA7" s="50" t="s">
        <v>268</v>
      </c>
      <c r="AB7" s="50" t="s">
        <v>258</v>
      </c>
      <c r="AC7" s="50" t="s">
        <v>254</v>
      </c>
      <c r="AD7" s="128" t="s">
        <v>254</v>
      </c>
    </row>
    <row r="8" spans="1:30" ht="12.75">
      <c r="A8" s="2" t="s">
        <v>55</v>
      </c>
      <c r="B8" s="2" t="s">
        <v>684</v>
      </c>
      <c r="C8" s="2">
        <v>1.76</v>
      </c>
      <c r="D8" s="8">
        <v>255.7</v>
      </c>
      <c r="E8" s="8">
        <v>12.7</v>
      </c>
      <c r="F8" s="8">
        <v>94.7</v>
      </c>
      <c r="G8" s="8">
        <v>29.7</v>
      </c>
      <c r="H8" s="8">
        <v>118.6</v>
      </c>
      <c r="I8" s="9">
        <v>0</v>
      </c>
      <c r="J8" s="2"/>
      <c r="K8" s="9">
        <v>1.76</v>
      </c>
      <c r="L8" s="128" t="s">
        <v>269</v>
      </c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8"/>
    </row>
    <row r="9" spans="1:30" ht="12.75">
      <c r="A9" s="2" t="s">
        <v>55</v>
      </c>
      <c r="B9" s="2" t="s">
        <v>685</v>
      </c>
      <c r="C9" s="2">
        <v>5.85</v>
      </c>
      <c r="D9" s="8">
        <v>1445.3</v>
      </c>
      <c r="E9" s="8">
        <v>591.4</v>
      </c>
      <c r="F9" s="8">
        <v>265</v>
      </c>
      <c r="G9" s="8">
        <v>332.8</v>
      </c>
      <c r="H9" s="8">
        <v>256.1</v>
      </c>
      <c r="I9" s="9">
        <v>0</v>
      </c>
      <c r="J9" s="2"/>
      <c r="K9" s="9">
        <v>5.85</v>
      </c>
      <c r="L9" s="50" t="s">
        <v>270</v>
      </c>
      <c r="M9" s="51">
        <v>2146.6000000000004</v>
      </c>
      <c r="N9" s="51">
        <v>41.199999999999996</v>
      </c>
      <c r="O9" s="51">
        <v>200</v>
      </c>
      <c r="P9" s="51"/>
      <c r="Q9" s="51">
        <v>2387.8000000000006</v>
      </c>
      <c r="R9" s="51">
        <v>749.8</v>
      </c>
      <c r="S9" s="51">
        <v>29.4</v>
      </c>
      <c r="T9" s="51"/>
      <c r="U9" s="51"/>
      <c r="V9" s="51"/>
      <c r="W9" s="51"/>
      <c r="X9" s="51">
        <v>30.400000000000002</v>
      </c>
      <c r="Y9" s="51">
        <v>217</v>
      </c>
      <c r="Z9" s="51">
        <v>3.3</v>
      </c>
      <c r="AA9" s="51"/>
      <c r="AB9" s="51"/>
      <c r="AC9" s="51">
        <v>1029.8999999999999</v>
      </c>
      <c r="AD9" s="51">
        <v>3417.7000000000007</v>
      </c>
    </row>
    <row r="10" spans="1:30" ht="12.75">
      <c r="A10" s="2" t="s">
        <v>55</v>
      </c>
      <c r="B10" s="2" t="s">
        <v>686</v>
      </c>
      <c r="C10" s="2">
        <v>2.48</v>
      </c>
      <c r="D10" s="8">
        <v>1014</v>
      </c>
      <c r="E10" s="8">
        <v>379.8</v>
      </c>
      <c r="F10" s="8">
        <v>166.4</v>
      </c>
      <c r="G10" s="8">
        <v>260</v>
      </c>
      <c r="H10" s="8">
        <v>207.8</v>
      </c>
      <c r="I10" s="9">
        <v>0</v>
      </c>
      <c r="J10" s="2"/>
      <c r="K10" s="9">
        <v>2.48</v>
      </c>
      <c r="L10" s="50" t="s">
        <v>271</v>
      </c>
      <c r="M10" s="51">
        <v>1072.8999999999999</v>
      </c>
      <c r="N10" s="51">
        <v>165.60000000000002</v>
      </c>
      <c r="O10" s="51">
        <v>165</v>
      </c>
      <c r="P10" s="51"/>
      <c r="Q10" s="51">
        <v>1403.5</v>
      </c>
      <c r="R10" s="51">
        <v>810.2</v>
      </c>
      <c r="S10" s="51">
        <v>20</v>
      </c>
      <c r="T10" s="51">
        <v>24</v>
      </c>
      <c r="U10" s="51">
        <v>10</v>
      </c>
      <c r="V10" s="51">
        <v>7.2</v>
      </c>
      <c r="W10" s="51"/>
      <c r="X10" s="51">
        <v>235.40000000000003</v>
      </c>
      <c r="Y10" s="51">
        <v>529.7</v>
      </c>
      <c r="Z10" s="51">
        <v>142.7</v>
      </c>
      <c r="AA10" s="51">
        <v>35</v>
      </c>
      <c r="AB10" s="51">
        <v>31.8</v>
      </c>
      <c r="AC10" s="51">
        <v>1845.9999999999995</v>
      </c>
      <c r="AD10" s="51">
        <v>3249.4999999999995</v>
      </c>
    </row>
    <row r="11" spans="1:30" ht="12.75" customHeight="1">
      <c r="A11" s="2" t="s">
        <v>55</v>
      </c>
      <c r="B11" s="2" t="s">
        <v>687</v>
      </c>
      <c r="C11" s="2">
        <v>3.44</v>
      </c>
      <c r="D11" s="8">
        <v>864.7</v>
      </c>
      <c r="E11" s="8">
        <v>384.6</v>
      </c>
      <c r="F11" s="8">
        <v>124</v>
      </c>
      <c r="G11" s="8">
        <v>164.9</v>
      </c>
      <c r="H11" s="8">
        <v>191.2</v>
      </c>
      <c r="I11" s="9">
        <v>0</v>
      </c>
      <c r="J11" s="2"/>
      <c r="K11" s="9">
        <v>3.44</v>
      </c>
      <c r="L11" s="128" t="s">
        <v>272</v>
      </c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8"/>
    </row>
    <row r="12" spans="1:30" ht="12.75">
      <c r="A12" s="2" t="s">
        <v>67</v>
      </c>
      <c r="B12" s="2" t="s">
        <v>688</v>
      </c>
      <c r="C12" s="2">
        <v>3.6</v>
      </c>
      <c r="D12" s="8">
        <v>990.3</v>
      </c>
      <c r="E12" s="8">
        <v>580.5</v>
      </c>
      <c r="F12" s="8">
        <v>98.5</v>
      </c>
      <c r="G12" s="8">
        <v>177.2</v>
      </c>
      <c r="H12" s="8">
        <v>134.1</v>
      </c>
      <c r="I12" s="9">
        <v>0</v>
      </c>
      <c r="J12" s="2"/>
      <c r="K12" s="9">
        <v>3.6</v>
      </c>
      <c r="L12" s="50" t="s">
        <v>273</v>
      </c>
      <c r="M12" s="51">
        <v>1081.4</v>
      </c>
      <c r="N12" s="51">
        <v>36.8</v>
      </c>
      <c r="O12" s="51">
        <v>200</v>
      </c>
      <c r="P12" s="51"/>
      <c r="Q12" s="51">
        <v>1318.2</v>
      </c>
      <c r="R12" s="51">
        <v>468.4</v>
      </c>
      <c r="S12" s="51">
        <v>29.4</v>
      </c>
      <c r="T12" s="51"/>
      <c r="U12" s="51"/>
      <c r="V12" s="51"/>
      <c r="W12" s="51"/>
      <c r="X12" s="51">
        <v>30.400000000000002</v>
      </c>
      <c r="Y12" s="51">
        <v>112.2</v>
      </c>
      <c r="Z12" s="51">
        <v>1</v>
      </c>
      <c r="AA12" s="51"/>
      <c r="AB12" s="51"/>
      <c r="AC12" s="51">
        <v>641.4</v>
      </c>
      <c r="AD12" s="51">
        <v>1959.6</v>
      </c>
    </row>
    <row r="13" spans="1:30" ht="12.75">
      <c r="A13" s="5" t="s">
        <v>70</v>
      </c>
      <c r="B13" s="5" t="s">
        <v>689</v>
      </c>
      <c r="C13" s="5">
        <v>0.55</v>
      </c>
      <c r="D13" s="8">
        <v>159.2</v>
      </c>
      <c r="E13" s="8">
        <v>34.8</v>
      </c>
      <c r="F13" s="8">
        <v>43.3</v>
      </c>
      <c r="G13" s="8">
        <v>37.9</v>
      </c>
      <c r="H13" s="8">
        <v>43.2</v>
      </c>
      <c r="I13" s="9">
        <v>0</v>
      </c>
      <c r="J13" s="2">
        <v>0.55</v>
      </c>
      <c r="K13" s="9"/>
      <c r="L13" s="50" t="s">
        <v>274</v>
      </c>
      <c r="M13" s="51">
        <v>652.8000000000001</v>
      </c>
      <c r="N13" s="51">
        <v>4.4</v>
      </c>
      <c r="O13" s="51"/>
      <c r="P13" s="51"/>
      <c r="Q13" s="51">
        <v>657.2</v>
      </c>
      <c r="R13" s="51">
        <v>247.7</v>
      </c>
      <c r="S13" s="51"/>
      <c r="T13" s="51"/>
      <c r="U13" s="51"/>
      <c r="V13" s="51"/>
      <c r="W13" s="51"/>
      <c r="X13" s="51"/>
      <c r="Y13" s="51">
        <v>104.8</v>
      </c>
      <c r="Z13" s="51">
        <v>2.3</v>
      </c>
      <c r="AA13" s="51"/>
      <c r="AB13" s="51"/>
      <c r="AC13" s="51">
        <v>354.8</v>
      </c>
      <c r="AD13" s="51">
        <v>1012</v>
      </c>
    </row>
    <row r="14" spans="1:30" ht="12.75">
      <c r="A14" s="5" t="s">
        <v>70</v>
      </c>
      <c r="B14" s="5" t="s">
        <v>690</v>
      </c>
      <c r="C14" s="5">
        <v>1.52</v>
      </c>
      <c r="D14" s="8">
        <v>315</v>
      </c>
      <c r="E14" s="8">
        <v>150</v>
      </c>
      <c r="F14" s="8">
        <v>0</v>
      </c>
      <c r="G14" s="8">
        <v>150</v>
      </c>
      <c r="H14" s="8">
        <v>15</v>
      </c>
      <c r="I14" s="56">
        <v>0</v>
      </c>
      <c r="J14" s="2">
        <v>1.52</v>
      </c>
      <c r="K14" s="9"/>
      <c r="L14" s="50" t="s">
        <v>275</v>
      </c>
      <c r="M14" s="51">
        <v>353.8</v>
      </c>
      <c r="N14" s="51"/>
      <c r="O14" s="51"/>
      <c r="P14" s="51"/>
      <c r="Q14" s="51">
        <v>353.8</v>
      </c>
      <c r="R14" s="51">
        <v>33.7</v>
      </c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>
        <v>33.7</v>
      </c>
      <c r="AD14" s="51">
        <v>387.5</v>
      </c>
    </row>
    <row r="15" spans="1:30" ht="12.75">
      <c r="A15" s="5" t="s">
        <v>70</v>
      </c>
      <c r="B15" s="5" t="s">
        <v>691</v>
      </c>
      <c r="C15" s="5">
        <v>1.15</v>
      </c>
      <c r="D15" s="8">
        <v>215</v>
      </c>
      <c r="E15" s="8">
        <v>160</v>
      </c>
      <c r="F15" s="8">
        <v>10</v>
      </c>
      <c r="G15" s="8">
        <v>35</v>
      </c>
      <c r="H15" s="8">
        <v>10</v>
      </c>
      <c r="I15" s="9">
        <v>0</v>
      </c>
      <c r="J15" s="2"/>
      <c r="K15" s="9"/>
      <c r="L15" s="50" t="s">
        <v>605</v>
      </c>
      <c r="M15" s="51">
        <v>58.599999999999994</v>
      </c>
      <c r="N15" s="51"/>
      <c r="O15" s="51"/>
      <c r="P15" s="51"/>
      <c r="Q15" s="51">
        <v>58.599999999999994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>
        <v>58.599999999999994</v>
      </c>
    </row>
    <row r="16" spans="1:30" ht="12.75">
      <c r="A16" s="5" t="s">
        <v>45</v>
      </c>
      <c r="B16" s="5" t="s">
        <v>48</v>
      </c>
      <c r="C16" s="5" t="s">
        <v>63</v>
      </c>
      <c r="D16" s="9">
        <v>100</v>
      </c>
      <c r="E16" s="9">
        <v>20</v>
      </c>
      <c r="F16" s="9">
        <v>20</v>
      </c>
      <c r="G16" s="9">
        <v>30</v>
      </c>
      <c r="H16" s="9">
        <v>30</v>
      </c>
      <c r="I16" s="9">
        <v>0</v>
      </c>
      <c r="J16" s="3">
        <f>SUM(J8:J15)</f>
        <v>2.0700000000000003</v>
      </c>
      <c r="K16" s="3">
        <f>SUM(K8:K15)</f>
        <v>17.13</v>
      </c>
      <c r="L16" s="50" t="s">
        <v>276</v>
      </c>
      <c r="M16" s="51">
        <v>537.8</v>
      </c>
      <c r="N16" s="51">
        <v>47.7</v>
      </c>
      <c r="O16" s="51"/>
      <c r="P16" s="51"/>
      <c r="Q16" s="51">
        <v>585.5</v>
      </c>
      <c r="R16" s="51">
        <v>565.9</v>
      </c>
      <c r="S16" s="51">
        <v>20</v>
      </c>
      <c r="T16" s="51">
        <v>13</v>
      </c>
      <c r="U16" s="51">
        <v>10</v>
      </c>
      <c r="V16" s="51">
        <v>3.6</v>
      </c>
      <c r="W16" s="51"/>
      <c r="X16" s="51">
        <v>97.10000000000001</v>
      </c>
      <c r="Y16" s="51">
        <v>171.6</v>
      </c>
      <c r="Z16" s="51">
        <v>1.1</v>
      </c>
      <c r="AA16" s="51"/>
      <c r="AB16" s="51"/>
      <c r="AC16" s="51">
        <v>882.3</v>
      </c>
      <c r="AD16" s="51">
        <v>1467.8</v>
      </c>
    </row>
    <row r="17" spans="1:30" ht="12.75">
      <c r="A17" s="6" t="s">
        <v>54</v>
      </c>
      <c r="B17" s="3"/>
      <c r="C17" s="3"/>
      <c r="D17" s="10">
        <f aca="true" t="shared" si="0" ref="D17:I17">SUM(D8:D16)</f>
        <v>5359.2</v>
      </c>
      <c r="E17" s="10">
        <f t="shared" si="0"/>
        <v>2313.8</v>
      </c>
      <c r="F17" s="10">
        <f t="shared" si="0"/>
        <v>821.9</v>
      </c>
      <c r="G17" s="10">
        <f t="shared" si="0"/>
        <v>1217.5</v>
      </c>
      <c r="H17" s="10">
        <f t="shared" si="0"/>
        <v>1006.0000000000001</v>
      </c>
      <c r="I17" s="10">
        <f t="shared" si="0"/>
        <v>0</v>
      </c>
      <c r="L17" s="50" t="s">
        <v>277</v>
      </c>
      <c r="M17" s="51">
        <v>188.79999999999998</v>
      </c>
      <c r="N17" s="51">
        <v>16.5</v>
      </c>
      <c r="O17" s="51">
        <v>50</v>
      </c>
      <c r="P17" s="51"/>
      <c r="Q17" s="51">
        <v>255.29999999999998</v>
      </c>
      <c r="R17" s="51"/>
      <c r="S17" s="51"/>
      <c r="T17" s="51"/>
      <c r="U17" s="51"/>
      <c r="V17" s="51"/>
      <c r="W17" s="51"/>
      <c r="X17" s="51"/>
      <c r="Y17" s="51">
        <v>89.6</v>
      </c>
      <c r="Z17" s="51">
        <v>18.3</v>
      </c>
      <c r="AA17" s="51">
        <v>20</v>
      </c>
      <c r="AB17" s="51"/>
      <c r="AC17" s="51">
        <v>127.89999999999999</v>
      </c>
      <c r="AD17" s="51">
        <v>383.2</v>
      </c>
    </row>
    <row r="18" spans="1:30" ht="12.75">
      <c r="A18" s="5" t="s">
        <v>46</v>
      </c>
      <c r="B18" s="5" t="s">
        <v>48</v>
      </c>
      <c r="C18" s="5" t="s">
        <v>63</v>
      </c>
      <c r="D18" s="9">
        <v>70</v>
      </c>
      <c r="E18" s="9">
        <v>20</v>
      </c>
      <c r="F18" s="9">
        <v>10</v>
      </c>
      <c r="G18" s="9">
        <v>20</v>
      </c>
      <c r="H18" s="9">
        <v>20</v>
      </c>
      <c r="I18" s="9">
        <v>0</v>
      </c>
      <c r="L18" s="50" t="s">
        <v>278</v>
      </c>
      <c r="M18" s="51">
        <v>346.3</v>
      </c>
      <c r="N18" s="51">
        <v>101.4</v>
      </c>
      <c r="O18" s="51">
        <v>115</v>
      </c>
      <c r="P18" s="51"/>
      <c r="Q18" s="51">
        <v>562.6999999999999</v>
      </c>
      <c r="R18" s="51">
        <v>244.3</v>
      </c>
      <c r="S18" s="51"/>
      <c r="T18" s="51">
        <v>11</v>
      </c>
      <c r="U18" s="51"/>
      <c r="V18" s="51">
        <v>3.6</v>
      </c>
      <c r="W18" s="51"/>
      <c r="X18" s="51">
        <v>138.3</v>
      </c>
      <c r="Y18" s="51">
        <v>268.5</v>
      </c>
      <c r="Z18" s="51">
        <v>123.3</v>
      </c>
      <c r="AA18" s="51">
        <v>15</v>
      </c>
      <c r="AB18" s="51">
        <v>31.8</v>
      </c>
      <c r="AC18" s="51">
        <v>835.8</v>
      </c>
      <c r="AD18" s="51">
        <v>1398.5</v>
      </c>
    </row>
    <row r="19" spans="1:9" ht="12.75">
      <c r="A19" s="5" t="s">
        <v>692</v>
      </c>
      <c r="B19" s="5" t="s">
        <v>693</v>
      </c>
      <c r="C19" s="5">
        <v>9</v>
      </c>
      <c r="D19" s="9">
        <v>90</v>
      </c>
      <c r="E19" s="9">
        <v>0</v>
      </c>
      <c r="F19" s="9">
        <v>25</v>
      </c>
      <c r="G19" s="9">
        <v>20</v>
      </c>
      <c r="H19" s="9">
        <v>45</v>
      </c>
      <c r="I19" s="9">
        <v>0</v>
      </c>
    </row>
    <row r="20" spans="1:30" ht="38.25">
      <c r="A20" s="5" t="s">
        <v>692</v>
      </c>
      <c r="B20" s="5" t="s">
        <v>694</v>
      </c>
      <c r="C20" s="5">
        <v>3.27</v>
      </c>
      <c r="D20" s="9">
        <v>100</v>
      </c>
      <c r="E20" s="9">
        <v>0</v>
      </c>
      <c r="F20" s="9">
        <v>0</v>
      </c>
      <c r="G20" s="9">
        <v>0</v>
      </c>
      <c r="H20" s="9">
        <v>100</v>
      </c>
      <c r="I20" s="9">
        <v>0</v>
      </c>
      <c r="AA20" s="128" t="s">
        <v>586</v>
      </c>
      <c r="AB20" s="128"/>
      <c r="AC20" s="50" t="s">
        <v>587</v>
      </c>
      <c r="AD20" s="50" t="s">
        <v>588</v>
      </c>
    </row>
    <row r="21" spans="1:30" ht="12.75">
      <c r="A21" s="5" t="s">
        <v>692</v>
      </c>
      <c r="B21" s="5" t="s">
        <v>695</v>
      </c>
      <c r="C21" s="5">
        <v>5.5</v>
      </c>
      <c r="D21" s="9">
        <v>80</v>
      </c>
      <c r="E21" s="9">
        <v>0</v>
      </c>
      <c r="F21" s="9">
        <v>35</v>
      </c>
      <c r="G21" s="9">
        <v>10</v>
      </c>
      <c r="H21" s="9">
        <v>35</v>
      </c>
      <c r="I21" s="9">
        <v>0</v>
      </c>
      <c r="AA21" s="128" t="s">
        <v>270</v>
      </c>
      <c r="AB21" s="128"/>
      <c r="AC21" s="51">
        <v>3417.7000000000007</v>
      </c>
      <c r="AD21" s="51"/>
    </row>
    <row r="22" spans="1:30" ht="12.75">
      <c r="A22" s="5" t="s">
        <v>692</v>
      </c>
      <c r="B22" s="5" t="s">
        <v>696</v>
      </c>
      <c r="C22" s="5">
        <v>7.42</v>
      </c>
      <c r="D22" s="9">
        <v>100</v>
      </c>
      <c r="E22" s="9">
        <v>15</v>
      </c>
      <c r="F22" s="9">
        <v>40</v>
      </c>
      <c r="G22" s="9">
        <v>5</v>
      </c>
      <c r="H22" s="9">
        <v>40</v>
      </c>
      <c r="I22" s="9">
        <v>0</v>
      </c>
      <c r="AA22" s="128" t="s">
        <v>271</v>
      </c>
      <c r="AB22" s="128"/>
      <c r="AC22" s="51">
        <v>3249.4999999999995</v>
      </c>
      <c r="AD22" s="51"/>
    </row>
    <row r="23" spans="1:30" ht="12.75">
      <c r="A23" s="5" t="s">
        <v>51</v>
      </c>
      <c r="B23" s="5" t="s">
        <v>684</v>
      </c>
      <c r="C23" s="5">
        <v>5.71</v>
      </c>
      <c r="D23" s="9">
        <v>50</v>
      </c>
      <c r="E23" s="9">
        <v>0</v>
      </c>
      <c r="F23" s="9">
        <v>20</v>
      </c>
      <c r="G23" s="9">
        <v>20</v>
      </c>
      <c r="H23" s="9">
        <v>10</v>
      </c>
      <c r="I23" s="9">
        <v>0</v>
      </c>
      <c r="AA23" s="128" t="s">
        <v>589</v>
      </c>
      <c r="AB23" s="128"/>
      <c r="AC23" s="51">
        <v>6667.200000000001</v>
      </c>
      <c r="AD23" s="51"/>
    </row>
    <row r="24" spans="1:9" ht="12.75">
      <c r="A24" s="5" t="s">
        <v>51</v>
      </c>
      <c r="B24" s="5" t="s">
        <v>289</v>
      </c>
      <c r="C24" s="5">
        <v>3.56</v>
      </c>
      <c r="D24" s="9">
        <v>48</v>
      </c>
      <c r="E24" s="9">
        <v>0</v>
      </c>
      <c r="F24" s="9">
        <v>3</v>
      </c>
      <c r="G24" s="9">
        <v>15</v>
      </c>
      <c r="H24" s="9">
        <v>30</v>
      </c>
      <c r="I24" s="9">
        <v>0</v>
      </c>
    </row>
    <row r="25" spans="1:9" ht="12.75">
      <c r="A25" s="5" t="s">
        <v>51</v>
      </c>
      <c r="B25" s="5" t="s">
        <v>697</v>
      </c>
      <c r="C25" s="5">
        <v>4.27</v>
      </c>
      <c r="D25" s="9">
        <v>75</v>
      </c>
      <c r="E25" s="9">
        <v>0</v>
      </c>
      <c r="F25" s="9">
        <v>10</v>
      </c>
      <c r="G25" s="9">
        <v>15</v>
      </c>
      <c r="H25" s="9">
        <v>50</v>
      </c>
      <c r="I25" s="9">
        <v>0</v>
      </c>
    </row>
    <row r="26" spans="1:9" ht="12.75">
      <c r="A26" s="5" t="s">
        <v>51</v>
      </c>
      <c r="B26" s="5" t="s">
        <v>698</v>
      </c>
      <c r="C26" s="5">
        <v>1.68</v>
      </c>
      <c r="D26" s="9">
        <v>30</v>
      </c>
      <c r="E26" s="9">
        <v>0</v>
      </c>
      <c r="F26" s="9">
        <v>0</v>
      </c>
      <c r="G26" s="9">
        <v>0</v>
      </c>
      <c r="H26" s="9">
        <v>30</v>
      </c>
      <c r="I26" s="9">
        <v>0</v>
      </c>
    </row>
    <row r="27" spans="1:9" ht="12.75">
      <c r="A27" s="5" t="s">
        <v>51</v>
      </c>
      <c r="B27" s="5" t="s">
        <v>699</v>
      </c>
      <c r="C27" s="5">
        <v>0.88</v>
      </c>
      <c r="D27" s="9">
        <v>14</v>
      </c>
      <c r="E27" s="9">
        <v>0</v>
      </c>
      <c r="F27" s="9">
        <v>0</v>
      </c>
      <c r="G27" s="9">
        <v>0</v>
      </c>
      <c r="H27" s="9">
        <v>14</v>
      </c>
      <c r="I27" s="9">
        <v>0</v>
      </c>
    </row>
    <row r="28" spans="1:9" ht="12.75">
      <c r="A28" s="5" t="s">
        <v>51</v>
      </c>
      <c r="B28" s="5" t="s">
        <v>700</v>
      </c>
      <c r="C28" s="5">
        <v>0.46</v>
      </c>
      <c r="D28" s="9">
        <v>14</v>
      </c>
      <c r="E28" s="9">
        <v>0</v>
      </c>
      <c r="F28" s="9">
        <v>0</v>
      </c>
      <c r="G28" s="9">
        <v>0</v>
      </c>
      <c r="H28" s="9">
        <v>14</v>
      </c>
      <c r="I28" s="9">
        <v>0</v>
      </c>
    </row>
    <row r="29" spans="1:9" ht="12.75">
      <c r="A29" s="5" t="s">
        <v>51</v>
      </c>
      <c r="B29" s="5" t="s">
        <v>701</v>
      </c>
      <c r="C29" s="5">
        <v>0.46</v>
      </c>
      <c r="D29" s="9">
        <v>7</v>
      </c>
      <c r="E29" s="9">
        <v>0</v>
      </c>
      <c r="F29" s="9">
        <v>0</v>
      </c>
      <c r="G29" s="9">
        <v>0</v>
      </c>
      <c r="H29" s="9">
        <v>7</v>
      </c>
      <c r="I29" s="9">
        <v>0</v>
      </c>
    </row>
    <row r="30" spans="1:9" ht="12.75">
      <c r="A30" s="5" t="s">
        <v>51</v>
      </c>
      <c r="B30" s="5" t="s">
        <v>702</v>
      </c>
      <c r="C30" s="5">
        <v>3.01</v>
      </c>
      <c r="D30" s="9">
        <v>60</v>
      </c>
      <c r="E30" s="9">
        <v>0</v>
      </c>
      <c r="F30" s="9">
        <v>0</v>
      </c>
      <c r="G30" s="9">
        <v>0</v>
      </c>
      <c r="H30" s="9">
        <v>60</v>
      </c>
      <c r="I30" s="9">
        <v>0</v>
      </c>
    </row>
    <row r="31" spans="1:9" ht="12.75">
      <c r="A31" s="5" t="s">
        <v>51</v>
      </c>
      <c r="B31" s="5" t="s">
        <v>703</v>
      </c>
      <c r="C31" s="5">
        <v>3.3</v>
      </c>
      <c r="D31" s="9">
        <v>55</v>
      </c>
      <c r="E31" s="9">
        <v>0</v>
      </c>
      <c r="F31" s="9">
        <v>0</v>
      </c>
      <c r="G31" s="9">
        <v>0</v>
      </c>
      <c r="H31" s="9">
        <v>55</v>
      </c>
      <c r="I31" s="9">
        <v>0</v>
      </c>
    </row>
    <row r="32" spans="1:9" ht="12.75">
      <c r="A32" s="5" t="s">
        <v>51</v>
      </c>
      <c r="B32" s="5" t="s">
        <v>704</v>
      </c>
      <c r="C32" s="5">
        <v>5.44</v>
      </c>
      <c r="D32" s="9">
        <v>66</v>
      </c>
      <c r="E32" s="9">
        <v>6</v>
      </c>
      <c r="F32" s="9">
        <v>20</v>
      </c>
      <c r="G32" s="9">
        <v>10</v>
      </c>
      <c r="H32" s="9">
        <v>30</v>
      </c>
      <c r="I32" s="9">
        <v>0</v>
      </c>
    </row>
    <row r="33" spans="1:9" ht="12.75">
      <c r="A33" s="5" t="s">
        <v>51</v>
      </c>
      <c r="B33" s="5" t="s">
        <v>705</v>
      </c>
      <c r="C33" s="5">
        <v>15.24</v>
      </c>
      <c r="D33" s="9">
        <v>163</v>
      </c>
      <c r="E33" s="9">
        <v>33</v>
      </c>
      <c r="F33" s="9">
        <v>45</v>
      </c>
      <c r="G33" s="9">
        <v>30</v>
      </c>
      <c r="H33" s="9">
        <v>55</v>
      </c>
      <c r="I33" s="9">
        <v>0</v>
      </c>
    </row>
    <row r="34" spans="1:9" ht="12.75">
      <c r="A34" s="3" t="s">
        <v>66</v>
      </c>
      <c r="B34" s="3"/>
      <c r="C34" s="3">
        <f>SUM(C19:C33)</f>
        <v>69.2</v>
      </c>
      <c r="D34" s="10">
        <f aca="true" t="shared" si="1" ref="D34:I34">SUM(D18:D33)</f>
        <v>1022</v>
      </c>
      <c r="E34" s="10">
        <f t="shared" si="1"/>
        <v>74</v>
      </c>
      <c r="F34" s="10">
        <f t="shared" si="1"/>
        <v>208</v>
      </c>
      <c r="G34" s="10">
        <f t="shared" si="1"/>
        <v>145</v>
      </c>
      <c r="H34" s="10">
        <f t="shared" si="1"/>
        <v>595</v>
      </c>
      <c r="I34" s="10">
        <f t="shared" si="1"/>
        <v>0</v>
      </c>
    </row>
    <row r="35" spans="1:9" ht="12.75">
      <c r="A35" s="5" t="s">
        <v>52</v>
      </c>
      <c r="B35" s="2" t="s">
        <v>48</v>
      </c>
      <c r="C35" s="2" t="s">
        <v>63</v>
      </c>
      <c r="D35" s="8">
        <v>40</v>
      </c>
      <c r="E35" s="8">
        <v>0</v>
      </c>
      <c r="F35" s="8">
        <v>0</v>
      </c>
      <c r="G35" s="8">
        <v>20</v>
      </c>
      <c r="H35" s="8">
        <v>20</v>
      </c>
      <c r="I35" s="8">
        <v>0</v>
      </c>
    </row>
    <row r="36" spans="1:9" ht="12.75">
      <c r="A36" s="5" t="s">
        <v>53</v>
      </c>
      <c r="B36" s="2" t="s">
        <v>706</v>
      </c>
      <c r="C36" s="2">
        <v>0.71</v>
      </c>
      <c r="D36" s="8">
        <v>12</v>
      </c>
      <c r="E36" s="8">
        <v>0</v>
      </c>
      <c r="F36" s="8">
        <v>0</v>
      </c>
      <c r="G36" s="8">
        <v>0</v>
      </c>
      <c r="H36" s="8">
        <v>12</v>
      </c>
      <c r="I36" s="8">
        <v>0</v>
      </c>
    </row>
    <row r="37" spans="1:9" ht="12.75">
      <c r="A37" s="5" t="s">
        <v>53</v>
      </c>
      <c r="B37" s="2" t="s">
        <v>707</v>
      </c>
      <c r="C37" s="2">
        <v>0.84</v>
      </c>
      <c r="D37" s="8">
        <v>15</v>
      </c>
      <c r="E37" s="8">
        <v>0</v>
      </c>
      <c r="F37" s="8">
        <v>0</v>
      </c>
      <c r="G37" s="8">
        <v>0</v>
      </c>
      <c r="H37" s="8">
        <v>15</v>
      </c>
      <c r="I37" s="8">
        <v>0</v>
      </c>
    </row>
    <row r="38" spans="1:9" ht="12.75">
      <c r="A38" s="5" t="s">
        <v>53</v>
      </c>
      <c r="B38" s="2" t="s">
        <v>290</v>
      </c>
      <c r="C38" s="2">
        <v>0.91</v>
      </c>
      <c r="D38" s="8">
        <v>25</v>
      </c>
      <c r="E38" s="8">
        <v>0</v>
      </c>
      <c r="F38" s="8">
        <v>0</v>
      </c>
      <c r="G38" s="8">
        <v>0</v>
      </c>
      <c r="H38" s="8">
        <v>25</v>
      </c>
      <c r="I38" s="8">
        <v>0</v>
      </c>
    </row>
    <row r="39" spans="1:9" ht="12.75">
      <c r="A39" s="5" t="s">
        <v>53</v>
      </c>
      <c r="B39" s="2" t="s">
        <v>291</v>
      </c>
      <c r="C39" s="2">
        <v>1.45</v>
      </c>
      <c r="D39" s="8">
        <v>38</v>
      </c>
      <c r="E39" s="8">
        <v>0</v>
      </c>
      <c r="F39" s="8">
        <v>0</v>
      </c>
      <c r="G39" s="8">
        <v>8</v>
      </c>
      <c r="H39" s="8">
        <v>30</v>
      </c>
      <c r="I39" s="8">
        <v>0</v>
      </c>
    </row>
    <row r="40" spans="1:9" ht="12.75">
      <c r="A40" s="5" t="s">
        <v>53</v>
      </c>
      <c r="B40" s="2" t="s">
        <v>292</v>
      </c>
      <c r="C40" s="2">
        <v>1.28</v>
      </c>
      <c r="D40" s="8">
        <v>30</v>
      </c>
      <c r="E40" s="8">
        <v>0</v>
      </c>
      <c r="F40" s="8">
        <v>0</v>
      </c>
      <c r="G40" s="8">
        <v>5</v>
      </c>
      <c r="H40" s="8">
        <v>25</v>
      </c>
      <c r="I40" s="8">
        <v>0</v>
      </c>
    </row>
    <row r="41" spans="1:9" ht="12.75">
      <c r="A41" s="5" t="s">
        <v>53</v>
      </c>
      <c r="B41" s="2" t="s">
        <v>74</v>
      </c>
      <c r="C41" s="2">
        <v>0.71</v>
      </c>
      <c r="D41" s="8">
        <v>15</v>
      </c>
      <c r="E41" s="8">
        <v>0</v>
      </c>
      <c r="F41" s="8">
        <v>0</v>
      </c>
      <c r="G41" s="8">
        <v>5</v>
      </c>
      <c r="H41" s="8">
        <v>10</v>
      </c>
      <c r="I41" s="8">
        <v>0</v>
      </c>
    </row>
    <row r="42" spans="1:9" ht="12.75">
      <c r="A42" s="5" t="s">
        <v>53</v>
      </c>
      <c r="B42" s="2" t="s">
        <v>293</v>
      </c>
      <c r="C42" s="2">
        <v>1.19</v>
      </c>
      <c r="D42" s="8">
        <v>26</v>
      </c>
      <c r="E42" s="8">
        <v>0</v>
      </c>
      <c r="F42" s="8">
        <v>0</v>
      </c>
      <c r="G42" s="8">
        <v>3</v>
      </c>
      <c r="H42" s="8">
        <v>23</v>
      </c>
      <c r="I42" s="8">
        <v>0</v>
      </c>
    </row>
    <row r="43" spans="1:9" ht="12.75">
      <c r="A43" s="5" t="s">
        <v>53</v>
      </c>
      <c r="B43" s="2" t="s">
        <v>294</v>
      </c>
      <c r="C43" s="2">
        <v>1.73</v>
      </c>
      <c r="D43" s="8">
        <v>36</v>
      </c>
      <c r="E43" s="8">
        <v>0</v>
      </c>
      <c r="F43" s="8">
        <v>0</v>
      </c>
      <c r="G43" s="8">
        <v>0</v>
      </c>
      <c r="H43" s="8">
        <v>36</v>
      </c>
      <c r="I43" s="8">
        <v>0</v>
      </c>
    </row>
    <row r="44" spans="1:9" ht="12.75">
      <c r="A44" s="5" t="s">
        <v>53</v>
      </c>
      <c r="B44" s="2" t="s">
        <v>295</v>
      </c>
      <c r="C44" s="2">
        <v>0.88</v>
      </c>
      <c r="D44" s="8">
        <v>17</v>
      </c>
      <c r="E44" s="8">
        <v>0</v>
      </c>
      <c r="F44" s="8">
        <v>0</v>
      </c>
      <c r="G44" s="8">
        <v>0</v>
      </c>
      <c r="H44" s="8">
        <v>17</v>
      </c>
      <c r="I44" s="8">
        <v>0</v>
      </c>
    </row>
    <row r="45" spans="1:9" ht="12.75">
      <c r="A45" s="5" t="s">
        <v>53</v>
      </c>
      <c r="B45" s="2" t="s">
        <v>708</v>
      </c>
      <c r="C45" s="2">
        <v>0.97</v>
      </c>
      <c r="D45" s="8">
        <v>21</v>
      </c>
      <c r="E45" s="8">
        <v>0</v>
      </c>
      <c r="F45" s="8">
        <v>0</v>
      </c>
      <c r="G45" s="8">
        <v>0</v>
      </c>
      <c r="H45" s="8">
        <v>21</v>
      </c>
      <c r="I45" s="8">
        <v>0</v>
      </c>
    </row>
    <row r="46" spans="1:9" ht="12.75">
      <c r="A46" s="5" t="s">
        <v>53</v>
      </c>
      <c r="B46" s="2" t="s">
        <v>709</v>
      </c>
      <c r="C46" s="2">
        <v>0.68</v>
      </c>
      <c r="D46" s="8">
        <v>11</v>
      </c>
      <c r="E46" s="8">
        <v>0</v>
      </c>
      <c r="F46" s="8">
        <v>0</v>
      </c>
      <c r="G46" s="8">
        <v>0</v>
      </c>
      <c r="H46" s="8">
        <v>11</v>
      </c>
      <c r="I46" s="8">
        <v>0</v>
      </c>
    </row>
    <row r="47" spans="1:9" ht="12.75">
      <c r="A47" s="3" t="s">
        <v>56</v>
      </c>
      <c r="B47" s="3"/>
      <c r="C47" s="3">
        <f>SUM(C36:C46)</f>
        <v>11.350000000000001</v>
      </c>
      <c r="D47" s="10">
        <f aca="true" t="shared" si="2" ref="D47:I47">SUM(D35:D46)</f>
        <v>286</v>
      </c>
      <c r="E47" s="10">
        <f t="shared" si="2"/>
        <v>0</v>
      </c>
      <c r="F47" s="10">
        <f t="shared" si="2"/>
        <v>0</v>
      </c>
      <c r="G47" s="10">
        <f t="shared" si="2"/>
        <v>41</v>
      </c>
      <c r="H47" s="10">
        <f t="shared" si="2"/>
        <v>245</v>
      </c>
      <c r="I47" s="10">
        <f t="shared" si="2"/>
        <v>0</v>
      </c>
    </row>
    <row r="48" spans="1:9" ht="12.75">
      <c r="A48" s="3" t="s">
        <v>64</v>
      </c>
      <c r="B48" s="3"/>
      <c r="C48" s="3">
        <f aca="true" t="shared" si="3" ref="C48:I48">C47+C34</f>
        <v>80.55000000000001</v>
      </c>
      <c r="D48" s="10">
        <f t="shared" si="3"/>
        <v>1308</v>
      </c>
      <c r="E48" s="10">
        <f t="shared" si="3"/>
        <v>74</v>
      </c>
      <c r="F48" s="10">
        <f t="shared" si="3"/>
        <v>208</v>
      </c>
      <c r="G48" s="10">
        <f t="shared" si="3"/>
        <v>186</v>
      </c>
      <c r="H48" s="10">
        <f t="shared" si="3"/>
        <v>840</v>
      </c>
      <c r="I48" s="10">
        <f t="shared" si="3"/>
        <v>0</v>
      </c>
    </row>
    <row r="49" spans="1:9" ht="12.75">
      <c r="A49" s="6" t="s">
        <v>65</v>
      </c>
      <c r="B49" s="3"/>
      <c r="C49" s="3" t="s">
        <v>63</v>
      </c>
      <c r="D49" s="10">
        <f aca="true" t="shared" si="4" ref="D49:I49">D48+D17</f>
        <v>6667.2</v>
      </c>
      <c r="E49" s="10">
        <f t="shared" si="4"/>
        <v>2387.8</v>
      </c>
      <c r="F49" s="10">
        <f t="shared" si="4"/>
        <v>1029.9</v>
      </c>
      <c r="G49" s="10">
        <f t="shared" si="4"/>
        <v>1403.5</v>
      </c>
      <c r="H49" s="10">
        <f t="shared" si="4"/>
        <v>1846</v>
      </c>
      <c r="I49" s="10">
        <f t="shared" si="4"/>
        <v>0</v>
      </c>
    </row>
    <row r="50" spans="1:9" ht="12.75">
      <c r="A50" s="19"/>
      <c r="B50" s="17"/>
      <c r="C50" s="17"/>
      <c r="D50" s="15"/>
      <c r="E50" s="15"/>
      <c r="F50" s="15"/>
      <c r="G50" s="15"/>
      <c r="H50" s="15"/>
      <c r="I50" s="15"/>
    </row>
    <row r="51" spans="1:9" ht="12.75">
      <c r="A51" s="19"/>
      <c r="B51" s="17"/>
      <c r="C51" s="17"/>
      <c r="D51" s="15"/>
      <c r="E51" s="15"/>
      <c r="F51" s="15"/>
      <c r="G51" s="15"/>
      <c r="H51" s="15"/>
      <c r="I51" s="15"/>
    </row>
    <row r="52" spans="1:9" ht="12.75">
      <c r="A52" s="1" t="s">
        <v>91</v>
      </c>
      <c r="B52" s="17"/>
      <c r="C52" s="17"/>
      <c r="D52" s="15"/>
      <c r="E52" s="15"/>
      <c r="F52" s="15"/>
      <c r="G52" s="15"/>
      <c r="H52" s="15"/>
      <c r="I52" s="15"/>
    </row>
    <row r="53" spans="1:9" ht="12.75">
      <c r="A53" s="235" t="s">
        <v>1044</v>
      </c>
      <c r="B53" s="235" t="s">
        <v>47</v>
      </c>
      <c r="C53" s="235" t="s">
        <v>75</v>
      </c>
      <c r="D53" s="235" t="s">
        <v>76</v>
      </c>
      <c r="E53" s="235"/>
      <c r="F53" s="235" t="s">
        <v>77</v>
      </c>
      <c r="G53" s="235"/>
      <c r="H53" s="235"/>
      <c r="I53" s="235"/>
    </row>
    <row r="54" spans="1:9" ht="12.75">
      <c r="A54" s="235"/>
      <c r="B54" s="235"/>
      <c r="C54" s="235"/>
      <c r="D54" s="235"/>
      <c r="E54" s="235"/>
      <c r="F54" s="235"/>
      <c r="G54" s="235"/>
      <c r="H54" s="235"/>
      <c r="I54" s="235"/>
    </row>
    <row r="55" spans="1:9" ht="12.75">
      <c r="A55" s="235"/>
      <c r="B55" s="235"/>
      <c r="C55" s="235"/>
      <c r="D55" s="235" t="s">
        <v>78</v>
      </c>
      <c r="E55" s="235" t="s">
        <v>79</v>
      </c>
      <c r="F55" s="235" t="s">
        <v>80</v>
      </c>
      <c r="G55" s="235" t="s">
        <v>81</v>
      </c>
      <c r="H55" s="235" t="s">
        <v>82</v>
      </c>
      <c r="I55" s="235" t="s">
        <v>302</v>
      </c>
    </row>
    <row r="56" spans="1:9" ht="12.75">
      <c r="A56" s="235"/>
      <c r="B56" s="235"/>
      <c r="C56" s="235"/>
      <c r="D56" s="235"/>
      <c r="E56" s="235"/>
      <c r="F56" s="235"/>
      <c r="G56" s="235"/>
      <c r="H56" s="235"/>
      <c r="I56" s="235"/>
    </row>
    <row r="57" spans="1:9" ht="12.75">
      <c r="A57" s="105">
        <v>202200588</v>
      </c>
      <c r="B57" s="105" t="s">
        <v>338</v>
      </c>
      <c r="C57" s="105" t="s">
        <v>475</v>
      </c>
      <c r="D57" s="105" t="s">
        <v>124</v>
      </c>
      <c r="E57" s="105" t="s">
        <v>124</v>
      </c>
      <c r="F57" s="105" t="s">
        <v>316</v>
      </c>
      <c r="G57" s="105" t="s">
        <v>304</v>
      </c>
      <c r="H57" s="105">
        <v>0.96</v>
      </c>
      <c r="I57" s="105">
        <v>39</v>
      </c>
    </row>
    <row r="58" spans="1:9" ht="12.75">
      <c r="A58" s="105">
        <v>202200589</v>
      </c>
      <c r="B58" s="105" t="s">
        <v>338</v>
      </c>
      <c r="C58" s="105" t="s">
        <v>491</v>
      </c>
      <c r="D58" s="105" t="s">
        <v>1045</v>
      </c>
      <c r="E58" s="105" t="s">
        <v>1045</v>
      </c>
      <c r="F58" s="105" t="s">
        <v>303</v>
      </c>
      <c r="G58" s="105" t="s">
        <v>304</v>
      </c>
      <c r="H58" s="105">
        <v>2.74</v>
      </c>
      <c r="I58" s="105">
        <v>134</v>
      </c>
    </row>
    <row r="59" spans="1:9" ht="12.75">
      <c r="A59" s="105">
        <v>202200590</v>
      </c>
      <c r="B59" s="105" t="s">
        <v>338</v>
      </c>
      <c r="C59" s="105" t="s">
        <v>1046</v>
      </c>
      <c r="D59" s="105" t="s">
        <v>1047</v>
      </c>
      <c r="E59" s="105" t="s">
        <v>1047</v>
      </c>
      <c r="F59" s="105" t="s">
        <v>316</v>
      </c>
      <c r="G59" s="105" t="s">
        <v>304</v>
      </c>
      <c r="H59" s="105">
        <v>0.58</v>
      </c>
      <c r="I59" s="105">
        <v>24</v>
      </c>
    </row>
    <row r="60" spans="1:9" ht="12.75">
      <c r="A60" s="105">
        <v>202200591</v>
      </c>
      <c r="B60" s="105" t="s">
        <v>338</v>
      </c>
      <c r="C60" s="105" t="s">
        <v>492</v>
      </c>
      <c r="D60" s="105" t="s">
        <v>935</v>
      </c>
      <c r="E60" s="105" t="s">
        <v>935</v>
      </c>
      <c r="F60" s="105" t="s">
        <v>303</v>
      </c>
      <c r="G60" s="105" t="s">
        <v>304</v>
      </c>
      <c r="H60" s="105">
        <v>0.85</v>
      </c>
      <c r="I60" s="105">
        <v>35</v>
      </c>
    </row>
    <row r="61" spans="1:9" ht="12.75">
      <c r="A61" s="105">
        <v>202200592</v>
      </c>
      <c r="B61" s="105" t="s">
        <v>338</v>
      </c>
      <c r="C61" s="105" t="s">
        <v>1048</v>
      </c>
      <c r="D61" s="105" t="s">
        <v>549</v>
      </c>
      <c r="E61" s="105" t="s">
        <v>549</v>
      </c>
      <c r="F61" s="105" t="s">
        <v>303</v>
      </c>
      <c r="G61" s="105" t="s">
        <v>304</v>
      </c>
      <c r="H61" s="105">
        <v>1.58</v>
      </c>
      <c r="I61" s="105">
        <v>77</v>
      </c>
    </row>
    <row r="62" spans="1:9" ht="12.75">
      <c r="A62" s="105">
        <v>202200593</v>
      </c>
      <c r="B62" s="105" t="s">
        <v>338</v>
      </c>
      <c r="C62" s="105" t="s">
        <v>1001</v>
      </c>
      <c r="D62" s="105" t="s">
        <v>768</v>
      </c>
      <c r="E62" s="105" t="s">
        <v>768</v>
      </c>
      <c r="F62" s="105" t="s">
        <v>316</v>
      </c>
      <c r="G62" s="105" t="s">
        <v>304</v>
      </c>
      <c r="H62" s="105">
        <v>0.75</v>
      </c>
      <c r="I62" s="105">
        <v>31</v>
      </c>
    </row>
    <row r="63" spans="1:9" ht="12.75">
      <c r="A63" s="105">
        <v>202200594</v>
      </c>
      <c r="B63" s="105" t="s">
        <v>338</v>
      </c>
      <c r="C63" s="105" t="s">
        <v>494</v>
      </c>
      <c r="D63" s="105" t="s">
        <v>949</v>
      </c>
      <c r="E63" s="105" t="s">
        <v>949</v>
      </c>
      <c r="F63" s="105" t="s">
        <v>316</v>
      </c>
      <c r="G63" s="105" t="s">
        <v>304</v>
      </c>
      <c r="H63" s="105">
        <v>0.42</v>
      </c>
      <c r="I63" s="105">
        <v>14</v>
      </c>
    </row>
    <row r="64" spans="1:9" ht="12.75">
      <c r="A64" s="105">
        <v>202200595</v>
      </c>
      <c r="B64" s="105" t="s">
        <v>338</v>
      </c>
      <c r="C64" s="105" t="s">
        <v>495</v>
      </c>
      <c r="D64" s="105" t="s">
        <v>1049</v>
      </c>
      <c r="E64" s="105" t="s">
        <v>1049</v>
      </c>
      <c r="F64" s="105" t="s">
        <v>316</v>
      </c>
      <c r="G64" s="105" t="s">
        <v>304</v>
      </c>
      <c r="H64" s="105">
        <v>0.46</v>
      </c>
      <c r="I64" s="105">
        <v>19</v>
      </c>
    </row>
    <row r="65" spans="1:9" ht="12.75">
      <c r="A65" s="105">
        <v>202200596</v>
      </c>
      <c r="B65" s="105" t="s">
        <v>338</v>
      </c>
      <c r="C65" s="105" t="s">
        <v>470</v>
      </c>
      <c r="D65" s="105" t="s">
        <v>93</v>
      </c>
      <c r="E65" s="105" t="s">
        <v>93</v>
      </c>
      <c r="F65" s="105" t="s">
        <v>316</v>
      </c>
      <c r="G65" s="105" t="s">
        <v>304</v>
      </c>
      <c r="H65" s="105">
        <v>1.5</v>
      </c>
      <c r="I65" s="105">
        <v>62</v>
      </c>
    </row>
    <row r="66" spans="1:9" ht="12.75">
      <c r="A66" s="105">
        <v>202200597</v>
      </c>
      <c r="B66" s="105" t="s">
        <v>338</v>
      </c>
      <c r="C66" s="105" t="s">
        <v>471</v>
      </c>
      <c r="D66" s="105" t="s">
        <v>555</v>
      </c>
      <c r="E66" s="105" t="s">
        <v>555</v>
      </c>
      <c r="F66" s="105" t="s">
        <v>316</v>
      </c>
      <c r="G66" s="105" t="s">
        <v>304</v>
      </c>
      <c r="H66" s="105">
        <v>0.6</v>
      </c>
      <c r="I66" s="105">
        <v>25</v>
      </c>
    </row>
    <row r="67" spans="1:9" ht="12.75">
      <c r="A67" s="105">
        <v>202200598</v>
      </c>
      <c r="B67" s="105" t="s">
        <v>338</v>
      </c>
      <c r="C67" s="105" t="s">
        <v>1050</v>
      </c>
      <c r="D67" s="105" t="s">
        <v>103</v>
      </c>
      <c r="E67" s="105" t="s">
        <v>103</v>
      </c>
      <c r="F67" s="105" t="s">
        <v>316</v>
      </c>
      <c r="G67" s="105" t="s">
        <v>304</v>
      </c>
      <c r="H67" s="105">
        <v>1</v>
      </c>
      <c r="I67" s="105">
        <v>34</v>
      </c>
    </row>
    <row r="68" spans="1:9" ht="12.75">
      <c r="A68" s="105">
        <v>202200599</v>
      </c>
      <c r="B68" s="105" t="s">
        <v>338</v>
      </c>
      <c r="C68" s="105" t="s">
        <v>1051</v>
      </c>
      <c r="D68" s="105" t="s">
        <v>560</v>
      </c>
      <c r="E68" s="105" t="s">
        <v>560</v>
      </c>
      <c r="F68" s="105" t="s">
        <v>316</v>
      </c>
      <c r="G68" s="105" t="s">
        <v>304</v>
      </c>
      <c r="H68" s="105">
        <v>1.18</v>
      </c>
      <c r="I68" s="105">
        <v>48</v>
      </c>
    </row>
    <row r="69" spans="1:9" ht="12.75">
      <c r="A69" s="105">
        <v>202200600</v>
      </c>
      <c r="B69" s="105" t="s">
        <v>338</v>
      </c>
      <c r="C69" s="105" t="s">
        <v>472</v>
      </c>
      <c r="D69" s="105" t="s">
        <v>1052</v>
      </c>
      <c r="E69" s="105" t="s">
        <v>1052</v>
      </c>
      <c r="F69" s="105" t="s">
        <v>316</v>
      </c>
      <c r="G69" s="105" t="s">
        <v>304</v>
      </c>
      <c r="H69" s="105">
        <v>1.76</v>
      </c>
      <c r="I69" s="105">
        <v>72</v>
      </c>
    </row>
    <row r="70" spans="1:9" ht="12.75">
      <c r="A70" s="105">
        <v>202200601</v>
      </c>
      <c r="B70" s="105" t="s">
        <v>338</v>
      </c>
      <c r="C70" s="105" t="s">
        <v>551</v>
      </c>
      <c r="D70" s="105" t="s">
        <v>552</v>
      </c>
      <c r="E70" s="105" t="s">
        <v>552</v>
      </c>
      <c r="F70" s="105" t="s">
        <v>316</v>
      </c>
      <c r="G70" s="105" t="s">
        <v>304</v>
      </c>
      <c r="H70" s="105">
        <v>0.25</v>
      </c>
      <c r="I70" s="105">
        <v>10</v>
      </c>
    </row>
    <row r="71" spans="1:9" ht="12.75">
      <c r="A71" s="105">
        <v>202200602</v>
      </c>
      <c r="B71" s="105" t="s">
        <v>338</v>
      </c>
      <c r="C71" s="105" t="s">
        <v>554</v>
      </c>
      <c r="D71" s="105" t="s">
        <v>103</v>
      </c>
      <c r="E71" s="105" t="s">
        <v>103</v>
      </c>
      <c r="F71" s="105" t="s">
        <v>316</v>
      </c>
      <c r="G71" s="105" t="s">
        <v>304</v>
      </c>
      <c r="H71" s="105">
        <v>1</v>
      </c>
      <c r="I71" s="105">
        <v>41</v>
      </c>
    </row>
    <row r="72" spans="1:9" ht="12.75">
      <c r="A72" s="105">
        <v>202200603</v>
      </c>
      <c r="B72" s="105" t="s">
        <v>338</v>
      </c>
      <c r="C72" s="105" t="s">
        <v>486</v>
      </c>
      <c r="D72" s="105" t="s">
        <v>93</v>
      </c>
      <c r="E72" s="105" t="s">
        <v>93</v>
      </c>
      <c r="F72" s="105" t="s">
        <v>316</v>
      </c>
      <c r="G72" s="105" t="s">
        <v>304</v>
      </c>
      <c r="H72" s="105">
        <v>1.5</v>
      </c>
      <c r="I72" s="105">
        <v>62</v>
      </c>
    </row>
    <row r="73" spans="1:9" ht="12.75">
      <c r="A73" s="105">
        <v>202200604</v>
      </c>
      <c r="B73" s="105" t="s">
        <v>338</v>
      </c>
      <c r="C73" s="105" t="s">
        <v>133</v>
      </c>
      <c r="D73" s="105" t="s">
        <v>948</v>
      </c>
      <c r="E73" s="105" t="s">
        <v>948</v>
      </c>
      <c r="F73" s="105" t="s">
        <v>316</v>
      </c>
      <c r="G73" s="105" t="s">
        <v>304</v>
      </c>
      <c r="H73" s="105">
        <v>1.95</v>
      </c>
      <c r="I73" s="105">
        <v>80</v>
      </c>
    </row>
    <row r="74" spans="1:9" ht="12.75">
      <c r="A74" s="105">
        <v>202200605</v>
      </c>
      <c r="B74" s="105" t="s">
        <v>338</v>
      </c>
      <c r="C74" s="105" t="s">
        <v>473</v>
      </c>
      <c r="D74" s="105" t="s">
        <v>806</v>
      </c>
      <c r="E74" s="105" t="s">
        <v>806</v>
      </c>
      <c r="F74" s="105" t="s">
        <v>303</v>
      </c>
      <c r="G74" s="105" t="s">
        <v>304</v>
      </c>
      <c r="H74" s="105">
        <v>1.54</v>
      </c>
      <c r="I74" s="105">
        <v>75</v>
      </c>
    </row>
    <row r="75" spans="1:9" ht="12.75">
      <c r="A75" s="105">
        <v>202200562</v>
      </c>
      <c r="B75" s="105" t="s">
        <v>335</v>
      </c>
      <c r="C75" s="105" t="s">
        <v>491</v>
      </c>
      <c r="D75" s="105" t="s">
        <v>1053</v>
      </c>
      <c r="E75" s="105" t="s">
        <v>1053</v>
      </c>
      <c r="F75" s="105" t="s">
        <v>347</v>
      </c>
      <c r="G75" s="105" t="s">
        <v>304</v>
      </c>
      <c r="H75" s="105">
        <v>3.29</v>
      </c>
      <c r="I75" s="105">
        <v>151</v>
      </c>
    </row>
    <row r="76" spans="1:9" ht="12.75">
      <c r="A76" s="105">
        <v>202200563</v>
      </c>
      <c r="B76" s="105" t="s">
        <v>335</v>
      </c>
      <c r="C76" s="105" t="s">
        <v>493</v>
      </c>
      <c r="D76" s="105" t="s">
        <v>969</v>
      </c>
      <c r="E76" s="105" t="s">
        <v>969</v>
      </c>
      <c r="F76" s="105" t="s">
        <v>347</v>
      </c>
      <c r="G76" s="105" t="s">
        <v>304</v>
      </c>
      <c r="H76" s="105">
        <v>0.45</v>
      </c>
      <c r="I76" s="105">
        <v>21</v>
      </c>
    </row>
    <row r="77" spans="1:9" ht="12.75">
      <c r="A77" s="105">
        <v>202200565</v>
      </c>
      <c r="B77" s="105" t="s">
        <v>335</v>
      </c>
      <c r="C77" s="105" t="s">
        <v>511</v>
      </c>
      <c r="D77" s="105" t="s">
        <v>1054</v>
      </c>
      <c r="E77" s="105" t="s">
        <v>1054</v>
      </c>
      <c r="F77" s="105" t="s">
        <v>347</v>
      </c>
      <c r="G77" s="105" t="s">
        <v>304</v>
      </c>
      <c r="H77" s="105">
        <v>0.32</v>
      </c>
      <c r="I77" s="105">
        <v>15</v>
      </c>
    </row>
    <row r="78" spans="1:9" ht="12.75">
      <c r="A78" s="105">
        <v>202200564</v>
      </c>
      <c r="B78" s="105" t="s">
        <v>335</v>
      </c>
      <c r="C78" s="105" t="s">
        <v>1055</v>
      </c>
      <c r="D78" s="105" t="s">
        <v>1056</v>
      </c>
      <c r="E78" s="105" t="s">
        <v>1056</v>
      </c>
      <c r="F78" s="105" t="s">
        <v>347</v>
      </c>
      <c r="G78" s="105" t="s">
        <v>304</v>
      </c>
      <c r="H78" s="105">
        <v>2.02</v>
      </c>
      <c r="I78" s="105">
        <v>93</v>
      </c>
    </row>
    <row r="79" spans="1:9" ht="12.75">
      <c r="A79" s="105">
        <v>202200566</v>
      </c>
      <c r="B79" s="105" t="s">
        <v>335</v>
      </c>
      <c r="C79" s="105" t="s">
        <v>497</v>
      </c>
      <c r="D79" s="105" t="s">
        <v>89</v>
      </c>
      <c r="E79" s="105" t="s">
        <v>89</v>
      </c>
      <c r="F79" s="105" t="s">
        <v>347</v>
      </c>
      <c r="G79" s="105" t="s">
        <v>304</v>
      </c>
      <c r="H79" s="105">
        <v>0.3</v>
      </c>
      <c r="I79" s="105">
        <v>12</v>
      </c>
    </row>
    <row r="80" spans="1:9" ht="12.75">
      <c r="A80" s="105">
        <v>202200567</v>
      </c>
      <c r="B80" s="105" t="s">
        <v>335</v>
      </c>
      <c r="C80" s="105" t="s">
        <v>498</v>
      </c>
      <c r="D80" s="105" t="s">
        <v>1057</v>
      </c>
      <c r="E80" s="105" t="s">
        <v>1057</v>
      </c>
      <c r="F80" s="105" t="s">
        <v>347</v>
      </c>
      <c r="G80" s="105" t="s">
        <v>304</v>
      </c>
      <c r="H80" s="105">
        <v>1.02</v>
      </c>
      <c r="I80" s="105">
        <v>47</v>
      </c>
    </row>
    <row r="81" spans="1:9" ht="12.75">
      <c r="A81" s="105">
        <v>202200568</v>
      </c>
      <c r="B81" s="105" t="s">
        <v>335</v>
      </c>
      <c r="C81" s="105" t="s">
        <v>980</v>
      </c>
      <c r="D81" s="105" t="s">
        <v>1058</v>
      </c>
      <c r="E81" s="105" t="s">
        <v>1058</v>
      </c>
      <c r="F81" s="105" t="s">
        <v>347</v>
      </c>
      <c r="G81" s="105" t="s">
        <v>304</v>
      </c>
      <c r="H81" s="105">
        <v>1.62</v>
      </c>
      <c r="I81" s="105">
        <v>75</v>
      </c>
    </row>
    <row r="82" spans="1:9" ht="12.75">
      <c r="A82" s="105">
        <v>202200569</v>
      </c>
      <c r="B82" s="105" t="s">
        <v>335</v>
      </c>
      <c r="C82" s="105" t="s">
        <v>1002</v>
      </c>
      <c r="D82" s="105" t="s">
        <v>727</v>
      </c>
      <c r="E82" s="105" t="s">
        <v>727</v>
      </c>
      <c r="F82" s="105" t="s">
        <v>347</v>
      </c>
      <c r="G82" s="105" t="s">
        <v>304</v>
      </c>
      <c r="H82" s="105">
        <v>3.2</v>
      </c>
      <c r="I82" s="105">
        <v>125</v>
      </c>
    </row>
    <row r="83" spans="1:9" ht="12.75">
      <c r="A83" s="105">
        <v>202200570</v>
      </c>
      <c r="B83" s="105" t="s">
        <v>335</v>
      </c>
      <c r="C83" s="105" t="s">
        <v>1059</v>
      </c>
      <c r="D83" s="105" t="s">
        <v>93</v>
      </c>
      <c r="E83" s="105" t="s">
        <v>93</v>
      </c>
      <c r="F83" s="105" t="s">
        <v>347</v>
      </c>
      <c r="G83" s="105" t="s">
        <v>304</v>
      </c>
      <c r="H83" s="105">
        <v>1.5</v>
      </c>
      <c r="I83" s="105">
        <v>69</v>
      </c>
    </row>
    <row r="84" spans="1:9" ht="12.75">
      <c r="A84" s="105">
        <v>202200571</v>
      </c>
      <c r="B84" s="105" t="s">
        <v>335</v>
      </c>
      <c r="C84" s="105" t="s">
        <v>1060</v>
      </c>
      <c r="D84" s="105" t="s">
        <v>1020</v>
      </c>
      <c r="E84" s="105" t="s">
        <v>1020</v>
      </c>
      <c r="F84" s="105" t="s">
        <v>347</v>
      </c>
      <c r="G84" s="105" t="s">
        <v>304</v>
      </c>
      <c r="H84" s="105">
        <v>2.08</v>
      </c>
      <c r="I84" s="105">
        <v>81</v>
      </c>
    </row>
    <row r="85" spans="1:9" ht="12.75">
      <c r="A85" s="105">
        <v>202200572</v>
      </c>
      <c r="B85" s="105" t="s">
        <v>335</v>
      </c>
      <c r="C85" s="105" t="s">
        <v>516</v>
      </c>
      <c r="D85" s="105" t="s">
        <v>1061</v>
      </c>
      <c r="E85" s="105" t="s">
        <v>1061</v>
      </c>
      <c r="F85" s="105" t="s">
        <v>347</v>
      </c>
      <c r="G85" s="105" t="s">
        <v>304</v>
      </c>
      <c r="H85" s="105">
        <v>1.89</v>
      </c>
      <c r="I85" s="105">
        <v>87</v>
      </c>
    </row>
    <row r="86" spans="1:9" ht="12.75">
      <c r="A86" s="105">
        <v>202200573</v>
      </c>
      <c r="B86" s="105" t="s">
        <v>335</v>
      </c>
      <c r="C86" s="105" t="s">
        <v>507</v>
      </c>
      <c r="D86" s="105" t="s">
        <v>1062</v>
      </c>
      <c r="E86" s="105" t="s">
        <v>1062</v>
      </c>
      <c r="F86" s="105" t="s">
        <v>347</v>
      </c>
      <c r="G86" s="105" t="s">
        <v>304</v>
      </c>
      <c r="H86" s="105">
        <v>2.9</v>
      </c>
      <c r="I86" s="105">
        <v>133</v>
      </c>
    </row>
    <row r="87" spans="1:9" ht="12.75">
      <c r="A87" s="105">
        <v>202200575</v>
      </c>
      <c r="B87" s="105" t="s">
        <v>335</v>
      </c>
      <c r="C87" s="105" t="s">
        <v>517</v>
      </c>
      <c r="D87" s="105" t="s">
        <v>857</v>
      </c>
      <c r="E87" s="105" t="s">
        <v>857</v>
      </c>
      <c r="F87" s="105" t="s">
        <v>347</v>
      </c>
      <c r="G87" s="105" t="s">
        <v>304</v>
      </c>
      <c r="H87" s="105">
        <v>1.2</v>
      </c>
      <c r="I87" s="105">
        <v>47</v>
      </c>
    </row>
    <row r="88" spans="1:9" ht="12.75">
      <c r="A88" s="105">
        <v>202200574</v>
      </c>
      <c r="B88" s="105" t="s">
        <v>335</v>
      </c>
      <c r="C88" s="105" t="s">
        <v>499</v>
      </c>
      <c r="D88" s="105" t="s">
        <v>1063</v>
      </c>
      <c r="E88" s="105" t="s">
        <v>1063</v>
      </c>
      <c r="F88" s="105" t="s">
        <v>347</v>
      </c>
      <c r="G88" s="105" t="s">
        <v>304</v>
      </c>
      <c r="H88" s="105">
        <v>1.75</v>
      </c>
      <c r="I88" s="105">
        <v>81</v>
      </c>
    </row>
    <row r="89" spans="1:9" ht="12.75">
      <c r="A89" s="105">
        <v>202200576</v>
      </c>
      <c r="B89" s="105" t="s">
        <v>335</v>
      </c>
      <c r="C89" s="105" t="s">
        <v>501</v>
      </c>
      <c r="D89" s="105" t="s">
        <v>909</v>
      </c>
      <c r="E89" s="105" t="s">
        <v>909</v>
      </c>
      <c r="F89" s="105" t="s">
        <v>347</v>
      </c>
      <c r="G89" s="105" t="s">
        <v>304</v>
      </c>
      <c r="H89" s="105">
        <v>1.68</v>
      </c>
      <c r="I89" s="105">
        <v>77</v>
      </c>
    </row>
    <row r="90" spans="1:9" ht="12.75">
      <c r="A90" s="105">
        <v>202200577</v>
      </c>
      <c r="B90" s="105" t="s">
        <v>335</v>
      </c>
      <c r="C90" s="105" t="s">
        <v>477</v>
      </c>
      <c r="D90" s="105" t="s">
        <v>93</v>
      </c>
      <c r="E90" s="105" t="s">
        <v>93</v>
      </c>
      <c r="F90" s="105" t="s">
        <v>347</v>
      </c>
      <c r="G90" s="105" t="s">
        <v>304</v>
      </c>
      <c r="H90" s="105">
        <v>1.5</v>
      </c>
      <c r="I90" s="105">
        <v>69</v>
      </c>
    </row>
    <row r="91" spans="1:9" ht="12.75">
      <c r="A91" s="105">
        <v>202200578</v>
      </c>
      <c r="B91" s="105" t="s">
        <v>335</v>
      </c>
      <c r="C91" s="105" t="s">
        <v>1064</v>
      </c>
      <c r="D91" s="105" t="s">
        <v>104</v>
      </c>
      <c r="E91" s="105" t="s">
        <v>104</v>
      </c>
      <c r="F91" s="105" t="s">
        <v>347</v>
      </c>
      <c r="G91" s="105" t="s">
        <v>304</v>
      </c>
      <c r="H91" s="105">
        <v>2</v>
      </c>
      <c r="I91" s="105">
        <v>78</v>
      </c>
    </row>
    <row r="92" spans="1:9" ht="12.75">
      <c r="A92" s="105">
        <v>202200579</v>
      </c>
      <c r="B92" s="105" t="s">
        <v>335</v>
      </c>
      <c r="C92" s="105" t="s">
        <v>503</v>
      </c>
      <c r="D92" s="105" t="s">
        <v>785</v>
      </c>
      <c r="E92" s="105" t="s">
        <v>785</v>
      </c>
      <c r="F92" s="105" t="s">
        <v>347</v>
      </c>
      <c r="G92" s="105" t="s">
        <v>304</v>
      </c>
      <c r="H92" s="105">
        <v>2.33</v>
      </c>
      <c r="I92" s="105">
        <v>107</v>
      </c>
    </row>
    <row r="93" spans="1:9" ht="12.75">
      <c r="A93" s="105">
        <v>202200580</v>
      </c>
      <c r="B93" s="105" t="s">
        <v>335</v>
      </c>
      <c r="C93" s="105" t="s">
        <v>504</v>
      </c>
      <c r="D93" s="105" t="s">
        <v>557</v>
      </c>
      <c r="E93" s="105" t="s">
        <v>557</v>
      </c>
      <c r="F93" s="105" t="s">
        <v>347</v>
      </c>
      <c r="G93" s="105" t="s">
        <v>304</v>
      </c>
      <c r="H93" s="105">
        <v>0.2</v>
      </c>
      <c r="I93" s="105">
        <v>9</v>
      </c>
    </row>
    <row r="94" spans="1:9" ht="12.75">
      <c r="A94" s="105">
        <v>202200581</v>
      </c>
      <c r="B94" s="105" t="s">
        <v>335</v>
      </c>
      <c r="C94" s="105" t="s">
        <v>481</v>
      </c>
      <c r="D94" s="105" t="s">
        <v>561</v>
      </c>
      <c r="E94" s="105" t="s">
        <v>561</v>
      </c>
      <c r="F94" s="105" t="s">
        <v>347</v>
      </c>
      <c r="G94" s="105" t="s">
        <v>304</v>
      </c>
      <c r="H94" s="105">
        <v>1.78</v>
      </c>
      <c r="I94" s="105">
        <v>82</v>
      </c>
    </row>
    <row r="95" spans="1:9" ht="12.75">
      <c r="A95" s="105">
        <v>202200582</v>
      </c>
      <c r="B95" s="105" t="s">
        <v>335</v>
      </c>
      <c r="C95" s="105" t="s">
        <v>1065</v>
      </c>
      <c r="D95" s="105" t="s">
        <v>89</v>
      </c>
      <c r="E95" s="105" t="s">
        <v>89</v>
      </c>
      <c r="F95" s="105" t="s">
        <v>347</v>
      </c>
      <c r="G95" s="105" t="s">
        <v>304</v>
      </c>
      <c r="H95" s="105">
        <v>0.3</v>
      </c>
      <c r="I95" s="105">
        <v>14</v>
      </c>
    </row>
    <row r="96" spans="1:9" ht="12.75">
      <c r="A96" s="105">
        <v>202200583</v>
      </c>
      <c r="B96" s="105" t="s">
        <v>335</v>
      </c>
      <c r="C96" s="105" t="s">
        <v>1066</v>
      </c>
      <c r="D96" s="105" t="s">
        <v>743</v>
      </c>
      <c r="E96" s="105" t="s">
        <v>743</v>
      </c>
      <c r="F96" s="105" t="s">
        <v>347</v>
      </c>
      <c r="G96" s="105" t="s">
        <v>304</v>
      </c>
      <c r="H96" s="105">
        <v>0.98</v>
      </c>
      <c r="I96" s="105">
        <v>45</v>
      </c>
    </row>
    <row r="97" spans="1:9" ht="12.75">
      <c r="A97" s="105">
        <v>202200584</v>
      </c>
      <c r="B97" s="105" t="s">
        <v>335</v>
      </c>
      <c r="C97" s="105" t="s">
        <v>505</v>
      </c>
      <c r="D97" s="105" t="s">
        <v>750</v>
      </c>
      <c r="E97" s="105" t="s">
        <v>750</v>
      </c>
      <c r="F97" s="105" t="s">
        <v>347</v>
      </c>
      <c r="G97" s="105" t="s">
        <v>304</v>
      </c>
      <c r="H97" s="105">
        <v>2.56</v>
      </c>
      <c r="I97" s="105">
        <v>118</v>
      </c>
    </row>
    <row r="98" spans="1:9" ht="12.75">
      <c r="A98" s="105">
        <v>202200585</v>
      </c>
      <c r="B98" s="105" t="s">
        <v>335</v>
      </c>
      <c r="C98" s="105" t="s">
        <v>520</v>
      </c>
      <c r="D98" s="105" t="s">
        <v>912</v>
      </c>
      <c r="E98" s="105" t="s">
        <v>912</v>
      </c>
      <c r="F98" s="105" t="s">
        <v>347</v>
      </c>
      <c r="G98" s="105" t="s">
        <v>304</v>
      </c>
      <c r="H98" s="105">
        <v>1.55</v>
      </c>
      <c r="I98" s="105">
        <v>60</v>
      </c>
    </row>
    <row r="99" spans="1:9" ht="12.75">
      <c r="A99" s="105">
        <v>202200586</v>
      </c>
      <c r="B99" s="105" t="s">
        <v>335</v>
      </c>
      <c r="C99" s="105" t="s">
        <v>469</v>
      </c>
      <c r="D99" s="105" t="s">
        <v>983</v>
      </c>
      <c r="E99" s="105" t="s">
        <v>983</v>
      </c>
      <c r="F99" s="105" t="s">
        <v>347</v>
      </c>
      <c r="G99" s="105" t="s">
        <v>304</v>
      </c>
      <c r="H99" s="105">
        <v>1.41</v>
      </c>
      <c r="I99" s="105">
        <v>65</v>
      </c>
    </row>
    <row r="100" spans="1:9" ht="12.75">
      <c r="A100" s="105">
        <v>202200587</v>
      </c>
      <c r="B100" s="105" t="s">
        <v>335</v>
      </c>
      <c r="C100" s="105" t="s">
        <v>521</v>
      </c>
      <c r="D100" s="105" t="s">
        <v>797</v>
      </c>
      <c r="E100" s="105" t="s">
        <v>797</v>
      </c>
      <c r="F100" s="105" t="s">
        <v>347</v>
      </c>
      <c r="G100" s="105" t="s">
        <v>304</v>
      </c>
      <c r="H100" s="105">
        <v>1.33</v>
      </c>
      <c r="I100" s="105">
        <v>61</v>
      </c>
    </row>
    <row r="101" spans="1:9" ht="12.75">
      <c r="A101" s="105">
        <v>202200475</v>
      </c>
      <c r="B101" s="105" t="s">
        <v>343</v>
      </c>
      <c r="C101" s="105" t="s">
        <v>474</v>
      </c>
      <c r="D101" s="105" t="s">
        <v>85</v>
      </c>
      <c r="E101" s="105" t="s">
        <v>85</v>
      </c>
      <c r="F101" s="105" t="s">
        <v>350</v>
      </c>
      <c r="G101" s="105" t="s">
        <v>351</v>
      </c>
      <c r="H101" s="105">
        <v>10</v>
      </c>
      <c r="I101" s="105">
        <v>10</v>
      </c>
    </row>
    <row r="102" spans="1:9" ht="12.75">
      <c r="A102" s="105">
        <v>202200606</v>
      </c>
      <c r="B102" s="105" t="s">
        <v>340</v>
      </c>
      <c r="C102" s="105" t="s">
        <v>475</v>
      </c>
      <c r="D102" s="105" t="s">
        <v>1067</v>
      </c>
      <c r="E102" s="105" t="s">
        <v>1067</v>
      </c>
      <c r="F102" s="105" t="s">
        <v>306</v>
      </c>
      <c r="G102" s="105" t="s">
        <v>304</v>
      </c>
      <c r="H102" s="105">
        <v>2.23</v>
      </c>
      <c r="I102" s="105">
        <v>187</v>
      </c>
    </row>
    <row r="103" spans="1:9" ht="12.75">
      <c r="A103" s="105">
        <v>202200607</v>
      </c>
      <c r="B103" s="105" t="s">
        <v>340</v>
      </c>
      <c r="C103" s="105" t="s">
        <v>1002</v>
      </c>
      <c r="D103" s="105" t="s">
        <v>1068</v>
      </c>
      <c r="E103" s="105" t="s">
        <v>1068</v>
      </c>
      <c r="F103" s="105" t="s">
        <v>306</v>
      </c>
      <c r="G103" s="105" t="s">
        <v>304</v>
      </c>
      <c r="H103" s="105">
        <v>5.85</v>
      </c>
      <c r="I103" s="105">
        <v>491</v>
      </c>
    </row>
    <row r="104" spans="1:9" ht="12.75">
      <c r="A104" s="105">
        <v>202200608</v>
      </c>
      <c r="B104" s="105" t="s">
        <v>340</v>
      </c>
      <c r="C104" s="105" t="s">
        <v>1069</v>
      </c>
      <c r="D104" s="105" t="s">
        <v>114</v>
      </c>
      <c r="E104" s="105" t="s">
        <v>114</v>
      </c>
      <c r="F104" s="105" t="s">
        <v>306</v>
      </c>
      <c r="G104" s="105" t="s">
        <v>304</v>
      </c>
      <c r="H104" s="105">
        <v>0.55</v>
      </c>
      <c r="I104" s="105">
        <v>46</v>
      </c>
    </row>
    <row r="105" spans="1:9" ht="12.75">
      <c r="A105" s="105">
        <v>202200609</v>
      </c>
      <c r="B105" s="105" t="s">
        <v>340</v>
      </c>
      <c r="C105" s="105" t="s">
        <v>1070</v>
      </c>
      <c r="D105" s="105" t="s">
        <v>1071</v>
      </c>
      <c r="E105" s="105" t="s">
        <v>1071</v>
      </c>
      <c r="F105" s="105" t="s">
        <v>306</v>
      </c>
      <c r="G105" s="105" t="s">
        <v>304</v>
      </c>
      <c r="H105" s="105">
        <v>4.07</v>
      </c>
      <c r="I105" s="105">
        <v>285</v>
      </c>
    </row>
    <row r="106" spans="1:9" ht="12.75">
      <c r="A106" s="105">
        <v>202200610</v>
      </c>
      <c r="B106" s="105" t="s">
        <v>340</v>
      </c>
      <c r="C106" s="105" t="s">
        <v>987</v>
      </c>
      <c r="D106" s="105" t="s">
        <v>1072</v>
      </c>
      <c r="E106" s="105" t="s">
        <v>1072</v>
      </c>
      <c r="F106" s="105" t="s">
        <v>306</v>
      </c>
      <c r="G106" s="105" t="s">
        <v>304</v>
      </c>
      <c r="H106" s="105">
        <v>1.52</v>
      </c>
      <c r="I106" s="105">
        <v>106</v>
      </c>
    </row>
    <row r="107" spans="1:9" ht="12.75">
      <c r="A107" s="105">
        <v>202200611</v>
      </c>
      <c r="B107" s="105" t="s">
        <v>340</v>
      </c>
      <c r="C107" s="105" t="s">
        <v>1073</v>
      </c>
      <c r="D107" s="105" t="s">
        <v>548</v>
      </c>
      <c r="E107" s="105" t="s">
        <v>548</v>
      </c>
      <c r="F107" s="105" t="s">
        <v>306</v>
      </c>
      <c r="G107" s="105" t="s">
        <v>304</v>
      </c>
      <c r="H107" s="105">
        <v>1.15</v>
      </c>
      <c r="I107" s="105">
        <v>97</v>
      </c>
    </row>
    <row r="108" spans="1:9" ht="12.75">
      <c r="A108" s="105">
        <v>202200612</v>
      </c>
      <c r="B108" s="105" t="s">
        <v>340</v>
      </c>
      <c r="C108" s="105" t="s">
        <v>1003</v>
      </c>
      <c r="D108" s="105" t="s">
        <v>1005</v>
      </c>
      <c r="E108" s="105" t="s">
        <v>1005</v>
      </c>
      <c r="F108" s="105" t="s">
        <v>306</v>
      </c>
      <c r="G108" s="105" t="s">
        <v>304</v>
      </c>
      <c r="H108" s="105">
        <v>2.48</v>
      </c>
      <c r="I108" s="105">
        <v>174</v>
      </c>
    </row>
    <row r="109" spans="1:9" ht="12.75">
      <c r="A109" s="105">
        <v>202200613</v>
      </c>
      <c r="B109" s="105" t="s">
        <v>340</v>
      </c>
      <c r="C109" s="105" t="s">
        <v>503</v>
      </c>
      <c r="D109" s="105" t="s">
        <v>1052</v>
      </c>
      <c r="E109" s="105" t="s">
        <v>1052</v>
      </c>
      <c r="F109" s="105" t="s">
        <v>306</v>
      </c>
      <c r="G109" s="105" t="s">
        <v>304</v>
      </c>
      <c r="H109" s="105">
        <v>1.76</v>
      </c>
      <c r="I109" s="105">
        <v>178</v>
      </c>
    </row>
    <row r="110" spans="1:9" ht="12.75">
      <c r="A110" s="105">
        <v>202200614</v>
      </c>
      <c r="B110" s="105" t="s">
        <v>340</v>
      </c>
      <c r="C110" s="105" t="s">
        <v>1007</v>
      </c>
      <c r="D110" s="105" t="s">
        <v>756</v>
      </c>
      <c r="E110" s="105" t="s">
        <v>756</v>
      </c>
      <c r="F110" s="105" t="s">
        <v>306</v>
      </c>
      <c r="G110" s="105" t="s">
        <v>304</v>
      </c>
      <c r="H110" s="105">
        <v>3.44</v>
      </c>
      <c r="I110" s="105">
        <v>289</v>
      </c>
    </row>
    <row r="111" spans="1:9" ht="12.75">
      <c r="A111" s="105">
        <v>202200615</v>
      </c>
      <c r="B111" s="105" t="s">
        <v>340</v>
      </c>
      <c r="C111" s="105" t="s">
        <v>1008</v>
      </c>
      <c r="D111" s="105" t="s">
        <v>826</v>
      </c>
      <c r="E111" s="105" t="s">
        <v>826</v>
      </c>
      <c r="F111" s="105" t="s">
        <v>306</v>
      </c>
      <c r="G111" s="105" t="s">
        <v>304</v>
      </c>
      <c r="H111" s="105">
        <v>3.6</v>
      </c>
      <c r="I111" s="105">
        <v>302</v>
      </c>
    </row>
    <row r="112" spans="1:9" ht="13.5" thickBot="1">
      <c r="A112" s="105">
        <v>202200477</v>
      </c>
      <c r="B112" s="105" t="s">
        <v>355</v>
      </c>
      <c r="C112" s="105" t="s">
        <v>980</v>
      </c>
      <c r="D112" s="105" t="s">
        <v>1074</v>
      </c>
      <c r="E112" s="105" t="s">
        <v>981</v>
      </c>
      <c r="F112" s="105" t="s">
        <v>325</v>
      </c>
      <c r="G112" s="105" t="s">
        <v>310</v>
      </c>
      <c r="H112" s="105">
        <v>12.26</v>
      </c>
      <c r="I112" s="105">
        <v>12</v>
      </c>
    </row>
    <row r="113" spans="1:9" ht="13.5" thickTop="1">
      <c r="A113" s="106"/>
      <c r="B113" s="106"/>
      <c r="C113" s="106"/>
      <c r="D113" s="241" t="s">
        <v>83</v>
      </c>
      <c r="E113" s="241"/>
      <c r="F113" s="106" t="s">
        <v>319</v>
      </c>
      <c r="G113" s="106" t="s">
        <v>320</v>
      </c>
      <c r="H113" s="106">
        <v>18</v>
      </c>
      <c r="I113" s="106">
        <v>18</v>
      </c>
    </row>
    <row r="114" spans="1:9" ht="12.75">
      <c r="A114" s="106"/>
      <c r="B114" s="106"/>
      <c r="C114" s="106"/>
      <c r="D114" s="103">
        <v>5.33</v>
      </c>
      <c r="E114" s="103">
        <v>3.71</v>
      </c>
      <c r="F114" s="106" t="s">
        <v>413</v>
      </c>
      <c r="G114" s="106" t="s">
        <v>320</v>
      </c>
      <c r="H114" s="106">
        <v>12.26</v>
      </c>
      <c r="I114" s="106">
        <v>12</v>
      </c>
    </row>
    <row r="115" spans="1:9" ht="12.75">
      <c r="A115" s="106"/>
      <c r="B115" s="106"/>
      <c r="C115" s="106"/>
      <c r="D115" s="106"/>
      <c r="E115" s="106"/>
      <c r="F115" s="106" t="s">
        <v>321</v>
      </c>
      <c r="G115" s="106" t="s">
        <v>310</v>
      </c>
      <c r="H115" s="106">
        <v>16.07</v>
      </c>
      <c r="I115" s="106">
        <v>222</v>
      </c>
    </row>
    <row r="116" spans="1:9" ht="12.75">
      <c r="A116" s="106"/>
      <c r="B116" s="106"/>
      <c r="C116" s="106"/>
      <c r="D116" s="106"/>
      <c r="E116" s="106"/>
      <c r="F116" s="106" t="s">
        <v>324</v>
      </c>
      <c r="G116" s="106" t="s">
        <v>310</v>
      </c>
      <c r="H116" s="106">
        <v>12.26</v>
      </c>
      <c r="I116" s="106">
        <v>282</v>
      </c>
    </row>
    <row r="117" spans="1:9" ht="12.75">
      <c r="A117" s="106"/>
      <c r="B117" s="106"/>
      <c r="C117" s="106"/>
      <c r="D117" s="106"/>
      <c r="E117" s="106"/>
      <c r="F117" s="106" t="s">
        <v>753</v>
      </c>
      <c r="G117" s="106" t="s">
        <v>310</v>
      </c>
      <c r="H117" s="106">
        <v>12.26</v>
      </c>
      <c r="I117" s="106">
        <v>12</v>
      </c>
    </row>
    <row r="118" spans="1:9" ht="13.5" thickBot="1">
      <c r="A118" s="105">
        <v>202200478</v>
      </c>
      <c r="B118" s="105" t="s">
        <v>355</v>
      </c>
      <c r="C118" s="105" t="s">
        <v>984</v>
      </c>
      <c r="D118" s="105" t="s">
        <v>1075</v>
      </c>
      <c r="E118" s="105" t="s">
        <v>985</v>
      </c>
      <c r="F118" s="105" t="s">
        <v>325</v>
      </c>
      <c r="G118" s="105" t="s">
        <v>310</v>
      </c>
      <c r="H118" s="105">
        <v>39.31</v>
      </c>
      <c r="I118" s="105">
        <v>39</v>
      </c>
    </row>
    <row r="119" spans="1:9" ht="13.5" thickTop="1">
      <c r="A119" s="106"/>
      <c r="B119" s="106"/>
      <c r="C119" s="106"/>
      <c r="D119" s="241" t="s">
        <v>83</v>
      </c>
      <c r="E119" s="241"/>
      <c r="F119" s="106" t="s">
        <v>319</v>
      </c>
      <c r="G119" s="106" t="s">
        <v>320</v>
      </c>
      <c r="H119" s="106">
        <v>35</v>
      </c>
      <c r="I119" s="106">
        <v>35</v>
      </c>
    </row>
    <row r="120" spans="1:9" ht="12.75">
      <c r="A120" s="106"/>
      <c r="B120" s="106"/>
      <c r="C120" s="106"/>
      <c r="D120" s="103">
        <v>11.13</v>
      </c>
      <c r="E120" s="103">
        <v>5.56</v>
      </c>
      <c r="F120" s="106" t="s">
        <v>413</v>
      </c>
      <c r="G120" s="106" t="s">
        <v>320</v>
      </c>
      <c r="H120" s="106">
        <v>39.31</v>
      </c>
      <c r="I120" s="106">
        <v>39</v>
      </c>
    </row>
    <row r="121" spans="1:9" ht="12.75">
      <c r="A121" s="106"/>
      <c r="B121" s="106"/>
      <c r="C121" s="106"/>
      <c r="D121" s="106"/>
      <c r="E121" s="106"/>
      <c r="F121" s="106" t="s">
        <v>324</v>
      </c>
      <c r="G121" s="106" t="s">
        <v>310</v>
      </c>
      <c r="H121" s="106">
        <v>39.31</v>
      </c>
      <c r="I121" s="106">
        <v>904</v>
      </c>
    </row>
    <row r="122" spans="1:9" ht="12.75">
      <c r="A122" s="106"/>
      <c r="B122" s="106"/>
      <c r="C122" s="106"/>
      <c r="D122" s="106"/>
      <c r="E122" s="106"/>
      <c r="F122" s="106" t="s">
        <v>753</v>
      </c>
      <c r="G122" s="106" t="s">
        <v>310</v>
      </c>
      <c r="H122" s="106">
        <v>39.91</v>
      </c>
      <c r="I122" s="106">
        <v>39</v>
      </c>
    </row>
    <row r="123" spans="1:9" ht="13.5" thickBot="1">
      <c r="A123" s="105">
        <v>202200479</v>
      </c>
      <c r="B123" s="105" t="s">
        <v>355</v>
      </c>
      <c r="C123" s="105" t="s">
        <v>515</v>
      </c>
      <c r="D123" s="105" t="s">
        <v>1076</v>
      </c>
      <c r="E123" s="105" t="s">
        <v>986</v>
      </c>
      <c r="F123" s="105" t="s">
        <v>325</v>
      </c>
      <c r="G123" s="105" t="s">
        <v>310</v>
      </c>
      <c r="H123" s="105">
        <v>11.6</v>
      </c>
      <c r="I123" s="105">
        <v>12</v>
      </c>
    </row>
    <row r="124" spans="1:9" ht="13.5" thickTop="1">
      <c r="A124" s="106"/>
      <c r="B124" s="106"/>
      <c r="C124" s="106"/>
      <c r="D124" s="241" t="s">
        <v>83</v>
      </c>
      <c r="E124" s="241"/>
      <c r="F124" s="106" t="s">
        <v>319</v>
      </c>
      <c r="G124" s="106" t="s">
        <v>320</v>
      </c>
      <c r="H124" s="106">
        <v>10</v>
      </c>
      <c r="I124" s="106">
        <v>10</v>
      </c>
    </row>
    <row r="125" spans="1:9" ht="12.75">
      <c r="A125" s="106"/>
      <c r="B125" s="106"/>
      <c r="C125" s="106"/>
      <c r="D125" s="103">
        <v>3.69</v>
      </c>
      <c r="E125" s="103">
        <v>2.59</v>
      </c>
      <c r="F125" s="106" t="s">
        <v>321</v>
      </c>
      <c r="G125" s="106" t="s">
        <v>310</v>
      </c>
      <c r="H125" s="106">
        <v>8.21</v>
      </c>
      <c r="I125" s="106">
        <v>113</v>
      </c>
    </row>
    <row r="126" spans="1:9" ht="12.75">
      <c r="A126" s="106"/>
      <c r="B126" s="106"/>
      <c r="C126" s="106"/>
      <c r="D126" s="106"/>
      <c r="E126" s="106"/>
      <c r="F126" s="106" t="s">
        <v>324</v>
      </c>
      <c r="G126" s="106" t="s">
        <v>310</v>
      </c>
      <c r="H126" s="106">
        <v>11.6</v>
      </c>
      <c r="I126" s="106">
        <v>267</v>
      </c>
    </row>
    <row r="127" spans="1:9" ht="12.75">
      <c r="A127" s="105">
        <v>202200480</v>
      </c>
      <c r="B127" s="105" t="s">
        <v>355</v>
      </c>
      <c r="C127" s="105" t="s">
        <v>987</v>
      </c>
      <c r="D127" s="105" t="s">
        <v>1077</v>
      </c>
      <c r="E127" s="105" t="s">
        <v>555</v>
      </c>
      <c r="F127" s="105" t="s">
        <v>319</v>
      </c>
      <c r="G127" s="105" t="s">
        <v>320</v>
      </c>
      <c r="H127" s="105">
        <v>1</v>
      </c>
      <c r="I127" s="105">
        <v>4</v>
      </c>
    </row>
    <row r="128" spans="1:9" ht="13.5" thickBot="1">
      <c r="A128" s="105">
        <v>202200481</v>
      </c>
      <c r="B128" s="105" t="s">
        <v>355</v>
      </c>
      <c r="C128" s="105" t="s">
        <v>987</v>
      </c>
      <c r="D128" s="105" t="s">
        <v>1077</v>
      </c>
      <c r="E128" s="105" t="s">
        <v>555</v>
      </c>
      <c r="F128" s="105" t="s">
        <v>325</v>
      </c>
      <c r="G128" s="105" t="s">
        <v>310</v>
      </c>
      <c r="H128" s="105">
        <v>4.16</v>
      </c>
      <c r="I128" s="105">
        <v>4</v>
      </c>
    </row>
    <row r="129" spans="1:9" ht="13.5" thickTop="1">
      <c r="A129" s="106"/>
      <c r="B129" s="106"/>
      <c r="C129" s="106"/>
      <c r="D129" s="241" t="s">
        <v>83</v>
      </c>
      <c r="E129" s="241"/>
      <c r="F129" s="106" t="s">
        <v>319</v>
      </c>
      <c r="G129" s="106" t="s">
        <v>320</v>
      </c>
      <c r="H129" s="106">
        <v>4</v>
      </c>
      <c r="I129" s="106">
        <v>4</v>
      </c>
    </row>
    <row r="130" spans="1:9" ht="12.75">
      <c r="A130" s="106"/>
      <c r="B130" s="106"/>
      <c r="C130" s="106"/>
      <c r="D130" s="103">
        <v>12.08</v>
      </c>
      <c r="E130" s="103">
        <v>0.6</v>
      </c>
      <c r="F130" s="106" t="s">
        <v>324</v>
      </c>
      <c r="G130" s="106" t="s">
        <v>310</v>
      </c>
      <c r="H130" s="106">
        <v>4.16</v>
      </c>
      <c r="I130" s="106">
        <v>96</v>
      </c>
    </row>
    <row r="131" spans="1:9" ht="12.75">
      <c r="A131" s="106"/>
      <c r="B131" s="106"/>
      <c r="C131" s="106"/>
      <c r="D131" s="106"/>
      <c r="E131" s="106"/>
      <c r="F131" s="106" t="s">
        <v>786</v>
      </c>
      <c r="G131" s="106" t="s">
        <v>310</v>
      </c>
      <c r="H131" s="106">
        <v>4.16</v>
      </c>
      <c r="I131" s="106">
        <v>4</v>
      </c>
    </row>
    <row r="132" spans="1:9" ht="13.5" thickBot="1">
      <c r="A132" s="105">
        <v>202200482</v>
      </c>
      <c r="B132" s="105" t="s">
        <v>355</v>
      </c>
      <c r="C132" s="105" t="s">
        <v>135</v>
      </c>
      <c r="D132" s="105" t="s">
        <v>1078</v>
      </c>
      <c r="E132" s="105" t="s">
        <v>988</v>
      </c>
      <c r="F132" s="105" t="s">
        <v>325</v>
      </c>
      <c r="G132" s="105" t="s">
        <v>310</v>
      </c>
      <c r="H132" s="105">
        <v>11.8</v>
      </c>
      <c r="I132" s="105">
        <v>12</v>
      </c>
    </row>
    <row r="133" spans="1:9" ht="13.5" thickTop="1">
      <c r="A133" s="106"/>
      <c r="B133" s="106"/>
      <c r="C133" s="106"/>
      <c r="D133" s="241" t="s">
        <v>83</v>
      </c>
      <c r="E133" s="241"/>
      <c r="F133" s="106" t="s">
        <v>319</v>
      </c>
      <c r="G133" s="106" t="s">
        <v>320</v>
      </c>
      <c r="H133" s="106">
        <v>20</v>
      </c>
      <c r="I133" s="106">
        <v>20</v>
      </c>
    </row>
    <row r="134" spans="1:9" ht="12.75">
      <c r="A134" s="106"/>
      <c r="B134" s="106"/>
      <c r="C134" s="106"/>
      <c r="D134" s="103">
        <v>5.43</v>
      </c>
      <c r="E134" s="103">
        <v>3.8</v>
      </c>
      <c r="F134" s="106" t="s">
        <v>321</v>
      </c>
      <c r="G134" s="106" t="s">
        <v>310</v>
      </c>
      <c r="H134" s="106">
        <v>17.86</v>
      </c>
      <c r="I134" s="106">
        <v>246</v>
      </c>
    </row>
    <row r="135" spans="1:9" ht="12.75">
      <c r="A135" s="106"/>
      <c r="B135" s="106"/>
      <c r="C135" s="106"/>
      <c r="D135" s="106"/>
      <c r="E135" s="106"/>
      <c r="F135" s="106" t="s">
        <v>324</v>
      </c>
      <c r="G135" s="106" t="s">
        <v>310</v>
      </c>
      <c r="H135" s="106">
        <v>11.8</v>
      </c>
      <c r="I135" s="106">
        <v>271</v>
      </c>
    </row>
    <row r="136" spans="1:9" ht="12.75">
      <c r="A136" s="106"/>
      <c r="B136" s="106"/>
      <c r="C136" s="106"/>
      <c r="D136" s="106"/>
      <c r="E136" s="106"/>
      <c r="F136" s="106" t="s">
        <v>786</v>
      </c>
      <c r="G136" s="106" t="s">
        <v>310</v>
      </c>
      <c r="H136" s="106">
        <v>11.8</v>
      </c>
      <c r="I136" s="106">
        <v>12</v>
      </c>
    </row>
    <row r="137" spans="1:9" ht="13.5" thickBot="1">
      <c r="A137" s="105">
        <v>202200483</v>
      </c>
      <c r="B137" s="105" t="s">
        <v>355</v>
      </c>
      <c r="C137" s="105" t="s">
        <v>128</v>
      </c>
      <c r="D137" s="105" t="s">
        <v>1079</v>
      </c>
      <c r="E137" s="105" t="s">
        <v>915</v>
      </c>
      <c r="F137" s="105" t="s">
        <v>325</v>
      </c>
      <c r="G137" s="105" t="s">
        <v>310</v>
      </c>
      <c r="H137" s="105">
        <v>6.73</v>
      </c>
      <c r="I137" s="105">
        <v>7</v>
      </c>
    </row>
    <row r="138" spans="1:9" ht="13.5" thickTop="1">
      <c r="A138" s="106"/>
      <c r="B138" s="106"/>
      <c r="C138" s="106"/>
      <c r="D138" s="241" t="s">
        <v>83</v>
      </c>
      <c r="E138" s="241"/>
      <c r="F138" s="106" t="s">
        <v>319</v>
      </c>
      <c r="G138" s="106" t="s">
        <v>320</v>
      </c>
      <c r="H138" s="106">
        <v>10</v>
      </c>
      <c r="I138" s="106">
        <v>10</v>
      </c>
    </row>
    <row r="139" spans="1:9" ht="12.75">
      <c r="A139" s="106"/>
      <c r="B139" s="106"/>
      <c r="C139" s="106"/>
      <c r="D139" s="103">
        <v>2.38</v>
      </c>
      <c r="E139" s="103">
        <v>1.67</v>
      </c>
      <c r="F139" s="106" t="s">
        <v>321</v>
      </c>
      <c r="G139" s="106" t="s">
        <v>310</v>
      </c>
      <c r="H139" s="106">
        <v>6.25</v>
      </c>
      <c r="I139" s="106">
        <v>86</v>
      </c>
    </row>
    <row r="140" spans="1:9" ht="12.75">
      <c r="A140" s="106"/>
      <c r="B140" s="106"/>
      <c r="C140" s="106"/>
      <c r="D140" s="106"/>
      <c r="E140" s="106"/>
      <c r="F140" s="106" t="s">
        <v>324</v>
      </c>
      <c r="G140" s="106" t="s">
        <v>310</v>
      </c>
      <c r="H140" s="106">
        <v>6.73</v>
      </c>
      <c r="I140" s="106">
        <v>155</v>
      </c>
    </row>
    <row r="141" spans="1:9" ht="12.75">
      <c r="A141" s="106"/>
      <c r="B141" s="106"/>
      <c r="C141" s="106"/>
      <c r="D141" s="106"/>
      <c r="E141" s="106"/>
      <c r="F141" s="106" t="s">
        <v>786</v>
      </c>
      <c r="G141" s="106" t="s">
        <v>310</v>
      </c>
      <c r="H141" s="106">
        <v>6.73</v>
      </c>
      <c r="I141" s="106">
        <v>7</v>
      </c>
    </row>
    <row r="142" spans="1:9" ht="13.5" thickBot="1">
      <c r="A142" s="105">
        <v>202200484</v>
      </c>
      <c r="B142" s="105" t="s">
        <v>355</v>
      </c>
      <c r="C142" s="105" t="s">
        <v>477</v>
      </c>
      <c r="D142" s="105" t="s">
        <v>1080</v>
      </c>
      <c r="E142" s="105" t="s">
        <v>989</v>
      </c>
      <c r="F142" s="105" t="s">
        <v>325</v>
      </c>
      <c r="G142" s="105" t="s">
        <v>310</v>
      </c>
      <c r="H142" s="105">
        <v>5.76</v>
      </c>
      <c r="I142" s="105">
        <v>6</v>
      </c>
    </row>
    <row r="143" spans="1:9" ht="13.5" thickTop="1">
      <c r="A143" s="106"/>
      <c r="B143" s="106"/>
      <c r="C143" s="106"/>
      <c r="D143" s="241" t="s">
        <v>83</v>
      </c>
      <c r="E143" s="241"/>
      <c r="F143" s="106" t="s">
        <v>319</v>
      </c>
      <c r="G143" s="106" t="s">
        <v>320</v>
      </c>
      <c r="H143" s="106">
        <v>5</v>
      </c>
      <c r="I143" s="106">
        <v>5</v>
      </c>
    </row>
    <row r="144" spans="1:9" ht="12.75">
      <c r="A144" s="106"/>
      <c r="B144" s="106"/>
      <c r="C144" s="106"/>
      <c r="D144" s="103">
        <v>4.61</v>
      </c>
      <c r="E144" s="103">
        <v>0.83</v>
      </c>
      <c r="F144" s="106" t="s">
        <v>413</v>
      </c>
      <c r="G144" s="106" t="s">
        <v>320</v>
      </c>
      <c r="H144" s="106">
        <v>5.76</v>
      </c>
      <c r="I144" s="106">
        <v>6</v>
      </c>
    </row>
    <row r="145" spans="1:9" ht="12.75">
      <c r="A145" s="106"/>
      <c r="B145" s="106"/>
      <c r="C145" s="106"/>
      <c r="D145" s="106"/>
      <c r="E145" s="106"/>
      <c r="F145" s="106" t="s">
        <v>324</v>
      </c>
      <c r="G145" s="106" t="s">
        <v>310</v>
      </c>
      <c r="H145" s="106">
        <v>5.76</v>
      </c>
      <c r="I145" s="106">
        <v>132</v>
      </c>
    </row>
    <row r="146" spans="1:9" ht="12.75">
      <c r="A146" s="106"/>
      <c r="B146" s="106"/>
      <c r="C146" s="106"/>
      <c r="D146" s="106"/>
      <c r="E146" s="106"/>
      <c r="F146" s="106" t="s">
        <v>786</v>
      </c>
      <c r="G146" s="106" t="s">
        <v>310</v>
      </c>
      <c r="H146" s="106">
        <v>5.76</v>
      </c>
      <c r="I146" s="106">
        <v>6</v>
      </c>
    </row>
    <row r="147" spans="1:9" ht="13.5" thickBot="1">
      <c r="A147" s="105">
        <v>202200485</v>
      </c>
      <c r="B147" s="105" t="s">
        <v>355</v>
      </c>
      <c r="C147" s="105" t="s">
        <v>469</v>
      </c>
      <c r="D147" s="105" t="s">
        <v>1081</v>
      </c>
      <c r="E147" s="105" t="s">
        <v>983</v>
      </c>
      <c r="F147" s="105" t="s">
        <v>325</v>
      </c>
      <c r="G147" s="105" t="s">
        <v>310</v>
      </c>
      <c r="H147" s="105">
        <v>2.06</v>
      </c>
      <c r="I147" s="105">
        <v>2</v>
      </c>
    </row>
    <row r="148" spans="1:9" ht="13.5" thickTop="1">
      <c r="A148" s="106"/>
      <c r="B148" s="106"/>
      <c r="C148" s="106"/>
      <c r="D148" s="241" t="s">
        <v>83</v>
      </c>
      <c r="E148" s="241"/>
      <c r="F148" s="106" t="s">
        <v>319</v>
      </c>
      <c r="G148" s="106" t="s">
        <v>320</v>
      </c>
      <c r="H148" s="106">
        <v>9</v>
      </c>
      <c r="I148" s="106">
        <v>9</v>
      </c>
    </row>
    <row r="149" spans="1:9" ht="12.75">
      <c r="A149" s="106"/>
      <c r="B149" s="106"/>
      <c r="C149" s="106"/>
      <c r="D149" s="103">
        <v>3.87</v>
      </c>
      <c r="E149" s="103">
        <v>1.41</v>
      </c>
      <c r="F149" s="106" t="s">
        <v>321</v>
      </c>
      <c r="G149" s="106" t="s">
        <v>310</v>
      </c>
      <c r="H149" s="106">
        <v>7.71</v>
      </c>
      <c r="I149" s="106">
        <v>106</v>
      </c>
    </row>
    <row r="150" spans="1:9" ht="12.75">
      <c r="A150" s="106"/>
      <c r="B150" s="106"/>
      <c r="C150" s="106"/>
      <c r="D150" s="106"/>
      <c r="E150" s="106"/>
      <c r="F150" s="106" t="s">
        <v>324</v>
      </c>
      <c r="G150" s="106" t="s">
        <v>310</v>
      </c>
      <c r="H150" s="106">
        <v>2.06</v>
      </c>
      <c r="I150" s="106">
        <v>2</v>
      </c>
    </row>
    <row r="151" spans="1:9" ht="12.75">
      <c r="A151" s="106"/>
      <c r="B151" s="106"/>
      <c r="C151" s="106"/>
      <c r="D151" s="106"/>
      <c r="E151" s="106"/>
      <c r="F151" s="106" t="s">
        <v>786</v>
      </c>
      <c r="G151" s="106" t="s">
        <v>310</v>
      </c>
      <c r="H151" s="106">
        <v>2.06</v>
      </c>
      <c r="I151" s="106">
        <v>2</v>
      </c>
    </row>
    <row r="152" spans="1:9" ht="13.5" thickBot="1">
      <c r="A152" s="105">
        <v>202200476</v>
      </c>
      <c r="B152" s="105" t="s">
        <v>318</v>
      </c>
      <c r="C152" s="105" t="s">
        <v>982</v>
      </c>
      <c r="D152" s="105" t="s">
        <v>983</v>
      </c>
      <c r="E152" s="105" t="s">
        <v>855</v>
      </c>
      <c r="F152" s="105" t="s">
        <v>325</v>
      </c>
      <c r="G152" s="105" t="s">
        <v>310</v>
      </c>
      <c r="H152" s="105">
        <v>9.37</v>
      </c>
      <c r="I152" s="105">
        <v>9</v>
      </c>
    </row>
    <row r="153" spans="1:9" ht="13.5" thickTop="1">
      <c r="A153" s="106"/>
      <c r="B153" s="106"/>
      <c r="C153" s="106"/>
      <c r="D153" s="241" t="s">
        <v>83</v>
      </c>
      <c r="E153" s="241"/>
      <c r="F153" s="106" t="s">
        <v>319</v>
      </c>
      <c r="G153" s="106" t="s">
        <v>320</v>
      </c>
      <c r="H153" s="106">
        <v>10</v>
      </c>
      <c r="I153" s="106">
        <v>10</v>
      </c>
    </row>
    <row r="154" spans="1:9" ht="12.75">
      <c r="A154" s="106"/>
      <c r="B154" s="106"/>
      <c r="C154" s="106"/>
      <c r="D154" s="103">
        <v>1.41</v>
      </c>
      <c r="E154" s="103">
        <v>1.35</v>
      </c>
      <c r="F154" s="106" t="s">
        <v>413</v>
      </c>
      <c r="G154" s="106" t="s">
        <v>320</v>
      </c>
      <c r="H154" s="106">
        <v>9.37</v>
      </c>
      <c r="I154" s="106">
        <v>9</v>
      </c>
    </row>
    <row r="155" spans="1:9" ht="12.75">
      <c r="A155" s="106"/>
      <c r="B155" s="106"/>
      <c r="C155" s="106"/>
      <c r="D155" s="106"/>
      <c r="E155" s="106"/>
      <c r="F155" s="106" t="s">
        <v>324</v>
      </c>
      <c r="G155" s="106" t="s">
        <v>310</v>
      </c>
      <c r="H155" s="106">
        <v>9.37</v>
      </c>
      <c r="I155" s="106">
        <v>216</v>
      </c>
    </row>
    <row r="156" spans="1:9" ht="12.75">
      <c r="A156" s="106"/>
      <c r="B156" s="106"/>
      <c r="C156" s="106"/>
      <c r="D156" s="106"/>
      <c r="E156" s="106"/>
      <c r="F156" s="106" t="s">
        <v>323</v>
      </c>
      <c r="G156" s="106" t="s">
        <v>310</v>
      </c>
      <c r="H156" s="106">
        <v>9.37</v>
      </c>
      <c r="I156" s="106">
        <v>9</v>
      </c>
    </row>
    <row r="157" spans="1:9" ht="12.75">
      <c r="A157" s="105">
        <v>202200516</v>
      </c>
      <c r="B157" s="105" t="s">
        <v>311</v>
      </c>
      <c r="C157" s="105" t="s">
        <v>496</v>
      </c>
      <c r="D157" s="105" t="s">
        <v>870</v>
      </c>
      <c r="E157" s="105" t="s">
        <v>870</v>
      </c>
      <c r="F157" s="105" t="s">
        <v>312</v>
      </c>
      <c r="G157" s="105" t="s">
        <v>304</v>
      </c>
      <c r="H157" s="105">
        <v>0.16</v>
      </c>
      <c r="I157" s="105">
        <v>13</v>
      </c>
    </row>
    <row r="158" spans="1:9" ht="12.75">
      <c r="A158" s="105">
        <v>202200517</v>
      </c>
      <c r="B158" s="105" t="s">
        <v>311</v>
      </c>
      <c r="C158" s="105" t="s">
        <v>137</v>
      </c>
      <c r="D158" s="105" t="s">
        <v>870</v>
      </c>
      <c r="E158" s="105" t="s">
        <v>870</v>
      </c>
      <c r="F158" s="105" t="s">
        <v>312</v>
      </c>
      <c r="G158" s="105" t="s">
        <v>304</v>
      </c>
      <c r="H158" s="105">
        <v>0.16</v>
      </c>
      <c r="I158" s="105">
        <v>16</v>
      </c>
    </row>
    <row r="159" spans="1:9" ht="12.75">
      <c r="A159" s="105">
        <v>202200521</v>
      </c>
      <c r="B159" s="105" t="s">
        <v>311</v>
      </c>
      <c r="C159" s="105" t="s">
        <v>131</v>
      </c>
      <c r="D159" s="105" t="s">
        <v>852</v>
      </c>
      <c r="E159" s="105" t="s">
        <v>852</v>
      </c>
      <c r="F159" s="105" t="s">
        <v>312</v>
      </c>
      <c r="G159" s="105" t="s">
        <v>304</v>
      </c>
      <c r="H159" s="105">
        <v>3.48</v>
      </c>
      <c r="I159" s="105">
        <v>397</v>
      </c>
    </row>
    <row r="160" spans="1:9" ht="12.75">
      <c r="A160" s="105">
        <v>202200533</v>
      </c>
      <c r="B160" s="105" t="s">
        <v>311</v>
      </c>
      <c r="C160" s="105" t="s">
        <v>135</v>
      </c>
      <c r="D160" s="105" t="s">
        <v>988</v>
      </c>
      <c r="E160" s="105" t="s">
        <v>988</v>
      </c>
      <c r="F160" s="105" t="s">
        <v>312</v>
      </c>
      <c r="G160" s="105" t="s">
        <v>304</v>
      </c>
      <c r="H160" s="105">
        <v>3.8</v>
      </c>
      <c r="I160" s="105">
        <v>319</v>
      </c>
    </row>
    <row r="161" spans="1:9" ht="12.75">
      <c r="A161" s="105">
        <v>202200534</v>
      </c>
      <c r="B161" s="105" t="s">
        <v>311</v>
      </c>
      <c r="C161" s="105" t="s">
        <v>136</v>
      </c>
      <c r="D161" s="105" t="s">
        <v>989</v>
      </c>
      <c r="E161" s="105" t="s">
        <v>989</v>
      </c>
      <c r="F161" s="105" t="s">
        <v>312</v>
      </c>
      <c r="G161" s="105" t="s">
        <v>304</v>
      </c>
      <c r="H161" s="105">
        <v>0.83</v>
      </c>
      <c r="I161" s="105">
        <v>81</v>
      </c>
    </row>
    <row r="162" spans="1:9" ht="12.75">
      <c r="A162" s="105">
        <v>202200536</v>
      </c>
      <c r="B162" s="105" t="s">
        <v>311</v>
      </c>
      <c r="C162" s="105" t="s">
        <v>134</v>
      </c>
      <c r="D162" s="105" t="s">
        <v>562</v>
      </c>
      <c r="E162" s="105" t="s">
        <v>562</v>
      </c>
      <c r="F162" s="105" t="s">
        <v>312</v>
      </c>
      <c r="G162" s="105" t="s">
        <v>304</v>
      </c>
      <c r="H162" s="105">
        <v>2.39</v>
      </c>
      <c r="I162" s="105">
        <v>234</v>
      </c>
    </row>
    <row r="163" spans="1:9" ht="12.75">
      <c r="A163" s="105">
        <v>202200539</v>
      </c>
      <c r="B163" s="105" t="s">
        <v>311</v>
      </c>
      <c r="C163" s="105" t="s">
        <v>500</v>
      </c>
      <c r="D163" s="105" t="s">
        <v>762</v>
      </c>
      <c r="E163" s="105" t="s">
        <v>762</v>
      </c>
      <c r="F163" s="105" t="s">
        <v>312</v>
      </c>
      <c r="G163" s="105" t="s">
        <v>304</v>
      </c>
      <c r="H163" s="105">
        <v>2.95</v>
      </c>
      <c r="I163" s="105">
        <v>289</v>
      </c>
    </row>
    <row r="164" spans="1:9" ht="12.75">
      <c r="A164" s="105">
        <v>202200541</v>
      </c>
      <c r="B164" s="105" t="s">
        <v>311</v>
      </c>
      <c r="C164" s="105" t="s">
        <v>129</v>
      </c>
      <c r="D164" s="105" t="s">
        <v>895</v>
      </c>
      <c r="E164" s="105" t="s">
        <v>895</v>
      </c>
      <c r="F164" s="105" t="s">
        <v>312</v>
      </c>
      <c r="G164" s="105" t="s">
        <v>304</v>
      </c>
      <c r="H164" s="105">
        <v>0.87</v>
      </c>
      <c r="I164" s="105">
        <v>85</v>
      </c>
    </row>
    <row r="165" spans="1:9" ht="12.75">
      <c r="A165" s="105">
        <v>202200544</v>
      </c>
      <c r="B165" s="105" t="s">
        <v>311</v>
      </c>
      <c r="C165" s="105" t="s">
        <v>502</v>
      </c>
      <c r="D165" s="105" t="s">
        <v>1082</v>
      </c>
      <c r="E165" s="105" t="s">
        <v>1082</v>
      </c>
      <c r="F165" s="105" t="s">
        <v>312</v>
      </c>
      <c r="G165" s="105" t="s">
        <v>304</v>
      </c>
      <c r="H165" s="105">
        <v>1.69</v>
      </c>
      <c r="I165" s="105">
        <v>165</v>
      </c>
    </row>
    <row r="166" spans="1:9" ht="12.75">
      <c r="A166" s="105">
        <v>202200552</v>
      </c>
      <c r="B166" s="105" t="s">
        <v>311</v>
      </c>
      <c r="C166" s="105" t="s">
        <v>133</v>
      </c>
      <c r="D166" s="105" t="s">
        <v>1083</v>
      </c>
      <c r="E166" s="105" t="s">
        <v>1083</v>
      </c>
      <c r="F166" s="105" t="s">
        <v>312</v>
      </c>
      <c r="G166" s="105" t="s">
        <v>304</v>
      </c>
      <c r="H166" s="105">
        <v>4.38</v>
      </c>
      <c r="I166" s="105">
        <v>368</v>
      </c>
    </row>
    <row r="167" spans="1:9" ht="12.75">
      <c r="A167" s="105">
        <v>202200554</v>
      </c>
      <c r="B167" s="105" t="s">
        <v>311</v>
      </c>
      <c r="C167" s="105" t="s">
        <v>506</v>
      </c>
      <c r="D167" s="105" t="s">
        <v>752</v>
      </c>
      <c r="E167" s="105" t="s">
        <v>752</v>
      </c>
      <c r="F167" s="105" t="s">
        <v>312</v>
      </c>
      <c r="G167" s="105" t="s">
        <v>304</v>
      </c>
      <c r="H167" s="105">
        <v>0.15</v>
      </c>
      <c r="I167" s="105">
        <v>15</v>
      </c>
    </row>
    <row r="168" spans="1:9" ht="13.5" thickBot="1">
      <c r="A168" s="105">
        <v>202200488</v>
      </c>
      <c r="B168" s="105" t="s">
        <v>308</v>
      </c>
      <c r="C168" s="105" t="s">
        <v>131</v>
      </c>
      <c r="D168" s="105" t="s">
        <v>852</v>
      </c>
      <c r="E168" s="105" t="s">
        <v>931</v>
      </c>
      <c r="F168" s="105" t="s">
        <v>314</v>
      </c>
      <c r="G168" s="105" t="s">
        <v>310</v>
      </c>
      <c r="H168" s="105">
        <v>4.87</v>
      </c>
      <c r="I168" s="105">
        <v>139</v>
      </c>
    </row>
    <row r="169" spans="1:9" ht="13.5" thickTop="1">
      <c r="A169" s="106"/>
      <c r="B169" s="106"/>
      <c r="C169" s="106"/>
      <c r="D169" s="241" t="s">
        <v>83</v>
      </c>
      <c r="E169" s="241"/>
      <c r="F169" s="106" t="s">
        <v>367</v>
      </c>
      <c r="G169" s="106" t="s">
        <v>310</v>
      </c>
      <c r="H169" s="106">
        <v>4.87</v>
      </c>
      <c r="I169" s="106">
        <v>156</v>
      </c>
    </row>
    <row r="170" spans="1:9" ht="13.5" thickBot="1">
      <c r="A170" s="105">
        <v>202200492</v>
      </c>
      <c r="B170" s="105" t="s">
        <v>308</v>
      </c>
      <c r="C170" s="105" t="s">
        <v>138</v>
      </c>
      <c r="D170" s="105" t="s">
        <v>950</v>
      </c>
      <c r="E170" s="105" t="s">
        <v>552</v>
      </c>
      <c r="F170" s="105" t="s">
        <v>314</v>
      </c>
      <c r="G170" s="105" t="s">
        <v>310</v>
      </c>
      <c r="H170" s="105">
        <v>1.74</v>
      </c>
      <c r="I170" s="105">
        <v>50</v>
      </c>
    </row>
    <row r="171" spans="1:9" ht="13.5" thickTop="1">
      <c r="A171" s="106"/>
      <c r="B171" s="106"/>
      <c r="C171" s="106"/>
      <c r="D171" s="241" t="s">
        <v>83</v>
      </c>
      <c r="E171" s="241"/>
      <c r="F171" s="106" t="s">
        <v>367</v>
      </c>
      <c r="G171" s="106" t="s">
        <v>310</v>
      </c>
      <c r="H171" s="106">
        <v>1.74</v>
      </c>
      <c r="I171" s="106">
        <v>56</v>
      </c>
    </row>
    <row r="172" spans="1:9" ht="13.5" thickBot="1">
      <c r="A172" s="105">
        <v>202200496</v>
      </c>
      <c r="B172" s="105" t="s">
        <v>308</v>
      </c>
      <c r="C172" s="105" t="s">
        <v>135</v>
      </c>
      <c r="D172" s="105" t="s">
        <v>1084</v>
      </c>
      <c r="E172" s="105" t="s">
        <v>85</v>
      </c>
      <c r="F172" s="105" t="s">
        <v>314</v>
      </c>
      <c r="G172" s="105" t="s">
        <v>310</v>
      </c>
      <c r="H172" s="105">
        <v>3.47</v>
      </c>
      <c r="I172" s="105">
        <v>99</v>
      </c>
    </row>
    <row r="173" spans="1:9" ht="13.5" thickTop="1">
      <c r="A173" s="106"/>
      <c r="B173" s="106"/>
      <c r="C173" s="106"/>
      <c r="D173" s="241" t="s">
        <v>83</v>
      </c>
      <c r="E173" s="241"/>
      <c r="F173" s="106" t="s">
        <v>367</v>
      </c>
      <c r="G173" s="106" t="s">
        <v>310</v>
      </c>
      <c r="H173" s="106">
        <v>3.47</v>
      </c>
      <c r="I173" s="106">
        <v>111</v>
      </c>
    </row>
    <row r="174" spans="1:9" ht="13.5" thickBot="1">
      <c r="A174" s="105">
        <v>202200497</v>
      </c>
      <c r="B174" s="105" t="s">
        <v>308</v>
      </c>
      <c r="C174" s="105" t="s">
        <v>136</v>
      </c>
      <c r="D174" s="105" t="s">
        <v>989</v>
      </c>
      <c r="E174" s="105" t="s">
        <v>557</v>
      </c>
      <c r="F174" s="105" t="s">
        <v>314</v>
      </c>
      <c r="G174" s="105" t="s">
        <v>310</v>
      </c>
      <c r="H174" s="105">
        <v>1.39</v>
      </c>
      <c r="I174" s="105">
        <v>51</v>
      </c>
    </row>
    <row r="175" spans="1:9" ht="13.5" thickTop="1">
      <c r="A175" s="106"/>
      <c r="B175" s="106"/>
      <c r="C175" s="106"/>
      <c r="D175" s="241" t="s">
        <v>83</v>
      </c>
      <c r="E175" s="241"/>
      <c r="F175" s="106" t="s">
        <v>367</v>
      </c>
      <c r="G175" s="106" t="s">
        <v>310</v>
      </c>
      <c r="H175" s="106">
        <v>1.39</v>
      </c>
      <c r="I175" s="106">
        <v>56</v>
      </c>
    </row>
    <row r="176" spans="1:9" ht="13.5" thickBot="1">
      <c r="A176" s="105">
        <v>202200503</v>
      </c>
      <c r="B176" s="105" t="s">
        <v>308</v>
      </c>
      <c r="C176" s="105" t="s">
        <v>506</v>
      </c>
      <c r="D176" s="105" t="s">
        <v>843</v>
      </c>
      <c r="E176" s="105" t="s">
        <v>899</v>
      </c>
      <c r="F176" s="105" t="s">
        <v>314</v>
      </c>
      <c r="G176" s="105" t="s">
        <v>310</v>
      </c>
      <c r="H176" s="105">
        <v>0.35</v>
      </c>
      <c r="I176" s="105">
        <v>10</v>
      </c>
    </row>
    <row r="177" spans="1:9" ht="13.5" thickTop="1">
      <c r="A177" s="106"/>
      <c r="B177" s="106"/>
      <c r="C177" s="106"/>
      <c r="D177" s="241" t="s">
        <v>83</v>
      </c>
      <c r="E177" s="241"/>
      <c r="F177" s="106" t="s">
        <v>367</v>
      </c>
      <c r="G177" s="106" t="s">
        <v>310</v>
      </c>
      <c r="H177" s="106">
        <v>0.35</v>
      </c>
      <c r="I177" s="106">
        <v>11</v>
      </c>
    </row>
    <row r="178" spans="1:9" ht="12.75">
      <c r="A178" s="105">
        <v>202200512</v>
      </c>
      <c r="B178" s="105" t="s">
        <v>332</v>
      </c>
      <c r="C178" s="105" t="s">
        <v>126</v>
      </c>
      <c r="D178" s="105" t="s">
        <v>1085</v>
      </c>
      <c r="E178" s="105" t="s">
        <v>1085</v>
      </c>
      <c r="F178" s="105" t="s">
        <v>312</v>
      </c>
      <c r="G178" s="105" t="s">
        <v>304</v>
      </c>
      <c r="H178" s="105">
        <v>2.13</v>
      </c>
      <c r="I178" s="105">
        <v>209</v>
      </c>
    </row>
    <row r="179" spans="1:9" ht="12.75">
      <c r="A179" s="105">
        <v>202200514</v>
      </c>
      <c r="B179" s="105" t="s">
        <v>332</v>
      </c>
      <c r="C179" s="105" t="s">
        <v>127</v>
      </c>
      <c r="D179" s="105" t="s">
        <v>1016</v>
      </c>
      <c r="E179" s="105" t="s">
        <v>1016</v>
      </c>
      <c r="F179" s="105" t="s">
        <v>312</v>
      </c>
      <c r="G179" s="105" t="s">
        <v>304</v>
      </c>
      <c r="H179" s="105">
        <v>2.14</v>
      </c>
      <c r="I179" s="105">
        <v>210</v>
      </c>
    </row>
    <row r="180" spans="1:9" ht="12.75">
      <c r="A180" s="105">
        <v>202200515</v>
      </c>
      <c r="B180" s="105" t="s">
        <v>332</v>
      </c>
      <c r="C180" s="105" t="s">
        <v>485</v>
      </c>
      <c r="D180" s="105" t="s">
        <v>946</v>
      </c>
      <c r="E180" s="105" t="s">
        <v>946</v>
      </c>
      <c r="F180" s="105" t="s">
        <v>312</v>
      </c>
      <c r="G180" s="105" t="s">
        <v>304</v>
      </c>
      <c r="H180" s="105">
        <v>0.64</v>
      </c>
      <c r="I180" s="105">
        <v>63</v>
      </c>
    </row>
    <row r="181" spans="1:9" ht="12.75">
      <c r="A181" s="105">
        <v>202200518</v>
      </c>
      <c r="B181" s="105" t="s">
        <v>332</v>
      </c>
      <c r="C181" s="105" t="s">
        <v>509</v>
      </c>
      <c r="D181" s="105" t="s">
        <v>1049</v>
      </c>
      <c r="E181" s="105" t="s">
        <v>1049</v>
      </c>
      <c r="F181" s="105" t="s">
        <v>312</v>
      </c>
      <c r="G181" s="105" t="s">
        <v>304</v>
      </c>
      <c r="H181" s="105">
        <v>0.46</v>
      </c>
      <c r="I181" s="105">
        <v>45</v>
      </c>
    </row>
    <row r="182" spans="1:9" ht="12.75">
      <c r="A182" s="105">
        <v>202200519</v>
      </c>
      <c r="B182" s="105" t="s">
        <v>332</v>
      </c>
      <c r="C182" s="105" t="s">
        <v>510</v>
      </c>
      <c r="D182" s="105" t="s">
        <v>962</v>
      </c>
      <c r="E182" s="105" t="s">
        <v>962</v>
      </c>
      <c r="F182" s="105" t="s">
        <v>312</v>
      </c>
      <c r="G182" s="105" t="s">
        <v>304</v>
      </c>
      <c r="H182" s="105">
        <v>0.08</v>
      </c>
      <c r="I182" s="105">
        <v>8</v>
      </c>
    </row>
    <row r="183" spans="1:9" ht="12.75">
      <c r="A183" s="105">
        <v>202200520</v>
      </c>
      <c r="B183" s="105" t="s">
        <v>332</v>
      </c>
      <c r="C183" s="105" t="s">
        <v>522</v>
      </c>
      <c r="D183" s="105" t="s">
        <v>96</v>
      </c>
      <c r="E183" s="105" t="s">
        <v>96</v>
      </c>
      <c r="F183" s="105" t="s">
        <v>312</v>
      </c>
      <c r="G183" s="105" t="s">
        <v>304</v>
      </c>
      <c r="H183" s="105">
        <v>0.4</v>
      </c>
      <c r="I183" s="105">
        <v>20</v>
      </c>
    </row>
    <row r="184" spans="1:9" ht="12.75">
      <c r="A184" s="105">
        <v>202200490</v>
      </c>
      <c r="B184" s="105" t="s">
        <v>332</v>
      </c>
      <c r="C184" s="105" t="s">
        <v>125</v>
      </c>
      <c r="D184" s="105" t="s">
        <v>1086</v>
      </c>
      <c r="E184" s="105" t="s">
        <v>1086</v>
      </c>
      <c r="F184" s="105" t="s">
        <v>312</v>
      </c>
      <c r="G184" s="105" t="s">
        <v>304</v>
      </c>
      <c r="H184" s="105">
        <v>4.27</v>
      </c>
      <c r="I184" s="105">
        <v>418</v>
      </c>
    </row>
    <row r="185" spans="1:9" ht="12.75">
      <c r="A185" s="105">
        <v>202200522</v>
      </c>
      <c r="B185" s="105" t="s">
        <v>332</v>
      </c>
      <c r="C185" s="105" t="s">
        <v>125</v>
      </c>
      <c r="D185" s="105" t="s">
        <v>1086</v>
      </c>
      <c r="E185" s="105" t="s">
        <v>1086</v>
      </c>
      <c r="F185" s="105" t="s">
        <v>312</v>
      </c>
      <c r="G185" s="105" t="s">
        <v>304</v>
      </c>
      <c r="H185" s="105">
        <v>4.27</v>
      </c>
      <c r="I185" s="105">
        <v>418</v>
      </c>
    </row>
    <row r="186" spans="1:9" ht="12.75">
      <c r="A186" s="105">
        <v>202200513</v>
      </c>
      <c r="B186" s="105" t="s">
        <v>332</v>
      </c>
      <c r="C186" s="105" t="s">
        <v>980</v>
      </c>
      <c r="D186" s="105" t="s">
        <v>981</v>
      </c>
      <c r="E186" s="105" t="s">
        <v>981</v>
      </c>
      <c r="F186" s="105" t="s">
        <v>312</v>
      </c>
      <c r="G186" s="105" t="s">
        <v>304</v>
      </c>
      <c r="H186" s="105">
        <v>3.71</v>
      </c>
      <c r="I186" s="105">
        <v>182</v>
      </c>
    </row>
    <row r="187" spans="1:9" ht="12.75">
      <c r="A187" s="105">
        <v>202200523</v>
      </c>
      <c r="B187" s="105" t="s">
        <v>332</v>
      </c>
      <c r="C187" s="105" t="s">
        <v>138</v>
      </c>
      <c r="D187" s="105" t="s">
        <v>950</v>
      </c>
      <c r="E187" s="105" t="s">
        <v>950</v>
      </c>
      <c r="F187" s="105" t="s">
        <v>312</v>
      </c>
      <c r="G187" s="105" t="s">
        <v>304</v>
      </c>
      <c r="H187" s="105">
        <v>1.66</v>
      </c>
      <c r="I187" s="105">
        <v>163</v>
      </c>
    </row>
    <row r="188" spans="1:9" ht="12.75">
      <c r="A188" s="105">
        <v>202200524</v>
      </c>
      <c r="B188" s="105" t="s">
        <v>332</v>
      </c>
      <c r="C188" s="105" t="s">
        <v>512</v>
      </c>
      <c r="D188" s="105" t="s">
        <v>1087</v>
      </c>
      <c r="E188" s="105" t="s">
        <v>1087</v>
      </c>
      <c r="F188" s="105" t="s">
        <v>312</v>
      </c>
      <c r="G188" s="105" t="s">
        <v>304</v>
      </c>
      <c r="H188" s="105">
        <v>1.94</v>
      </c>
      <c r="I188" s="105">
        <v>190</v>
      </c>
    </row>
    <row r="189" spans="1:9" ht="12.75">
      <c r="A189" s="105">
        <v>202200525</v>
      </c>
      <c r="B189" s="105" t="s">
        <v>332</v>
      </c>
      <c r="C189" s="105" t="s">
        <v>513</v>
      </c>
      <c r="D189" s="105" t="s">
        <v>1088</v>
      </c>
      <c r="E189" s="105" t="s">
        <v>1088</v>
      </c>
      <c r="F189" s="105" t="s">
        <v>312</v>
      </c>
      <c r="G189" s="105" t="s">
        <v>304</v>
      </c>
      <c r="H189" s="105">
        <v>3.2800000000000002</v>
      </c>
      <c r="I189" s="105">
        <v>161</v>
      </c>
    </row>
    <row r="190" spans="1:9" ht="12.75">
      <c r="A190" s="105">
        <v>202200526</v>
      </c>
      <c r="B190" s="105" t="s">
        <v>332</v>
      </c>
      <c r="C190" s="105" t="s">
        <v>468</v>
      </c>
      <c r="D190" s="105" t="s">
        <v>1054</v>
      </c>
      <c r="E190" s="105" t="s">
        <v>1054</v>
      </c>
      <c r="F190" s="105" t="s">
        <v>312</v>
      </c>
      <c r="G190" s="105" t="s">
        <v>304</v>
      </c>
      <c r="H190" s="105">
        <v>0.32</v>
      </c>
      <c r="I190" s="105">
        <v>31</v>
      </c>
    </row>
    <row r="191" spans="1:9" ht="12.75">
      <c r="A191" s="105">
        <v>202200527</v>
      </c>
      <c r="B191" s="105" t="s">
        <v>332</v>
      </c>
      <c r="C191" s="105" t="s">
        <v>470</v>
      </c>
      <c r="D191" s="105" t="s">
        <v>1089</v>
      </c>
      <c r="E191" s="105" t="s">
        <v>1089</v>
      </c>
      <c r="F191" s="105" t="s">
        <v>312</v>
      </c>
      <c r="G191" s="105" t="s">
        <v>304</v>
      </c>
      <c r="H191" s="105">
        <v>3.85</v>
      </c>
      <c r="I191" s="105">
        <v>189</v>
      </c>
    </row>
    <row r="192" spans="1:9" ht="12.75">
      <c r="A192" s="105">
        <v>202200561</v>
      </c>
      <c r="B192" s="105" t="s">
        <v>332</v>
      </c>
      <c r="C192" s="105" t="s">
        <v>471</v>
      </c>
      <c r="D192" s="105" t="s">
        <v>88</v>
      </c>
      <c r="E192" s="105" t="s">
        <v>88</v>
      </c>
      <c r="F192" s="105" t="s">
        <v>312</v>
      </c>
      <c r="G192" s="105" t="s">
        <v>304</v>
      </c>
      <c r="H192" s="105">
        <v>0.1</v>
      </c>
      <c r="I192" s="105">
        <v>5</v>
      </c>
    </row>
    <row r="193" spans="1:9" ht="12.75">
      <c r="A193" s="105">
        <v>202200528</v>
      </c>
      <c r="B193" s="105" t="s">
        <v>332</v>
      </c>
      <c r="C193" s="105" t="s">
        <v>483</v>
      </c>
      <c r="D193" s="105" t="s">
        <v>552</v>
      </c>
      <c r="E193" s="105" t="s">
        <v>552</v>
      </c>
      <c r="F193" s="105" t="s">
        <v>312</v>
      </c>
      <c r="G193" s="105" t="s">
        <v>304</v>
      </c>
      <c r="H193" s="105">
        <v>0.25</v>
      </c>
      <c r="I193" s="105">
        <v>25</v>
      </c>
    </row>
    <row r="194" spans="1:9" ht="12.75">
      <c r="A194" s="105">
        <v>202200560</v>
      </c>
      <c r="B194" s="105" t="s">
        <v>332</v>
      </c>
      <c r="C194" s="105" t="s">
        <v>982</v>
      </c>
      <c r="D194" s="105" t="s">
        <v>855</v>
      </c>
      <c r="E194" s="105" t="s">
        <v>855</v>
      </c>
      <c r="F194" s="105" t="s">
        <v>312</v>
      </c>
      <c r="G194" s="105" t="s">
        <v>304</v>
      </c>
      <c r="H194" s="105">
        <v>1.35</v>
      </c>
      <c r="I194" s="105">
        <v>66</v>
      </c>
    </row>
    <row r="195" spans="1:9" ht="12.75">
      <c r="A195" s="105">
        <v>202200559</v>
      </c>
      <c r="B195" s="105" t="s">
        <v>332</v>
      </c>
      <c r="C195" s="105" t="s">
        <v>984</v>
      </c>
      <c r="D195" s="105" t="s">
        <v>985</v>
      </c>
      <c r="E195" s="105" t="s">
        <v>985</v>
      </c>
      <c r="F195" s="105" t="s">
        <v>312</v>
      </c>
      <c r="G195" s="105" t="s">
        <v>304</v>
      </c>
      <c r="H195" s="105">
        <v>5.56</v>
      </c>
      <c r="I195" s="105">
        <v>272</v>
      </c>
    </row>
    <row r="196" spans="1:9" ht="12.75">
      <c r="A196" s="105">
        <v>202200529</v>
      </c>
      <c r="B196" s="105" t="s">
        <v>332</v>
      </c>
      <c r="C196" s="105" t="s">
        <v>514</v>
      </c>
      <c r="D196" s="105" t="s">
        <v>956</v>
      </c>
      <c r="E196" s="105" t="s">
        <v>956</v>
      </c>
      <c r="F196" s="105" t="s">
        <v>312</v>
      </c>
      <c r="G196" s="105" t="s">
        <v>304</v>
      </c>
      <c r="H196" s="105">
        <v>0.84</v>
      </c>
      <c r="I196" s="105">
        <v>82</v>
      </c>
    </row>
    <row r="197" spans="1:9" ht="12.75">
      <c r="A197" s="105">
        <v>202200558</v>
      </c>
      <c r="B197" s="105" t="s">
        <v>332</v>
      </c>
      <c r="C197" s="105" t="s">
        <v>515</v>
      </c>
      <c r="D197" s="105" t="s">
        <v>986</v>
      </c>
      <c r="E197" s="105" t="s">
        <v>986</v>
      </c>
      <c r="F197" s="105" t="s">
        <v>312</v>
      </c>
      <c r="G197" s="105" t="s">
        <v>304</v>
      </c>
      <c r="H197" s="105">
        <v>2.59</v>
      </c>
      <c r="I197" s="105">
        <v>127</v>
      </c>
    </row>
    <row r="198" spans="1:9" ht="12.75">
      <c r="A198" s="105">
        <v>202200530</v>
      </c>
      <c r="B198" s="105" t="s">
        <v>332</v>
      </c>
      <c r="C198" s="105" t="s">
        <v>987</v>
      </c>
      <c r="D198" s="105" t="s">
        <v>1090</v>
      </c>
      <c r="E198" s="105" t="s">
        <v>1090</v>
      </c>
      <c r="F198" s="105" t="s">
        <v>312</v>
      </c>
      <c r="G198" s="105" t="s">
        <v>304</v>
      </c>
      <c r="H198" s="105">
        <v>0.99</v>
      </c>
      <c r="I198" s="105">
        <v>97</v>
      </c>
    </row>
    <row r="199" spans="1:9" ht="12.75">
      <c r="A199" s="105">
        <v>202200531</v>
      </c>
      <c r="B199" s="105" t="s">
        <v>332</v>
      </c>
      <c r="C199" s="105" t="s">
        <v>1091</v>
      </c>
      <c r="D199" s="105" t="s">
        <v>1057</v>
      </c>
      <c r="E199" s="105" t="s">
        <v>1057</v>
      </c>
      <c r="F199" s="105" t="s">
        <v>312</v>
      </c>
      <c r="G199" s="105" t="s">
        <v>304</v>
      </c>
      <c r="H199" s="105">
        <v>1.02</v>
      </c>
      <c r="I199" s="105">
        <v>100</v>
      </c>
    </row>
    <row r="200" spans="1:9" ht="12.75">
      <c r="A200" s="105">
        <v>202200532</v>
      </c>
      <c r="B200" s="105" t="s">
        <v>332</v>
      </c>
      <c r="C200" s="105" t="s">
        <v>476</v>
      </c>
      <c r="D200" s="105" t="s">
        <v>763</v>
      </c>
      <c r="E200" s="105" t="s">
        <v>763</v>
      </c>
      <c r="F200" s="105" t="s">
        <v>312</v>
      </c>
      <c r="G200" s="105" t="s">
        <v>304</v>
      </c>
      <c r="H200" s="105">
        <v>2.45</v>
      </c>
      <c r="I200" s="105">
        <v>241</v>
      </c>
    </row>
    <row r="201" spans="1:9" ht="12.75">
      <c r="A201" s="105">
        <v>202200535</v>
      </c>
      <c r="B201" s="105" t="s">
        <v>332</v>
      </c>
      <c r="C201" s="105" t="s">
        <v>518</v>
      </c>
      <c r="D201" s="105" t="s">
        <v>1092</v>
      </c>
      <c r="E201" s="105" t="s">
        <v>1092</v>
      </c>
      <c r="F201" s="105" t="s">
        <v>312</v>
      </c>
      <c r="G201" s="105" t="s">
        <v>304</v>
      </c>
      <c r="H201" s="105">
        <v>0.35</v>
      </c>
      <c r="I201" s="105">
        <v>34</v>
      </c>
    </row>
    <row r="202" spans="1:9" ht="12.75">
      <c r="A202" s="105">
        <v>202200537</v>
      </c>
      <c r="B202" s="105" t="s">
        <v>332</v>
      </c>
      <c r="C202" s="105" t="s">
        <v>519</v>
      </c>
      <c r="D202" s="105" t="s">
        <v>1093</v>
      </c>
      <c r="E202" s="105" t="s">
        <v>1093</v>
      </c>
      <c r="F202" s="105" t="s">
        <v>312</v>
      </c>
      <c r="G202" s="105" t="s">
        <v>304</v>
      </c>
      <c r="H202" s="105">
        <v>0.23</v>
      </c>
      <c r="I202" s="105">
        <v>23</v>
      </c>
    </row>
    <row r="203" spans="1:9" ht="12.75">
      <c r="A203" s="105">
        <v>202200538</v>
      </c>
      <c r="B203" s="105" t="s">
        <v>332</v>
      </c>
      <c r="C203" s="105" t="s">
        <v>128</v>
      </c>
      <c r="D203" s="105" t="s">
        <v>915</v>
      </c>
      <c r="E203" s="105" t="s">
        <v>915</v>
      </c>
      <c r="F203" s="105" t="s">
        <v>312</v>
      </c>
      <c r="G203" s="105" t="s">
        <v>304</v>
      </c>
      <c r="H203" s="105">
        <v>1.67</v>
      </c>
      <c r="I203" s="105">
        <v>164</v>
      </c>
    </row>
    <row r="204" spans="1:9" ht="12.75">
      <c r="A204" s="105">
        <v>202200540</v>
      </c>
      <c r="B204" s="105" t="s">
        <v>332</v>
      </c>
      <c r="C204" s="105" t="s">
        <v>477</v>
      </c>
      <c r="D204" s="105" t="s">
        <v>93</v>
      </c>
      <c r="E204" s="105" t="s">
        <v>93</v>
      </c>
      <c r="F204" s="105" t="s">
        <v>312</v>
      </c>
      <c r="G204" s="105" t="s">
        <v>304</v>
      </c>
      <c r="H204" s="105">
        <v>4.42</v>
      </c>
      <c r="I204" s="105">
        <v>217</v>
      </c>
    </row>
    <row r="205" spans="1:9" ht="12.75">
      <c r="A205" s="105">
        <v>202200542</v>
      </c>
      <c r="B205" s="105" t="s">
        <v>332</v>
      </c>
      <c r="C205" s="105" t="s">
        <v>130</v>
      </c>
      <c r="D205" s="105" t="s">
        <v>919</v>
      </c>
      <c r="E205" s="105" t="s">
        <v>919</v>
      </c>
      <c r="F205" s="105" t="s">
        <v>312</v>
      </c>
      <c r="G205" s="105" t="s">
        <v>304</v>
      </c>
      <c r="H205" s="105">
        <v>3.65</v>
      </c>
      <c r="I205" s="105">
        <v>358</v>
      </c>
    </row>
    <row r="206" spans="1:9" ht="12.75">
      <c r="A206" s="105">
        <v>202200543</v>
      </c>
      <c r="B206" s="105" t="s">
        <v>332</v>
      </c>
      <c r="C206" s="105" t="s">
        <v>484</v>
      </c>
      <c r="D206" s="105" t="s">
        <v>93</v>
      </c>
      <c r="E206" s="105" t="s">
        <v>93</v>
      </c>
      <c r="F206" s="105" t="s">
        <v>312</v>
      </c>
      <c r="G206" s="105" t="s">
        <v>304</v>
      </c>
      <c r="H206" s="105">
        <v>1.5</v>
      </c>
      <c r="I206" s="105">
        <v>74</v>
      </c>
    </row>
    <row r="207" spans="1:9" ht="12.75">
      <c r="A207" s="105">
        <v>202200545</v>
      </c>
      <c r="B207" s="105" t="s">
        <v>332</v>
      </c>
      <c r="C207" s="105" t="s">
        <v>478</v>
      </c>
      <c r="D207" s="105" t="s">
        <v>1094</v>
      </c>
      <c r="E207" s="105" t="s">
        <v>1094</v>
      </c>
      <c r="F207" s="105" t="s">
        <v>312</v>
      </c>
      <c r="G207" s="105" t="s">
        <v>304</v>
      </c>
      <c r="H207" s="105">
        <v>4.2</v>
      </c>
      <c r="I207" s="105">
        <v>206</v>
      </c>
    </row>
    <row r="208" spans="1:9" ht="12.75">
      <c r="A208" s="105">
        <v>202200546</v>
      </c>
      <c r="B208" s="105" t="s">
        <v>332</v>
      </c>
      <c r="C208" s="105" t="s">
        <v>479</v>
      </c>
      <c r="D208" s="105" t="s">
        <v>1000</v>
      </c>
      <c r="E208" s="105" t="s">
        <v>1000</v>
      </c>
      <c r="F208" s="105" t="s">
        <v>312</v>
      </c>
      <c r="G208" s="105" t="s">
        <v>304</v>
      </c>
      <c r="H208" s="105">
        <v>2.47</v>
      </c>
      <c r="I208" s="105">
        <v>242</v>
      </c>
    </row>
    <row r="209" spans="1:9" ht="12.75">
      <c r="A209" s="105">
        <v>202200547</v>
      </c>
      <c r="B209" s="105" t="s">
        <v>332</v>
      </c>
      <c r="C209" s="105" t="s">
        <v>488</v>
      </c>
      <c r="D209" s="105" t="s">
        <v>563</v>
      </c>
      <c r="E209" s="105" t="s">
        <v>563</v>
      </c>
      <c r="F209" s="105" t="s">
        <v>312</v>
      </c>
      <c r="G209" s="105" t="s">
        <v>304</v>
      </c>
      <c r="H209" s="105">
        <v>0.79</v>
      </c>
      <c r="I209" s="105">
        <v>77</v>
      </c>
    </row>
    <row r="210" spans="1:9" ht="12.75">
      <c r="A210" s="105">
        <v>202200548</v>
      </c>
      <c r="B210" s="105" t="s">
        <v>332</v>
      </c>
      <c r="C210" s="105" t="s">
        <v>489</v>
      </c>
      <c r="D210" s="105" t="s">
        <v>564</v>
      </c>
      <c r="E210" s="105" t="s">
        <v>564</v>
      </c>
      <c r="F210" s="105" t="s">
        <v>312</v>
      </c>
      <c r="G210" s="105" t="s">
        <v>304</v>
      </c>
      <c r="H210" s="105">
        <v>2.79</v>
      </c>
      <c r="I210" s="105">
        <v>273</v>
      </c>
    </row>
    <row r="211" spans="1:9" ht="12.75">
      <c r="A211" s="105">
        <v>202200549</v>
      </c>
      <c r="B211" s="105" t="s">
        <v>332</v>
      </c>
      <c r="C211" s="105" t="s">
        <v>480</v>
      </c>
      <c r="D211" s="105" t="s">
        <v>1095</v>
      </c>
      <c r="E211" s="105" t="s">
        <v>1095</v>
      </c>
      <c r="F211" s="105" t="s">
        <v>312</v>
      </c>
      <c r="G211" s="105" t="s">
        <v>304</v>
      </c>
      <c r="H211" s="105">
        <v>1.23</v>
      </c>
      <c r="I211" s="105">
        <v>121</v>
      </c>
    </row>
    <row r="212" spans="1:9" ht="12.75">
      <c r="A212" s="105">
        <v>202200550</v>
      </c>
      <c r="B212" s="105" t="s">
        <v>332</v>
      </c>
      <c r="C212" s="105" t="s">
        <v>486</v>
      </c>
      <c r="D212" s="105" t="s">
        <v>1096</v>
      </c>
      <c r="E212" s="105" t="s">
        <v>1096</v>
      </c>
      <c r="F212" s="105" t="s">
        <v>312</v>
      </c>
      <c r="G212" s="105" t="s">
        <v>304</v>
      </c>
      <c r="H212" s="105">
        <v>0.59</v>
      </c>
      <c r="I212" s="105">
        <v>58</v>
      </c>
    </row>
    <row r="213" spans="1:9" ht="12.75">
      <c r="A213" s="105">
        <v>202200551</v>
      </c>
      <c r="B213" s="105" t="s">
        <v>332</v>
      </c>
      <c r="C213" s="105" t="s">
        <v>490</v>
      </c>
      <c r="D213" s="105" t="s">
        <v>565</v>
      </c>
      <c r="E213" s="105" t="s">
        <v>565</v>
      </c>
      <c r="F213" s="105" t="s">
        <v>312</v>
      </c>
      <c r="G213" s="105" t="s">
        <v>304</v>
      </c>
      <c r="H213" s="105">
        <v>1.38</v>
      </c>
      <c r="I213" s="105">
        <v>157</v>
      </c>
    </row>
    <row r="214" spans="1:9" ht="12.75">
      <c r="A214" s="105">
        <v>202200557</v>
      </c>
      <c r="B214" s="105" t="s">
        <v>332</v>
      </c>
      <c r="C214" s="105" t="s">
        <v>1097</v>
      </c>
      <c r="D214" s="105" t="s">
        <v>957</v>
      </c>
      <c r="E214" s="105" t="s">
        <v>957</v>
      </c>
      <c r="F214" s="105" t="s">
        <v>312</v>
      </c>
      <c r="G214" s="105" t="s">
        <v>304</v>
      </c>
      <c r="H214" s="105">
        <v>0.11</v>
      </c>
      <c r="I214" s="105">
        <v>5</v>
      </c>
    </row>
    <row r="215" spans="1:9" ht="12.75">
      <c r="A215" s="105">
        <v>202200553</v>
      </c>
      <c r="B215" s="105" t="s">
        <v>332</v>
      </c>
      <c r="C215" s="105" t="s">
        <v>487</v>
      </c>
      <c r="D215" s="105" t="s">
        <v>1098</v>
      </c>
      <c r="E215" s="105" t="s">
        <v>1098</v>
      </c>
      <c r="F215" s="105" t="s">
        <v>312</v>
      </c>
      <c r="G215" s="105" t="s">
        <v>304</v>
      </c>
      <c r="H215" s="105">
        <v>0.29</v>
      </c>
      <c r="I215" s="105">
        <v>33</v>
      </c>
    </row>
    <row r="216" spans="1:9" ht="12.75">
      <c r="A216" s="105">
        <v>202200556</v>
      </c>
      <c r="B216" s="105" t="s">
        <v>332</v>
      </c>
      <c r="C216" s="105" t="s">
        <v>469</v>
      </c>
      <c r="D216" s="105" t="s">
        <v>983</v>
      </c>
      <c r="E216" s="105" t="s">
        <v>983</v>
      </c>
      <c r="F216" s="105" t="s">
        <v>312</v>
      </c>
      <c r="G216" s="105" t="s">
        <v>304</v>
      </c>
      <c r="H216" s="105">
        <v>1.41</v>
      </c>
      <c r="I216" s="105">
        <v>69</v>
      </c>
    </row>
    <row r="217" spans="1:9" ht="12.75">
      <c r="A217" s="105">
        <v>202200555</v>
      </c>
      <c r="B217" s="105" t="s">
        <v>332</v>
      </c>
      <c r="C217" s="105" t="s">
        <v>521</v>
      </c>
      <c r="D217" s="105" t="s">
        <v>558</v>
      </c>
      <c r="E217" s="105" t="s">
        <v>558</v>
      </c>
      <c r="F217" s="105" t="s">
        <v>312</v>
      </c>
      <c r="G217" s="105" t="s">
        <v>304</v>
      </c>
      <c r="H217" s="105">
        <v>2.85</v>
      </c>
      <c r="I217" s="105">
        <v>279</v>
      </c>
    </row>
    <row r="218" spans="1:9" ht="13.5" thickBot="1">
      <c r="A218" s="105">
        <v>202200486</v>
      </c>
      <c r="B218" s="105" t="s">
        <v>328</v>
      </c>
      <c r="C218" s="105" t="s">
        <v>126</v>
      </c>
      <c r="D218" s="105" t="s">
        <v>1085</v>
      </c>
      <c r="E218" s="105" t="s">
        <v>879</v>
      </c>
      <c r="F218" s="105" t="s">
        <v>309</v>
      </c>
      <c r="G218" s="105" t="s">
        <v>310</v>
      </c>
      <c r="H218" s="105">
        <v>1.79</v>
      </c>
      <c r="I218" s="105">
        <v>27</v>
      </c>
    </row>
    <row r="219" spans="1:9" ht="13.5" thickTop="1">
      <c r="A219" s="106"/>
      <c r="B219" s="106"/>
      <c r="C219" s="106"/>
      <c r="D219" s="241" t="s">
        <v>83</v>
      </c>
      <c r="E219" s="241"/>
      <c r="F219" s="106" t="s">
        <v>314</v>
      </c>
      <c r="G219" s="106" t="s">
        <v>310</v>
      </c>
      <c r="H219" s="106">
        <v>0.28</v>
      </c>
      <c r="I219" s="106">
        <v>8</v>
      </c>
    </row>
    <row r="220" spans="1:9" ht="12.75">
      <c r="A220" s="106"/>
      <c r="B220" s="106"/>
      <c r="C220" s="106"/>
      <c r="D220" s="103">
        <v>2.13</v>
      </c>
      <c r="E220" s="103">
        <v>0.24</v>
      </c>
      <c r="F220" s="106" t="s">
        <v>367</v>
      </c>
      <c r="G220" s="106" t="s">
        <v>310</v>
      </c>
      <c r="H220" s="106">
        <v>0.28</v>
      </c>
      <c r="I220" s="106">
        <v>9</v>
      </c>
    </row>
    <row r="221" spans="1:9" ht="13.5" thickBot="1">
      <c r="A221" s="105">
        <v>202200487</v>
      </c>
      <c r="B221" s="105" t="s">
        <v>328</v>
      </c>
      <c r="C221" s="105" t="s">
        <v>127</v>
      </c>
      <c r="D221" s="105" t="s">
        <v>1016</v>
      </c>
      <c r="E221" s="105" t="s">
        <v>849</v>
      </c>
      <c r="F221" s="105" t="s">
        <v>309</v>
      </c>
      <c r="G221" s="105" t="s">
        <v>310</v>
      </c>
      <c r="H221" s="105">
        <v>2.23</v>
      </c>
      <c r="I221" s="105">
        <v>33</v>
      </c>
    </row>
    <row r="222" spans="1:9" ht="13.5" thickTop="1">
      <c r="A222" s="106"/>
      <c r="B222" s="106"/>
      <c r="C222" s="106"/>
      <c r="D222" s="241" t="s">
        <v>83</v>
      </c>
      <c r="E222" s="241"/>
      <c r="F222" s="106" t="s">
        <v>314</v>
      </c>
      <c r="G222" s="106" t="s">
        <v>310</v>
      </c>
      <c r="H222" s="106">
        <v>0.28</v>
      </c>
      <c r="I222" s="106">
        <v>8</v>
      </c>
    </row>
    <row r="223" spans="1:9" ht="12.75">
      <c r="A223" s="106"/>
      <c r="B223" s="106"/>
      <c r="C223" s="106"/>
      <c r="D223" s="103">
        <v>2.14</v>
      </c>
      <c r="E223" s="103">
        <v>0.44</v>
      </c>
      <c r="F223" s="106" t="s">
        <v>367</v>
      </c>
      <c r="G223" s="106" t="s">
        <v>310</v>
      </c>
      <c r="H223" s="106">
        <v>2.51</v>
      </c>
      <c r="I223" s="106">
        <v>123</v>
      </c>
    </row>
    <row r="224" spans="1:9" ht="13.5" thickBot="1">
      <c r="A224" s="105">
        <v>202200489</v>
      </c>
      <c r="B224" s="105" t="s">
        <v>328</v>
      </c>
      <c r="C224" s="105" t="s">
        <v>125</v>
      </c>
      <c r="D224" s="105" t="s">
        <v>866</v>
      </c>
      <c r="E224" s="105" t="s">
        <v>557</v>
      </c>
      <c r="F224" s="105" t="s">
        <v>314</v>
      </c>
      <c r="G224" s="105" t="s">
        <v>310</v>
      </c>
      <c r="H224" s="105">
        <v>1.39</v>
      </c>
      <c r="I224" s="105">
        <v>40</v>
      </c>
    </row>
    <row r="225" spans="1:9" ht="13.5" thickTop="1">
      <c r="A225" s="106"/>
      <c r="B225" s="106"/>
      <c r="C225" s="106"/>
      <c r="D225" s="241" t="s">
        <v>83</v>
      </c>
      <c r="E225" s="241"/>
      <c r="F225" s="106" t="s">
        <v>367</v>
      </c>
      <c r="G225" s="106" t="s">
        <v>310</v>
      </c>
      <c r="H225" s="106">
        <v>1.39</v>
      </c>
      <c r="I225" s="106">
        <v>44</v>
      </c>
    </row>
    <row r="226" spans="1:9" ht="13.5" thickBot="1">
      <c r="A226" s="105">
        <v>202200491</v>
      </c>
      <c r="B226" s="105" t="s">
        <v>328</v>
      </c>
      <c r="C226" s="105" t="s">
        <v>132</v>
      </c>
      <c r="D226" s="105" t="s">
        <v>972</v>
      </c>
      <c r="E226" s="105" t="s">
        <v>752</v>
      </c>
      <c r="F226" s="105" t="s">
        <v>314</v>
      </c>
      <c r="G226" s="105" t="s">
        <v>310</v>
      </c>
      <c r="H226" s="105">
        <v>1.04</v>
      </c>
      <c r="I226" s="105">
        <v>30</v>
      </c>
    </row>
    <row r="227" spans="1:9" ht="13.5" thickTop="1">
      <c r="A227" s="106"/>
      <c r="B227" s="106"/>
      <c r="C227" s="106"/>
      <c r="D227" s="241" t="s">
        <v>83</v>
      </c>
      <c r="E227" s="241"/>
      <c r="F227" s="106" t="s">
        <v>367</v>
      </c>
      <c r="G227" s="106" t="s">
        <v>310</v>
      </c>
      <c r="H227" s="106">
        <v>1.04</v>
      </c>
      <c r="I227" s="106">
        <v>33</v>
      </c>
    </row>
    <row r="228" spans="1:9" ht="13.5" thickBot="1">
      <c r="A228" s="105">
        <v>202200511</v>
      </c>
      <c r="B228" s="105" t="s">
        <v>328</v>
      </c>
      <c r="C228" s="105" t="s">
        <v>513</v>
      </c>
      <c r="D228" s="105" t="s">
        <v>788</v>
      </c>
      <c r="E228" s="105" t="s">
        <v>749</v>
      </c>
      <c r="F228" s="105" t="s">
        <v>314</v>
      </c>
      <c r="G228" s="105" t="s">
        <v>310</v>
      </c>
      <c r="H228" s="105">
        <v>2.25</v>
      </c>
      <c r="I228" s="105">
        <v>64</v>
      </c>
    </row>
    <row r="229" spans="1:9" ht="13.5" thickTop="1">
      <c r="A229" s="106"/>
      <c r="B229" s="106"/>
      <c r="C229" s="106"/>
      <c r="D229" s="241" t="s">
        <v>83</v>
      </c>
      <c r="E229" s="241"/>
      <c r="F229" s="106" t="s">
        <v>367</v>
      </c>
      <c r="G229" s="106" t="s">
        <v>310</v>
      </c>
      <c r="H229" s="106">
        <v>2.25</v>
      </c>
      <c r="I229" s="106">
        <v>72</v>
      </c>
    </row>
    <row r="230" spans="1:9" ht="13.5" thickBot="1">
      <c r="A230" s="105">
        <v>202200510</v>
      </c>
      <c r="B230" s="105" t="s">
        <v>328</v>
      </c>
      <c r="C230" s="105" t="s">
        <v>470</v>
      </c>
      <c r="D230" s="105" t="s">
        <v>1089</v>
      </c>
      <c r="E230" s="105" t="s">
        <v>96</v>
      </c>
      <c r="F230" s="105" t="s">
        <v>309</v>
      </c>
      <c r="G230" s="105" t="s">
        <v>310</v>
      </c>
      <c r="H230" s="105">
        <v>2.68</v>
      </c>
      <c r="I230" s="105">
        <v>40</v>
      </c>
    </row>
    <row r="231" spans="1:9" ht="13.5" thickTop="1">
      <c r="A231" s="106"/>
      <c r="B231" s="106"/>
      <c r="C231" s="106"/>
      <c r="D231" s="241" t="s">
        <v>83</v>
      </c>
      <c r="E231" s="241"/>
      <c r="F231" s="106" t="s">
        <v>314</v>
      </c>
      <c r="G231" s="106" t="s">
        <v>310</v>
      </c>
      <c r="H231" s="106">
        <v>0.7</v>
      </c>
      <c r="I231" s="106">
        <v>20</v>
      </c>
    </row>
    <row r="232" spans="1:9" ht="12.75">
      <c r="A232" s="106"/>
      <c r="B232" s="106"/>
      <c r="C232" s="106"/>
      <c r="D232" s="103">
        <v>3.85</v>
      </c>
      <c r="E232" s="103">
        <v>0.4</v>
      </c>
      <c r="F232" s="106" t="s">
        <v>367</v>
      </c>
      <c r="G232" s="106" t="s">
        <v>310</v>
      </c>
      <c r="H232" s="106">
        <v>3.39</v>
      </c>
      <c r="I232" s="106">
        <v>108</v>
      </c>
    </row>
    <row r="233" spans="1:9" ht="13.5" thickBot="1">
      <c r="A233" s="105">
        <v>202200493</v>
      </c>
      <c r="B233" s="105" t="s">
        <v>328</v>
      </c>
      <c r="C233" s="105" t="s">
        <v>514</v>
      </c>
      <c r="D233" s="105" t="s">
        <v>956</v>
      </c>
      <c r="E233" s="105" t="s">
        <v>1099</v>
      </c>
      <c r="F233" s="105" t="s">
        <v>314</v>
      </c>
      <c r="G233" s="105" t="s">
        <v>310</v>
      </c>
      <c r="H233" s="105">
        <v>0.9</v>
      </c>
      <c r="I233" s="105">
        <v>26</v>
      </c>
    </row>
    <row r="234" spans="1:9" ht="13.5" thickTop="1">
      <c r="A234" s="106"/>
      <c r="B234" s="106"/>
      <c r="C234" s="106"/>
      <c r="D234" s="241" t="s">
        <v>83</v>
      </c>
      <c r="E234" s="241"/>
      <c r="F234" s="106" t="s">
        <v>367</v>
      </c>
      <c r="G234" s="106" t="s">
        <v>310</v>
      </c>
      <c r="H234" s="106">
        <v>0.9</v>
      </c>
      <c r="I234" s="106">
        <v>29</v>
      </c>
    </row>
    <row r="235" spans="1:9" ht="13.5" thickBot="1">
      <c r="A235" s="105">
        <v>202200494</v>
      </c>
      <c r="B235" s="105" t="s">
        <v>328</v>
      </c>
      <c r="C235" s="105" t="s">
        <v>987</v>
      </c>
      <c r="D235" s="105" t="s">
        <v>1090</v>
      </c>
      <c r="E235" s="105" t="s">
        <v>1054</v>
      </c>
      <c r="F235" s="105" t="s">
        <v>309</v>
      </c>
      <c r="G235" s="105" t="s">
        <v>310</v>
      </c>
      <c r="H235" s="105">
        <v>0.63</v>
      </c>
      <c r="I235" s="105">
        <v>9</v>
      </c>
    </row>
    <row r="236" spans="1:9" ht="13.5" thickTop="1">
      <c r="A236" s="106"/>
      <c r="B236" s="106"/>
      <c r="C236" s="106"/>
      <c r="D236" s="241" t="s">
        <v>83</v>
      </c>
      <c r="E236" s="241"/>
      <c r="F236" s="106" t="s">
        <v>314</v>
      </c>
      <c r="G236" s="106" t="s">
        <v>310</v>
      </c>
      <c r="H236" s="106">
        <v>1.73</v>
      </c>
      <c r="I236" s="106">
        <v>49</v>
      </c>
    </row>
    <row r="237" spans="1:9" ht="12.75">
      <c r="A237" s="106"/>
      <c r="B237" s="106"/>
      <c r="C237" s="106"/>
      <c r="D237" s="103">
        <v>0.99</v>
      </c>
      <c r="E237" s="103">
        <v>0.32</v>
      </c>
      <c r="F237" s="106" t="s">
        <v>367</v>
      </c>
      <c r="G237" s="106" t="s">
        <v>310</v>
      </c>
      <c r="H237" s="106">
        <v>2.36</v>
      </c>
      <c r="I237" s="106">
        <v>76</v>
      </c>
    </row>
    <row r="238" spans="1:9" ht="13.5" thickBot="1">
      <c r="A238" s="105">
        <v>202200495</v>
      </c>
      <c r="B238" s="105" t="s">
        <v>328</v>
      </c>
      <c r="C238" s="105" t="s">
        <v>1091</v>
      </c>
      <c r="D238" s="105" t="s">
        <v>1057</v>
      </c>
      <c r="E238" s="105" t="s">
        <v>807</v>
      </c>
      <c r="F238" s="105" t="s">
        <v>309</v>
      </c>
      <c r="G238" s="105" t="s">
        <v>310</v>
      </c>
      <c r="H238" s="105">
        <v>0.63</v>
      </c>
      <c r="I238" s="105">
        <v>9</v>
      </c>
    </row>
    <row r="239" spans="1:9" ht="13.5" thickTop="1">
      <c r="A239" s="106"/>
      <c r="B239" s="106"/>
      <c r="C239" s="106"/>
      <c r="D239" s="241" t="s">
        <v>83</v>
      </c>
      <c r="E239" s="241"/>
      <c r="F239" s="106" t="s">
        <v>314</v>
      </c>
      <c r="G239" s="106" t="s">
        <v>310</v>
      </c>
      <c r="H239" s="106">
        <v>1.04</v>
      </c>
      <c r="I239" s="106">
        <v>30</v>
      </c>
    </row>
    <row r="240" spans="1:9" ht="12.75">
      <c r="A240" s="106"/>
      <c r="B240" s="106"/>
      <c r="C240" s="106"/>
      <c r="D240" s="103">
        <v>1.02</v>
      </c>
      <c r="E240" s="103">
        <v>0.22</v>
      </c>
      <c r="F240" s="106" t="s">
        <v>367</v>
      </c>
      <c r="G240" s="106" t="s">
        <v>310</v>
      </c>
      <c r="H240" s="106">
        <v>1.67</v>
      </c>
      <c r="I240" s="106">
        <v>53</v>
      </c>
    </row>
    <row r="241" spans="1:9" ht="13.5" thickBot="1">
      <c r="A241" s="105">
        <v>202200509</v>
      </c>
      <c r="B241" s="105" t="s">
        <v>328</v>
      </c>
      <c r="C241" s="105" t="s">
        <v>476</v>
      </c>
      <c r="D241" s="105" t="s">
        <v>763</v>
      </c>
      <c r="E241" s="105" t="s">
        <v>89</v>
      </c>
      <c r="F241" s="105" t="s">
        <v>314</v>
      </c>
      <c r="G241" s="105" t="s">
        <v>310</v>
      </c>
      <c r="H241" s="105">
        <v>2.08</v>
      </c>
      <c r="I241" s="105">
        <v>59</v>
      </c>
    </row>
    <row r="242" spans="1:9" ht="13.5" thickTop="1">
      <c r="A242" s="106"/>
      <c r="B242" s="106"/>
      <c r="C242" s="106"/>
      <c r="D242" s="241" t="s">
        <v>83</v>
      </c>
      <c r="E242" s="241"/>
      <c r="F242" s="106" t="s">
        <v>367</v>
      </c>
      <c r="G242" s="106" t="s">
        <v>310</v>
      </c>
      <c r="H242" s="106">
        <v>2.08</v>
      </c>
      <c r="I242" s="106">
        <v>67</v>
      </c>
    </row>
    <row r="243" spans="1:9" ht="13.5" thickBot="1">
      <c r="A243" s="105">
        <v>202200508</v>
      </c>
      <c r="B243" s="105" t="s">
        <v>328</v>
      </c>
      <c r="C243" s="105" t="s">
        <v>472</v>
      </c>
      <c r="D243" s="105" t="s">
        <v>904</v>
      </c>
      <c r="E243" s="105" t="s">
        <v>89</v>
      </c>
      <c r="F243" s="105" t="s">
        <v>314</v>
      </c>
      <c r="G243" s="105" t="s">
        <v>310</v>
      </c>
      <c r="H243" s="105">
        <v>2.08</v>
      </c>
      <c r="I243" s="105">
        <v>59</v>
      </c>
    </row>
    <row r="244" spans="1:9" ht="13.5" thickTop="1">
      <c r="A244" s="106"/>
      <c r="B244" s="106"/>
      <c r="C244" s="106"/>
      <c r="D244" s="241" t="s">
        <v>83</v>
      </c>
      <c r="E244" s="241"/>
      <c r="F244" s="106" t="s">
        <v>367</v>
      </c>
      <c r="G244" s="106" t="s">
        <v>310</v>
      </c>
      <c r="H244" s="106">
        <v>2.08</v>
      </c>
      <c r="I244" s="106">
        <v>67</v>
      </c>
    </row>
    <row r="245" spans="1:9" ht="13.5" thickBot="1">
      <c r="A245" s="105">
        <v>202200507</v>
      </c>
      <c r="B245" s="105" t="s">
        <v>328</v>
      </c>
      <c r="C245" s="105" t="s">
        <v>477</v>
      </c>
      <c r="D245" s="105" t="s">
        <v>876</v>
      </c>
      <c r="E245" s="105" t="s">
        <v>88</v>
      </c>
      <c r="F245" s="105" t="s">
        <v>314</v>
      </c>
      <c r="G245" s="105" t="s">
        <v>310</v>
      </c>
      <c r="H245" s="105">
        <v>0.7</v>
      </c>
      <c r="I245" s="105">
        <v>20</v>
      </c>
    </row>
    <row r="246" spans="1:9" ht="13.5" thickTop="1">
      <c r="A246" s="106"/>
      <c r="B246" s="106"/>
      <c r="C246" s="106"/>
      <c r="D246" s="241" t="s">
        <v>83</v>
      </c>
      <c r="E246" s="241"/>
      <c r="F246" s="106" t="s">
        <v>367</v>
      </c>
      <c r="G246" s="106" t="s">
        <v>310</v>
      </c>
      <c r="H246" s="106">
        <v>0.7</v>
      </c>
      <c r="I246" s="106">
        <v>22</v>
      </c>
    </row>
    <row r="247" spans="1:9" ht="13.5" thickBot="1">
      <c r="A247" s="105">
        <v>202200506</v>
      </c>
      <c r="B247" s="105" t="s">
        <v>328</v>
      </c>
      <c r="C247" s="105" t="s">
        <v>478</v>
      </c>
      <c r="D247" s="105" t="s">
        <v>920</v>
      </c>
      <c r="E247" s="105" t="s">
        <v>552</v>
      </c>
      <c r="F247" s="105" t="s">
        <v>314</v>
      </c>
      <c r="G247" s="105" t="s">
        <v>310</v>
      </c>
      <c r="H247" s="105">
        <v>2.23</v>
      </c>
      <c r="I247" s="105">
        <v>64</v>
      </c>
    </row>
    <row r="248" spans="1:9" ht="13.5" thickTop="1">
      <c r="A248" s="106"/>
      <c r="B248" s="106"/>
      <c r="C248" s="106"/>
      <c r="D248" s="241" t="s">
        <v>83</v>
      </c>
      <c r="E248" s="241"/>
      <c r="F248" s="106" t="s">
        <v>367</v>
      </c>
      <c r="G248" s="106" t="s">
        <v>310</v>
      </c>
      <c r="H248" s="106">
        <v>2.23</v>
      </c>
      <c r="I248" s="106">
        <v>71</v>
      </c>
    </row>
    <row r="249" spans="1:9" ht="13.5" thickBot="1">
      <c r="A249" s="105">
        <v>202200498</v>
      </c>
      <c r="B249" s="105" t="s">
        <v>328</v>
      </c>
      <c r="C249" s="105" t="s">
        <v>488</v>
      </c>
      <c r="D249" s="105" t="s">
        <v>563</v>
      </c>
      <c r="E249" s="105" t="s">
        <v>88</v>
      </c>
      <c r="F249" s="105" t="s">
        <v>314</v>
      </c>
      <c r="G249" s="105" t="s">
        <v>310</v>
      </c>
      <c r="H249" s="105">
        <v>0.69</v>
      </c>
      <c r="I249" s="105">
        <v>20</v>
      </c>
    </row>
    <row r="250" spans="1:9" ht="13.5" thickTop="1">
      <c r="A250" s="106"/>
      <c r="B250" s="106"/>
      <c r="C250" s="106"/>
      <c r="D250" s="241" t="s">
        <v>83</v>
      </c>
      <c r="E250" s="241"/>
      <c r="F250" s="106" t="s">
        <v>367</v>
      </c>
      <c r="G250" s="106" t="s">
        <v>310</v>
      </c>
      <c r="H250" s="106">
        <v>0.69</v>
      </c>
      <c r="I250" s="106">
        <v>22</v>
      </c>
    </row>
    <row r="251" spans="1:9" ht="13.5" thickBot="1">
      <c r="A251" s="105">
        <v>202200505</v>
      </c>
      <c r="B251" s="105" t="s">
        <v>328</v>
      </c>
      <c r="C251" s="105" t="s">
        <v>480</v>
      </c>
      <c r="D251" s="105" t="s">
        <v>1095</v>
      </c>
      <c r="E251" s="105" t="s">
        <v>88</v>
      </c>
      <c r="F251" s="105" t="s">
        <v>314</v>
      </c>
      <c r="G251" s="105" t="s">
        <v>310</v>
      </c>
      <c r="H251" s="105">
        <v>0.69</v>
      </c>
      <c r="I251" s="105">
        <v>20</v>
      </c>
    </row>
    <row r="252" spans="1:9" ht="14.25" thickBot="1" thickTop="1">
      <c r="A252" s="106"/>
      <c r="B252" s="106"/>
      <c r="C252" s="106"/>
      <c r="D252" s="241" t="s">
        <v>83</v>
      </c>
      <c r="E252" s="241"/>
      <c r="F252" s="106" t="s">
        <v>367</v>
      </c>
      <c r="G252" s="106" t="s">
        <v>310</v>
      </c>
      <c r="H252" s="106">
        <v>0.69</v>
      </c>
      <c r="I252" s="106">
        <v>22</v>
      </c>
    </row>
    <row r="253" spans="1:9" ht="13.5" thickTop="1">
      <c r="A253" s="106"/>
      <c r="B253" s="106"/>
      <c r="C253" s="106"/>
      <c r="D253" s="103">
        <v>1.23</v>
      </c>
      <c r="E253" s="103">
        <v>0.1</v>
      </c>
      <c r="F253" s="241"/>
      <c r="G253" s="241"/>
      <c r="H253" s="241"/>
      <c r="I253" s="241"/>
    </row>
    <row r="254" spans="1:9" ht="13.5" thickBot="1">
      <c r="A254" s="105">
        <v>202200499</v>
      </c>
      <c r="B254" s="105" t="s">
        <v>328</v>
      </c>
      <c r="C254" s="105" t="s">
        <v>490</v>
      </c>
      <c r="D254" s="105" t="s">
        <v>565</v>
      </c>
      <c r="E254" s="105" t="s">
        <v>88</v>
      </c>
      <c r="F254" s="105" t="s">
        <v>314</v>
      </c>
      <c r="G254" s="105" t="s">
        <v>310</v>
      </c>
      <c r="H254" s="105">
        <v>0.69</v>
      </c>
      <c r="I254" s="105">
        <v>26</v>
      </c>
    </row>
    <row r="255" spans="1:9" ht="13.5" thickTop="1">
      <c r="A255" s="106"/>
      <c r="B255" s="106"/>
      <c r="C255" s="106"/>
      <c r="D255" s="241" t="s">
        <v>83</v>
      </c>
      <c r="E255" s="241"/>
      <c r="F255" s="106" t="s">
        <v>367</v>
      </c>
      <c r="G255" s="106" t="s">
        <v>310</v>
      </c>
      <c r="H255" s="106">
        <v>0.69</v>
      </c>
      <c r="I255" s="106">
        <v>28</v>
      </c>
    </row>
    <row r="256" spans="1:9" ht="13.5" thickBot="1">
      <c r="A256" s="105">
        <v>202200500</v>
      </c>
      <c r="B256" s="105" t="s">
        <v>328</v>
      </c>
      <c r="C256" s="105" t="s">
        <v>508</v>
      </c>
      <c r="D256" s="105" t="s">
        <v>907</v>
      </c>
      <c r="E256" s="105" t="s">
        <v>752</v>
      </c>
      <c r="F256" s="105" t="s">
        <v>314</v>
      </c>
      <c r="G256" s="105" t="s">
        <v>310</v>
      </c>
      <c r="H256" s="105">
        <v>1.04</v>
      </c>
      <c r="I256" s="105">
        <v>30</v>
      </c>
    </row>
    <row r="257" spans="1:9" ht="13.5" thickTop="1">
      <c r="A257" s="106"/>
      <c r="B257" s="106"/>
      <c r="C257" s="106"/>
      <c r="D257" s="241" t="s">
        <v>83</v>
      </c>
      <c r="E257" s="241"/>
      <c r="F257" s="106" t="s">
        <v>367</v>
      </c>
      <c r="G257" s="106" t="s">
        <v>310</v>
      </c>
      <c r="H257" s="106">
        <v>1.04</v>
      </c>
      <c r="I257" s="106">
        <v>33</v>
      </c>
    </row>
    <row r="258" spans="1:9" ht="13.5" thickBot="1">
      <c r="A258" s="105">
        <v>202200501</v>
      </c>
      <c r="B258" s="105" t="s">
        <v>328</v>
      </c>
      <c r="C258" s="105" t="s">
        <v>133</v>
      </c>
      <c r="D258" s="105" t="s">
        <v>1083</v>
      </c>
      <c r="E258" s="105" t="s">
        <v>949</v>
      </c>
      <c r="F258" s="105" t="s">
        <v>309</v>
      </c>
      <c r="G258" s="105" t="s">
        <v>310</v>
      </c>
      <c r="H258" s="105">
        <v>2.68</v>
      </c>
      <c r="I258" s="105">
        <v>40</v>
      </c>
    </row>
    <row r="259" spans="1:9" ht="13.5" thickTop="1">
      <c r="A259" s="106"/>
      <c r="B259" s="106"/>
      <c r="C259" s="106"/>
      <c r="D259" s="241" t="s">
        <v>83</v>
      </c>
      <c r="E259" s="241"/>
      <c r="F259" s="106" t="s">
        <v>314</v>
      </c>
      <c r="G259" s="106" t="s">
        <v>310</v>
      </c>
      <c r="H259" s="106">
        <v>0.83</v>
      </c>
      <c r="I259" s="106">
        <v>24</v>
      </c>
    </row>
    <row r="260" spans="1:9" ht="12.75">
      <c r="A260" s="106"/>
      <c r="B260" s="106"/>
      <c r="C260" s="106"/>
      <c r="D260" s="103">
        <v>4.38</v>
      </c>
      <c r="E260" s="103">
        <v>0.42</v>
      </c>
      <c r="F260" s="106" t="s">
        <v>367</v>
      </c>
      <c r="G260" s="106" t="s">
        <v>310</v>
      </c>
      <c r="H260" s="106">
        <v>3.51</v>
      </c>
      <c r="I260" s="106">
        <v>112</v>
      </c>
    </row>
    <row r="261" spans="1:9" ht="13.5" thickBot="1">
      <c r="A261" s="105">
        <v>202200502</v>
      </c>
      <c r="B261" s="105" t="s">
        <v>328</v>
      </c>
      <c r="C261" s="105" t="s">
        <v>487</v>
      </c>
      <c r="D261" s="105" t="s">
        <v>1098</v>
      </c>
      <c r="E261" s="105" t="s">
        <v>899</v>
      </c>
      <c r="F261" s="105" t="s">
        <v>314</v>
      </c>
      <c r="G261" s="105" t="s">
        <v>310</v>
      </c>
      <c r="H261" s="105">
        <v>0.35</v>
      </c>
      <c r="I261" s="105">
        <v>10</v>
      </c>
    </row>
    <row r="262" spans="1:9" ht="13.5" thickTop="1">
      <c r="A262" s="106"/>
      <c r="B262" s="106"/>
      <c r="C262" s="106"/>
      <c r="D262" s="244" t="s">
        <v>83</v>
      </c>
      <c r="E262" s="244"/>
      <c r="F262" s="106" t="s">
        <v>367</v>
      </c>
      <c r="G262" s="106" t="s">
        <v>310</v>
      </c>
      <c r="H262" s="106">
        <v>0.35</v>
      </c>
      <c r="I262" s="106">
        <v>11</v>
      </c>
    </row>
    <row r="263" spans="1:9" ht="12.75">
      <c r="A263" s="107">
        <v>202200504</v>
      </c>
      <c r="B263" s="107" t="s">
        <v>328</v>
      </c>
      <c r="C263" s="107" t="s">
        <v>521</v>
      </c>
      <c r="D263" s="107" t="s">
        <v>558</v>
      </c>
      <c r="E263" s="107" t="s">
        <v>969</v>
      </c>
      <c r="F263" s="107" t="s">
        <v>309</v>
      </c>
      <c r="G263" s="107" t="s">
        <v>310</v>
      </c>
      <c r="H263" s="107">
        <v>2.23</v>
      </c>
      <c r="I263" s="107">
        <v>33</v>
      </c>
    </row>
    <row r="264" spans="1:9" ht="12.75">
      <c r="A264" s="107"/>
      <c r="B264" s="107"/>
      <c r="C264" s="107"/>
      <c r="D264" s="243" t="s">
        <v>83</v>
      </c>
      <c r="E264" s="243"/>
      <c r="F264" s="107" t="s">
        <v>314</v>
      </c>
      <c r="G264" s="107" t="s">
        <v>310</v>
      </c>
      <c r="H264" s="107">
        <v>1.38</v>
      </c>
      <c r="I264" s="107">
        <v>39</v>
      </c>
    </row>
    <row r="265" spans="1:9" ht="12.75">
      <c r="A265" s="107"/>
      <c r="B265" s="107"/>
      <c r="C265" s="107"/>
      <c r="D265" s="104">
        <v>2.85</v>
      </c>
      <c r="E265" s="104">
        <v>0.45</v>
      </c>
      <c r="F265" s="107" t="s">
        <v>367</v>
      </c>
      <c r="G265" s="107" t="s">
        <v>310</v>
      </c>
      <c r="H265" s="107">
        <v>3.61</v>
      </c>
      <c r="I265" s="107">
        <v>116</v>
      </c>
    </row>
    <row r="266" spans="1:9" ht="12.75">
      <c r="A266" s="107">
        <v>202200474</v>
      </c>
      <c r="B266" s="107" t="s">
        <v>328</v>
      </c>
      <c r="C266" s="107" t="s">
        <v>474</v>
      </c>
      <c r="D266" s="107" t="s">
        <v>1100</v>
      </c>
      <c r="E266" s="107" t="s">
        <v>1100</v>
      </c>
      <c r="F266" s="107" t="s">
        <v>331</v>
      </c>
      <c r="G266" s="107" t="s">
        <v>310</v>
      </c>
      <c r="H266" s="107">
        <v>40</v>
      </c>
      <c r="I266" s="107">
        <v>40</v>
      </c>
    </row>
    <row r="267" spans="1:9" ht="12.75">
      <c r="A267" s="107"/>
      <c r="B267" s="107"/>
      <c r="C267" s="107"/>
      <c r="D267" s="243" t="s">
        <v>83</v>
      </c>
      <c r="E267" s="243"/>
      <c r="F267" s="107" t="s">
        <v>319</v>
      </c>
      <c r="G267" s="107" t="s">
        <v>320</v>
      </c>
      <c r="H267" s="107">
        <v>20</v>
      </c>
      <c r="I267" s="107">
        <v>20</v>
      </c>
    </row>
    <row r="268" spans="1:9" ht="12.75">
      <c r="A268" s="19"/>
      <c r="B268" s="17"/>
      <c r="C268" s="17"/>
      <c r="D268" s="15"/>
      <c r="E268" s="15"/>
      <c r="F268" s="15"/>
      <c r="G268" s="15"/>
      <c r="H268" s="15"/>
      <c r="I268" s="15"/>
    </row>
    <row r="269" ht="13.5" thickBot="1">
      <c r="A269" s="1" t="s">
        <v>214</v>
      </c>
    </row>
    <row r="270" spans="1:5" ht="14.25" thickBot="1" thickTop="1">
      <c r="A270" s="36" t="s">
        <v>47</v>
      </c>
      <c r="B270" s="135" t="s">
        <v>145</v>
      </c>
      <c r="C270" s="136"/>
      <c r="D270" s="37" t="s">
        <v>195</v>
      </c>
      <c r="E270" s="38" t="s">
        <v>82</v>
      </c>
    </row>
    <row r="271" spans="1:5" ht="13.5" thickBot="1">
      <c r="A271" s="39">
        <v>1</v>
      </c>
      <c r="B271" s="137">
        <v>2</v>
      </c>
      <c r="C271" s="138"/>
      <c r="D271" s="40">
        <v>3</v>
      </c>
      <c r="E271" s="41">
        <v>4</v>
      </c>
    </row>
    <row r="272" spans="1:5" ht="26.25" thickBot="1">
      <c r="A272" s="46" t="s">
        <v>196</v>
      </c>
      <c r="B272" s="137" t="s">
        <v>199</v>
      </c>
      <c r="C272" s="232"/>
      <c r="D272" s="40" t="s">
        <v>200</v>
      </c>
      <c r="E272" s="43">
        <v>40</v>
      </c>
    </row>
    <row r="273" spans="1:5" ht="13.5" thickBot="1">
      <c r="A273" s="131" t="s">
        <v>201</v>
      </c>
      <c r="B273" s="137" t="s">
        <v>202</v>
      </c>
      <c r="C273" s="138"/>
      <c r="D273" s="40" t="s">
        <v>203</v>
      </c>
      <c r="E273" s="43">
        <v>16</v>
      </c>
    </row>
    <row r="274" spans="1:5" ht="13.5" thickBot="1">
      <c r="A274" s="133"/>
      <c r="B274" s="137" t="s">
        <v>204</v>
      </c>
      <c r="C274" s="138"/>
      <c r="D274" s="40" t="s">
        <v>203</v>
      </c>
      <c r="E274" s="43">
        <v>48</v>
      </c>
    </row>
    <row r="275" spans="1:5" ht="13.5" thickBot="1">
      <c r="A275" s="132"/>
      <c r="B275" s="137" t="s">
        <v>205</v>
      </c>
      <c r="C275" s="138"/>
      <c r="D275" s="40" t="s">
        <v>203</v>
      </c>
      <c r="E275" s="43">
        <v>32</v>
      </c>
    </row>
    <row r="276" spans="1:5" ht="29.25" customHeight="1" thickBot="1">
      <c r="A276" s="131" t="s">
        <v>206</v>
      </c>
      <c r="B276" s="137" t="s">
        <v>207</v>
      </c>
      <c r="C276" s="138"/>
      <c r="D276" s="40" t="s">
        <v>198</v>
      </c>
      <c r="E276" s="43">
        <v>6</v>
      </c>
    </row>
    <row r="277" spans="1:5" ht="29.25" customHeight="1" thickBot="1">
      <c r="A277" s="133"/>
      <c r="B277" s="139" t="s">
        <v>208</v>
      </c>
      <c r="C277" s="140"/>
      <c r="D277" s="42" t="s">
        <v>198</v>
      </c>
      <c r="E277" s="43">
        <v>30</v>
      </c>
    </row>
    <row r="278" spans="1:5" ht="26.25" thickBot="1">
      <c r="A278" s="47" t="s">
        <v>209</v>
      </c>
      <c r="B278" s="205" t="s">
        <v>212</v>
      </c>
      <c r="C278" s="205"/>
      <c r="D278" s="48" t="s">
        <v>213</v>
      </c>
      <c r="E278" s="45">
        <v>500</v>
      </c>
    </row>
    <row r="279" spans="1:5" ht="13.5" thickTop="1">
      <c r="A279" s="21"/>
      <c r="B279" s="21"/>
      <c r="C279" s="21"/>
      <c r="D279" s="21"/>
      <c r="E279" s="21"/>
    </row>
    <row r="280" spans="1:5" ht="12.75">
      <c r="A280" s="21"/>
      <c r="B280" s="21"/>
      <c r="C280" s="21"/>
      <c r="D280" s="21"/>
      <c r="E280" s="21"/>
    </row>
    <row r="281" spans="1:5" ht="13.5" thickBot="1">
      <c r="A281" s="1" t="s">
        <v>228</v>
      </c>
      <c r="B281" s="21"/>
      <c r="C281" s="21"/>
      <c r="D281" s="21"/>
      <c r="E281" s="21"/>
    </row>
    <row r="282" spans="1:5" ht="14.25" thickBot="1" thickTop="1">
      <c r="A282" s="36" t="s">
        <v>47</v>
      </c>
      <c r="B282" s="135" t="s">
        <v>145</v>
      </c>
      <c r="C282" s="136"/>
      <c r="D282" s="37" t="s">
        <v>195</v>
      </c>
      <c r="E282" s="38" t="s">
        <v>82</v>
      </c>
    </row>
    <row r="283" spans="1:5" ht="13.5" thickBot="1">
      <c r="A283" s="39">
        <v>1</v>
      </c>
      <c r="B283" s="139">
        <v>2</v>
      </c>
      <c r="C283" s="140"/>
      <c r="D283" s="40">
        <v>3</v>
      </c>
      <c r="E283" s="41">
        <v>4</v>
      </c>
    </row>
    <row r="284" spans="1:5" ht="12.75" customHeight="1">
      <c r="A284" s="237" t="s">
        <v>215</v>
      </c>
      <c r="B284" s="205" t="s">
        <v>216</v>
      </c>
      <c r="C284" s="205"/>
      <c r="D284" s="140" t="s">
        <v>203</v>
      </c>
      <c r="E284" s="188">
        <v>100</v>
      </c>
    </row>
    <row r="285" spans="1:5" ht="12.75">
      <c r="A285" s="238"/>
      <c r="B285" s="205"/>
      <c r="C285" s="205"/>
      <c r="D285" s="240"/>
      <c r="E285" s="236"/>
    </row>
    <row r="286" spans="1:5" ht="12.75" customHeight="1">
      <c r="A286" s="238"/>
      <c r="B286" s="168" t="s">
        <v>217</v>
      </c>
      <c r="C286" s="169"/>
      <c r="D286" s="205" t="s">
        <v>218</v>
      </c>
      <c r="E286" s="242">
        <v>10</v>
      </c>
    </row>
    <row r="287" spans="1:5" ht="12.75">
      <c r="A287" s="239"/>
      <c r="B287" s="166"/>
      <c r="C287" s="167"/>
      <c r="D287" s="205"/>
      <c r="E287" s="242"/>
    </row>
    <row r="288" spans="1:5" ht="29.25" customHeight="1" thickBot="1">
      <c r="A288" s="180" t="s">
        <v>219</v>
      </c>
      <c r="B288" s="143" t="s">
        <v>220</v>
      </c>
      <c r="C288" s="144"/>
      <c r="D288" s="40" t="s">
        <v>218</v>
      </c>
      <c r="E288" s="43">
        <v>100</v>
      </c>
    </row>
    <row r="289" spans="1:5" ht="26.25" customHeight="1" thickBot="1">
      <c r="A289" s="180"/>
      <c r="B289" s="137" t="s">
        <v>221</v>
      </c>
      <c r="C289" s="138"/>
      <c r="D289" s="40" t="s">
        <v>203</v>
      </c>
      <c r="E289" s="43">
        <v>50</v>
      </c>
    </row>
    <row r="290" spans="1:5" ht="45" customHeight="1" thickBot="1">
      <c r="A290" s="180"/>
      <c r="B290" s="137" t="s">
        <v>225</v>
      </c>
      <c r="C290" s="138"/>
      <c r="D290" s="40" t="s">
        <v>203</v>
      </c>
      <c r="E290" s="43">
        <v>150</v>
      </c>
    </row>
    <row r="291" spans="1:5" ht="30" customHeight="1" thickBot="1">
      <c r="A291" s="181"/>
      <c r="B291" s="137" t="s">
        <v>232</v>
      </c>
      <c r="C291" s="138"/>
      <c r="D291" s="40" t="s">
        <v>203</v>
      </c>
      <c r="E291" s="43">
        <v>50</v>
      </c>
    </row>
    <row r="292" spans="1:5" ht="26.25" customHeight="1" thickBot="1">
      <c r="A292" s="192" t="s">
        <v>227</v>
      </c>
      <c r="B292" s="193"/>
      <c r="C292" s="158"/>
      <c r="D292" s="40" t="s">
        <v>218</v>
      </c>
      <c r="E292" s="43">
        <v>50</v>
      </c>
    </row>
    <row r="293" spans="1:5" ht="13.5" thickTop="1">
      <c r="A293" s="161" t="s">
        <v>297</v>
      </c>
      <c r="B293" s="164" t="s">
        <v>298</v>
      </c>
      <c r="C293" s="165"/>
      <c r="D293" s="170" t="s">
        <v>203</v>
      </c>
      <c r="E293" s="174">
        <v>10</v>
      </c>
    </row>
    <row r="294" spans="1:5" ht="12.75">
      <c r="A294" s="162"/>
      <c r="B294" s="166"/>
      <c r="C294" s="167"/>
      <c r="D294" s="153"/>
      <c r="E294" s="160"/>
    </row>
    <row r="295" spans="1:5" ht="12.75">
      <c r="A295" s="162"/>
      <c r="B295" s="168" t="s">
        <v>299</v>
      </c>
      <c r="C295" s="169"/>
      <c r="D295" s="152" t="s">
        <v>203</v>
      </c>
      <c r="E295" s="159">
        <v>10</v>
      </c>
    </row>
    <row r="296" spans="1:5" ht="12.75">
      <c r="A296" s="162"/>
      <c r="B296" s="166"/>
      <c r="C296" s="167"/>
      <c r="D296" s="153"/>
      <c r="E296" s="160"/>
    </row>
    <row r="297" spans="1:5" ht="12.75">
      <c r="A297" s="162"/>
      <c r="B297" s="168" t="s">
        <v>300</v>
      </c>
      <c r="C297" s="169"/>
      <c r="D297" s="152" t="s">
        <v>203</v>
      </c>
      <c r="E297" s="159">
        <v>10</v>
      </c>
    </row>
    <row r="298" spans="1:5" ht="12.75">
      <c r="A298" s="162"/>
      <c r="B298" s="166"/>
      <c r="C298" s="167"/>
      <c r="D298" s="153"/>
      <c r="E298" s="160"/>
    </row>
    <row r="299" spans="1:5" ht="12.75">
      <c r="A299" s="162"/>
      <c r="B299" s="168" t="s">
        <v>301</v>
      </c>
      <c r="C299" s="169"/>
      <c r="D299" s="152" t="s">
        <v>218</v>
      </c>
      <c r="E299" s="159">
        <v>10</v>
      </c>
    </row>
    <row r="300" spans="1:5" ht="12.75">
      <c r="A300" s="163"/>
      <c r="B300" s="166"/>
      <c r="C300" s="167"/>
      <c r="D300" s="153"/>
      <c r="E300" s="160"/>
    </row>
  </sheetData>
  <sheetProtection/>
  <mergeCells count="103">
    <mergeCell ref="D267:E267"/>
    <mergeCell ref="D262:E262"/>
    <mergeCell ref="D264:E264"/>
    <mergeCell ref="D257:E257"/>
    <mergeCell ref="D259:E259"/>
    <mergeCell ref="F253:I253"/>
    <mergeCell ref="D255:E255"/>
    <mergeCell ref="D248:E248"/>
    <mergeCell ref="D250:E250"/>
    <mergeCell ref="D244:E244"/>
    <mergeCell ref="D246:E246"/>
    <mergeCell ref="D252:E252"/>
    <mergeCell ref="D173:E173"/>
    <mergeCell ref="D175:E175"/>
    <mergeCell ref="D239:E239"/>
    <mergeCell ref="D242:E242"/>
    <mergeCell ref="D234:E234"/>
    <mergeCell ref="D236:E236"/>
    <mergeCell ref="D229:E229"/>
    <mergeCell ref="D231:E231"/>
    <mergeCell ref="D225:E225"/>
    <mergeCell ref="D227:E227"/>
    <mergeCell ref="D219:E219"/>
    <mergeCell ref="D222:E222"/>
    <mergeCell ref="D177:E177"/>
    <mergeCell ref="D169:E169"/>
    <mergeCell ref="D171:E171"/>
    <mergeCell ref="D153:E153"/>
    <mergeCell ref="D148:E148"/>
    <mergeCell ref="D138:E138"/>
    <mergeCell ref="D143:E143"/>
    <mergeCell ref="AA20:AB20"/>
    <mergeCell ref="AA21:AB21"/>
    <mergeCell ref="AA22:AB22"/>
    <mergeCell ref="AA23:AB23"/>
    <mergeCell ref="D286:D287"/>
    <mergeCell ref="E286:E287"/>
    <mergeCell ref="D55:D56"/>
    <mergeCell ref="E55:E56"/>
    <mergeCell ref="D53:E54"/>
    <mergeCell ref="D129:E129"/>
    <mergeCell ref="D133:E133"/>
    <mergeCell ref="D124:E124"/>
    <mergeCell ref="D113:E113"/>
    <mergeCell ref="D119:E119"/>
    <mergeCell ref="F53:I54"/>
    <mergeCell ref="F55:F56"/>
    <mergeCell ref="D295:D296"/>
    <mergeCell ref="E295:E296"/>
    <mergeCell ref="B297:C298"/>
    <mergeCell ref="D297:D298"/>
    <mergeCell ref="E297:E298"/>
    <mergeCell ref="D293:D294"/>
    <mergeCell ref="E293:E294"/>
    <mergeCell ref="B295:C296"/>
    <mergeCell ref="B299:C300"/>
    <mergeCell ref="D299:D300"/>
    <mergeCell ref="E299:E300"/>
    <mergeCell ref="A293:A300"/>
    <mergeCell ref="B293:C294"/>
    <mergeCell ref="B270:C270"/>
    <mergeCell ref="B271:C271"/>
    <mergeCell ref="B272:C272"/>
    <mergeCell ref="A273:A275"/>
    <mergeCell ref="B273:C273"/>
    <mergeCell ref="B274:C274"/>
    <mergeCell ref="B275:C275"/>
    <mergeCell ref="D284:D285"/>
    <mergeCell ref="A276:A277"/>
    <mergeCell ref="B276:C276"/>
    <mergeCell ref="B277:C277"/>
    <mergeCell ref="B278:C278"/>
    <mergeCell ref="B282:C282"/>
    <mergeCell ref="B283:C283"/>
    <mergeCell ref="B284:C285"/>
    <mergeCell ref="B286:C287"/>
    <mergeCell ref="J6:K6"/>
    <mergeCell ref="E284:E285"/>
    <mergeCell ref="B291:C291"/>
    <mergeCell ref="A292:C292"/>
    <mergeCell ref="A284:A287"/>
    <mergeCell ref="A288:A291"/>
    <mergeCell ref="B288:C288"/>
    <mergeCell ref="B289:C289"/>
    <mergeCell ref="B290:C290"/>
    <mergeCell ref="A53:A56"/>
    <mergeCell ref="B53:B56"/>
    <mergeCell ref="C53:C56"/>
    <mergeCell ref="G55:G56"/>
    <mergeCell ref="H55:H56"/>
    <mergeCell ref="I55:I56"/>
    <mergeCell ref="A6:A7"/>
    <mergeCell ref="B6:B7"/>
    <mergeCell ref="D6:D7"/>
    <mergeCell ref="E6:F6"/>
    <mergeCell ref="G6:H6"/>
    <mergeCell ref="I6:I7"/>
    <mergeCell ref="L6:L7"/>
    <mergeCell ref="M6:Q6"/>
    <mergeCell ref="R6:AC6"/>
    <mergeCell ref="AD6:AD7"/>
    <mergeCell ref="L8:AD8"/>
    <mergeCell ref="L11:AD1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39">
      <selection activeCell="A1" sqref="A1"/>
    </sheetView>
  </sheetViews>
  <sheetFormatPr defaultColWidth="9.140625" defaultRowHeight="12.75"/>
  <cols>
    <col min="1" max="1" width="52.140625" style="0" customWidth="1"/>
    <col min="2" max="2" width="13.00390625" style="0" customWidth="1"/>
    <col min="3" max="3" width="14.00390625" style="0" customWidth="1"/>
    <col min="4" max="4" width="12.140625" style="0" customWidth="1"/>
  </cols>
  <sheetData>
    <row r="1" ht="12.75">
      <c r="A1" s="1" t="s">
        <v>1101</v>
      </c>
    </row>
    <row r="2" ht="12.75">
      <c r="A2" s="1" t="s">
        <v>710</v>
      </c>
    </row>
    <row r="3" ht="12.75">
      <c r="A3" s="23"/>
    </row>
    <row r="4" ht="12.75">
      <c r="A4" s="22"/>
    </row>
    <row r="5" ht="13.5" thickBot="1">
      <c r="A5" s="1"/>
    </row>
    <row r="6" spans="1:4" ht="13.5" thickTop="1">
      <c r="A6" s="277" t="s">
        <v>145</v>
      </c>
      <c r="B6" s="279" t="s">
        <v>176</v>
      </c>
      <c r="C6" s="279" t="s">
        <v>82</v>
      </c>
      <c r="D6" s="29" t="s">
        <v>177</v>
      </c>
    </row>
    <row r="7" spans="1:4" ht="13.5" thickBot="1">
      <c r="A7" s="278"/>
      <c r="B7" s="258"/>
      <c r="C7" s="258"/>
      <c r="D7" s="30"/>
    </row>
    <row r="8" spans="1:4" ht="13.5" thickBot="1">
      <c r="A8" s="24">
        <v>1</v>
      </c>
      <c r="B8" s="25">
        <v>2</v>
      </c>
      <c r="C8" s="25">
        <v>3</v>
      </c>
      <c r="D8" s="31">
        <v>4</v>
      </c>
    </row>
    <row r="9" spans="1:4" ht="25.5" customHeight="1">
      <c r="A9" s="245" t="s">
        <v>146</v>
      </c>
      <c r="B9" s="246"/>
      <c r="C9" s="246"/>
      <c r="D9" s="246"/>
    </row>
    <row r="10" spans="1:4" ht="51" customHeight="1">
      <c r="A10" s="247" t="s">
        <v>179</v>
      </c>
      <c r="B10" s="248"/>
      <c r="C10" s="248"/>
      <c r="D10" s="248"/>
    </row>
    <row r="11" spans="1:4" ht="12.75" customHeight="1">
      <c r="A11" s="249" t="s">
        <v>178</v>
      </c>
      <c r="B11" s="250"/>
      <c r="C11" s="250"/>
      <c r="D11" s="250"/>
    </row>
    <row r="12" spans="1:4" ht="12.75" customHeight="1">
      <c r="A12" s="247" t="s">
        <v>147</v>
      </c>
      <c r="B12" s="248"/>
      <c r="C12" s="248"/>
      <c r="D12" s="248"/>
    </row>
    <row r="13" spans="1:4" ht="12.75" customHeight="1">
      <c r="A13" s="249" t="s">
        <v>524</v>
      </c>
      <c r="B13" s="250"/>
      <c r="C13" s="250"/>
      <c r="D13" s="250"/>
    </row>
    <row r="14" spans="1:4" ht="12.75" customHeight="1">
      <c r="A14" s="247" t="s">
        <v>180</v>
      </c>
      <c r="B14" s="248"/>
      <c r="C14" s="248"/>
      <c r="D14" s="248"/>
    </row>
    <row r="15" spans="1:4" ht="12.75" customHeight="1">
      <c r="A15" s="247" t="s">
        <v>711</v>
      </c>
      <c r="B15" s="248"/>
      <c r="C15" s="248"/>
      <c r="D15" s="248"/>
    </row>
    <row r="16" spans="1:4" ht="12.75" customHeight="1">
      <c r="A16" s="247" t="s">
        <v>181</v>
      </c>
      <c r="B16" s="248"/>
      <c r="C16" s="248"/>
      <c r="D16" s="248"/>
    </row>
    <row r="17" spans="1:4" ht="12.75" customHeight="1">
      <c r="A17" s="247" t="s">
        <v>525</v>
      </c>
      <c r="B17" s="248"/>
      <c r="C17" s="248"/>
      <c r="D17" s="248"/>
    </row>
    <row r="18" spans="1:4" ht="12.75" customHeight="1">
      <c r="A18" s="247" t="s">
        <v>526</v>
      </c>
      <c r="B18" s="248"/>
      <c r="C18" s="248"/>
      <c r="D18" s="248"/>
    </row>
    <row r="19" spans="1:4" ht="12.75" customHeight="1">
      <c r="A19" s="247" t="s">
        <v>182</v>
      </c>
      <c r="B19" s="248"/>
      <c r="C19" s="248"/>
      <c r="D19" s="248"/>
    </row>
    <row r="20" spans="1:4" ht="12.75" customHeight="1">
      <c r="A20" s="247" t="s">
        <v>183</v>
      </c>
      <c r="B20" s="248"/>
      <c r="C20" s="248"/>
      <c r="D20" s="248"/>
    </row>
    <row r="21" spans="1:4" ht="25.5" customHeight="1">
      <c r="A21" s="247" t="s">
        <v>712</v>
      </c>
      <c r="B21" s="248"/>
      <c r="C21" s="248"/>
      <c r="D21" s="248"/>
    </row>
    <row r="22" spans="1:4" ht="12.75" customHeight="1">
      <c r="A22" s="247" t="s">
        <v>148</v>
      </c>
      <c r="B22" s="248"/>
      <c r="C22" s="248"/>
      <c r="D22" s="248"/>
    </row>
    <row r="23" spans="1:4" ht="12.75" customHeight="1">
      <c r="A23" s="249" t="s">
        <v>184</v>
      </c>
      <c r="B23" s="250"/>
      <c r="C23" s="250"/>
      <c r="D23" s="250"/>
    </row>
    <row r="24" spans="1:4" ht="12.75">
      <c r="A24" s="247"/>
      <c r="B24" s="248"/>
      <c r="C24" s="248"/>
      <c r="D24" s="248"/>
    </row>
    <row r="25" spans="1:4" ht="12.75" customHeight="1">
      <c r="A25" s="247" t="s">
        <v>149</v>
      </c>
      <c r="B25" s="248"/>
      <c r="C25" s="248"/>
      <c r="D25" s="248"/>
    </row>
    <row r="26" spans="1:4" ht="12.75" customHeight="1">
      <c r="A26" s="249" t="s">
        <v>713</v>
      </c>
      <c r="B26" s="250"/>
      <c r="C26" s="250"/>
      <c r="D26" s="250"/>
    </row>
    <row r="27" spans="1:4" ht="12.75" customHeight="1">
      <c r="A27" s="247" t="s">
        <v>150</v>
      </c>
      <c r="B27" s="248"/>
      <c r="C27" s="248"/>
      <c r="D27" s="248"/>
    </row>
    <row r="28" spans="1:4" ht="12.75" customHeight="1">
      <c r="A28" s="249" t="s">
        <v>185</v>
      </c>
      <c r="B28" s="250"/>
      <c r="C28" s="250"/>
      <c r="D28" s="250"/>
    </row>
    <row r="29" spans="1:4" ht="12.75" customHeight="1">
      <c r="A29" s="247" t="s">
        <v>151</v>
      </c>
      <c r="B29" s="248"/>
      <c r="C29" s="248"/>
      <c r="D29" s="248"/>
    </row>
    <row r="30" spans="1:4" ht="12.75" customHeight="1">
      <c r="A30" s="249" t="s">
        <v>187</v>
      </c>
      <c r="B30" s="250"/>
      <c r="C30" s="250"/>
      <c r="D30" s="250"/>
    </row>
    <row r="31" spans="1:4" ht="12.75" customHeight="1">
      <c r="A31" s="247" t="s">
        <v>152</v>
      </c>
      <c r="B31" s="248"/>
      <c r="C31" s="248"/>
      <c r="D31" s="248"/>
    </row>
    <row r="32" spans="1:4" ht="12.75" customHeight="1">
      <c r="A32" s="249" t="s">
        <v>186</v>
      </c>
      <c r="B32" s="250"/>
      <c r="C32" s="250"/>
      <c r="D32" s="250"/>
    </row>
    <row r="33" spans="1:4" ht="25.5" customHeight="1">
      <c r="A33" s="251" t="s">
        <v>188</v>
      </c>
      <c r="B33" s="252"/>
      <c r="C33" s="252"/>
      <c r="D33" s="252"/>
    </row>
    <row r="34" spans="1:4" ht="12.75" customHeight="1">
      <c r="A34" s="249" t="s">
        <v>189</v>
      </c>
      <c r="B34" s="250"/>
      <c r="C34" s="250"/>
      <c r="D34" s="250"/>
    </row>
    <row r="35" spans="1:4" ht="12.75" customHeight="1">
      <c r="A35" s="247" t="s">
        <v>153</v>
      </c>
      <c r="B35" s="248"/>
      <c r="C35" s="248"/>
      <c r="D35" s="248"/>
    </row>
    <row r="36" spans="1:4" ht="12.75" customHeight="1">
      <c r="A36" s="249" t="s">
        <v>190</v>
      </c>
      <c r="B36" s="250"/>
      <c r="C36" s="250"/>
      <c r="D36" s="250"/>
    </row>
    <row r="37" spans="1:4" ht="12.75" customHeight="1">
      <c r="A37" s="247" t="s">
        <v>154</v>
      </c>
      <c r="B37" s="248"/>
      <c r="C37" s="248"/>
      <c r="D37" s="248"/>
    </row>
    <row r="38" spans="1:4" ht="12.75" customHeight="1">
      <c r="A38" s="249" t="s">
        <v>191</v>
      </c>
      <c r="B38" s="250"/>
      <c r="C38" s="250"/>
      <c r="D38" s="250"/>
    </row>
    <row r="39" spans="1:4" ht="25.5" customHeight="1">
      <c r="A39" s="247" t="s">
        <v>155</v>
      </c>
      <c r="B39" s="248"/>
      <c r="C39" s="248"/>
      <c r="D39" s="248"/>
    </row>
    <row r="40" spans="1:4" ht="12.75" customHeight="1" thickBot="1">
      <c r="A40" s="259" t="s">
        <v>192</v>
      </c>
      <c r="B40" s="260"/>
      <c r="C40" s="260"/>
      <c r="D40" s="260"/>
    </row>
    <row r="41" spans="1:4" ht="13.5" thickBot="1">
      <c r="A41" s="24">
        <v>1</v>
      </c>
      <c r="B41" s="25">
        <v>2</v>
      </c>
      <c r="C41" s="25">
        <v>3</v>
      </c>
      <c r="D41" s="31">
        <v>4</v>
      </c>
    </row>
    <row r="42" spans="1:4" ht="12.75" customHeight="1">
      <c r="A42" s="255" t="s">
        <v>156</v>
      </c>
      <c r="B42" s="257"/>
      <c r="C42" s="26">
        <v>633</v>
      </c>
      <c r="D42" s="32" t="s">
        <v>193</v>
      </c>
    </row>
    <row r="43" spans="1:4" ht="13.5" thickBot="1">
      <c r="A43" s="256"/>
      <c r="B43" s="258"/>
      <c r="C43" s="27">
        <v>610</v>
      </c>
      <c r="D43" s="30" t="s">
        <v>194</v>
      </c>
    </row>
    <row r="44" spans="1:4" s="34" customFormat="1" ht="25.5" customHeight="1">
      <c r="A44" s="267" t="s">
        <v>0</v>
      </c>
      <c r="B44" s="268"/>
      <c r="C44" s="268"/>
      <c r="D44" s="268"/>
    </row>
    <row r="45" spans="1:4" ht="12.75" customHeight="1">
      <c r="A45" s="251" t="s">
        <v>157</v>
      </c>
      <c r="B45" s="252"/>
      <c r="C45" s="252"/>
      <c r="D45" s="252"/>
    </row>
    <row r="46" spans="1:4" ht="12.75" customHeight="1">
      <c r="A46" s="253" t="s">
        <v>1</v>
      </c>
      <c r="B46" s="254"/>
      <c r="C46" s="254"/>
      <c r="D46" s="254"/>
    </row>
    <row r="47" spans="1:4" ht="12.75">
      <c r="A47" s="251"/>
      <c r="B47" s="252"/>
      <c r="C47" s="252"/>
      <c r="D47" s="252"/>
    </row>
    <row r="48" spans="1:4" ht="12.75" customHeight="1">
      <c r="A48" s="251" t="s">
        <v>158</v>
      </c>
      <c r="B48" s="252"/>
      <c r="C48" s="252"/>
      <c r="D48" s="252"/>
    </row>
    <row r="49" spans="1:4" ht="12.75" customHeight="1">
      <c r="A49" s="261" t="s">
        <v>159</v>
      </c>
      <c r="B49" s="262"/>
      <c r="C49" s="262"/>
      <c r="D49" s="262"/>
    </row>
    <row r="50" spans="1:4" ht="12.75" customHeight="1">
      <c r="A50" s="253" t="s">
        <v>160</v>
      </c>
      <c r="B50" s="254"/>
      <c r="C50" s="254"/>
      <c r="D50" s="254"/>
    </row>
    <row r="51" spans="1:4" ht="12.75" customHeight="1">
      <c r="A51" s="263" t="s">
        <v>714</v>
      </c>
      <c r="B51" s="264"/>
      <c r="C51" s="264"/>
      <c r="D51" s="264"/>
    </row>
    <row r="52" spans="1:4" s="35" customFormat="1" ht="25.5" customHeight="1">
      <c r="A52" s="265" t="s">
        <v>2</v>
      </c>
      <c r="B52" s="266"/>
      <c r="C52" s="266"/>
      <c r="D52" s="266"/>
    </row>
    <row r="53" spans="1:4" ht="12.75" customHeight="1">
      <c r="A53" s="253" t="s">
        <v>715</v>
      </c>
      <c r="B53" s="254"/>
      <c r="C53" s="254"/>
      <c r="D53" s="254"/>
    </row>
    <row r="54" spans="1:4" ht="12.75" customHeight="1">
      <c r="A54" s="251" t="s">
        <v>3</v>
      </c>
      <c r="B54" s="252"/>
      <c r="C54" s="252"/>
      <c r="D54" s="252"/>
    </row>
    <row r="55" spans="1:4" ht="12.75" customHeight="1">
      <c r="A55" s="251" t="s">
        <v>4</v>
      </c>
      <c r="B55" s="252"/>
      <c r="C55" s="252"/>
      <c r="D55" s="252"/>
    </row>
    <row r="56" spans="1:4" ht="12.75" customHeight="1">
      <c r="A56" s="247" t="s">
        <v>5</v>
      </c>
      <c r="B56" s="248"/>
      <c r="C56" s="248"/>
      <c r="D56" s="248"/>
    </row>
    <row r="57" spans="1:4" ht="12.75" customHeight="1">
      <c r="A57" s="247" t="s">
        <v>161</v>
      </c>
      <c r="B57" s="248"/>
      <c r="C57" s="248"/>
      <c r="D57" s="248"/>
    </row>
    <row r="58" spans="1:4" ht="12.75" customHeight="1">
      <c r="A58" s="259" t="s">
        <v>527</v>
      </c>
      <c r="B58" s="260"/>
      <c r="C58" s="260"/>
      <c r="D58" s="260"/>
    </row>
    <row r="59" spans="1:4" ht="25.5" customHeight="1">
      <c r="A59" s="251" t="s">
        <v>6</v>
      </c>
      <c r="B59" s="252"/>
      <c r="C59" s="252"/>
      <c r="D59" s="252"/>
    </row>
    <row r="60" spans="1:4" ht="25.5" customHeight="1">
      <c r="A60" s="259" t="s">
        <v>7</v>
      </c>
      <c r="B60" s="260"/>
      <c r="C60" s="260"/>
      <c r="D60" s="260"/>
    </row>
    <row r="61" spans="1:4" ht="25.5" customHeight="1">
      <c r="A61" s="251" t="s">
        <v>8</v>
      </c>
      <c r="B61" s="252"/>
      <c r="C61" s="252"/>
      <c r="D61" s="252"/>
    </row>
    <row r="62" spans="1:4" ht="12.75" customHeight="1">
      <c r="A62" s="259" t="s">
        <v>162</v>
      </c>
      <c r="B62" s="260"/>
      <c r="C62" s="260"/>
      <c r="D62" s="260"/>
    </row>
    <row r="63" spans="1:4" ht="12.75" customHeight="1">
      <c r="A63" s="263" t="s">
        <v>9</v>
      </c>
      <c r="B63" s="264"/>
      <c r="C63" s="264"/>
      <c r="D63" s="264"/>
    </row>
    <row r="64" spans="1:4" ht="12.75" customHeight="1">
      <c r="A64" s="263" t="s">
        <v>10</v>
      </c>
      <c r="B64" s="264"/>
      <c r="C64" s="264"/>
      <c r="D64" s="264"/>
    </row>
    <row r="65" spans="1:4" ht="12.75" customHeight="1">
      <c r="A65" s="251" t="s">
        <v>163</v>
      </c>
      <c r="B65" s="252"/>
      <c r="C65" s="252"/>
      <c r="D65" s="252"/>
    </row>
    <row r="66" spans="1:4" ht="12.75" customHeight="1">
      <c r="A66" s="259" t="s">
        <v>528</v>
      </c>
      <c r="B66" s="260"/>
      <c r="C66" s="260"/>
      <c r="D66" s="260"/>
    </row>
    <row r="67" spans="1:4" ht="12.75" customHeight="1">
      <c r="A67" s="251"/>
      <c r="B67" s="252"/>
      <c r="C67" s="252"/>
      <c r="D67" s="252"/>
    </row>
    <row r="68" spans="1:4" s="34" customFormat="1" ht="24.75" customHeight="1">
      <c r="A68" s="251" t="s">
        <v>11</v>
      </c>
      <c r="B68" s="252"/>
      <c r="C68" s="252"/>
      <c r="D68" s="252"/>
    </row>
    <row r="69" spans="1:4" ht="25.5" customHeight="1">
      <c r="A69" s="249" t="s">
        <v>12</v>
      </c>
      <c r="B69" s="250"/>
      <c r="C69" s="250"/>
      <c r="D69" s="250"/>
    </row>
    <row r="70" spans="1:4" ht="12.75" customHeight="1">
      <c r="A70" s="251" t="s">
        <v>164</v>
      </c>
      <c r="B70" s="252"/>
      <c r="C70" s="252"/>
      <c r="D70" s="252"/>
    </row>
    <row r="71" spans="1:4" ht="12.75" customHeight="1">
      <c r="A71" s="259" t="s">
        <v>13</v>
      </c>
      <c r="B71" s="260"/>
      <c r="C71" s="260"/>
      <c r="D71" s="260"/>
    </row>
    <row r="72" spans="1:4" ht="12.75" customHeight="1">
      <c r="A72" s="251" t="s">
        <v>165</v>
      </c>
      <c r="B72" s="252"/>
      <c r="C72" s="252"/>
      <c r="D72" s="252"/>
    </row>
    <row r="73" spans="1:4" ht="12.75" customHeight="1">
      <c r="A73" s="251" t="s">
        <v>166</v>
      </c>
      <c r="B73" s="252"/>
      <c r="C73" s="252"/>
      <c r="D73" s="252"/>
    </row>
    <row r="74" spans="1:4" ht="12.75" customHeight="1">
      <c r="A74" s="259" t="s">
        <v>14</v>
      </c>
      <c r="B74" s="260"/>
      <c r="C74" s="260"/>
      <c r="D74" s="260"/>
    </row>
    <row r="75" spans="1:4" ht="12.75" customHeight="1" thickBot="1">
      <c r="A75" s="269"/>
      <c r="B75" s="270"/>
      <c r="C75" s="270"/>
      <c r="D75" s="270"/>
    </row>
    <row r="76" spans="1:4" ht="12.75" customHeight="1" thickBot="1">
      <c r="A76" s="24">
        <v>1</v>
      </c>
      <c r="B76" s="25">
        <v>2</v>
      </c>
      <c r="C76" s="25">
        <v>3</v>
      </c>
      <c r="D76" s="31">
        <v>4</v>
      </c>
    </row>
    <row r="77" spans="1:4" ht="12.75">
      <c r="A77" s="255" t="s">
        <v>167</v>
      </c>
      <c r="B77" s="257"/>
      <c r="C77" s="26">
        <v>5588</v>
      </c>
      <c r="D77" s="32" t="s">
        <v>15</v>
      </c>
    </row>
    <row r="78" spans="1:4" ht="13.5" thickBot="1">
      <c r="A78" s="256"/>
      <c r="B78" s="258"/>
      <c r="C78" s="27">
        <v>360</v>
      </c>
      <c r="D78" s="30" t="s">
        <v>194</v>
      </c>
    </row>
    <row r="79" spans="1:4" ht="12.75" customHeight="1">
      <c r="A79" s="267" t="s">
        <v>168</v>
      </c>
      <c r="B79" s="268"/>
      <c r="C79" s="268"/>
      <c r="D79" s="268"/>
    </row>
    <row r="80" spans="1:4" ht="12.75">
      <c r="A80" s="251" t="s">
        <v>169</v>
      </c>
      <c r="B80" s="252"/>
      <c r="C80" s="252"/>
      <c r="D80" s="252"/>
    </row>
    <row r="81" spans="1:4" ht="12.75" customHeight="1">
      <c r="A81" s="251" t="s">
        <v>529</v>
      </c>
      <c r="B81" s="252"/>
      <c r="C81" s="252"/>
      <c r="D81" s="252"/>
    </row>
    <row r="82" spans="1:4" ht="12.75" customHeight="1">
      <c r="A82" s="249" t="s">
        <v>530</v>
      </c>
      <c r="B82" s="250"/>
      <c r="C82" s="250"/>
      <c r="D82" s="250"/>
    </row>
    <row r="83" spans="1:4" ht="12.75">
      <c r="A83" s="251" t="s">
        <v>170</v>
      </c>
      <c r="B83" s="252"/>
      <c r="C83" s="252"/>
      <c r="D83" s="252"/>
    </row>
    <row r="84" spans="1:4" ht="12.75" customHeight="1">
      <c r="A84" s="251" t="s">
        <v>18</v>
      </c>
      <c r="B84" s="252"/>
      <c r="C84" s="252"/>
      <c r="D84" s="252"/>
    </row>
    <row r="85" spans="1:4" ht="12.75" customHeight="1">
      <c r="A85" s="259" t="s">
        <v>16</v>
      </c>
      <c r="B85" s="260"/>
      <c r="C85" s="260"/>
      <c r="D85" s="260"/>
    </row>
    <row r="86" spans="1:4" ht="12.75" customHeight="1">
      <c r="A86" s="251" t="s">
        <v>19</v>
      </c>
      <c r="B86" s="252"/>
      <c r="C86" s="252"/>
      <c r="D86" s="252"/>
    </row>
    <row r="87" spans="1:4" ht="12.75" customHeight="1">
      <c r="A87" s="259" t="s">
        <v>17</v>
      </c>
      <c r="B87" s="260"/>
      <c r="C87" s="260"/>
      <c r="D87" s="260"/>
    </row>
    <row r="88" spans="1:4" ht="25.5" customHeight="1">
      <c r="A88" s="271" t="s">
        <v>171</v>
      </c>
      <c r="B88" s="272"/>
      <c r="C88" s="272"/>
      <c r="D88" s="272"/>
    </row>
    <row r="89" spans="1:4" ht="12.75" customHeight="1">
      <c r="A89" s="251" t="s">
        <v>20</v>
      </c>
      <c r="B89" s="252"/>
      <c r="C89" s="252"/>
      <c r="D89" s="252"/>
    </row>
    <row r="90" spans="1:4" ht="25.5" customHeight="1">
      <c r="A90" s="259" t="s">
        <v>21</v>
      </c>
      <c r="B90" s="260"/>
      <c r="C90" s="260"/>
      <c r="D90" s="260"/>
    </row>
    <row r="91" spans="1:4" ht="12.75" customHeight="1">
      <c r="A91" s="251" t="s">
        <v>22</v>
      </c>
      <c r="B91" s="252"/>
      <c r="C91" s="252"/>
      <c r="D91" s="252"/>
    </row>
    <row r="92" spans="1:4" ht="12.75" customHeight="1">
      <c r="A92" s="259" t="s">
        <v>23</v>
      </c>
      <c r="B92" s="260"/>
      <c r="C92" s="260"/>
      <c r="D92" s="260"/>
    </row>
    <row r="93" spans="1:4" ht="25.5" customHeight="1">
      <c r="A93" s="251" t="s">
        <v>25</v>
      </c>
      <c r="B93" s="252"/>
      <c r="C93" s="252"/>
      <c r="D93" s="252"/>
    </row>
    <row r="94" spans="1:4" ht="12.75" customHeight="1">
      <c r="A94" s="259" t="s">
        <v>24</v>
      </c>
      <c r="B94" s="260"/>
      <c r="C94" s="260"/>
      <c r="D94" s="260"/>
    </row>
    <row r="95" spans="1:4" ht="25.5" customHeight="1">
      <c r="A95" s="275" t="s">
        <v>26</v>
      </c>
      <c r="B95" s="276"/>
      <c r="C95" s="276"/>
      <c r="D95" s="276"/>
    </row>
    <row r="96" spans="1:4" ht="12.75" customHeight="1">
      <c r="A96" s="259" t="s">
        <v>27</v>
      </c>
      <c r="B96" s="260"/>
      <c r="C96" s="260"/>
      <c r="D96" s="260"/>
    </row>
    <row r="97" spans="1:4" s="35" customFormat="1" ht="12.75" customHeight="1">
      <c r="A97" s="265" t="s">
        <v>29</v>
      </c>
      <c r="B97" s="266"/>
      <c r="C97" s="266"/>
      <c r="D97" s="266"/>
    </row>
    <row r="98" spans="1:4" s="35" customFormat="1" ht="12.75" customHeight="1">
      <c r="A98" s="273" t="s">
        <v>28</v>
      </c>
      <c r="B98" s="274"/>
      <c r="C98" s="274"/>
      <c r="D98" s="274"/>
    </row>
    <row r="99" spans="1:4" s="35" customFormat="1" ht="25.5" customHeight="1">
      <c r="A99" s="265" t="s">
        <v>32</v>
      </c>
      <c r="B99" s="266"/>
      <c r="C99" s="266"/>
      <c r="D99" s="266"/>
    </row>
    <row r="100" spans="1:4" ht="12.75" customHeight="1">
      <c r="A100" s="259" t="s">
        <v>30</v>
      </c>
      <c r="B100" s="260"/>
      <c r="C100" s="260"/>
      <c r="D100" s="260"/>
    </row>
    <row r="101" spans="1:4" s="35" customFormat="1" ht="25.5" customHeight="1">
      <c r="A101" s="265" t="s">
        <v>33</v>
      </c>
      <c r="B101" s="266"/>
      <c r="C101" s="266"/>
      <c r="D101" s="266"/>
    </row>
    <row r="102" spans="1:4" ht="12.75" customHeight="1">
      <c r="A102" s="259" t="s">
        <v>31</v>
      </c>
      <c r="B102" s="260"/>
      <c r="C102" s="260"/>
      <c r="D102" s="260"/>
    </row>
    <row r="103" spans="1:4" ht="12.75" customHeight="1">
      <c r="A103" s="247" t="s">
        <v>34</v>
      </c>
      <c r="B103" s="248"/>
      <c r="C103" s="248"/>
      <c r="D103" s="248"/>
    </row>
    <row r="104" spans="1:4" ht="12.75" customHeight="1">
      <c r="A104" s="249" t="s">
        <v>35</v>
      </c>
      <c r="B104" s="250"/>
      <c r="C104" s="250"/>
      <c r="D104" s="250"/>
    </row>
    <row r="105" spans="1:4" ht="12.75" customHeight="1">
      <c r="A105" s="247" t="s">
        <v>37</v>
      </c>
      <c r="B105" s="248"/>
      <c r="C105" s="248"/>
      <c r="D105" s="248"/>
    </row>
    <row r="106" spans="1:4" ht="12.75" customHeight="1">
      <c r="A106" s="259" t="s">
        <v>36</v>
      </c>
      <c r="B106" s="260"/>
      <c r="C106" s="260"/>
      <c r="D106" s="260"/>
    </row>
    <row r="107" spans="1:4" ht="25.5" customHeight="1">
      <c r="A107" s="251" t="s">
        <v>38</v>
      </c>
      <c r="B107" s="252"/>
      <c r="C107" s="252"/>
      <c r="D107" s="252"/>
    </row>
    <row r="108" spans="1:4" ht="12.75" customHeight="1">
      <c r="A108" s="259" t="s">
        <v>40</v>
      </c>
      <c r="B108" s="260"/>
      <c r="C108" s="260"/>
      <c r="D108" s="260"/>
    </row>
    <row r="109" spans="1:4" ht="12.75" customHeight="1">
      <c r="A109" s="251" t="s">
        <v>39</v>
      </c>
      <c r="B109" s="252"/>
      <c r="C109" s="252"/>
      <c r="D109" s="252"/>
    </row>
    <row r="110" spans="1:4" ht="12.75" customHeight="1">
      <c r="A110" s="251" t="s">
        <v>41</v>
      </c>
      <c r="B110" s="252"/>
      <c r="C110" s="252"/>
      <c r="D110" s="252"/>
    </row>
    <row r="111" spans="1:4" ht="12.75" customHeight="1">
      <c r="A111" s="251"/>
      <c r="B111" s="252"/>
      <c r="C111" s="252"/>
      <c r="D111" s="252"/>
    </row>
    <row r="112" spans="1:4" ht="12.75" customHeight="1">
      <c r="A112" s="251" t="s">
        <v>172</v>
      </c>
      <c r="B112" s="252"/>
      <c r="C112" s="252"/>
      <c r="D112" s="252"/>
    </row>
    <row r="113" spans="1:4" ht="12.75" customHeight="1">
      <c r="A113" s="259" t="s">
        <v>42</v>
      </c>
      <c r="B113" s="260"/>
      <c r="C113" s="260"/>
      <c r="D113" s="260"/>
    </row>
    <row r="114" spans="1:4" ht="12.75" customHeight="1">
      <c r="A114" s="251" t="s">
        <v>173</v>
      </c>
      <c r="B114" s="252"/>
      <c r="C114" s="252"/>
      <c r="D114" s="252"/>
    </row>
    <row r="115" spans="1:4" ht="12.75" customHeight="1">
      <c r="A115" s="259" t="s">
        <v>43</v>
      </c>
      <c r="B115" s="260"/>
      <c r="C115" s="260"/>
      <c r="D115" s="260"/>
    </row>
    <row r="116" spans="1:4" ht="12.75" customHeight="1" thickBot="1">
      <c r="A116" s="269"/>
      <c r="B116" s="270"/>
      <c r="C116" s="270"/>
      <c r="D116" s="270"/>
    </row>
    <row r="117" spans="1:4" ht="12.75" customHeight="1" thickBot="1">
      <c r="A117" s="24">
        <v>1</v>
      </c>
      <c r="B117" s="25">
        <v>2</v>
      </c>
      <c r="C117" s="25">
        <v>3</v>
      </c>
      <c r="D117" s="31">
        <v>4</v>
      </c>
    </row>
    <row r="118" spans="1:4" ht="25.5" customHeight="1">
      <c r="A118" s="255" t="s">
        <v>174</v>
      </c>
      <c r="B118" s="257"/>
      <c r="C118" s="26">
        <v>5306</v>
      </c>
      <c r="D118" s="32" t="s">
        <v>44</v>
      </c>
    </row>
    <row r="119" spans="1:4" ht="12.75" customHeight="1" thickBot="1">
      <c r="A119" s="256"/>
      <c r="B119" s="258"/>
      <c r="C119" s="27">
        <v>620</v>
      </c>
      <c r="D119" s="30" t="s">
        <v>194</v>
      </c>
    </row>
    <row r="120" spans="1:4" ht="25.5">
      <c r="A120" s="73" t="s">
        <v>716</v>
      </c>
      <c r="B120" s="70"/>
      <c r="C120" s="28"/>
      <c r="D120" s="33"/>
    </row>
    <row r="121" spans="1:4" ht="12.75" customHeight="1">
      <c r="A121" s="69" t="s">
        <v>531</v>
      </c>
      <c r="B121" s="70"/>
      <c r="C121" s="28">
        <v>1240</v>
      </c>
      <c r="D121" s="33" t="s">
        <v>532</v>
      </c>
    </row>
    <row r="122" spans="1:4" ht="12.75" customHeight="1">
      <c r="A122" s="69" t="s">
        <v>533</v>
      </c>
      <c r="B122" s="70"/>
      <c r="C122" s="28">
        <v>240</v>
      </c>
      <c r="D122" s="33" t="s">
        <v>534</v>
      </c>
    </row>
    <row r="123" spans="1:4" ht="12.75">
      <c r="A123" s="72" t="s">
        <v>535</v>
      </c>
      <c r="B123" s="71"/>
      <c r="C123" s="74">
        <v>1480</v>
      </c>
      <c r="D123" s="71" t="s">
        <v>534</v>
      </c>
    </row>
    <row r="124" spans="1:4" ht="12.75" customHeight="1">
      <c r="A124" s="280" t="s">
        <v>175</v>
      </c>
      <c r="B124" s="282" t="s">
        <v>717</v>
      </c>
      <c r="C124" s="283"/>
      <c r="D124" s="284"/>
    </row>
    <row r="125" spans="1:4" ht="24.75" customHeight="1" thickBot="1">
      <c r="A125" s="281"/>
      <c r="B125" s="285" t="s">
        <v>718</v>
      </c>
      <c r="C125" s="286"/>
      <c r="D125" s="287"/>
    </row>
    <row r="126" ht="13.5" thickTop="1"/>
  </sheetData>
  <sheetProtection/>
  <mergeCells count="114">
    <mergeCell ref="A124:A125"/>
    <mergeCell ref="B124:D124"/>
    <mergeCell ref="B125:D125"/>
    <mergeCell ref="A101:D101"/>
    <mergeCell ref="A102:D102"/>
    <mergeCell ref="A103:D103"/>
    <mergeCell ref="A104:D104"/>
    <mergeCell ref="A118:A119"/>
    <mergeCell ref="B118:B119"/>
    <mergeCell ref="A113:D113"/>
    <mergeCell ref="A114:D114"/>
    <mergeCell ref="A115:D115"/>
    <mergeCell ref="A109:D109"/>
    <mergeCell ref="A82:D82"/>
    <mergeCell ref="A105:D105"/>
    <mergeCell ref="A106:D106"/>
    <mergeCell ref="A89:D89"/>
    <mergeCell ref="A90:D90"/>
    <mergeCell ref="A91:D91"/>
    <mergeCell ref="A92:D92"/>
    <mergeCell ref="A93:D93"/>
    <mergeCell ref="A94:D94"/>
    <mergeCell ref="A96:D96"/>
    <mergeCell ref="A59:D59"/>
    <mergeCell ref="A60:D60"/>
    <mergeCell ref="A64:D64"/>
    <mergeCell ref="A65:D65"/>
    <mergeCell ref="A66:D66"/>
    <mergeCell ref="A73:D73"/>
    <mergeCell ref="A72:D72"/>
    <mergeCell ref="A69:D69"/>
    <mergeCell ref="A61:D61"/>
    <mergeCell ref="A62:D62"/>
    <mergeCell ref="A53:D53"/>
    <mergeCell ref="A54:D54"/>
    <mergeCell ref="A55:D55"/>
    <mergeCell ref="A56:D56"/>
    <mergeCell ref="A57:D57"/>
    <mergeCell ref="A58:D58"/>
    <mergeCell ref="A63:D63"/>
    <mergeCell ref="A20:D20"/>
    <mergeCell ref="A25:D25"/>
    <mergeCell ref="A26:D26"/>
    <mergeCell ref="A27:D27"/>
    <mergeCell ref="A28:D28"/>
    <mergeCell ref="A44:D44"/>
    <mergeCell ref="A37:D37"/>
    <mergeCell ref="A38:D38"/>
    <mergeCell ref="A39:D39"/>
    <mergeCell ref="A40:D40"/>
    <mergeCell ref="A14:D14"/>
    <mergeCell ref="A15:D15"/>
    <mergeCell ref="A16:D16"/>
    <mergeCell ref="A17:D17"/>
    <mergeCell ref="A18:D18"/>
    <mergeCell ref="A19:D19"/>
    <mergeCell ref="A110:D110"/>
    <mergeCell ref="A111:D111"/>
    <mergeCell ref="A112:D112"/>
    <mergeCell ref="A116:D116"/>
    <mergeCell ref="A6:A7"/>
    <mergeCell ref="B6:B7"/>
    <mergeCell ref="C6:C7"/>
    <mergeCell ref="A29:D29"/>
    <mergeCell ref="A30:D30"/>
    <mergeCell ref="A13:D13"/>
    <mergeCell ref="A86:D86"/>
    <mergeCell ref="A87:D87"/>
    <mergeCell ref="A88:D88"/>
    <mergeCell ref="A107:D107"/>
    <mergeCell ref="A108:D108"/>
    <mergeCell ref="A97:D97"/>
    <mergeCell ref="A98:D98"/>
    <mergeCell ref="A99:D99"/>
    <mergeCell ref="A100:D100"/>
    <mergeCell ref="A95:D95"/>
    <mergeCell ref="A83:D83"/>
    <mergeCell ref="A84:D84"/>
    <mergeCell ref="A79:D79"/>
    <mergeCell ref="A80:D80"/>
    <mergeCell ref="A85:D85"/>
    <mergeCell ref="A74:D74"/>
    <mergeCell ref="A75:D75"/>
    <mergeCell ref="A77:A78"/>
    <mergeCell ref="B77:B78"/>
    <mergeCell ref="A81:D81"/>
    <mergeCell ref="A70:D70"/>
    <mergeCell ref="A71:D71"/>
    <mergeCell ref="A67:D67"/>
    <mergeCell ref="A68:D68"/>
    <mergeCell ref="A47:D47"/>
    <mergeCell ref="A48:D48"/>
    <mergeCell ref="A49:D49"/>
    <mergeCell ref="A50:D50"/>
    <mergeCell ref="A51:D51"/>
    <mergeCell ref="A52:D52"/>
    <mergeCell ref="A33:D33"/>
    <mergeCell ref="A34:D34"/>
    <mergeCell ref="A35:D35"/>
    <mergeCell ref="A36:D36"/>
    <mergeCell ref="A45:D45"/>
    <mergeCell ref="A46:D46"/>
    <mergeCell ref="A42:A43"/>
    <mergeCell ref="B42:B43"/>
    <mergeCell ref="A9:D9"/>
    <mergeCell ref="A10:D10"/>
    <mergeCell ref="A11:D11"/>
    <mergeCell ref="A12:D12"/>
    <mergeCell ref="A31:D31"/>
    <mergeCell ref="A32:D32"/>
    <mergeCell ref="A21:D21"/>
    <mergeCell ref="A22:D22"/>
    <mergeCell ref="A23:D23"/>
    <mergeCell ref="A24:D2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">
      <selection activeCell="I48" sqref="I48:I85"/>
    </sheetView>
  </sheetViews>
  <sheetFormatPr defaultColWidth="9.140625" defaultRowHeight="12.75"/>
  <cols>
    <col min="2" max="2" width="14.8515625" style="0" customWidth="1"/>
    <col min="7" max="7" width="16.00390625" style="0" customWidth="1"/>
  </cols>
  <sheetData>
    <row r="1" spans="1:7" ht="12.75">
      <c r="A1" s="1" t="s">
        <v>1101</v>
      </c>
      <c r="G1" s="1"/>
    </row>
    <row r="2" spans="1:7" ht="12.75">
      <c r="A2" s="1" t="s">
        <v>566</v>
      </c>
      <c r="B2" s="4"/>
      <c r="C2" s="4"/>
      <c r="D2" s="4"/>
      <c r="E2" s="4"/>
      <c r="F2" s="4"/>
      <c r="G2" s="4"/>
    </row>
    <row r="3" spans="1:7" ht="12.75">
      <c r="A3" s="1"/>
      <c r="B3" s="4"/>
      <c r="C3" s="4"/>
      <c r="D3" s="4"/>
      <c r="E3" s="4"/>
      <c r="F3" s="4"/>
      <c r="G3" s="4"/>
    </row>
    <row r="4" spans="1:3" ht="12.75">
      <c r="A4" t="s">
        <v>536</v>
      </c>
      <c r="C4">
        <v>2022</v>
      </c>
    </row>
    <row r="5" ht="12.75" customHeight="1"/>
    <row r="6" spans="1:7" ht="12" customHeight="1">
      <c r="A6" s="288" t="s">
        <v>47</v>
      </c>
      <c r="B6" s="288" t="s">
        <v>75</v>
      </c>
      <c r="C6" s="288" t="s">
        <v>76</v>
      </c>
      <c r="D6" s="288"/>
      <c r="E6" s="288" t="s">
        <v>77</v>
      </c>
      <c r="F6" s="288"/>
      <c r="G6" s="288"/>
    </row>
    <row r="7" spans="1:7" ht="12.75">
      <c r="A7" s="288"/>
      <c r="B7" s="288"/>
      <c r="C7" s="288"/>
      <c r="D7" s="288"/>
      <c r="E7" s="288"/>
      <c r="F7" s="288"/>
      <c r="G7" s="288"/>
    </row>
    <row r="8" spans="1:7" ht="12.75">
      <c r="A8" s="288"/>
      <c r="B8" s="288"/>
      <c r="C8" s="288" t="s">
        <v>78</v>
      </c>
      <c r="D8" s="288" t="s">
        <v>79</v>
      </c>
      <c r="E8" s="288" t="s">
        <v>80</v>
      </c>
      <c r="F8" s="288" t="s">
        <v>81</v>
      </c>
      <c r="G8" s="288" t="s">
        <v>82</v>
      </c>
    </row>
    <row r="9" spans="1:7" ht="12.75">
      <c r="A9" s="288"/>
      <c r="B9" s="288"/>
      <c r="C9" s="288"/>
      <c r="D9" s="288"/>
      <c r="E9" s="288"/>
      <c r="F9" s="288"/>
      <c r="G9" s="288"/>
    </row>
    <row r="10" spans="1:7" ht="12.75">
      <c r="A10" s="95"/>
      <c r="B10" s="95"/>
      <c r="C10" s="289" t="s">
        <v>1010</v>
      </c>
      <c r="D10" s="290"/>
      <c r="E10" s="290"/>
      <c r="F10" s="290"/>
      <c r="G10" s="291"/>
    </row>
    <row r="11" spans="1:7" ht="12.75">
      <c r="A11" s="96" t="s">
        <v>139</v>
      </c>
      <c r="B11" s="96" t="s">
        <v>346</v>
      </c>
      <c r="C11" s="96" t="s">
        <v>777</v>
      </c>
      <c r="D11" s="96" t="s">
        <v>555</v>
      </c>
      <c r="E11" s="96" t="s">
        <v>968</v>
      </c>
      <c r="F11" s="96" t="s">
        <v>538</v>
      </c>
      <c r="G11" s="96">
        <v>560</v>
      </c>
    </row>
    <row r="12" spans="1:7" ht="12.75">
      <c r="A12" s="96" t="s">
        <v>139</v>
      </c>
      <c r="B12" s="96" t="s">
        <v>784</v>
      </c>
      <c r="C12" s="96" t="s">
        <v>785</v>
      </c>
      <c r="D12" s="96" t="s">
        <v>969</v>
      </c>
      <c r="E12" s="96" t="s">
        <v>968</v>
      </c>
      <c r="F12" s="96" t="s">
        <v>538</v>
      </c>
      <c r="G12" s="96">
        <v>420</v>
      </c>
    </row>
    <row r="13" spans="1:7" ht="12.75">
      <c r="A13" s="96" t="s">
        <v>139</v>
      </c>
      <c r="B13" s="96" t="s">
        <v>370</v>
      </c>
      <c r="C13" s="96" t="s">
        <v>741</v>
      </c>
      <c r="D13" s="96" t="s">
        <v>557</v>
      </c>
      <c r="E13" s="96" t="s">
        <v>968</v>
      </c>
      <c r="F13" s="96" t="s">
        <v>538</v>
      </c>
      <c r="G13" s="96">
        <v>340</v>
      </c>
    </row>
    <row r="14" spans="1:7" ht="12.75">
      <c r="A14" s="96" t="s">
        <v>139</v>
      </c>
      <c r="B14" s="96" t="s">
        <v>97</v>
      </c>
      <c r="C14" s="96" t="s">
        <v>779</v>
      </c>
      <c r="D14" s="96" t="s">
        <v>89</v>
      </c>
      <c r="E14" s="96" t="s">
        <v>968</v>
      </c>
      <c r="F14" s="96" t="s">
        <v>538</v>
      </c>
      <c r="G14" s="96">
        <v>280</v>
      </c>
    </row>
    <row r="15" spans="1:7" ht="12.75">
      <c r="A15" s="96" t="s">
        <v>139</v>
      </c>
      <c r="B15" s="96" t="s">
        <v>970</v>
      </c>
      <c r="C15" s="96" t="s">
        <v>971</v>
      </c>
      <c r="D15" s="96" t="s">
        <v>85</v>
      </c>
      <c r="E15" s="96" t="s">
        <v>968</v>
      </c>
      <c r="F15" s="96" t="s">
        <v>538</v>
      </c>
      <c r="G15" s="96">
        <v>100</v>
      </c>
    </row>
    <row r="16" spans="1:7" ht="12.75">
      <c r="A16" s="96" t="s">
        <v>139</v>
      </c>
      <c r="B16" s="96" t="s">
        <v>781</v>
      </c>
      <c r="C16" s="96" t="s">
        <v>783</v>
      </c>
      <c r="D16" s="96" t="s">
        <v>783</v>
      </c>
      <c r="E16" s="96" t="s">
        <v>968</v>
      </c>
      <c r="F16" s="96" t="s">
        <v>538</v>
      </c>
      <c r="G16" s="96">
        <v>1070</v>
      </c>
    </row>
    <row r="17" spans="1:7" ht="12.75">
      <c r="A17" s="96" t="s">
        <v>139</v>
      </c>
      <c r="B17" s="96" t="s">
        <v>838</v>
      </c>
      <c r="C17" s="96" t="s">
        <v>854</v>
      </c>
      <c r="D17" s="96" t="s">
        <v>96</v>
      </c>
      <c r="E17" s="96" t="s">
        <v>968</v>
      </c>
      <c r="F17" s="96" t="s">
        <v>538</v>
      </c>
      <c r="G17" s="96">
        <v>260</v>
      </c>
    </row>
    <row r="18" spans="1:7" ht="12.75">
      <c r="A18" s="96" t="s">
        <v>139</v>
      </c>
      <c r="B18" s="96" t="s">
        <v>834</v>
      </c>
      <c r="C18" s="96" t="s">
        <v>835</v>
      </c>
      <c r="D18" s="96" t="s">
        <v>972</v>
      </c>
      <c r="E18" s="96" t="s">
        <v>968</v>
      </c>
      <c r="F18" s="96" t="s">
        <v>538</v>
      </c>
      <c r="G18" s="96">
        <v>380</v>
      </c>
    </row>
    <row r="19" spans="1:7" ht="12.75">
      <c r="A19" s="96" t="s">
        <v>139</v>
      </c>
      <c r="B19" s="96" t="s">
        <v>836</v>
      </c>
      <c r="C19" s="96" t="s">
        <v>837</v>
      </c>
      <c r="D19" s="96" t="s">
        <v>973</v>
      </c>
      <c r="E19" s="96" t="s">
        <v>968</v>
      </c>
      <c r="F19" s="96" t="s">
        <v>538</v>
      </c>
      <c r="G19" s="96">
        <v>400</v>
      </c>
    </row>
    <row r="20" spans="1:7" ht="12.75">
      <c r="A20" s="96" t="s">
        <v>139</v>
      </c>
      <c r="B20" s="96" t="s">
        <v>831</v>
      </c>
      <c r="C20" s="96" t="s">
        <v>833</v>
      </c>
      <c r="D20" s="96" t="s">
        <v>833</v>
      </c>
      <c r="E20" s="96" t="s">
        <v>968</v>
      </c>
      <c r="F20" s="96" t="s">
        <v>538</v>
      </c>
      <c r="G20" s="96">
        <v>760</v>
      </c>
    </row>
    <row r="21" spans="1:7" ht="12.75">
      <c r="A21" s="96" t="s">
        <v>139</v>
      </c>
      <c r="B21" s="96" t="s">
        <v>936</v>
      </c>
      <c r="C21" s="96" t="s">
        <v>938</v>
      </c>
      <c r="D21" s="96" t="s">
        <v>938</v>
      </c>
      <c r="E21" s="96" t="s">
        <v>968</v>
      </c>
      <c r="F21" s="96" t="s">
        <v>538</v>
      </c>
      <c r="G21" s="96">
        <v>1200</v>
      </c>
    </row>
    <row r="22" spans="1:7" ht="12.75">
      <c r="A22" s="96" t="s">
        <v>139</v>
      </c>
      <c r="B22" s="96" t="s">
        <v>407</v>
      </c>
      <c r="C22" s="96" t="s">
        <v>941</v>
      </c>
      <c r="D22" s="96" t="s">
        <v>557</v>
      </c>
      <c r="E22" s="96" t="s">
        <v>968</v>
      </c>
      <c r="F22" s="96" t="s">
        <v>538</v>
      </c>
      <c r="G22" s="96">
        <v>200</v>
      </c>
    </row>
    <row r="23" spans="1:7" ht="12.75">
      <c r="A23" s="96" t="s">
        <v>139</v>
      </c>
      <c r="B23" s="96" t="s">
        <v>409</v>
      </c>
      <c r="C23" s="96" t="s">
        <v>941</v>
      </c>
      <c r="D23" s="96" t="s">
        <v>89</v>
      </c>
      <c r="E23" s="96" t="s">
        <v>968</v>
      </c>
      <c r="F23" s="96" t="s">
        <v>538</v>
      </c>
      <c r="G23" s="96">
        <v>260</v>
      </c>
    </row>
    <row r="24" spans="1:7" ht="12.75">
      <c r="A24" s="96" t="s">
        <v>139</v>
      </c>
      <c r="B24" s="96" t="s">
        <v>943</v>
      </c>
      <c r="C24" s="96" t="s">
        <v>944</v>
      </c>
      <c r="D24" s="96" t="s">
        <v>747</v>
      </c>
      <c r="E24" s="96" t="s">
        <v>968</v>
      </c>
      <c r="F24" s="96" t="s">
        <v>538</v>
      </c>
      <c r="G24" s="96">
        <v>500</v>
      </c>
    </row>
    <row r="25" spans="1:7" ht="12.75">
      <c r="A25" s="96" t="s">
        <v>139</v>
      </c>
      <c r="B25" s="96" t="s">
        <v>929</v>
      </c>
      <c r="C25" s="96" t="s">
        <v>930</v>
      </c>
      <c r="D25" s="96" t="s">
        <v>98</v>
      </c>
      <c r="E25" s="96" t="s">
        <v>968</v>
      </c>
      <c r="F25" s="96" t="s">
        <v>538</v>
      </c>
      <c r="G25" s="96">
        <v>620</v>
      </c>
    </row>
    <row r="26" spans="1:7" ht="12.75">
      <c r="A26" s="96" t="s">
        <v>139</v>
      </c>
      <c r="B26" s="96" t="s">
        <v>932</v>
      </c>
      <c r="C26" s="96" t="s">
        <v>945</v>
      </c>
      <c r="D26" s="96" t="s">
        <v>88</v>
      </c>
      <c r="E26" s="96" t="s">
        <v>968</v>
      </c>
      <c r="F26" s="96" t="s">
        <v>538</v>
      </c>
      <c r="G26" s="96">
        <v>150</v>
      </c>
    </row>
    <row r="27" spans="1:7" ht="12.75">
      <c r="A27" s="96" t="s">
        <v>139</v>
      </c>
      <c r="B27" s="96" t="s">
        <v>974</v>
      </c>
      <c r="C27" s="96" t="s">
        <v>975</v>
      </c>
      <c r="D27" s="96" t="s">
        <v>540</v>
      </c>
      <c r="E27" s="96" t="s">
        <v>968</v>
      </c>
      <c r="F27" s="96" t="s">
        <v>538</v>
      </c>
      <c r="G27" s="96">
        <v>390</v>
      </c>
    </row>
    <row r="28" spans="1:7" ht="12.75">
      <c r="A28" s="96" t="s">
        <v>139</v>
      </c>
      <c r="B28" s="96" t="s">
        <v>420</v>
      </c>
      <c r="C28" s="96" t="s">
        <v>785</v>
      </c>
      <c r="D28" s="96" t="s">
        <v>976</v>
      </c>
      <c r="E28" s="96" t="s">
        <v>968</v>
      </c>
      <c r="F28" s="96" t="s">
        <v>538</v>
      </c>
      <c r="G28" s="96">
        <v>1350</v>
      </c>
    </row>
    <row r="29" spans="1:7" ht="12.75">
      <c r="A29" s="96" t="s">
        <v>139</v>
      </c>
      <c r="B29" s="96" t="s">
        <v>977</v>
      </c>
      <c r="C29" s="96" t="s">
        <v>978</v>
      </c>
      <c r="D29" s="96" t="s">
        <v>89</v>
      </c>
      <c r="E29" s="96" t="s">
        <v>968</v>
      </c>
      <c r="F29" s="96" t="s">
        <v>538</v>
      </c>
      <c r="G29" s="96">
        <v>300</v>
      </c>
    </row>
    <row r="30" spans="1:7" ht="12.75">
      <c r="A30" s="96" t="s">
        <v>139</v>
      </c>
      <c r="B30" s="96" t="s">
        <v>979</v>
      </c>
      <c r="C30" s="96" t="s">
        <v>854</v>
      </c>
      <c r="D30" s="96" t="s">
        <v>854</v>
      </c>
      <c r="E30" s="96" t="s">
        <v>968</v>
      </c>
      <c r="F30" s="96" t="s">
        <v>538</v>
      </c>
      <c r="G30" s="96">
        <v>650</v>
      </c>
    </row>
    <row r="31" spans="1:7" ht="12.75">
      <c r="A31" s="96" t="s">
        <v>139</v>
      </c>
      <c r="B31" s="96" t="s">
        <v>462</v>
      </c>
      <c r="C31" s="96" t="s">
        <v>555</v>
      </c>
      <c r="D31" s="96" t="s">
        <v>555</v>
      </c>
      <c r="E31" s="96" t="s">
        <v>968</v>
      </c>
      <c r="F31" s="96" t="s">
        <v>538</v>
      </c>
      <c r="G31" s="96">
        <v>500</v>
      </c>
    </row>
    <row r="32" spans="1:7" ht="12.75">
      <c r="A32" s="96" t="s">
        <v>139</v>
      </c>
      <c r="B32" s="96" t="s">
        <v>464</v>
      </c>
      <c r="C32" s="96" t="s">
        <v>105</v>
      </c>
      <c r="D32" s="96" t="s">
        <v>105</v>
      </c>
      <c r="E32" s="96" t="s">
        <v>968</v>
      </c>
      <c r="F32" s="96" t="s">
        <v>538</v>
      </c>
      <c r="G32" s="96">
        <v>600</v>
      </c>
    </row>
    <row r="33" spans="1:7" ht="12.75">
      <c r="A33" s="96" t="s">
        <v>139</v>
      </c>
      <c r="B33" s="96" t="s">
        <v>465</v>
      </c>
      <c r="C33" s="96" t="s">
        <v>549</v>
      </c>
      <c r="D33" s="96" t="s">
        <v>555</v>
      </c>
      <c r="E33" s="96" t="s">
        <v>968</v>
      </c>
      <c r="F33" s="96" t="s">
        <v>538</v>
      </c>
      <c r="G33" s="96">
        <v>300</v>
      </c>
    </row>
    <row r="34" spans="1:7" ht="12.75">
      <c r="A34" s="96" t="s">
        <v>139</v>
      </c>
      <c r="B34" s="96" t="s">
        <v>980</v>
      </c>
      <c r="C34" s="96" t="s">
        <v>981</v>
      </c>
      <c r="D34" s="96" t="s">
        <v>924</v>
      </c>
      <c r="E34" s="96" t="s">
        <v>968</v>
      </c>
      <c r="F34" s="96" t="s">
        <v>538</v>
      </c>
      <c r="G34" s="96">
        <v>960</v>
      </c>
    </row>
    <row r="35" spans="1:7" ht="12.75">
      <c r="A35" s="96" t="s">
        <v>139</v>
      </c>
      <c r="B35" s="96" t="s">
        <v>982</v>
      </c>
      <c r="C35" s="96" t="s">
        <v>983</v>
      </c>
      <c r="D35" s="96" t="s">
        <v>855</v>
      </c>
      <c r="E35" s="96" t="s">
        <v>968</v>
      </c>
      <c r="F35" s="96" t="s">
        <v>538</v>
      </c>
      <c r="G35" s="96">
        <v>540</v>
      </c>
    </row>
    <row r="36" spans="1:7" ht="12.75">
      <c r="A36" s="96" t="s">
        <v>139</v>
      </c>
      <c r="B36" s="96" t="s">
        <v>984</v>
      </c>
      <c r="C36" s="96" t="s">
        <v>985</v>
      </c>
      <c r="D36" s="96" t="s">
        <v>985</v>
      </c>
      <c r="E36" s="96" t="s">
        <v>968</v>
      </c>
      <c r="F36" s="96" t="s">
        <v>538</v>
      </c>
      <c r="G36" s="96">
        <v>1250</v>
      </c>
    </row>
    <row r="37" spans="1:7" ht="12.75">
      <c r="A37" s="96" t="s">
        <v>139</v>
      </c>
      <c r="B37" s="96" t="s">
        <v>515</v>
      </c>
      <c r="C37" s="96" t="s">
        <v>986</v>
      </c>
      <c r="D37" s="96" t="s">
        <v>986</v>
      </c>
      <c r="E37" s="96" t="s">
        <v>968</v>
      </c>
      <c r="F37" s="96" t="s">
        <v>538</v>
      </c>
      <c r="G37" s="96">
        <v>650</v>
      </c>
    </row>
    <row r="38" spans="1:7" ht="12.75">
      <c r="A38" s="96" t="s">
        <v>139</v>
      </c>
      <c r="B38" s="96" t="s">
        <v>987</v>
      </c>
      <c r="C38" s="96" t="s">
        <v>555</v>
      </c>
      <c r="D38" s="96" t="s">
        <v>555</v>
      </c>
      <c r="E38" s="96" t="s">
        <v>968</v>
      </c>
      <c r="F38" s="96" t="s">
        <v>538</v>
      </c>
      <c r="G38" s="96">
        <v>560</v>
      </c>
    </row>
    <row r="39" spans="1:7" ht="12.75">
      <c r="A39" s="96" t="s">
        <v>139</v>
      </c>
      <c r="B39" s="96" t="s">
        <v>135</v>
      </c>
      <c r="C39" s="96" t="s">
        <v>988</v>
      </c>
      <c r="D39" s="96" t="s">
        <v>988</v>
      </c>
      <c r="E39" s="96" t="s">
        <v>968</v>
      </c>
      <c r="F39" s="96" t="s">
        <v>538</v>
      </c>
      <c r="G39" s="96">
        <v>900</v>
      </c>
    </row>
    <row r="40" spans="1:7" ht="12.75">
      <c r="A40" s="96" t="s">
        <v>139</v>
      </c>
      <c r="B40" s="96" t="s">
        <v>128</v>
      </c>
      <c r="C40" s="96" t="s">
        <v>915</v>
      </c>
      <c r="D40" s="96" t="s">
        <v>895</v>
      </c>
      <c r="E40" s="96" t="s">
        <v>968</v>
      </c>
      <c r="F40" s="96" t="s">
        <v>538</v>
      </c>
      <c r="G40" s="96">
        <v>550</v>
      </c>
    </row>
    <row r="41" spans="1:7" ht="12.75">
      <c r="A41" s="96" t="s">
        <v>139</v>
      </c>
      <c r="B41" s="96" t="s">
        <v>477</v>
      </c>
      <c r="C41" s="96" t="s">
        <v>989</v>
      </c>
      <c r="D41" s="96" t="s">
        <v>989</v>
      </c>
      <c r="E41" s="96" t="s">
        <v>968</v>
      </c>
      <c r="F41" s="96" t="s">
        <v>538</v>
      </c>
      <c r="G41" s="96">
        <v>360</v>
      </c>
    </row>
    <row r="42" spans="1:7" ht="12.75">
      <c r="A42" s="96" t="s">
        <v>139</v>
      </c>
      <c r="B42" s="96" t="s">
        <v>469</v>
      </c>
      <c r="C42" s="96" t="s">
        <v>983</v>
      </c>
      <c r="D42" s="96" t="s">
        <v>990</v>
      </c>
      <c r="E42" s="96" t="s">
        <v>968</v>
      </c>
      <c r="F42" s="96" t="s">
        <v>538</v>
      </c>
      <c r="G42" s="96">
        <v>260</v>
      </c>
    </row>
    <row r="43" spans="1:7" ht="12.75">
      <c r="A43" s="288" t="s">
        <v>47</v>
      </c>
      <c r="B43" s="288" t="s">
        <v>75</v>
      </c>
      <c r="C43" s="288" t="s">
        <v>76</v>
      </c>
      <c r="D43" s="288"/>
      <c r="E43" s="288" t="s">
        <v>77</v>
      </c>
      <c r="F43" s="288"/>
      <c r="G43" s="288"/>
    </row>
    <row r="44" spans="1:7" ht="12.75">
      <c r="A44" s="288"/>
      <c r="B44" s="288"/>
      <c r="C44" s="288"/>
      <c r="D44" s="288"/>
      <c r="E44" s="288"/>
      <c r="F44" s="288"/>
      <c r="G44" s="288"/>
    </row>
    <row r="45" spans="1:7" ht="12.75">
      <c r="A45" s="288"/>
      <c r="B45" s="288"/>
      <c r="C45" s="288" t="s">
        <v>78</v>
      </c>
      <c r="D45" s="288" t="s">
        <v>79</v>
      </c>
      <c r="E45" s="288" t="s">
        <v>80</v>
      </c>
      <c r="F45" s="288" t="s">
        <v>81</v>
      </c>
      <c r="G45" s="288" t="s">
        <v>82</v>
      </c>
    </row>
    <row r="46" spans="1:7" ht="12.75">
      <c r="A46" s="288"/>
      <c r="B46" s="288"/>
      <c r="C46" s="288"/>
      <c r="D46" s="288"/>
      <c r="E46" s="288"/>
      <c r="F46" s="288"/>
      <c r="G46" s="288"/>
    </row>
    <row r="47" spans="1:7" ht="15.75">
      <c r="A47" s="94"/>
      <c r="B47" s="97"/>
      <c r="C47" s="292" t="s">
        <v>1011</v>
      </c>
      <c r="D47" s="293"/>
      <c r="E47" s="293"/>
      <c r="F47" s="293"/>
      <c r="G47" s="293"/>
    </row>
    <row r="48" spans="1:7" ht="12.75">
      <c r="A48" s="96" t="s">
        <v>140</v>
      </c>
      <c r="B48" s="96" t="s">
        <v>352</v>
      </c>
      <c r="C48" s="96" t="s">
        <v>762</v>
      </c>
      <c r="D48" s="96" t="s">
        <v>935</v>
      </c>
      <c r="E48" s="96" t="s">
        <v>991</v>
      </c>
      <c r="F48" s="96" t="s">
        <v>538</v>
      </c>
      <c r="G48" s="96">
        <v>605</v>
      </c>
    </row>
    <row r="49" spans="1:7" ht="12.75">
      <c r="A49" s="96" t="s">
        <v>140</v>
      </c>
      <c r="B49" s="96" t="s">
        <v>359</v>
      </c>
      <c r="C49" s="96" t="s">
        <v>791</v>
      </c>
      <c r="D49" s="96" t="s">
        <v>96</v>
      </c>
      <c r="E49" s="96" t="s">
        <v>991</v>
      </c>
      <c r="F49" s="96" t="s">
        <v>538</v>
      </c>
      <c r="G49" s="96">
        <v>350</v>
      </c>
    </row>
    <row r="50" spans="1:7" ht="12.75">
      <c r="A50" s="96" t="s">
        <v>140</v>
      </c>
      <c r="B50" s="96" t="s">
        <v>992</v>
      </c>
      <c r="C50" s="96" t="s">
        <v>993</v>
      </c>
      <c r="D50" s="96" t="s">
        <v>85</v>
      </c>
      <c r="E50" s="96" t="s">
        <v>991</v>
      </c>
      <c r="F50" s="96" t="s">
        <v>538</v>
      </c>
      <c r="G50" s="96">
        <v>334</v>
      </c>
    </row>
    <row r="51" spans="1:7" ht="12.75">
      <c r="A51" s="96" t="s">
        <v>140</v>
      </c>
      <c r="B51" s="96" t="s">
        <v>994</v>
      </c>
      <c r="C51" s="96" t="s">
        <v>847</v>
      </c>
      <c r="D51" s="96" t="s">
        <v>104</v>
      </c>
      <c r="E51" s="96" t="s">
        <v>991</v>
      </c>
      <c r="F51" s="96" t="s">
        <v>538</v>
      </c>
      <c r="G51" s="96">
        <v>1354</v>
      </c>
    </row>
    <row r="52" spans="1:7" ht="12.75">
      <c r="A52" s="96" t="s">
        <v>140</v>
      </c>
      <c r="B52" s="96" t="s">
        <v>354</v>
      </c>
      <c r="C52" s="96" t="s">
        <v>742</v>
      </c>
      <c r="D52" s="96" t="s">
        <v>768</v>
      </c>
      <c r="E52" s="96" t="s">
        <v>991</v>
      </c>
      <c r="F52" s="96" t="s">
        <v>538</v>
      </c>
      <c r="G52" s="96">
        <v>532</v>
      </c>
    </row>
    <row r="53" spans="1:7" ht="12.75">
      <c r="A53" s="96" t="s">
        <v>140</v>
      </c>
      <c r="B53" s="96" t="s">
        <v>970</v>
      </c>
      <c r="C53" s="96" t="s">
        <v>871</v>
      </c>
      <c r="D53" s="96" t="s">
        <v>871</v>
      </c>
      <c r="E53" s="96" t="s">
        <v>991</v>
      </c>
      <c r="F53" s="96" t="s">
        <v>538</v>
      </c>
      <c r="G53" s="96">
        <v>1064</v>
      </c>
    </row>
    <row r="54" spans="1:7" ht="12.75">
      <c r="A54" s="96" t="s">
        <v>140</v>
      </c>
      <c r="B54" s="96" t="s">
        <v>830</v>
      </c>
      <c r="C54" s="96" t="s">
        <v>546</v>
      </c>
      <c r="D54" s="96" t="s">
        <v>89</v>
      </c>
      <c r="E54" s="96" t="s">
        <v>968</v>
      </c>
      <c r="F54" s="96" t="s">
        <v>538</v>
      </c>
      <c r="G54" s="96">
        <v>220</v>
      </c>
    </row>
    <row r="55" spans="1:7" ht="12.75">
      <c r="A55" s="96" t="s">
        <v>140</v>
      </c>
      <c r="B55" s="96" t="s">
        <v>385</v>
      </c>
      <c r="C55" s="96" t="s">
        <v>995</v>
      </c>
      <c r="D55" s="96" t="s">
        <v>995</v>
      </c>
      <c r="E55" s="96" t="s">
        <v>991</v>
      </c>
      <c r="F55" s="96" t="s">
        <v>538</v>
      </c>
      <c r="G55" s="96">
        <v>1417</v>
      </c>
    </row>
    <row r="56" spans="1:7" ht="12.75">
      <c r="A56" s="96" t="s">
        <v>140</v>
      </c>
      <c r="B56" s="96" t="s">
        <v>812</v>
      </c>
      <c r="C56" s="96" t="s">
        <v>813</v>
      </c>
      <c r="D56" s="96" t="s">
        <v>902</v>
      </c>
      <c r="E56" s="96" t="s">
        <v>991</v>
      </c>
      <c r="F56" s="96" t="s">
        <v>538</v>
      </c>
      <c r="G56" s="96">
        <v>320</v>
      </c>
    </row>
    <row r="57" spans="1:7" ht="12.75">
      <c r="A57" s="96" t="s">
        <v>140</v>
      </c>
      <c r="B57" s="96" t="s">
        <v>818</v>
      </c>
      <c r="C57" s="96" t="s">
        <v>945</v>
      </c>
      <c r="D57" s="96" t="s">
        <v>945</v>
      </c>
      <c r="E57" s="96" t="s">
        <v>991</v>
      </c>
      <c r="F57" s="96" t="s">
        <v>538</v>
      </c>
      <c r="G57" s="96">
        <v>1133</v>
      </c>
    </row>
    <row r="58" spans="1:7" ht="12.75">
      <c r="A58" s="96" t="s">
        <v>140</v>
      </c>
      <c r="B58" s="96" t="s">
        <v>996</v>
      </c>
      <c r="C58" s="96" t="s">
        <v>941</v>
      </c>
      <c r="D58" s="96" t="s">
        <v>941</v>
      </c>
      <c r="E58" s="96" t="s">
        <v>991</v>
      </c>
      <c r="F58" s="96" t="s">
        <v>538</v>
      </c>
      <c r="G58" s="96">
        <v>1032</v>
      </c>
    </row>
    <row r="59" spans="1:7" ht="12.75">
      <c r="A59" s="96" t="s">
        <v>140</v>
      </c>
      <c r="B59" s="96" t="s">
        <v>542</v>
      </c>
      <c r="C59" s="96" t="s">
        <v>543</v>
      </c>
      <c r="D59" s="96" t="s">
        <v>543</v>
      </c>
      <c r="E59" s="96" t="s">
        <v>991</v>
      </c>
      <c r="F59" s="96" t="s">
        <v>538</v>
      </c>
      <c r="G59" s="96">
        <v>113</v>
      </c>
    </row>
    <row r="60" spans="1:7" ht="12.75">
      <c r="A60" s="96" t="s">
        <v>140</v>
      </c>
      <c r="B60" s="96" t="s">
        <v>416</v>
      </c>
      <c r="C60" s="96" t="s">
        <v>866</v>
      </c>
      <c r="D60" s="96" t="s">
        <v>956</v>
      </c>
      <c r="E60" s="96" t="s">
        <v>991</v>
      </c>
      <c r="F60" s="96" t="s">
        <v>538</v>
      </c>
      <c r="G60" s="96">
        <v>668</v>
      </c>
    </row>
    <row r="61" spans="1:7" ht="12.75">
      <c r="A61" s="96" t="s">
        <v>140</v>
      </c>
      <c r="B61" s="96" t="s">
        <v>898</v>
      </c>
      <c r="C61" s="96" t="s">
        <v>899</v>
      </c>
      <c r="D61" s="96" t="s">
        <v>899</v>
      </c>
      <c r="E61" s="96" t="s">
        <v>991</v>
      </c>
      <c r="F61" s="96" t="s">
        <v>538</v>
      </c>
      <c r="G61" s="96">
        <v>133</v>
      </c>
    </row>
    <row r="62" spans="1:7" ht="12.75">
      <c r="A62" s="96" t="s">
        <v>140</v>
      </c>
      <c r="B62" s="96" t="s">
        <v>403</v>
      </c>
      <c r="C62" s="96" t="s">
        <v>124</v>
      </c>
      <c r="D62" s="96" t="s">
        <v>124</v>
      </c>
      <c r="E62" s="96" t="s">
        <v>991</v>
      </c>
      <c r="F62" s="96" t="s">
        <v>538</v>
      </c>
      <c r="G62" s="96">
        <v>448</v>
      </c>
    </row>
    <row r="63" spans="1:7" ht="12.75">
      <c r="A63" s="96" t="s">
        <v>140</v>
      </c>
      <c r="B63" s="96" t="s">
        <v>997</v>
      </c>
      <c r="C63" s="96" t="s">
        <v>85</v>
      </c>
      <c r="D63" s="96" t="s">
        <v>85</v>
      </c>
      <c r="E63" s="96" t="s">
        <v>991</v>
      </c>
      <c r="F63" s="96" t="s">
        <v>538</v>
      </c>
      <c r="G63" s="96">
        <v>582</v>
      </c>
    </row>
    <row r="64" spans="1:7" ht="12.75">
      <c r="A64" s="96" t="s">
        <v>140</v>
      </c>
      <c r="B64" s="96" t="s">
        <v>998</v>
      </c>
      <c r="C64" s="96" t="s">
        <v>771</v>
      </c>
      <c r="D64" s="96" t="s">
        <v>555</v>
      </c>
      <c r="E64" s="96" t="s">
        <v>991</v>
      </c>
      <c r="F64" s="96" t="s">
        <v>538</v>
      </c>
      <c r="G64" s="96">
        <v>410</v>
      </c>
    </row>
    <row r="65" spans="1:7" ht="12.75">
      <c r="A65" s="96" t="s">
        <v>140</v>
      </c>
      <c r="B65" s="96" t="s">
        <v>404</v>
      </c>
      <c r="C65" s="96" t="s">
        <v>556</v>
      </c>
      <c r="D65" s="96" t="s">
        <v>957</v>
      </c>
      <c r="E65" s="96" t="s">
        <v>991</v>
      </c>
      <c r="F65" s="96" t="s">
        <v>538</v>
      </c>
      <c r="G65" s="96">
        <v>151</v>
      </c>
    </row>
    <row r="66" spans="1:7" ht="12.75">
      <c r="A66" s="96" t="s">
        <v>140</v>
      </c>
      <c r="B66" s="96" t="s">
        <v>974</v>
      </c>
      <c r="C66" s="96" t="s">
        <v>975</v>
      </c>
      <c r="D66" s="96" t="s">
        <v>540</v>
      </c>
      <c r="E66" s="96" t="s">
        <v>991</v>
      </c>
      <c r="F66" s="96" t="s">
        <v>538</v>
      </c>
      <c r="G66" s="96">
        <v>391</v>
      </c>
    </row>
    <row r="67" spans="1:7" ht="12.75">
      <c r="A67" s="96" t="s">
        <v>140</v>
      </c>
      <c r="B67" s="96" t="s">
        <v>431</v>
      </c>
      <c r="C67" s="96" t="s">
        <v>915</v>
      </c>
      <c r="D67" s="96" t="s">
        <v>947</v>
      </c>
      <c r="E67" s="96" t="s">
        <v>991</v>
      </c>
      <c r="F67" s="96" t="s">
        <v>538</v>
      </c>
      <c r="G67" s="96">
        <v>331</v>
      </c>
    </row>
    <row r="68" spans="1:7" ht="12.75">
      <c r="A68" s="96" t="s">
        <v>140</v>
      </c>
      <c r="B68" s="96" t="s">
        <v>420</v>
      </c>
      <c r="C68" s="96" t="s">
        <v>983</v>
      </c>
      <c r="D68" s="96" t="s">
        <v>96</v>
      </c>
      <c r="E68" s="96" t="s">
        <v>991</v>
      </c>
      <c r="F68" s="96" t="s">
        <v>538</v>
      </c>
      <c r="G68" s="96">
        <v>320</v>
      </c>
    </row>
    <row r="69" spans="1:7" ht="12.75">
      <c r="A69" s="96" t="s">
        <v>140</v>
      </c>
      <c r="B69" s="96" t="s">
        <v>999</v>
      </c>
      <c r="C69" s="96" t="s">
        <v>1000</v>
      </c>
      <c r="D69" s="96" t="s">
        <v>1000</v>
      </c>
      <c r="E69" s="96" t="s">
        <v>991</v>
      </c>
      <c r="F69" s="96" t="s">
        <v>538</v>
      </c>
      <c r="G69" s="96">
        <v>1050</v>
      </c>
    </row>
    <row r="70" spans="1:7" ht="12.75">
      <c r="A70" s="96" t="s">
        <v>140</v>
      </c>
      <c r="B70" s="96" t="s">
        <v>464</v>
      </c>
      <c r="C70" s="96" t="s">
        <v>817</v>
      </c>
      <c r="D70" s="96" t="s">
        <v>817</v>
      </c>
      <c r="E70" s="96" t="s">
        <v>991</v>
      </c>
      <c r="F70" s="96" t="s">
        <v>538</v>
      </c>
      <c r="G70" s="96">
        <v>595</v>
      </c>
    </row>
    <row r="71" spans="1:7" ht="12.75">
      <c r="A71" s="96" t="s">
        <v>140</v>
      </c>
      <c r="B71" s="96" t="s">
        <v>465</v>
      </c>
      <c r="C71" s="96" t="s">
        <v>549</v>
      </c>
      <c r="D71" s="96" t="s">
        <v>871</v>
      </c>
      <c r="E71" s="96" t="s">
        <v>991</v>
      </c>
      <c r="F71" s="96" t="s">
        <v>538</v>
      </c>
      <c r="G71" s="96">
        <v>570</v>
      </c>
    </row>
    <row r="72" spans="1:7" ht="12.75">
      <c r="A72" s="96" t="s">
        <v>140</v>
      </c>
      <c r="B72" s="96" t="s">
        <v>475</v>
      </c>
      <c r="C72" s="96" t="s">
        <v>124</v>
      </c>
      <c r="D72" s="96" t="s">
        <v>124</v>
      </c>
      <c r="E72" s="96" t="s">
        <v>991</v>
      </c>
      <c r="F72" s="96" t="s">
        <v>538</v>
      </c>
      <c r="G72" s="96">
        <v>790</v>
      </c>
    </row>
    <row r="73" spans="1:7" ht="12.75">
      <c r="A73" s="96" t="s">
        <v>140</v>
      </c>
      <c r="B73" s="96" t="s">
        <v>1001</v>
      </c>
      <c r="C73" s="96" t="s">
        <v>114</v>
      </c>
      <c r="D73" s="96" t="s">
        <v>114</v>
      </c>
      <c r="E73" s="96" t="s">
        <v>991</v>
      </c>
      <c r="F73" s="96" t="s">
        <v>538</v>
      </c>
      <c r="G73" s="96">
        <v>480</v>
      </c>
    </row>
    <row r="74" spans="1:7" ht="12.75">
      <c r="A74" s="96" t="s">
        <v>140</v>
      </c>
      <c r="B74" s="96" t="s">
        <v>1002</v>
      </c>
      <c r="C74" s="96" t="s">
        <v>727</v>
      </c>
      <c r="D74" s="96" t="s">
        <v>727</v>
      </c>
      <c r="E74" s="96" t="s">
        <v>991</v>
      </c>
      <c r="F74" s="96" t="s">
        <v>538</v>
      </c>
      <c r="G74" s="96">
        <v>2515</v>
      </c>
    </row>
    <row r="75" spans="1:7" ht="12.75">
      <c r="A75" s="96" t="s">
        <v>140</v>
      </c>
      <c r="B75" s="96" t="s">
        <v>1003</v>
      </c>
      <c r="C75" s="96" t="s">
        <v>972</v>
      </c>
      <c r="D75" s="96" t="s">
        <v>972</v>
      </c>
      <c r="E75" s="96" t="s">
        <v>991</v>
      </c>
      <c r="F75" s="96" t="s">
        <v>538</v>
      </c>
      <c r="G75" s="96">
        <v>900</v>
      </c>
    </row>
    <row r="76" spans="1:7" ht="12.75">
      <c r="A76" s="96" t="s">
        <v>140</v>
      </c>
      <c r="B76" s="96" t="s">
        <v>551</v>
      </c>
      <c r="C76" s="96" t="s">
        <v>552</v>
      </c>
      <c r="D76" s="96" t="s">
        <v>552</v>
      </c>
      <c r="E76" s="96" t="s">
        <v>991</v>
      </c>
      <c r="F76" s="96" t="s">
        <v>538</v>
      </c>
      <c r="G76" s="96">
        <v>389</v>
      </c>
    </row>
    <row r="77" spans="1:7" ht="12.75">
      <c r="A77" s="96" t="s">
        <v>140</v>
      </c>
      <c r="B77" s="96" t="s">
        <v>554</v>
      </c>
      <c r="C77" s="96" t="s">
        <v>103</v>
      </c>
      <c r="D77" s="96" t="s">
        <v>103</v>
      </c>
      <c r="E77" s="96" t="s">
        <v>991</v>
      </c>
      <c r="F77" s="96" t="s">
        <v>538</v>
      </c>
      <c r="G77" s="96">
        <v>669</v>
      </c>
    </row>
    <row r="78" spans="1:7" ht="12.75">
      <c r="A78" s="96" t="s">
        <v>140</v>
      </c>
      <c r="B78" s="96" t="s">
        <v>523</v>
      </c>
      <c r="C78" s="96" t="s">
        <v>965</v>
      </c>
      <c r="D78" s="96" t="s">
        <v>965</v>
      </c>
      <c r="E78" s="96" t="s">
        <v>991</v>
      </c>
      <c r="F78" s="96" t="s">
        <v>538</v>
      </c>
      <c r="G78" s="96">
        <v>312</v>
      </c>
    </row>
    <row r="79" spans="1:7" ht="12.75">
      <c r="A79" s="96" t="s">
        <v>140</v>
      </c>
      <c r="B79" s="96" t="s">
        <v>1004</v>
      </c>
      <c r="C79" s="96" t="s">
        <v>541</v>
      </c>
      <c r="D79" s="96" t="s">
        <v>541</v>
      </c>
      <c r="E79" s="96" t="s">
        <v>991</v>
      </c>
      <c r="F79" s="96" t="s">
        <v>538</v>
      </c>
      <c r="G79" s="96">
        <v>705</v>
      </c>
    </row>
    <row r="80" spans="1:7" ht="12.75">
      <c r="A80" s="96" t="s">
        <v>140</v>
      </c>
      <c r="B80" s="96" t="s">
        <v>503</v>
      </c>
      <c r="C80" s="96" t="s">
        <v>785</v>
      </c>
      <c r="D80" s="96" t="s">
        <v>785</v>
      </c>
      <c r="E80" s="96" t="s">
        <v>991</v>
      </c>
      <c r="F80" s="96" t="s">
        <v>538</v>
      </c>
      <c r="G80" s="96">
        <v>1350</v>
      </c>
    </row>
    <row r="81" spans="1:7" ht="12.75">
      <c r="A81" s="96" t="s">
        <v>140</v>
      </c>
      <c r="B81" s="96" t="s">
        <v>559</v>
      </c>
      <c r="C81" s="96" t="s">
        <v>1005</v>
      </c>
      <c r="D81" s="96" t="s">
        <v>1005</v>
      </c>
      <c r="E81" s="96" t="s">
        <v>991</v>
      </c>
      <c r="F81" s="96" t="s">
        <v>538</v>
      </c>
      <c r="G81" s="96">
        <v>740</v>
      </c>
    </row>
    <row r="82" spans="1:7" ht="12.75">
      <c r="A82" s="96" t="s">
        <v>140</v>
      </c>
      <c r="B82" s="96" t="s">
        <v>486</v>
      </c>
      <c r="C82" s="96" t="s">
        <v>93</v>
      </c>
      <c r="D82" s="96" t="s">
        <v>93</v>
      </c>
      <c r="E82" s="96" t="s">
        <v>991</v>
      </c>
      <c r="F82" s="96" t="s">
        <v>538</v>
      </c>
      <c r="G82" s="96">
        <v>530</v>
      </c>
    </row>
    <row r="83" spans="1:7" ht="12.75">
      <c r="A83" s="96" t="s">
        <v>140</v>
      </c>
      <c r="B83" s="96" t="s">
        <v>1006</v>
      </c>
      <c r="C83" s="96" t="s">
        <v>815</v>
      </c>
      <c r="D83" s="96" t="s">
        <v>815</v>
      </c>
      <c r="E83" s="96" t="s">
        <v>991</v>
      </c>
      <c r="F83" s="96" t="s">
        <v>538</v>
      </c>
      <c r="G83" s="96">
        <v>565</v>
      </c>
    </row>
    <row r="84" spans="1:7" ht="12.75">
      <c r="A84" s="96" t="s">
        <v>140</v>
      </c>
      <c r="B84" s="96" t="s">
        <v>1007</v>
      </c>
      <c r="C84" s="96" t="s">
        <v>967</v>
      </c>
      <c r="D84" s="96" t="s">
        <v>967</v>
      </c>
      <c r="E84" s="96" t="s">
        <v>991</v>
      </c>
      <c r="F84" s="96" t="s">
        <v>538</v>
      </c>
      <c r="G84" s="96">
        <v>1288</v>
      </c>
    </row>
    <row r="85" spans="1:7" ht="12.75">
      <c r="A85" s="96" t="s">
        <v>140</v>
      </c>
      <c r="B85" s="96" t="s">
        <v>1008</v>
      </c>
      <c r="C85" s="96" t="s">
        <v>1009</v>
      </c>
      <c r="D85" s="96" t="s">
        <v>1009</v>
      </c>
      <c r="E85" s="96" t="s">
        <v>991</v>
      </c>
      <c r="F85" s="96" t="s">
        <v>538</v>
      </c>
      <c r="G85" s="96">
        <v>1770</v>
      </c>
    </row>
  </sheetData>
  <sheetProtection/>
  <mergeCells count="20">
    <mergeCell ref="C47:G47"/>
    <mergeCell ref="A43:A46"/>
    <mergeCell ref="B43:B46"/>
    <mergeCell ref="C45:C46"/>
    <mergeCell ref="D45:D46"/>
    <mergeCell ref="C43:D44"/>
    <mergeCell ref="E43:G44"/>
    <mergeCell ref="E45:E46"/>
    <mergeCell ref="F45:F46"/>
    <mergeCell ref="G45:G46"/>
    <mergeCell ref="A6:A9"/>
    <mergeCell ref="B6:B9"/>
    <mergeCell ref="C8:C9"/>
    <mergeCell ref="D8:D9"/>
    <mergeCell ref="C10:G10"/>
    <mergeCell ref="C6:D7"/>
    <mergeCell ref="E6:G7"/>
    <mergeCell ref="E8:E9"/>
    <mergeCell ref="F8:F9"/>
    <mergeCell ref="G8:G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31">
      <selection activeCell="L21" sqref="L21"/>
    </sheetView>
  </sheetViews>
  <sheetFormatPr defaultColWidth="9.140625" defaultRowHeight="12.75"/>
  <cols>
    <col min="4" max="4" width="23.57421875" style="0" bestFit="1" customWidth="1"/>
    <col min="5" max="5" width="13.57421875" style="0" customWidth="1"/>
    <col min="6" max="6" width="16.57421875" style="0" customWidth="1"/>
    <col min="7" max="7" width="11.8515625" style="0" customWidth="1"/>
    <col min="8" max="8" width="15.421875" style="0" customWidth="1"/>
  </cols>
  <sheetData>
    <row r="1" ht="12.75">
      <c r="A1" s="1" t="s">
        <v>1101</v>
      </c>
    </row>
    <row r="3" spans="1:8" ht="12.75">
      <c r="A3" s="4"/>
      <c r="B3" s="112"/>
      <c r="C3" s="4"/>
      <c r="D3" s="4" t="s">
        <v>1104</v>
      </c>
      <c r="E3" s="4"/>
      <c r="F3" s="4"/>
      <c r="G3" s="4"/>
      <c r="H3" s="4"/>
    </row>
    <row r="4" spans="1:11" ht="12.75">
      <c r="A4" s="122" t="s">
        <v>47</v>
      </c>
      <c r="B4" s="294" t="s">
        <v>283</v>
      </c>
      <c r="C4" s="124" t="s">
        <v>280</v>
      </c>
      <c r="D4" s="122" t="s">
        <v>59</v>
      </c>
      <c r="E4" s="126" t="s">
        <v>57</v>
      </c>
      <c r="F4" s="127"/>
      <c r="G4" s="126" t="s">
        <v>58</v>
      </c>
      <c r="H4" s="127"/>
      <c r="I4" s="183" t="s">
        <v>1105</v>
      </c>
      <c r="J4" s="183"/>
      <c r="K4" s="184"/>
    </row>
    <row r="5" spans="1:11" ht="12.75">
      <c r="A5" s="123"/>
      <c r="B5" s="295"/>
      <c r="C5" s="125"/>
      <c r="D5" s="123"/>
      <c r="E5" s="2" t="s">
        <v>60</v>
      </c>
      <c r="F5" s="2" t="s">
        <v>61</v>
      </c>
      <c r="G5" s="2" t="s">
        <v>60</v>
      </c>
      <c r="H5" s="2" t="s">
        <v>61</v>
      </c>
      <c r="I5" s="2" t="s">
        <v>1106</v>
      </c>
      <c r="J5" s="2" t="s">
        <v>71</v>
      </c>
      <c r="K5" s="2" t="s">
        <v>72</v>
      </c>
    </row>
    <row r="6" spans="1:11" ht="12.75">
      <c r="A6" s="2" t="s">
        <v>49</v>
      </c>
      <c r="B6" s="113" t="s">
        <v>1107</v>
      </c>
      <c r="C6" s="11">
        <v>1.12</v>
      </c>
      <c r="D6" s="8">
        <v>325</v>
      </c>
      <c r="E6" s="8">
        <v>227.5</v>
      </c>
      <c r="F6" s="8">
        <v>0</v>
      </c>
      <c r="G6" s="8">
        <v>97.5</v>
      </c>
      <c r="H6" s="8">
        <v>0</v>
      </c>
      <c r="I6" s="2"/>
      <c r="J6" s="2"/>
      <c r="K6" s="9">
        <v>1.12</v>
      </c>
    </row>
    <row r="7" spans="1:11" ht="12.75">
      <c r="A7" s="2" t="s">
        <v>55</v>
      </c>
      <c r="B7" s="114" t="s">
        <v>1108</v>
      </c>
      <c r="C7" s="11">
        <v>4.28</v>
      </c>
      <c r="D7" s="8">
        <v>1113</v>
      </c>
      <c r="E7" s="8">
        <v>740.6</v>
      </c>
      <c r="F7" s="8">
        <v>0</v>
      </c>
      <c r="G7" s="8">
        <v>317.4</v>
      </c>
      <c r="H7" s="8">
        <v>55</v>
      </c>
      <c r="I7" s="2"/>
      <c r="J7" s="2">
        <v>4.28</v>
      </c>
      <c r="K7" s="9"/>
    </row>
    <row r="8" spans="1:9" ht="12.75">
      <c r="A8" s="5" t="s">
        <v>51</v>
      </c>
      <c r="B8" s="113" t="s">
        <v>1109</v>
      </c>
      <c r="C8" s="13">
        <v>4.58</v>
      </c>
      <c r="D8" s="9">
        <v>70</v>
      </c>
      <c r="E8" s="9">
        <v>0</v>
      </c>
      <c r="F8" s="9">
        <v>0</v>
      </c>
      <c r="G8" s="9">
        <v>70</v>
      </c>
      <c r="H8" s="9">
        <v>0</v>
      </c>
      <c r="I8" s="115"/>
    </row>
    <row r="9" spans="1:9" ht="12.75">
      <c r="A9" s="5" t="s">
        <v>53</v>
      </c>
      <c r="B9" s="55" t="s">
        <v>1110</v>
      </c>
      <c r="C9" s="2">
        <v>2.73</v>
      </c>
      <c r="D9" s="8">
        <v>38.9</v>
      </c>
      <c r="E9" s="8">
        <v>0</v>
      </c>
      <c r="F9" s="8">
        <v>0</v>
      </c>
      <c r="G9" s="8">
        <v>38.9</v>
      </c>
      <c r="H9" s="8">
        <v>0</v>
      </c>
      <c r="I9" s="115"/>
    </row>
    <row r="10" spans="1:11" ht="12.75">
      <c r="A10" s="6" t="s">
        <v>254</v>
      </c>
      <c r="B10" s="116"/>
      <c r="C10" s="3" t="s">
        <v>63</v>
      </c>
      <c r="D10" s="10">
        <f>SUM(D6:D9)</f>
        <v>1546.9</v>
      </c>
      <c r="E10" s="10">
        <f>SUM(E6:E9)</f>
        <v>968.1</v>
      </c>
      <c r="F10" s="10">
        <f>SUM(F6:F9)</f>
        <v>0</v>
      </c>
      <c r="G10" s="10">
        <f>SUM(G6:G9)</f>
        <v>523.8</v>
      </c>
      <c r="H10" s="10">
        <f>SUM(H6:H9)</f>
        <v>55</v>
      </c>
      <c r="I10" s="115"/>
      <c r="J10" s="1"/>
      <c r="K10" s="1"/>
    </row>
    <row r="11" spans="1:8" ht="12.75">
      <c r="A11" s="4"/>
      <c r="B11" s="112"/>
      <c r="C11" s="4"/>
      <c r="D11" s="4" t="s">
        <v>1111</v>
      </c>
      <c r="E11" s="4"/>
      <c r="F11" s="4"/>
      <c r="G11" s="4"/>
      <c r="H11" s="4"/>
    </row>
    <row r="12" spans="1:11" ht="12.75">
      <c r="A12" s="122" t="s">
        <v>47</v>
      </c>
      <c r="B12" s="294" t="s">
        <v>283</v>
      </c>
      <c r="C12" s="124" t="s">
        <v>280</v>
      </c>
      <c r="D12" s="122" t="s">
        <v>59</v>
      </c>
      <c r="E12" s="126" t="s">
        <v>57</v>
      </c>
      <c r="F12" s="127"/>
      <c r="G12" s="126" t="s">
        <v>58</v>
      </c>
      <c r="H12" s="127"/>
      <c r="I12" s="183" t="s">
        <v>1105</v>
      </c>
      <c r="J12" s="183"/>
      <c r="K12" s="184"/>
    </row>
    <row r="13" spans="1:11" ht="12.75">
      <c r="A13" s="123"/>
      <c r="B13" s="295"/>
      <c r="C13" s="125"/>
      <c r="D13" s="123"/>
      <c r="E13" s="2" t="s">
        <v>60</v>
      </c>
      <c r="F13" s="2" t="s">
        <v>61</v>
      </c>
      <c r="G13" s="2" t="s">
        <v>60</v>
      </c>
      <c r="H13" s="2" t="s">
        <v>61</v>
      </c>
      <c r="I13" s="2" t="s">
        <v>1106</v>
      </c>
      <c r="J13" s="2" t="s">
        <v>71</v>
      </c>
      <c r="K13" s="2" t="s">
        <v>72</v>
      </c>
    </row>
    <row r="14" spans="1:11" ht="12.75">
      <c r="A14" s="2" t="s">
        <v>49</v>
      </c>
      <c r="B14" s="55" t="s">
        <v>1112</v>
      </c>
      <c r="C14" s="2">
        <v>2.78</v>
      </c>
      <c r="D14" s="8">
        <v>945.7</v>
      </c>
      <c r="E14" s="8">
        <v>579</v>
      </c>
      <c r="F14" s="8">
        <v>0</v>
      </c>
      <c r="G14" s="8">
        <v>354.8</v>
      </c>
      <c r="H14" s="8">
        <v>11.9</v>
      </c>
      <c r="I14" s="2"/>
      <c r="J14" s="8">
        <v>2.78</v>
      </c>
      <c r="K14" s="9"/>
    </row>
    <row r="15" spans="1:11" ht="12.75">
      <c r="A15" s="5" t="s">
        <v>55</v>
      </c>
      <c r="B15" s="55" t="s">
        <v>1113</v>
      </c>
      <c r="C15" s="5">
        <v>3.37</v>
      </c>
      <c r="D15" s="9">
        <v>1020.8</v>
      </c>
      <c r="E15" s="9">
        <v>679.9</v>
      </c>
      <c r="F15" s="9">
        <v>1.9</v>
      </c>
      <c r="G15" s="9">
        <v>305.5</v>
      </c>
      <c r="H15" s="9">
        <v>33.5</v>
      </c>
      <c r="I15" s="2"/>
      <c r="J15" s="2"/>
      <c r="K15" s="9">
        <v>3.37</v>
      </c>
    </row>
    <row r="16" spans="1:9" ht="12.75">
      <c r="A16" s="5" t="s">
        <v>51</v>
      </c>
      <c r="B16" s="113" t="s">
        <v>1114</v>
      </c>
      <c r="C16" s="5">
        <v>1.04</v>
      </c>
      <c r="D16" s="9">
        <v>10</v>
      </c>
      <c r="E16" s="9">
        <v>0</v>
      </c>
      <c r="F16" s="9">
        <v>0</v>
      </c>
      <c r="G16" s="9">
        <v>10</v>
      </c>
      <c r="H16" s="9">
        <v>0</v>
      </c>
      <c r="I16" s="115"/>
    </row>
    <row r="17" spans="1:9" ht="12.75">
      <c r="A17" s="5" t="s">
        <v>51</v>
      </c>
      <c r="B17" s="113" t="s">
        <v>1115</v>
      </c>
      <c r="C17" s="5">
        <v>2.45</v>
      </c>
      <c r="D17" s="9">
        <v>80</v>
      </c>
      <c r="E17" s="9">
        <v>0</v>
      </c>
      <c r="F17" s="9">
        <v>0</v>
      </c>
      <c r="G17" s="9">
        <v>80</v>
      </c>
      <c r="H17" s="9">
        <v>0</v>
      </c>
      <c r="I17" s="115"/>
    </row>
    <row r="18" spans="1:9" ht="12.75">
      <c r="A18" s="5" t="s">
        <v>51</v>
      </c>
      <c r="B18" s="113" t="s">
        <v>1116</v>
      </c>
      <c r="C18" s="5">
        <v>2.51</v>
      </c>
      <c r="D18" s="9">
        <v>50</v>
      </c>
      <c r="E18" s="9">
        <v>0</v>
      </c>
      <c r="F18" s="9">
        <v>0</v>
      </c>
      <c r="G18" s="9">
        <v>35</v>
      </c>
      <c r="H18" s="9">
        <v>15</v>
      </c>
      <c r="I18" s="115"/>
    </row>
    <row r="19" spans="1:9" ht="12.75">
      <c r="A19" s="5" t="s">
        <v>51</v>
      </c>
      <c r="B19" s="113" t="s">
        <v>1117</v>
      </c>
      <c r="C19" s="5">
        <v>1.95</v>
      </c>
      <c r="D19" s="9">
        <v>40</v>
      </c>
      <c r="E19" s="9">
        <v>0</v>
      </c>
      <c r="F19" s="9">
        <v>0</v>
      </c>
      <c r="G19" s="9">
        <v>0</v>
      </c>
      <c r="H19" s="9">
        <v>40</v>
      </c>
      <c r="I19" s="115"/>
    </row>
    <row r="20" spans="1:9" ht="12.75">
      <c r="A20" s="5" t="s">
        <v>53</v>
      </c>
      <c r="B20" s="55" t="s">
        <v>1118</v>
      </c>
      <c r="C20" s="2">
        <v>0.97</v>
      </c>
      <c r="D20" s="8">
        <v>28</v>
      </c>
      <c r="E20" s="8">
        <v>0</v>
      </c>
      <c r="F20" s="8">
        <v>0</v>
      </c>
      <c r="G20" s="8">
        <v>25</v>
      </c>
      <c r="H20" s="8">
        <v>3</v>
      </c>
      <c r="I20" s="115"/>
    </row>
    <row r="21" spans="1:11" ht="12.75">
      <c r="A21" s="3" t="s">
        <v>254</v>
      </c>
      <c r="B21" s="116"/>
      <c r="C21" s="3" t="s">
        <v>63</v>
      </c>
      <c r="D21" s="10">
        <f>SUM(D14:D20)</f>
        <v>2174.5</v>
      </c>
      <c r="E21" s="10">
        <f>SUM(E14:E20)</f>
        <v>1258.9</v>
      </c>
      <c r="F21" s="10">
        <f>SUM(F14:F20)</f>
        <v>1.9</v>
      </c>
      <c r="G21" s="10">
        <f>SUM(G14:G20)</f>
        <v>810.3</v>
      </c>
      <c r="H21" s="10">
        <f>SUM(H14:H20)</f>
        <v>103.4</v>
      </c>
      <c r="I21" s="115"/>
      <c r="J21" s="1"/>
      <c r="K21" s="1"/>
    </row>
    <row r="22" spans="1:8" ht="12.75">
      <c r="A22" s="4"/>
      <c r="B22" s="112"/>
      <c r="C22" s="4"/>
      <c r="D22" s="4" t="s">
        <v>1119</v>
      </c>
      <c r="E22" s="4"/>
      <c r="F22" s="4"/>
      <c r="G22" s="4"/>
      <c r="H22" s="4"/>
    </row>
    <row r="23" spans="1:11" ht="12.75">
      <c r="A23" s="122" t="s">
        <v>47</v>
      </c>
      <c r="B23" s="294" t="s">
        <v>283</v>
      </c>
      <c r="C23" s="124" t="s">
        <v>280</v>
      </c>
      <c r="D23" s="122" t="s">
        <v>59</v>
      </c>
      <c r="E23" s="126" t="s">
        <v>57</v>
      </c>
      <c r="F23" s="127"/>
      <c r="G23" s="126" t="s">
        <v>58</v>
      </c>
      <c r="H23" s="127"/>
      <c r="I23" s="183" t="s">
        <v>1105</v>
      </c>
      <c r="J23" s="183"/>
      <c r="K23" s="184"/>
    </row>
    <row r="24" spans="1:11" ht="12.75">
      <c r="A24" s="123"/>
      <c r="B24" s="295"/>
      <c r="C24" s="125"/>
      <c r="D24" s="123"/>
      <c r="E24" s="2" t="s">
        <v>60</v>
      </c>
      <c r="F24" s="2" t="s">
        <v>61</v>
      </c>
      <c r="G24" s="2" t="s">
        <v>60</v>
      </c>
      <c r="H24" s="2" t="s">
        <v>61</v>
      </c>
      <c r="I24" s="2" t="s">
        <v>1106</v>
      </c>
      <c r="J24" s="2" t="s">
        <v>71</v>
      </c>
      <c r="K24" s="2" t="s">
        <v>72</v>
      </c>
    </row>
    <row r="25" spans="1:11" ht="12.75">
      <c r="A25" s="5" t="s">
        <v>49</v>
      </c>
      <c r="B25" s="55" t="s">
        <v>1120</v>
      </c>
      <c r="C25" s="5">
        <v>1.74</v>
      </c>
      <c r="D25" s="8">
        <v>494.7</v>
      </c>
      <c r="E25" s="8">
        <v>137.7</v>
      </c>
      <c r="F25" s="8">
        <v>24.4</v>
      </c>
      <c r="G25" s="8">
        <v>175.5</v>
      </c>
      <c r="H25" s="8">
        <v>157.1</v>
      </c>
      <c r="I25" s="2"/>
      <c r="J25" s="2"/>
      <c r="K25" s="2">
        <v>1.74</v>
      </c>
    </row>
    <row r="26" spans="1:11" ht="12.75">
      <c r="A26" s="5" t="s">
        <v>1121</v>
      </c>
      <c r="B26" s="55" t="s">
        <v>1122</v>
      </c>
      <c r="C26" s="5">
        <v>1.3</v>
      </c>
      <c r="D26" s="8">
        <v>320.5</v>
      </c>
      <c r="E26" s="8">
        <v>145.8</v>
      </c>
      <c r="F26" s="8">
        <v>0</v>
      </c>
      <c r="G26" s="8">
        <v>3.7</v>
      </c>
      <c r="H26" s="8">
        <v>171</v>
      </c>
      <c r="I26" s="2"/>
      <c r="J26" s="2"/>
      <c r="K26" s="2">
        <v>1.3</v>
      </c>
    </row>
    <row r="27" spans="1:9" ht="12.75">
      <c r="A27" s="5" t="s">
        <v>51</v>
      </c>
      <c r="B27" s="55" t="s">
        <v>1123</v>
      </c>
      <c r="C27" s="5">
        <v>1.86</v>
      </c>
      <c r="D27" s="9">
        <v>21</v>
      </c>
      <c r="E27" s="9">
        <v>0</v>
      </c>
      <c r="F27" s="9">
        <v>0</v>
      </c>
      <c r="G27" s="9">
        <v>20</v>
      </c>
      <c r="H27" s="9">
        <v>1</v>
      </c>
      <c r="I27" s="115"/>
    </row>
    <row r="28" spans="1:9" ht="12.75">
      <c r="A28" s="5" t="s">
        <v>51</v>
      </c>
      <c r="B28" s="55" t="s">
        <v>1124</v>
      </c>
      <c r="C28" s="5">
        <v>4.27</v>
      </c>
      <c r="D28" s="9">
        <v>36</v>
      </c>
      <c r="E28" s="9">
        <v>0</v>
      </c>
      <c r="F28" s="9">
        <v>0</v>
      </c>
      <c r="G28" s="9">
        <v>36</v>
      </c>
      <c r="H28" s="9">
        <v>0</v>
      </c>
      <c r="I28" s="115"/>
    </row>
    <row r="29" spans="1:9" ht="12.75">
      <c r="A29" s="5" t="s">
        <v>53</v>
      </c>
      <c r="B29" s="55" t="s">
        <v>1125</v>
      </c>
      <c r="C29" s="2">
        <v>5.31</v>
      </c>
      <c r="D29" s="8">
        <v>27</v>
      </c>
      <c r="E29" s="8">
        <v>0</v>
      </c>
      <c r="F29" s="8">
        <v>0</v>
      </c>
      <c r="G29" s="8">
        <v>27</v>
      </c>
      <c r="H29" s="8">
        <v>0</v>
      </c>
      <c r="I29" s="115"/>
    </row>
    <row r="30" spans="1:9" ht="12.75">
      <c r="A30" s="6" t="s">
        <v>254</v>
      </c>
      <c r="B30" s="116" t="s">
        <v>63</v>
      </c>
      <c r="C30" s="3" t="s">
        <v>63</v>
      </c>
      <c r="D30" s="10">
        <f>SUM(D25:D29)</f>
        <v>899.2</v>
      </c>
      <c r="E30" s="10">
        <f>SUM(E25:E29)</f>
        <v>283.5</v>
      </c>
      <c r="F30" s="10">
        <f>SUM(F25:F29)</f>
        <v>24.4</v>
      </c>
      <c r="G30" s="10">
        <f>SUM(G25:G29)</f>
        <v>262.2</v>
      </c>
      <c r="H30" s="10">
        <f>SUM(H25:H29)</f>
        <v>329.1</v>
      </c>
      <c r="I30" s="115"/>
    </row>
    <row r="31" spans="1:8" ht="12.75">
      <c r="A31" s="117"/>
      <c r="B31" s="118"/>
      <c r="C31" s="20"/>
      <c r="D31" s="119" t="s">
        <v>1126</v>
      </c>
      <c r="E31" s="119"/>
      <c r="F31" s="119"/>
      <c r="G31" s="119"/>
      <c r="H31" s="15"/>
    </row>
    <row r="32" spans="1:11" ht="12.75">
      <c r="A32" s="122" t="s">
        <v>47</v>
      </c>
      <c r="B32" s="294" t="s">
        <v>283</v>
      </c>
      <c r="C32" s="124" t="s">
        <v>280</v>
      </c>
      <c r="D32" s="122" t="s">
        <v>59</v>
      </c>
      <c r="E32" s="126" t="s">
        <v>57</v>
      </c>
      <c r="F32" s="127"/>
      <c r="G32" s="126" t="s">
        <v>58</v>
      </c>
      <c r="H32" s="127"/>
      <c r="I32" s="183" t="s">
        <v>1105</v>
      </c>
      <c r="J32" s="183"/>
      <c r="K32" s="184"/>
    </row>
    <row r="33" spans="1:11" ht="12.75">
      <c r="A33" s="123"/>
      <c r="B33" s="295"/>
      <c r="C33" s="125"/>
      <c r="D33" s="123"/>
      <c r="E33" s="2" t="s">
        <v>60</v>
      </c>
      <c r="F33" s="2" t="s">
        <v>61</v>
      </c>
      <c r="G33" s="2" t="s">
        <v>60</v>
      </c>
      <c r="H33" s="2" t="s">
        <v>61</v>
      </c>
      <c r="I33" s="2" t="s">
        <v>1106</v>
      </c>
      <c r="J33" s="2" t="s">
        <v>71</v>
      </c>
      <c r="K33" s="2" t="s">
        <v>72</v>
      </c>
    </row>
    <row r="34" spans="1:11" ht="12.75">
      <c r="A34" s="12" t="s">
        <v>49</v>
      </c>
      <c r="B34" s="120" t="s">
        <v>1127</v>
      </c>
      <c r="C34" s="102">
        <v>2.32</v>
      </c>
      <c r="D34" s="12">
        <v>391.4</v>
      </c>
      <c r="E34" s="2">
        <v>233.2</v>
      </c>
      <c r="F34" s="2">
        <v>0</v>
      </c>
      <c r="G34" s="2">
        <v>155.5</v>
      </c>
      <c r="H34" s="2">
        <v>2.7</v>
      </c>
      <c r="I34" s="2"/>
      <c r="J34" s="2"/>
      <c r="K34" s="2">
        <v>2.32</v>
      </c>
    </row>
    <row r="35" spans="1:9" ht="12.75">
      <c r="A35" s="5" t="s">
        <v>51</v>
      </c>
      <c r="B35" s="55" t="s">
        <v>1128</v>
      </c>
      <c r="C35" s="5">
        <v>3.69</v>
      </c>
      <c r="D35" s="9">
        <v>132.4</v>
      </c>
      <c r="E35" s="9">
        <v>56.6</v>
      </c>
      <c r="F35" s="9">
        <v>36.8</v>
      </c>
      <c r="G35" s="9">
        <v>19.5</v>
      </c>
      <c r="H35" s="9">
        <v>19.5</v>
      </c>
      <c r="I35" s="115"/>
    </row>
    <row r="36" spans="1:9" ht="12.75">
      <c r="A36" s="5" t="s">
        <v>51</v>
      </c>
      <c r="B36" s="55" t="s">
        <v>1129</v>
      </c>
      <c r="C36" s="5">
        <v>2.64</v>
      </c>
      <c r="D36" s="9">
        <v>49.6</v>
      </c>
      <c r="E36" s="9">
        <v>2.4</v>
      </c>
      <c r="F36" s="9">
        <v>25.2</v>
      </c>
      <c r="G36" s="9">
        <v>1.1</v>
      </c>
      <c r="H36" s="9">
        <v>20.9</v>
      </c>
      <c r="I36" s="115"/>
    </row>
    <row r="37" spans="1:9" ht="12.75">
      <c r="A37" s="5" t="s">
        <v>53</v>
      </c>
      <c r="B37" s="55" t="s">
        <v>1130</v>
      </c>
      <c r="C37" s="2">
        <v>2.75</v>
      </c>
      <c r="D37" s="8">
        <v>48</v>
      </c>
      <c r="E37" s="8">
        <v>0</v>
      </c>
      <c r="F37" s="8">
        <v>0</v>
      </c>
      <c r="G37" s="8">
        <v>40</v>
      </c>
      <c r="H37" s="8">
        <v>8</v>
      </c>
      <c r="I37" s="115"/>
    </row>
    <row r="38" spans="1:9" ht="12.75">
      <c r="A38" s="6" t="s">
        <v>254</v>
      </c>
      <c r="B38" s="116"/>
      <c r="C38" s="3" t="s">
        <v>63</v>
      </c>
      <c r="D38" s="10">
        <f>SUM(D34:D37)</f>
        <v>621.4</v>
      </c>
      <c r="E38" s="10">
        <f>SUM(E34:E37)</f>
        <v>292.2</v>
      </c>
      <c r="F38" s="10">
        <f>SUM(F34:F37)</f>
        <v>62</v>
      </c>
      <c r="G38" s="10">
        <f>SUM(G34:G37)</f>
        <v>216.1</v>
      </c>
      <c r="H38" s="10">
        <f>SUM(H34:H37)</f>
        <v>51.099999999999994</v>
      </c>
      <c r="I38" s="115"/>
    </row>
    <row r="39" spans="1:8" ht="12.75">
      <c r="A39" s="4"/>
      <c r="B39" s="112"/>
      <c r="C39" s="4"/>
      <c r="D39" s="4" t="s">
        <v>1131</v>
      </c>
      <c r="E39" s="4"/>
      <c r="F39" s="4"/>
      <c r="G39" s="4"/>
      <c r="H39" s="4"/>
    </row>
    <row r="40" spans="1:11" ht="12.75">
      <c r="A40" s="122" t="s">
        <v>47</v>
      </c>
      <c r="B40" s="294" t="s">
        <v>283</v>
      </c>
      <c r="C40" s="54"/>
      <c r="D40" s="122" t="s">
        <v>59</v>
      </c>
      <c r="E40" s="126" t="s">
        <v>57</v>
      </c>
      <c r="F40" s="127"/>
      <c r="G40" s="126" t="s">
        <v>58</v>
      </c>
      <c r="H40" s="127"/>
      <c r="I40" s="183" t="s">
        <v>1105</v>
      </c>
      <c r="J40" s="183"/>
      <c r="K40" s="184"/>
    </row>
    <row r="41" spans="1:11" ht="12.75">
      <c r="A41" s="123"/>
      <c r="B41" s="295"/>
      <c r="C41" s="12" t="s">
        <v>280</v>
      </c>
      <c r="D41" s="123"/>
      <c r="E41" s="2" t="s">
        <v>60</v>
      </c>
      <c r="F41" s="2" t="s">
        <v>61</v>
      </c>
      <c r="G41" s="2" t="s">
        <v>60</v>
      </c>
      <c r="H41" s="2" t="s">
        <v>61</v>
      </c>
      <c r="I41" s="2" t="s">
        <v>1106</v>
      </c>
      <c r="J41" s="2" t="s">
        <v>71</v>
      </c>
      <c r="K41" s="2" t="s">
        <v>72</v>
      </c>
    </row>
    <row r="42" spans="1:11" ht="12.75">
      <c r="A42" s="2" t="s">
        <v>55</v>
      </c>
      <c r="B42" s="55" t="s">
        <v>1132</v>
      </c>
      <c r="C42" s="2">
        <v>2.23</v>
      </c>
      <c r="D42" s="8">
        <v>354.3</v>
      </c>
      <c r="E42" s="8">
        <v>154.5</v>
      </c>
      <c r="F42" s="8">
        <v>48.3</v>
      </c>
      <c r="G42" s="8">
        <v>103</v>
      </c>
      <c r="H42" s="8">
        <v>48.5</v>
      </c>
      <c r="I42" s="2"/>
      <c r="J42" s="2"/>
      <c r="K42" s="9">
        <v>2.23</v>
      </c>
    </row>
    <row r="43" spans="1:11" ht="12.75">
      <c r="A43" s="2" t="s">
        <v>55</v>
      </c>
      <c r="B43" s="55" t="s">
        <v>1133</v>
      </c>
      <c r="C43" s="2">
        <v>4.07</v>
      </c>
      <c r="D43" s="8">
        <v>889.3</v>
      </c>
      <c r="E43" s="8">
        <v>627.3</v>
      </c>
      <c r="F43" s="8">
        <v>27.4</v>
      </c>
      <c r="G43" s="8">
        <v>209.1</v>
      </c>
      <c r="H43" s="8">
        <v>25.5</v>
      </c>
      <c r="I43" s="2"/>
      <c r="J43" s="2"/>
      <c r="K43" s="9">
        <v>4.07</v>
      </c>
    </row>
    <row r="44" spans="1:9" ht="12.75">
      <c r="A44" s="5" t="s">
        <v>53</v>
      </c>
      <c r="B44" s="55" t="s">
        <v>1134</v>
      </c>
      <c r="C44" s="2">
        <v>2.53</v>
      </c>
      <c r="D44" s="8">
        <v>40</v>
      </c>
      <c r="E44" s="8">
        <v>0</v>
      </c>
      <c r="F44" s="8">
        <v>0</v>
      </c>
      <c r="G44" s="8">
        <v>20</v>
      </c>
      <c r="H44" s="8">
        <v>20</v>
      </c>
      <c r="I44" s="115"/>
    </row>
    <row r="45" spans="1:9" ht="12.75">
      <c r="A45" s="5" t="s">
        <v>53</v>
      </c>
      <c r="B45" s="55" t="s">
        <v>1135</v>
      </c>
      <c r="C45" s="2">
        <v>2.39</v>
      </c>
      <c r="D45" s="8">
        <v>40</v>
      </c>
      <c r="E45" s="8">
        <v>0</v>
      </c>
      <c r="F45" s="8">
        <v>0</v>
      </c>
      <c r="G45" s="8">
        <v>10</v>
      </c>
      <c r="H45" s="8">
        <v>30</v>
      </c>
      <c r="I45" s="115"/>
    </row>
    <row r="46" spans="1:9" ht="12.75">
      <c r="A46" s="5" t="s">
        <v>53</v>
      </c>
      <c r="B46" s="55" t="s">
        <v>1136</v>
      </c>
      <c r="C46" s="2">
        <v>4.45</v>
      </c>
      <c r="D46" s="8">
        <v>50</v>
      </c>
      <c r="E46" s="8">
        <v>0</v>
      </c>
      <c r="F46" s="8">
        <v>0</v>
      </c>
      <c r="G46" s="8">
        <v>30</v>
      </c>
      <c r="H46" s="8">
        <v>20</v>
      </c>
      <c r="I46" s="115"/>
    </row>
    <row r="47" spans="1:9" ht="12.75">
      <c r="A47" s="5" t="s">
        <v>53</v>
      </c>
      <c r="B47" s="55" t="s">
        <v>1137</v>
      </c>
      <c r="C47" s="2">
        <v>4.33</v>
      </c>
      <c r="D47" s="8">
        <v>45</v>
      </c>
      <c r="E47" s="8">
        <v>0</v>
      </c>
      <c r="F47" s="8">
        <v>0</v>
      </c>
      <c r="G47" s="8">
        <v>15</v>
      </c>
      <c r="H47" s="8">
        <v>30</v>
      </c>
      <c r="I47" s="115"/>
    </row>
    <row r="48" spans="1:9" ht="12.75">
      <c r="A48" s="5" t="s">
        <v>53</v>
      </c>
      <c r="B48" s="55" t="s">
        <v>1138</v>
      </c>
      <c r="C48" s="2">
        <v>3.54</v>
      </c>
      <c r="D48" s="8">
        <v>70</v>
      </c>
      <c r="E48" s="8">
        <v>0</v>
      </c>
      <c r="F48" s="8">
        <v>0</v>
      </c>
      <c r="G48" s="8">
        <v>35</v>
      </c>
      <c r="H48" s="8">
        <v>35</v>
      </c>
      <c r="I48" s="115"/>
    </row>
    <row r="49" spans="1:9" ht="12.75">
      <c r="A49" s="5" t="s">
        <v>53</v>
      </c>
      <c r="B49" s="55" t="s">
        <v>1139</v>
      </c>
      <c r="C49" s="2">
        <v>2.41</v>
      </c>
      <c r="D49" s="8">
        <v>58</v>
      </c>
      <c r="E49" s="8">
        <v>0</v>
      </c>
      <c r="F49" s="8">
        <v>0</v>
      </c>
      <c r="G49" s="8">
        <v>23</v>
      </c>
      <c r="H49" s="8">
        <v>35</v>
      </c>
      <c r="I49" s="115"/>
    </row>
    <row r="50" spans="1:9" ht="12.75">
      <c r="A50" s="5" t="s">
        <v>53</v>
      </c>
      <c r="B50" s="55" t="s">
        <v>1140</v>
      </c>
      <c r="C50" s="2">
        <v>1.84</v>
      </c>
      <c r="D50" s="8">
        <v>45</v>
      </c>
      <c r="E50" s="8">
        <v>0</v>
      </c>
      <c r="F50" s="8">
        <v>0</v>
      </c>
      <c r="G50" s="8">
        <v>30</v>
      </c>
      <c r="H50" s="8">
        <v>15</v>
      </c>
      <c r="I50" s="115"/>
    </row>
    <row r="51" spans="1:9" ht="12.75">
      <c r="A51" s="5" t="s">
        <v>53</v>
      </c>
      <c r="B51" s="55" t="s">
        <v>1141</v>
      </c>
      <c r="C51" s="2">
        <v>2.31</v>
      </c>
      <c r="D51" s="8">
        <v>65</v>
      </c>
      <c r="E51" s="8">
        <v>0</v>
      </c>
      <c r="F51" s="8">
        <v>0</v>
      </c>
      <c r="G51" s="8">
        <v>15</v>
      </c>
      <c r="H51" s="8">
        <v>50</v>
      </c>
      <c r="I51" s="115"/>
    </row>
    <row r="52" spans="1:9" ht="12.75">
      <c r="A52" s="5" t="s">
        <v>53</v>
      </c>
      <c r="B52" s="55" t="s">
        <v>1142</v>
      </c>
      <c r="C52" s="2">
        <v>1.84</v>
      </c>
      <c r="D52" s="8">
        <v>30</v>
      </c>
      <c r="E52" s="8">
        <v>0</v>
      </c>
      <c r="F52" s="8">
        <v>0</v>
      </c>
      <c r="G52" s="8">
        <v>15</v>
      </c>
      <c r="H52" s="8">
        <v>15</v>
      </c>
      <c r="I52" s="115"/>
    </row>
    <row r="53" spans="1:9" ht="12.75">
      <c r="A53" s="3" t="s">
        <v>254</v>
      </c>
      <c r="B53" s="116" t="s">
        <v>63</v>
      </c>
      <c r="C53" s="3" t="s">
        <v>63</v>
      </c>
      <c r="D53" s="10">
        <f>SUM(D42:D52)</f>
        <v>1686.6</v>
      </c>
      <c r="E53" s="10">
        <f>SUM(E42:E52)</f>
        <v>781.8</v>
      </c>
      <c r="F53" s="10">
        <f>SUM(F42:F52)</f>
        <v>75.69999999999999</v>
      </c>
      <c r="G53" s="10">
        <f>SUM(G42:G52)</f>
        <v>505.1</v>
      </c>
      <c r="H53" s="10">
        <f>SUM(H42:H52)</f>
        <v>324</v>
      </c>
      <c r="I53" s="115"/>
    </row>
    <row r="54" ht="12.75">
      <c r="B54" s="111"/>
    </row>
    <row r="55" spans="1:11" ht="12.75">
      <c r="A55" s="1" t="s">
        <v>65</v>
      </c>
      <c r="B55" s="121"/>
      <c r="D55" s="122" t="s">
        <v>59</v>
      </c>
      <c r="E55" s="126" t="s">
        <v>57</v>
      </c>
      <c r="F55" s="127"/>
      <c r="G55" s="126" t="s">
        <v>58</v>
      </c>
      <c r="H55" s="127"/>
      <c r="I55" s="183" t="s">
        <v>1105</v>
      </c>
      <c r="J55" s="183"/>
      <c r="K55" s="184"/>
    </row>
    <row r="56" spans="2:11" ht="12.75">
      <c r="B56" s="111"/>
      <c r="D56" s="123"/>
      <c r="E56" s="2" t="s">
        <v>60</v>
      </c>
      <c r="F56" s="2" t="s">
        <v>61</v>
      </c>
      <c r="G56" s="2" t="s">
        <v>60</v>
      </c>
      <c r="H56" s="2" t="s">
        <v>61</v>
      </c>
      <c r="I56" s="2" t="s">
        <v>1106</v>
      </c>
      <c r="J56" s="2" t="s">
        <v>71</v>
      </c>
      <c r="K56" s="2" t="s">
        <v>72</v>
      </c>
    </row>
    <row r="57" spans="2:11" ht="12.75">
      <c r="B57" s="111"/>
      <c r="D57" s="10">
        <f>D53+D38+D21+D10+D30</f>
        <v>6928.599999999999</v>
      </c>
      <c r="E57" s="10">
        <f>E53+E38+E21+E10+E30</f>
        <v>3584.5</v>
      </c>
      <c r="F57" s="10">
        <f>F53+F38+F21+F10+F30</f>
        <v>164</v>
      </c>
      <c r="G57" s="10">
        <f>G53+G38+G21+G10+G30</f>
        <v>2317.5</v>
      </c>
      <c r="H57" s="10">
        <f>H53+H38+H21+H10+H30</f>
        <v>862.6</v>
      </c>
      <c r="I57" s="10">
        <f>I43+I42+I34+I26+I25+I15+I14+I7+I6</f>
        <v>0</v>
      </c>
      <c r="J57" s="10">
        <f>J43+J42+J34+J26+J25+J15+J14+J7+J6</f>
        <v>7.0600000000000005</v>
      </c>
      <c r="K57" s="10">
        <f>K43+K42+K34+K26+K25+K15+K14+K7+K6</f>
        <v>16.150000000000002</v>
      </c>
    </row>
  </sheetData>
  <sheetProtection/>
  <mergeCells count="38">
    <mergeCell ref="G12:H12"/>
    <mergeCell ref="I12:K12"/>
    <mergeCell ref="A4:A5"/>
    <mergeCell ref="B4:B5"/>
    <mergeCell ref="C4:C5"/>
    <mergeCell ref="D4:D5"/>
    <mergeCell ref="E4:F4"/>
    <mergeCell ref="G4:H4"/>
    <mergeCell ref="C23:C24"/>
    <mergeCell ref="D23:D24"/>
    <mergeCell ref="E23:F23"/>
    <mergeCell ref="G23:H23"/>
    <mergeCell ref="I4:K4"/>
    <mergeCell ref="A12:A13"/>
    <mergeCell ref="B12:B13"/>
    <mergeCell ref="C12:C13"/>
    <mergeCell ref="D12:D13"/>
    <mergeCell ref="E12:F12"/>
    <mergeCell ref="I23:K23"/>
    <mergeCell ref="A32:A33"/>
    <mergeCell ref="B32:B33"/>
    <mergeCell ref="C32:C33"/>
    <mergeCell ref="D32:D33"/>
    <mergeCell ref="E32:F32"/>
    <mergeCell ref="G32:H32"/>
    <mergeCell ref="I32:K32"/>
    <mergeCell ref="A23:A24"/>
    <mergeCell ref="B23:B24"/>
    <mergeCell ref="D55:D56"/>
    <mergeCell ref="E55:F55"/>
    <mergeCell ref="G55:H55"/>
    <mergeCell ref="I55:K55"/>
    <mergeCell ref="A40:A41"/>
    <mergeCell ref="B40:B41"/>
    <mergeCell ref="D40:D41"/>
    <mergeCell ref="E40:F40"/>
    <mergeCell ref="G40:H40"/>
    <mergeCell ref="I40:K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LZD</dc:creator>
  <cp:keywords/>
  <dc:description/>
  <cp:lastModifiedBy>Krzysiek</cp:lastModifiedBy>
  <cp:lastPrinted>2021-10-29T06:55:21Z</cp:lastPrinted>
  <dcterms:created xsi:type="dcterms:W3CDTF">2009-10-15T08:10:05Z</dcterms:created>
  <dcterms:modified xsi:type="dcterms:W3CDTF">2021-10-29T06:55:34Z</dcterms:modified>
  <cp:category/>
  <cp:version/>
  <cp:contentType/>
  <cp:contentStatus/>
</cp:coreProperties>
</file>