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G:\VO\2021\Žiadosti na MZSR\POtraviny\"/>
    </mc:Choice>
  </mc:AlternateContent>
  <xr:revisionPtr revIDLastSave="0" documentId="13_ncr:1_{814AFF6F-04F8-4DE7-81AD-C731A5CE07A6}" xr6:coauthVersionLast="47" xr6:coauthVersionMax="47" xr10:uidLastSave="{00000000-0000-0000-0000-000000000000}"/>
  <bookViews>
    <workbookView xWindow="-120" yWindow="-120" windowWidth="38640" windowHeight="21240" xr2:uid="{8EAF6044-F758-4064-90D7-DBBC2F88B8CA}"/>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6" i="1" l="1"/>
  <c r="H46" i="1"/>
  <c r="J46" i="1" s="1"/>
  <c r="I45" i="1"/>
  <c r="H45" i="1"/>
  <c r="J45" i="1" s="1"/>
  <c r="I42" i="1"/>
  <c r="H42" i="1"/>
  <c r="J42" i="1" s="1"/>
  <c r="I29" i="1"/>
  <c r="H29" i="1"/>
  <c r="J29" i="1" s="1"/>
  <c r="I32" i="1"/>
  <c r="H32" i="1"/>
  <c r="J32" i="1" s="1"/>
  <c r="I36" i="1"/>
  <c r="H36" i="1"/>
  <c r="J36" i="1" s="1"/>
  <c r="I39" i="1"/>
  <c r="H39" i="1"/>
  <c r="J39" i="1" s="1"/>
  <c r="I40" i="1"/>
  <c r="H40" i="1"/>
  <c r="J40" i="1" s="1"/>
  <c r="I22" i="1"/>
  <c r="H22" i="1"/>
  <c r="J22" i="1" s="1"/>
  <c r="I18" i="1"/>
  <c r="H18" i="1"/>
  <c r="J18" i="1" s="1"/>
  <c r="I44" i="1"/>
  <c r="H44" i="1"/>
  <c r="J44" i="1" s="1"/>
  <c r="I41" i="1"/>
  <c r="H41" i="1"/>
  <c r="J41" i="1" s="1"/>
  <c r="I33" i="1"/>
  <c r="H33" i="1"/>
  <c r="J33" i="1" s="1"/>
  <c r="I23" i="1"/>
  <c r="H23" i="1"/>
  <c r="J23" i="1" s="1"/>
  <c r="I27" i="1"/>
  <c r="H27" i="1"/>
  <c r="J27" i="1" s="1"/>
  <c r="I37" i="1"/>
  <c r="H37" i="1"/>
  <c r="J37" i="1" s="1"/>
  <c r="I21" i="1"/>
  <c r="H21" i="1"/>
  <c r="J21" i="1" s="1"/>
  <c r="I30" i="1"/>
  <c r="H30" i="1"/>
  <c r="J30" i="1" s="1"/>
  <c r="I20" i="1"/>
  <c r="H20" i="1"/>
  <c r="J20" i="1" s="1"/>
  <c r="I31" i="1"/>
  <c r="H31" i="1"/>
  <c r="J31" i="1" s="1"/>
  <c r="I28" i="1"/>
  <c r="H28" i="1"/>
  <c r="J28" i="1" s="1"/>
  <c r="I38" i="1"/>
  <c r="H38" i="1"/>
  <c r="J38" i="1" s="1"/>
  <c r="I24" i="1"/>
  <c r="H24" i="1"/>
  <c r="J24" i="1" s="1"/>
  <c r="I34" i="1"/>
  <c r="H34" i="1"/>
  <c r="J34" i="1" s="1"/>
  <c r="I19" i="1"/>
  <c r="H19" i="1"/>
  <c r="J19" i="1" s="1"/>
  <c r="I17" i="1"/>
  <c r="H17" i="1"/>
  <c r="J17" i="1" s="1"/>
  <c r="I26" i="1"/>
  <c r="H26" i="1"/>
  <c r="J26" i="1" s="1"/>
  <c r="I25" i="1"/>
  <c r="H25" i="1"/>
  <c r="J25" i="1" s="1"/>
  <c r="I47" i="1"/>
  <c r="H47" i="1"/>
  <c r="J47" i="1" s="1"/>
  <c r="I48" i="1"/>
  <c r="H48" i="1"/>
  <c r="J48" i="1" s="1"/>
  <c r="I43" i="1"/>
  <c r="H43" i="1"/>
  <c r="J43" i="1" s="1"/>
  <c r="I16" i="1"/>
  <c r="H16" i="1"/>
  <c r="J16" i="1" s="1"/>
  <c r="I35" i="1"/>
  <c r="H35" i="1"/>
  <c r="J35" i="1" s="1"/>
  <c r="I15" i="1"/>
  <c r="H15" i="1"/>
  <c r="J15" i="1" s="1"/>
  <c r="J49" i="1" l="1"/>
  <c r="I49" i="1"/>
</calcChain>
</file>

<file path=xl/sharedStrings.xml><?xml version="1.0" encoding="utf-8"?>
<sst xmlns="http://schemas.openxmlformats.org/spreadsheetml/2006/main" count="97" uniqueCount="67">
  <si>
    <t>Názov zákazky: Potraviny pre PNPP</t>
  </si>
  <si>
    <t>MJ</t>
  </si>
  <si>
    <t xml:space="preserve">celková cena v € bez DPH </t>
  </si>
  <si>
    <t>Tofu neutrálne, balenie 200g</t>
  </si>
  <si>
    <t>kg</t>
  </si>
  <si>
    <t>Syr Eidam alebo ekvivalent (prírodný, polotvrdý, zrejúci, plnotučný blok, vákuovo balený, tuk v sušine min. 45%, sušina najmenej 55% hmotnosti)</t>
  </si>
  <si>
    <t>Bryndza (prírodný zrejúci syr, vyrobený z ovčieho syra alebo zmesi ovčieho a kravského syra, podiel ovčieho syra min. 50% v sušine, sušina 44% hmotnosti, tuk v sušine 38%)</t>
  </si>
  <si>
    <t>Tavený syr v črievku (sušina najmenej 34%, tuk v sušine 45%), 100g</t>
  </si>
  <si>
    <t>ks</t>
  </si>
  <si>
    <t>Nátierka Mana alebo ekvivalent, rôzne príchute ( zmesná nátierka vyrobená zo smotany a rastlinného tuku, tuk v sušine najmenej 31%), 200 g</t>
  </si>
  <si>
    <t>Nátierka sójová rastlinná  - francúzska, mexická, pažítková, balenie 100g - črievko</t>
  </si>
  <si>
    <t>Jogurt biely smotanový  150g   - s obsahom živej mikroflóry</t>
  </si>
  <si>
    <t>Jogurt smotanový ovocný 150 g (s obsahom živej mikroflóry, tuk najmenej 2,2% hmotnosti)</t>
  </si>
  <si>
    <t>Syr Cottage cheese, biely (mäkký čerstvý nízkotučný syr, sušina najmenej 18%, tuk v sušine 20%), 180 g, alebo ekvivalent</t>
  </si>
  <si>
    <t>Syr s modrou plesňou vo vnútri (polomäkký, zrejúci, plnotučný, sušina najmenej 48%, tuk v sušine 50%),</t>
  </si>
  <si>
    <t>Pribináček 80 g / alebo ekvivalent</t>
  </si>
  <si>
    <t>Smotana kyslá pochúťková  (tuk v sušine 14%), balenie 200ml alebo 250ml</t>
  </si>
  <si>
    <t>l</t>
  </si>
  <si>
    <t>Maslo čerstvé živočíšne  (množstvo mlieč. tuku najmenej 82%),</t>
  </si>
  <si>
    <t>Rastlinné maslo porciované 20g</t>
  </si>
  <si>
    <t>Maslo čerstvé živočíšne porciované (množstvo mlieč. tuku najmenej 82%), 20g</t>
  </si>
  <si>
    <t>Syr s bielou plesňou na povrchu, tuk v sušine 48%),  120g</t>
  </si>
  <si>
    <t>Palmarín – alebo ekvivalent  (rastlinný roztierateľný tuk 75%, na pečenie a varenie), 250g</t>
  </si>
  <si>
    <t>Mlieko trvanlivé 1,5%, kravské mlieko ošetrené UHT ohrevom, homogenizované, tetrapakové balenie, 1 liter</t>
  </si>
  <si>
    <t>Syr balkánskeho typu ( 1 bal. 200 g)</t>
  </si>
  <si>
    <t>Termix 90g ( termizovaný tvarohový dezert), rôzne príchute</t>
  </si>
  <si>
    <t>Jogurt ovocný bezlaktózový 150g ( s obsahom živej mikroflóry)</t>
  </si>
  <si>
    <t>Mliečna ryža, rôzne príchute, 200g</t>
  </si>
  <si>
    <t>Syr tavený (tavený syr, sušina 33,5%, tuk v sušine 49%), 150 g/3 ks po 50 g</t>
  </si>
  <si>
    <t>bal</t>
  </si>
  <si>
    <t>Syr tavený  (tuk v sušine 43%), 140g/8 ks-1sk cca 17g</t>
  </si>
  <si>
    <t>Syr Lučina, mäkký nezrejúci vysokotučný termizovaný syr. Zloženie : mlieko, smotana, soľ, mliekarenské kultúry, Sušina: min. 36 %, Tuk: min. 25 %, balenie 100 g alebo 200g</t>
  </si>
  <si>
    <t>Smotana na šľahanie (tuk v sušine min. 30%), balenie 200ml alebo 250ml</t>
  </si>
  <si>
    <t>Rastlinné maslo- margarín so zníženým obsahom tuku na 60%, 400g alebo 500</t>
  </si>
  <si>
    <t>Tatárska omáčka porciovaná 30g</t>
  </si>
  <si>
    <t>Tvaroh (jemný hrudkový, sušina najmenej 23% hmot., tuk v sušine 8%), balenie 200g alebo 250 g</t>
  </si>
  <si>
    <t>spolu</t>
  </si>
  <si>
    <t>názov tovaru</t>
  </si>
  <si>
    <t>sadzba DPH v %</t>
  </si>
  <si>
    <t>jednotková cena v € s DPH</t>
  </si>
  <si>
    <t>Časť: 02_Mlieko a mliečne výrobky</t>
  </si>
  <si>
    <t>množstvo</t>
  </si>
  <si>
    <t>Jednotková cena tovaru musí byť dodržaná bez ohľadu na veľkosť balenia.</t>
  </si>
  <si>
    <t>Obchodné meno uchádzača:</t>
  </si>
  <si>
    <t>IČO:</t>
  </si>
  <si>
    <t>email:</t>
  </si>
  <si>
    <t>telefonický kontakt:</t>
  </si>
  <si>
    <t>Obstarávateľ : Psychiatrická nemocnica Philippa Pinela</t>
  </si>
  <si>
    <t>Uvedené množstvo tovaru je orientačné a nie je pre PNPP  záväzné.</t>
  </si>
  <si>
    <t>V ............................., dňa .........................</t>
  </si>
  <si>
    <t>[uviesť miesto a dátum podpisu]</t>
  </si>
  <si>
    <t xml:space="preserve">[vypísať meno, priezvisko a funkciu
oprávnenej osoby uchádzača]
</t>
  </si>
  <si>
    <t>Treska v majonéze 140g balenie</t>
  </si>
  <si>
    <t>Šľahačka v spreji 250g ( smotanový dezert na šľahanie s vanilkovou arómou, sladený. (ošetrené UHT)</t>
  </si>
  <si>
    <t>Sídlo uchádzača</t>
  </si>
  <si>
    <t>DIČ:</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</si>
  <si>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</si>
  <si>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*vyplní uchádzač</t>
  </si>
  <si>
    <r>
      <t xml:space="preserve">jednotková cena v € bez DPH </t>
    </r>
    <r>
      <rPr>
        <b/>
        <sz val="14"/>
        <color rgb="FFFF0000"/>
        <rFont val="Calibri"/>
        <family val="2"/>
        <charset val="238"/>
      </rPr>
      <t>*</t>
    </r>
  </si>
  <si>
    <t>celková cena v  € s DPH</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</si>
  <si>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</si>
  <si>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r>
      <t>konkrétny/obchodný názov uchádzačom ponúknutého tovaru</t>
    </r>
    <r>
      <rPr>
        <b/>
        <sz val="14"/>
        <color rgb="FFFF0000"/>
        <rFont val="Calibri"/>
        <family val="2"/>
        <charset val="238"/>
      </rPr>
      <t>*</t>
    </r>
  </si>
  <si>
    <t>Mozzarela, parený mäkký nezrejúci polotučný syr v slanom náleve. Balenie 100 g</t>
  </si>
  <si>
    <t>................................................</t>
  </si>
  <si>
    <t>Obdobie : 29.11.2021-30.6.2022</t>
  </si>
  <si>
    <t>Zakysané mlieko ochutené ovocnou zložkou  s kultúrou Lb. Acidophilus,  min. 220g</t>
  </si>
  <si>
    <t>Zakysané mlieko s kultúrou Lb. Acidophilus, min. 220g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</si>
</sst>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0_ ;\-#,##0.0000\ "/>
    <numFmt numFmtId="165" formatCode="&quot;$&quot;#,##0.00_);\(&quot;$&quot;#,##0.00\)"/>
    <numFmt numFmtId="166" formatCode="&quot;Reorder&quot;;&quot;&quot;;&quot;&quot;"/>
    <numFmt numFmtId="168" formatCode="0.000"/>
  </numFmts>
  <fonts count="22" x14ac:knownFonts="1">
    <font>
      <sz val="11"/>
      <color theme="1"/>
      <name val="Calibri"/>
      <family val="2"/>
      <charset val="238"/>
      <scheme val="minor"/>
    </font>
    <font>
      <sz val="11"/>
      <color rgb="FF000000"/>
      <name val="Calibri"/>
      <family val="2"/>
      <charset val="238"/>
    </font>
    <font>
      <b/>
      <sz val="11"/>
      <color rgb="FF000000"/>
      <name val="Calibri"/>
      <family val="2"/>
      <charset val="238"/>
    </font>
    <font>
      <sz val="11"/>
      <color rgb="FF333333"/>
      <name val="Calibri"/>
      <family val="2"/>
      <charset val="238"/>
    </font>
    <font>
      <b/>
      <sz val="11"/>
      <color rgb="FF333333"/>
      <name val="Calibri"/>
      <family val="2"/>
      <charset val="238"/>
    </font>
    <font>
      <sz val="9"/>
      <color rgb="FF000000"/>
      <name val="Calibri"/>
      <family val="2"/>
      <charset val="238"/>
    </font>
    <font>
      <sz val="11"/>
      <color theme="1"/>
      <name val="Calibri"/>
      <family val="2"/>
      <charset val="238"/>
      <scheme val="minor"/>
    </font>
    <font>
      <sz val="11"/>
      <color theme="1"/>
      <name val="Calibri"/>
      <family val="2"/>
      <scheme val="minor"/>
    </font>
    <font>
      <b/>
      <sz val="12"/>
      <color theme="0"/>
      <name val="Calibri Light"/>
      <family val="2"/>
      <scheme val="major"/>
    </font>
    <font>
      <b/>
      <sz val="34"/>
      <color theme="6" tint="-0.24994659260841701"/>
      <name val="Calibri Light"/>
      <family val="2"/>
      <scheme val="major"/>
    </font>
    <font>
      <sz val="11"/>
      <color theme="6" tint="-0.499984740745262"/>
      <name val="Calibri"/>
      <family val="2"/>
      <scheme val="minor"/>
    </font>
    <font>
      <b/>
      <sz val="14"/>
      <color theme="1"/>
      <name val="Calibri"/>
      <family val="2"/>
      <charset val="238"/>
      <scheme val="minor"/>
    </font>
    <font>
      <sz val="10"/>
      <name val="Arial"/>
      <family val="2"/>
      <charset val="238"/>
    </font>
    <font>
      <sz val="11"/>
      <name val="Calibri"/>
      <family val="2"/>
      <charset val="238"/>
      <scheme val="minor"/>
    </font>
    <font>
      <sz val="10"/>
      <name val="Calibri"/>
      <family val="2"/>
      <charset val="238"/>
      <scheme val="minor"/>
    </font>
    <font>
      <sz val="10"/>
      <color theme="1"/>
      <name val="Calibri"/>
      <family val="2"/>
      <charset val="238"/>
      <scheme val="minor"/>
    </font>
    <font>
      <sz val="11"/>
      <color rgb="FF000000"/>
      <name val="Calibri"/>
      <family val="2"/>
      <charset val="238"/>
      <scheme val="minor"/>
    </font>
    <font>
      <sz val="11"/>
      <color rgb="FF333333"/>
      <name val="Calibri"/>
      <family val="2"/>
      <charset val="238"/>
      <scheme val="minor"/>
    </font>
    <font>
      <b/>
      <sz val="12"/>
      <color theme="1"/>
      <name val="Calibri"/>
      <family val="2"/>
      <charset val="238"/>
      <scheme val="minor"/>
    </font>
    <font>
      <b/>
      <sz val="12"/>
      <color rgb="FFFF0000"/>
      <name val="Calibri"/>
      <family val="2"/>
      <charset val="238"/>
    </font>
    <font>
      <b/>
      <sz val="14"/>
      <color rgb="FFFF0000"/>
      <name val="Calibri"/>
      <family val="2"/>
      <charset val="238"/>
    </font>
    <font>
      <sz val="11"/>
      <color rgb="FFFF0000"/>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theme="4" tint="0.79998168889431442"/>
        <bgColor indexed="64"/>
      </patternFill>
    </fill>
    <fill>
      <patternFill patternType="solid">
        <fgColor theme="5" tint="0.79998168889431442"/>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indexed="64"/>
      </left>
      <right style="medium">
        <color auto="1"/>
      </right>
      <top style="medium">
        <color auto="1"/>
      </top>
      <bottom/>
      <diagonal/>
    </border>
    <border>
      <left style="thin">
        <color auto="1"/>
      </left>
      <right/>
      <top style="medium">
        <color auto="1"/>
      </top>
      <bottom style="thin">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indexed="64"/>
      </left>
      <right/>
      <top style="medium">
        <color auto="1"/>
      </top>
      <bottom/>
      <diagonal/>
    </border>
    <border>
      <left style="thin">
        <color auto="1"/>
      </left>
      <right/>
      <top/>
      <bottom/>
      <diagonal/>
    </border>
    <border>
      <left style="medium">
        <color auto="1"/>
      </left>
      <right/>
      <top style="thin">
        <color auto="1"/>
      </top>
      <bottom style="thin">
        <color indexed="64"/>
      </bottom>
      <diagonal/>
    </border>
    <border>
      <left/>
      <right/>
      <top style="thin">
        <color auto="1"/>
      </top>
      <bottom style="thin">
        <color indexed="64"/>
      </bottom>
      <diagonal/>
    </border>
    <border>
      <left/>
      <right style="thin">
        <color auto="1"/>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s>
  <cellStyleXfs count="17">
    <xf numFmtId="0" fontId="0" fillId="0" borderId="0"/>
    <xf numFmtId="0" fontId="1" fillId="0" borderId="0"/>
    <xf numFmtId="0" fontId="7" fillId="0" borderId="0">
      <alignment vertical="center"/>
    </xf>
    <xf numFmtId="0" fontId="9" fillId="3" borderId="0" applyNumberFormat="0" applyProtection="0">
      <alignment horizontal="left" vertical="center" indent="1"/>
    </xf>
    <xf numFmtId="0" fontId="8" fillId="4" borderId="0" applyProtection="0">
      <alignment horizontal="left" vertical="center" wrapText="1" indent="1"/>
    </xf>
    <xf numFmtId="0" fontId="10" fillId="3" borderId="0" applyNumberFormat="0" applyProtection="0">
      <alignment horizontal="right" vertical="center"/>
    </xf>
    <xf numFmtId="165" fontId="7" fillId="0" borderId="0" applyProtection="0">
      <alignment horizontal="right" vertical="center" indent="1"/>
    </xf>
    <xf numFmtId="0" fontId="7" fillId="0" borderId="0" applyProtection="0">
      <alignment horizontal="right" vertical="center" indent="1"/>
    </xf>
    <xf numFmtId="0" fontId="7" fillId="0" borderId="0" applyProtection="0">
      <alignment horizontal="center" vertical="center"/>
    </xf>
    <xf numFmtId="0" fontId="7" fillId="0" borderId="0" applyProtection="0">
      <alignment horizontal="left" vertical="center" wrapText="1" indent="1"/>
    </xf>
    <xf numFmtId="166" fontId="7" fillId="2" borderId="0">
      <alignment horizontal="left" vertical="center" indent="1"/>
    </xf>
    <xf numFmtId="0" fontId="10" fillId="3" borderId="0" applyNumberFormat="0" applyProtection="0">
      <alignment horizontal="left" vertical="center" indent="1"/>
    </xf>
    <xf numFmtId="0" fontId="12" fillId="0" borderId="0"/>
    <xf numFmtId="0" fontId="6" fillId="0" borderId="0"/>
    <xf numFmtId="0" fontId="12" fillId="0" borderId="0"/>
    <xf numFmtId="0" fontId="12" fillId="0" borderId="0"/>
    <xf numFmtId="0" fontId="6" fillId="0" borderId="0"/>
  </cellStyleXfs>
  <cellXfs count="99">
    <xf numFmtId="0" fontId="0" fillId="0" borderId="0" xfId="0"/>
    <xf numFmtId="0" fontId="0" fillId="0" borderId="0" xfId="0" applyProtection="1">
      <protection locked="0"/>
    </xf>
    <xf numFmtId="0" fontId="0" fillId="0" borderId="0" xfId="0" applyAlignment="1" applyProtection="1">
      <alignment horizontal="center"/>
      <protection locked="0"/>
    </xf>
    <xf numFmtId="0" fontId="2" fillId="6" borderId="1" xfId="0" applyFont="1" applyFill="1" applyBorder="1" applyProtection="1">
      <protection locked="0"/>
    </xf>
    <xf numFmtId="0" fontId="2" fillId="6" borderId="32" xfId="0" applyFont="1" applyFill="1" applyBorder="1" applyProtection="1">
      <protection locked="0"/>
    </xf>
    <xf numFmtId="0" fontId="2" fillId="6" borderId="3" xfId="0" applyFont="1" applyFill="1" applyBorder="1" applyProtection="1">
      <protection locked="0"/>
    </xf>
    <xf numFmtId="0" fontId="2" fillId="6" borderId="33" xfId="0" applyFont="1" applyFill="1" applyBorder="1" applyProtection="1">
      <protection locked="0"/>
    </xf>
    <xf numFmtId="0" fontId="2" fillId="6" borderId="26" xfId="0" applyFont="1" applyFill="1" applyBorder="1" applyProtection="1">
      <protection locked="0"/>
    </xf>
    <xf numFmtId="0" fontId="2" fillId="6" borderId="5" xfId="0" applyFont="1" applyFill="1" applyBorder="1" applyProtection="1">
      <protection locked="0"/>
    </xf>
    <xf numFmtId="0" fontId="2" fillId="6" borderId="34" xfId="0" applyFont="1" applyFill="1" applyBorder="1" applyProtection="1">
      <protection locked="0"/>
    </xf>
    <xf numFmtId="0" fontId="20" fillId="0" borderId="0" xfId="0" applyFont="1" applyProtection="1">
      <protection locked="0"/>
    </xf>
    <xf numFmtId="0" fontId="19"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9" fontId="2" fillId="0" borderId="17" xfId="0" applyNumberFormat="1" applyFont="1" applyFill="1" applyBorder="1" applyAlignment="1" applyProtection="1">
      <alignment horizontal="center" vertical="center"/>
      <protection locked="0"/>
    </xf>
    <xf numFmtId="49" fontId="2" fillId="0" borderId="35" xfId="0" applyNumberFormat="1" applyFont="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18" xfId="0" applyFont="1" applyFill="1" applyBorder="1" applyAlignment="1" applyProtection="1">
      <alignment vertical="center" wrapText="1"/>
      <protection locked="0"/>
    </xf>
    <xf numFmtId="0" fontId="2" fillId="0" borderId="14" xfId="0" applyFont="1" applyFill="1" applyBorder="1" applyAlignment="1" applyProtection="1">
      <alignment vertical="center" wrapText="1"/>
      <protection locked="0"/>
    </xf>
    <xf numFmtId="0" fontId="2" fillId="0" borderId="19"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wrapText="1"/>
      <protection locked="0"/>
    </xf>
    <xf numFmtId="0" fontId="16" fillId="0" borderId="32" xfId="0" applyFont="1" applyFill="1" applyBorder="1" applyAlignment="1" applyProtection="1">
      <alignment vertical="center" wrapText="1"/>
      <protection locked="0"/>
    </xf>
    <xf numFmtId="0" fontId="16" fillId="0" borderId="2" xfId="0" applyFont="1" applyFill="1" applyBorder="1" applyAlignment="1" applyProtection="1">
      <alignment horizontal="center" vertical="center" wrapText="1"/>
      <protection locked="0"/>
    </xf>
    <xf numFmtId="164" fontId="21" fillId="0" borderId="1" xfId="0" applyNumberFormat="1" applyFont="1" applyFill="1" applyBorder="1" applyAlignment="1" applyProtection="1">
      <alignment horizontal="right" vertical="center" wrapText="1"/>
      <protection locked="0"/>
    </xf>
    <xf numFmtId="0" fontId="17" fillId="0" borderId="3" xfId="0" applyFont="1" applyFill="1" applyBorder="1" applyAlignment="1" applyProtection="1">
      <alignment vertical="center" wrapText="1"/>
      <protection locked="0"/>
    </xf>
    <xf numFmtId="0" fontId="17" fillId="0" borderId="33" xfId="0" applyFont="1" applyFill="1" applyBorder="1" applyAlignment="1" applyProtection="1">
      <alignment vertical="center" wrapText="1"/>
      <protection locked="0"/>
    </xf>
    <xf numFmtId="0" fontId="16" fillId="0" borderId="4" xfId="0" applyFont="1" applyFill="1" applyBorder="1" applyAlignment="1" applyProtection="1">
      <alignment horizontal="center" vertical="center" wrapText="1"/>
      <protection locked="0"/>
    </xf>
    <xf numFmtId="164" fontId="21" fillId="0" borderId="3" xfId="0" applyNumberFormat="1" applyFont="1" applyFill="1" applyBorder="1" applyAlignment="1" applyProtection="1">
      <alignment horizontal="right" vertical="center" wrapText="1"/>
      <protection locked="0"/>
    </xf>
    <xf numFmtId="0" fontId="16" fillId="0" borderId="3" xfId="0" applyFont="1" applyFill="1" applyBorder="1" applyAlignment="1" applyProtection="1">
      <alignment vertical="center" wrapText="1"/>
      <protection locked="0"/>
    </xf>
    <xf numFmtId="0" fontId="16" fillId="0" borderId="33"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33" xfId="0" applyFont="1" applyFill="1" applyBorder="1" applyAlignment="1" applyProtection="1">
      <alignment vertical="center" wrapText="1"/>
      <protection locked="0"/>
    </xf>
    <xf numFmtId="164" fontId="21" fillId="0" borderId="5" xfId="0" applyNumberFormat="1" applyFont="1" applyFill="1" applyBorder="1" applyAlignment="1" applyProtection="1">
      <alignment horizontal="right" vertical="center" wrapText="1"/>
      <protection locked="0"/>
    </xf>
    <xf numFmtId="0" fontId="4" fillId="0" borderId="7" xfId="0" applyFont="1" applyFill="1" applyBorder="1" applyAlignment="1" applyProtection="1">
      <alignment wrapText="1"/>
      <protection locked="0"/>
    </xf>
    <xf numFmtId="0" fontId="4" fillId="0" borderId="35" xfId="0" applyFont="1" applyFill="1" applyBorder="1" applyAlignment="1" applyProtection="1">
      <alignment wrapText="1"/>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22" xfId="0" applyFill="1" applyBorder="1" applyProtection="1">
      <protection locked="0"/>
    </xf>
    <xf numFmtId="0" fontId="3" fillId="0" borderId="10" xfId="0" applyFont="1" applyBorder="1" applyAlignment="1" applyProtection="1">
      <alignment wrapText="1"/>
      <protection locked="0"/>
    </xf>
    <xf numFmtId="0" fontId="3" fillId="0" borderId="11" xfId="0" applyFont="1" applyBorder="1" applyAlignment="1" applyProtection="1">
      <alignment wrapText="1"/>
      <protection locked="0"/>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3" fontId="0" fillId="0" borderId="0" xfId="0" applyNumberFormat="1" applyAlignment="1" applyProtection="1">
      <alignment horizontal="center"/>
      <protection locked="0"/>
    </xf>
    <xf numFmtId="3" fontId="5" fillId="0" borderId="0" xfId="0" applyNumberFormat="1" applyFont="1" applyAlignment="1" applyProtection="1">
      <alignment horizontal="center" wrapText="1"/>
      <protection locked="0"/>
    </xf>
    <xf numFmtId="0" fontId="15" fillId="0" borderId="0" xfId="0" applyFont="1" applyAlignment="1" applyProtection="1">
      <alignment vertical="top"/>
      <protection locked="0"/>
    </xf>
    <xf numFmtId="0" fontId="14" fillId="0" borderId="0" xfId="0" applyFont="1" applyAlignment="1" applyProtection="1">
      <alignment horizontal="left" vertical="top" wrapText="1"/>
      <protection locked="0"/>
    </xf>
    <xf numFmtId="0" fontId="15" fillId="0" borderId="0" xfId="0" applyFont="1" applyAlignment="1" applyProtection="1">
      <alignment horizontal="left" vertical="top"/>
      <protection locked="0"/>
    </xf>
    <xf numFmtId="0" fontId="0" fillId="0" borderId="0" xfId="0" applyAlignment="1" applyProtection="1">
      <alignment horizontal="left"/>
      <protection locked="0"/>
    </xf>
    <xf numFmtId="0" fontId="14" fillId="0" borderId="0" xfId="0" applyFont="1" applyBorder="1" applyAlignment="1" applyProtection="1">
      <alignment horizontal="center" vertical="top" wrapText="1"/>
      <protection locked="0"/>
    </xf>
    <xf numFmtId="0" fontId="15" fillId="0" borderId="0" xfId="2" applyFont="1" applyAlignment="1" applyProtection="1">
      <alignment wrapText="1"/>
      <protection locked="0"/>
    </xf>
    <xf numFmtId="0" fontId="3" fillId="0" borderId="0" xfId="0" applyFont="1" applyBorder="1" applyAlignment="1" applyProtection="1">
      <alignment wrapText="1"/>
      <protection locked="0"/>
    </xf>
    <xf numFmtId="0" fontId="0" fillId="0" borderId="0" xfId="0" applyBorder="1" applyProtection="1">
      <protection locked="0"/>
    </xf>
    <xf numFmtId="0" fontId="15" fillId="0" borderId="0" xfId="0" applyFont="1" applyAlignment="1" applyProtection="1">
      <protection locked="0"/>
    </xf>
    <xf numFmtId="0" fontId="3" fillId="0" borderId="0" xfId="0" applyFont="1" applyBorder="1" applyAlignment="1" applyProtection="1">
      <alignment horizont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left" vertical="top"/>
      <protection locked="0"/>
    </xf>
    <xf numFmtId="0" fontId="3" fillId="0" borderId="10" xfId="0" applyFont="1" applyBorder="1" applyAlignment="1" applyProtection="1">
      <alignment horizontal="center" wrapText="1"/>
      <protection locked="0"/>
    </xf>
    <xf numFmtId="0" fontId="16" fillId="0" borderId="20" xfId="0" applyFont="1" applyFill="1" applyBorder="1" applyAlignment="1" applyProtection="1">
      <alignment horizontal="center" vertical="center"/>
    </xf>
    <xf numFmtId="0" fontId="16" fillId="0" borderId="16" xfId="0" applyFont="1" applyFill="1" applyBorder="1" applyAlignment="1" applyProtection="1">
      <alignment horizontal="center" vertical="center" wrapText="1"/>
    </xf>
    <xf numFmtId="3" fontId="16" fillId="0" borderId="16" xfId="0" applyNumberFormat="1" applyFont="1" applyFill="1" applyBorder="1" applyAlignment="1" applyProtection="1">
      <alignment horizontal="center" vertical="center" wrapText="1"/>
    </xf>
    <xf numFmtId="0" fontId="2" fillId="0" borderId="2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6" borderId="16" xfId="0" applyFont="1" applyFill="1" applyBorder="1" applyAlignment="1" applyProtection="1">
      <alignment horizontal="left"/>
      <protection locked="0"/>
    </xf>
    <xf numFmtId="0" fontId="2" fillId="6" borderId="26" xfId="0" applyFont="1" applyFill="1" applyBorder="1" applyAlignment="1" applyProtection="1">
      <alignment horizontal="left"/>
      <protection locked="0"/>
    </xf>
    <xf numFmtId="0" fontId="2" fillId="6" borderId="28" xfId="0" applyFont="1" applyFill="1" applyBorder="1" applyAlignment="1" applyProtection="1">
      <alignment horizontal="left"/>
      <protection locked="0"/>
    </xf>
    <xf numFmtId="0" fontId="14" fillId="0" borderId="0" xfId="0" applyFont="1" applyBorder="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Border="1" applyAlignment="1" applyProtection="1">
      <alignment horizontal="center"/>
      <protection locked="0"/>
    </xf>
    <xf numFmtId="0" fontId="11" fillId="5" borderId="1" xfId="0" applyFont="1" applyFill="1" applyBorder="1" applyAlignment="1" applyProtection="1">
      <alignment horizontal="left"/>
      <protection locked="0"/>
    </xf>
    <xf numFmtId="0" fontId="11" fillId="5" borderId="32" xfId="0" applyFont="1" applyFill="1" applyBorder="1" applyAlignment="1" applyProtection="1">
      <alignment horizontal="left"/>
      <protection locked="0"/>
    </xf>
    <xf numFmtId="0" fontId="11" fillId="5" borderId="2" xfId="0" applyFont="1" applyFill="1" applyBorder="1" applyAlignment="1" applyProtection="1">
      <alignment horizontal="left"/>
      <protection locked="0"/>
    </xf>
    <xf numFmtId="0" fontId="11" fillId="5" borderId="12" xfId="0" applyFont="1" applyFill="1" applyBorder="1" applyAlignment="1" applyProtection="1">
      <alignment horizontal="left"/>
      <protection locked="0"/>
    </xf>
    <xf numFmtId="0" fontId="14" fillId="0" borderId="0" xfId="0" applyFont="1" applyAlignment="1" applyProtection="1">
      <alignment horizontal="left" vertical="top" wrapText="1"/>
      <protection locked="0"/>
    </xf>
    <xf numFmtId="0" fontId="14" fillId="0" borderId="0" xfId="0" applyFont="1" applyBorder="1" applyAlignment="1" applyProtection="1">
      <alignment horizontal="left" vertical="center"/>
      <protection locked="0"/>
    </xf>
    <xf numFmtId="0" fontId="14" fillId="0" borderId="0" xfId="2" applyFont="1" applyFill="1" applyBorder="1" applyAlignment="1" applyProtection="1">
      <alignment horizontal="left" vertical="center" wrapText="1"/>
      <protection locked="0"/>
    </xf>
    <xf numFmtId="0" fontId="2" fillId="6" borderId="2" xfId="0" applyFont="1" applyFill="1" applyBorder="1" applyAlignment="1" applyProtection="1">
      <alignment horizontal="left"/>
      <protection locked="0"/>
    </xf>
    <xf numFmtId="0" fontId="2" fillId="6" borderId="12" xfId="0" applyFont="1" applyFill="1" applyBorder="1" applyAlignment="1" applyProtection="1">
      <alignment horizontal="left"/>
      <protection locked="0"/>
    </xf>
    <xf numFmtId="0" fontId="2" fillId="6" borderId="4" xfId="0" applyFont="1" applyFill="1" applyBorder="1" applyAlignment="1" applyProtection="1">
      <alignment horizontal="left"/>
      <protection locked="0"/>
    </xf>
    <xf numFmtId="0" fontId="2" fillId="6" borderId="15" xfId="0" applyFont="1" applyFill="1" applyBorder="1" applyAlignment="1" applyProtection="1">
      <alignment horizontal="left"/>
      <protection locked="0"/>
    </xf>
    <xf numFmtId="0" fontId="2" fillId="6" borderId="6" xfId="0" applyFont="1" applyFill="1" applyBorder="1" applyAlignment="1" applyProtection="1">
      <alignment horizontal="left"/>
      <protection locked="0"/>
    </xf>
    <xf numFmtId="0" fontId="2" fillId="6" borderId="13" xfId="0" applyFont="1" applyFill="1" applyBorder="1" applyAlignment="1" applyProtection="1">
      <alignment horizontal="left"/>
      <protection locked="0"/>
    </xf>
    <xf numFmtId="0" fontId="2" fillId="5" borderId="25" xfId="0" applyFont="1" applyFill="1" applyBorder="1" applyAlignment="1" applyProtection="1">
      <alignment horizontal="left"/>
      <protection locked="0"/>
    </xf>
    <xf numFmtId="0" fontId="2" fillId="5" borderId="26" xfId="0" applyFont="1" applyFill="1" applyBorder="1" applyAlignment="1" applyProtection="1">
      <alignment horizontal="left"/>
      <protection locked="0"/>
    </xf>
    <xf numFmtId="0" fontId="2" fillId="5" borderId="28" xfId="0" applyFont="1" applyFill="1" applyBorder="1" applyAlignment="1" applyProtection="1">
      <alignment horizontal="left"/>
      <protection locked="0"/>
    </xf>
    <xf numFmtId="0" fontId="2" fillId="5" borderId="29" xfId="0" applyFont="1" applyFill="1" applyBorder="1" applyAlignment="1" applyProtection="1">
      <alignment horizontal="left"/>
      <protection locked="0"/>
    </xf>
    <xf numFmtId="0" fontId="2" fillId="5" borderId="30" xfId="0" applyFont="1" applyFill="1" applyBorder="1" applyAlignment="1" applyProtection="1">
      <alignment horizontal="left"/>
      <protection locked="0"/>
    </xf>
    <xf numFmtId="0" fontId="2" fillId="5" borderId="31" xfId="0" applyFont="1" applyFill="1" applyBorder="1" applyAlignment="1" applyProtection="1">
      <alignment horizontal="left"/>
      <protection locked="0"/>
    </xf>
    <xf numFmtId="168" fontId="0" fillId="0" borderId="2" xfId="0" applyNumberFormat="1" applyFont="1" applyFill="1" applyBorder="1" applyAlignment="1" applyProtection="1">
      <alignment horizontal="right" vertical="center"/>
      <protection locked="0"/>
    </xf>
    <xf numFmtId="168" fontId="0" fillId="0" borderId="12" xfId="0" applyNumberFormat="1" applyFont="1" applyFill="1" applyBorder="1" applyAlignment="1" applyProtection="1">
      <alignment vertical="center"/>
      <protection locked="0"/>
    </xf>
    <xf numFmtId="168" fontId="0" fillId="0" borderId="4" xfId="0" applyNumberFormat="1" applyFont="1" applyFill="1" applyBorder="1" applyAlignment="1" applyProtection="1">
      <alignment horizontal="right" vertical="center"/>
      <protection locked="0"/>
    </xf>
    <xf numFmtId="168" fontId="0" fillId="0" borderId="15" xfId="0" applyNumberFormat="1" applyFont="1" applyFill="1" applyBorder="1" applyAlignment="1" applyProtection="1">
      <alignment vertical="center"/>
      <protection locked="0"/>
    </xf>
    <xf numFmtId="168" fontId="0" fillId="0" borderId="6" xfId="0" applyNumberFormat="1" applyFont="1" applyFill="1" applyBorder="1" applyAlignment="1" applyProtection="1">
      <alignment horizontal="right" vertical="center"/>
      <protection locked="0"/>
    </xf>
    <xf numFmtId="168" fontId="0" fillId="0" borderId="13" xfId="0" applyNumberFormat="1" applyFont="1" applyFill="1" applyBorder="1" applyAlignment="1" applyProtection="1">
      <alignment vertical="center"/>
      <protection locked="0"/>
    </xf>
    <xf numFmtId="168" fontId="0" fillId="0" borderId="21" xfId="0" applyNumberFormat="1" applyFill="1" applyBorder="1" applyProtection="1">
      <protection locked="0"/>
    </xf>
    <xf numFmtId="168" fontId="18" fillId="0" borderId="21" xfId="0" applyNumberFormat="1" applyFont="1" applyFill="1" applyBorder="1" applyProtection="1">
      <protection locked="0"/>
    </xf>
  </cellXfs>
  <cellStyles count="17">
    <cellStyle name="Mena tabuľky" xfId="6" xr:uid="{806F8ED8-F346-474D-B51D-A6B8FEFC8555}"/>
    <cellStyle name="Nadpis 1 2" xfId="4" xr:uid="{1F344B39-AA00-49BB-9821-275B2036B258}"/>
    <cellStyle name="Nadpis 2 2" xfId="5" xr:uid="{65C7DE85-1A84-4D54-8765-46A9D08842CB}"/>
    <cellStyle name="Nadpis 3 2" xfId="11" xr:uid="{DD02498C-B194-47A1-898E-5CD845B243EB}"/>
    <cellStyle name="Názov 2" xfId="3" xr:uid="{05C6D188-8D27-471F-A424-68E14552C75B}"/>
    <cellStyle name="Normálna" xfId="0" builtinId="0"/>
    <cellStyle name="Normálna 2" xfId="1" xr:uid="{C482E40C-4636-4CF2-AF3C-2834D38BB18A}"/>
    <cellStyle name="Normálna 2 2" xfId="13" xr:uid="{C5FB0F20-DD33-4AB9-88E0-F8FD7C76CCBC}"/>
    <cellStyle name="Normálna 3" xfId="16" xr:uid="{D190E44F-7C65-4F4C-89C1-6F0AE5D6A5D4}"/>
    <cellStyle name="Normálna 4" xfId="2" xr:uid="{B78B1015-0C1C-4B9B-82A6-22C84B0CAD47}"/>
    <cellStyle name="normálne 2" xfId="12" xr:uid="{A07FFADB-3BA2-4C0F-ACFB-90A4C2434949}"/>
    <cellStyle name="Normálne 3" xfId="14" xr:uid="{56FFEB67-47C1-4D2C-A8C5-6FE567C122C0}"/>
    <cellStyle name="Normálne 4" xfId="15" xr:uid="{0FED9F37-4033-4D0F-B159-0A7F4501FF3F}"/>
    <cellStyle name="Podrobnosti tabuľky vľavo" xfId="9" xr:uid="{A5E962A2-F221-432E-9316-019279BCE64B}"/>
    <cellStyle name="Podrobnosti tabuľky vpravo" xfId="7" xr:uid="{C852357B-2E33-424F-B321-46A475FAE0B7}"/>
    <cellStyle name="Stĺpec s príznakom" xfId="10" xr:uid="{E038887B-B5EB-44FE-B07B-569EDB62AB13}"/>
    <cellStyle name="Zrušené" xfId="8" xr:uid="{16FC26AD-D8B7-4B11-8FB9-CB48D6C1FFAD}"/>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41DD4107-60AB-4C91-BC9B-C483C3E96BB6}">
      <tableStyleElement type="wholeTable" dxfId="2"/>
      <tableStyleElement type="header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222D5-CAB9-407D-B7C4-640CCC61E1B7}">
  <sheetPr>
    <pageSetUpPr fitToPage="1"/>
  </sheetPr>
  <dimension ref="B1:M66"/>
  <sheetViews>
    <sheetView tabSelected="1" topLeftCell="A34" zoomScaleNormal="100" workbookViewId="0">
      <selection activeCell="H21" sqref="H21"/>
    </sheetView>
  </sheetViews>
  <sheetFormatPr defaultRowHeight="15" x14ac:dyDescent="0.25"/>
  <cols>
    <col min="1" max="1" width="2.7109375" style="1" customWidth="1"/>
    <col min="2" max="2" width="40.28515625" style="1" customWidth="1"/>
    <col min="3" max="3" width="35.7109375" style="1" customWidth="1"/>
    <col min="4" max="4" width="3.7109375" style="1" bestFit="1" customWidth="1"/>
    <col min="5" max="5" width="7.5703125" style="1" customWidth="1"/>
    <col min="6" max="6" width="9.42578125" style="2" customWidth="1"/>
    <col min="7" max="7" width="10.7109375" style="1" customWidth="1"/>
    <col min="8" max="8" width="8.85546875" style="1" customWidth="1"/>
    <col min="9" max="10" width="11" style="1" customWidth="1"/>
    <col min="11" max="16384" width="9.140625" style="1"/>
  </cols>
  <sheetData>
    <row r="1" spans="2:10" ht="15.75" thickBot="1" x14ac:dyDescent="0.3"/>
    <row r="2" spans="2:10" ht="18.75" x14ac:dyDescent="0.3">
      <c r="B2" s="72" t="s">
        <v>47</v>
      </c>
      <c r="C2" s="73"/>
      <c r="D2" s="74"/>
      <c r="E2" s="74"/>
      <c r="F2" s="74"/>
      <c r="G2" s="74"/>
      <c r="H2" s="74"/>
      <c r="I2" s="74"/>
      <c r="J2" s="75"/>
    </row>
    <row r="3" spans="2:10" x14ac:dyDescent="0.25">
      <c r="B3" s="85" t="s">
        <v>0</v>
      </c>
      <c r="C3" s="86"/>
      <c r="D3" s="86"/>
      <c r="E3" s="86"/>
      <c r="F3" s="86"/>
      <c r="G3" s="86"/>
      <c r="H3" s="86"/>
      <c r="I3" s="86"/>
      <c r="J3" s="87"/>
    </row>
    <row r="4" spans="2:10" x14ac:dyDescent="0.25">
      <c r="B4" s="85" t="s">
        <v>40</v>
      </c>
      <c r="C4" s="86"/>
      <c r="D4" s="86"/>
      <c r="E4" s="86"/>
      <c r="F4" s="86"/>
      <c r="G4" s="86"/>
      <c r="H4" s="86"/>
      <c r="I4" s="86"/>
      <c r="J4" s="87"/>
    </row>
    <row r="5" spans="2:10" ht="15.75" thickBot="1" x14ac:dyDescent="0.3">
      <c r="B5" s="88" t="s">
        <v>64</v>
      </c>
      <c r="C5" s="89"/>
      <c r="D5" s="89"/>
      <c r="E5" s="89"/>
      <c r="F5" s="89"/>
      <c r="G5" s="89"/>
      <c r="H5" s="89"/>
      <c r="I5" s="89"/>
      <c r="J5" s="90"/>
    </row>
    <row r="6" spans="2:10" ht="15.75" thickBot="1" x14ac:dyDescent="0.3">
      <c r="B6" s="63"/>
      <c r="C6" s="64"/>
      <c r="D6" s="64"/>
      <c r="E6" s="64"/>
      <c r="F6" s="64"/>
      <c r="G6" s="64"/>
      <c r="H6" s="64"/>
      <c r="I6" s="64"/>
      <c r="J6" s="65"/>
    </row>
    <row r="7" spans="2:10" x14ac:dyDescent="0.25">
      <c r="B7" s="3" t="s">
        <v>43</v>
      </c>
      <c r="C7" s="4"/>
      <c r="D7" s="79"/>
      <c r="E7" s="79"/>
      <c r="F7" s="79"/>
      <c r="G7" s="79"/>
      <c r="H7" s="79"/>
      <c r="I7" s="79"/>
      <c r="J7" s="80"/>
    </row>
    <row r="8" spans="2:10" x14ac:dyDescent="0.25">
      <c r="B8" s="5" t="s">
        <v>54</v>
      </c>
      <c r="C8" s="6"/>
      <c r="D8" s="81"/>
      <c r="E8" s="81"/>
      <c r="F8" s="81"/>
      <c r="G8" s="81"/>
      <c r="H8" s="81"/>
      <c r="I8" s="81"/>
      <c r="J8" s="82"/>
    </row>
    <row r="9" spans="2:10" x14ac:dyDescent="0.25">
      <c r="B9" s="5" t="s">
        <v>44</v>
      </c>
      <c r="C9" s="6"/>
      <c r="D9" s="81"/>
      <c r="E9" s="81"/>
      <c r="F9" s="81"/>
      <c r="G9" s="81"/>
      <c r="H9" s="81"/>
      <c r="I9" s="81"/>
      <c r="J9" s="82"/>
    </row>
    <row r="10" spans="2:10" x14ac:dyDescent="0.25">
      <c r="B10" s="5" t="s">
        <v>55</v>
      </c>
      <c r="C10" s="7"/>
      <c r="D10" s="66"/>
      <c r="E10" s="67"/>
      <c r="F10" s="67"/>
      <c r="G10" s="67"/>
      <c r="H10" s="67"/>
      <c r="I10" s="67"/>
      <c r="J10" s="68"/>
    </row>
    <row r="11" spans="2:10" x14ac:dyDescent="0.25">
      <c r="B11" s="5" t="s">
        <v>45</v>
      </c>
      <c r="C11" s="6"/>
      <c r="D11" s="81"/>
      <c r="E11" s="81"/>
      <c r="F11" s="81"/>
      <c r="G11" s="81"/>
      <c r="H11" s="81"/>
      <c r="I11" s="81"/>
      <c r="J11" s="82"/>
    </row>
    <row r="12" spans="2:10" ht="15.75" thickBot="1" x14ac:dyDescent="0.3">
      <c r="B12" s="8" t="s">
        <v>46</v>
      </c>
      <c r="C12" s="9"/>
      <c r="D12" s="83"/>
      <c r="E12" s="83"/>
      <c r="F12" s="83"/>
      <c r="G12" s="83"/>
      <c r="H12" s="83"/>
      <c r="I12" s="83"/>
      <c r="J12" s="84"/>
    </row>
    <row r="13" spans="2:10" ht="19.5" thickBot="1" x14ac:dyDescent="0.35">
      <c r="B13" s="10" t="s">
        <v>57</v>
      </c>
      <c r="C13" s="11"/>
      <c r="D13" s="12"/>
      <c r="E13" s="12"/>
      <c r="F13" s="13"/>
      <c r="G13" s="12"/>
      <c r="H13" s="12"/>
      <c r="I13" s="12"/>
    </row>
    <row r="14" spans="2:10" ht="49.5" thickBot="1" x14ac:dyDescent="0.3">
      <c r="B14" s="14" t="s">
        <v>37</v>
      </c>
      <c r="C14" s="15" t="s">
        <v>61</v>
      </c>
      <c r="D14" s="16" t="s">
        <v>1</v>
      </c>
      <c r="E14" s="17" t="s">
        <v>38</v>
      </c>
      <c r="F14" s="18" t="s">
        <v>41</v>
      </c>
      <c r="G14" s="19" t="s">
        <v>58</v>
      </c>
      <c r="H14" s="20" t="s">
        <v>39</v>
      </c>
      <c r="I14" s="17" t="s">
        <v>2</v>
      </c>
      <c r="J14" s="21" t="s">
        <v>59</v>
      </c>
    </row>
    <row r="15" spans="2:10" x14ac:dyDescent="0.25">
      <c r="B15" s="22" t="s">
        <v>3</v>
      </c>
      <c r="C15" s="23"/>
      <c r="D15" s="24" t="s">
        <v>4</v>
      </c>
      <c r="E15" s="24">
        <v>20</v>
      </c>
      <c r="F15" s="60">
        <v>20</v>
      </c>
      <c r="G15" s="25">
        <v>0</v>
      </c>
      <c r="H15" s="91">
        <f t="shared" ref="H15" si="0">G15*(1+E15/100)</f>
        <v>0</v>
      </c>
      <c r="I15" s="91">
        <f t="shared" ref="I15" si="1">F15*G15</f>
        <v>0</v>
      </c>
      <c r="J15" s="92">
        <f t="shared" ref="J15:J48" si="2">F15*H15</f>
        <v>0</v>
      </c>
    </row>
    <row r="16" spans="2:10" ht="75" x14ac:dyDescent="0.25">
      <c r="B16" s="26" t="s">
        <v>6</v>
      </c>
      <c r="C16" s="27"/>
      <c r="D16" s="28" t="s">
        <v>4</v>
      </c>
      <c r="E16" s="28">
        <v>20</v>
      </c>
      <c r="F16" s="61">
        <v>140</v>
      </c>
      <c r="G16" s="29">
        <v>0</v>
      </c>
      <c r="H16" s="93">
        <f t="shared" ref="H16:H48" si="3">G16*(1+E16/100)</f>
        <v>0</v>
      </c>
      <c r="I16" s="93">
        <f t="shared" ref="I16:I48" si="4">F16*G16</f>
        <v>0</v>
      </c>
      <c r="J16" s="94">
        <f t="shared" si="2"/>
        <v>0</v>
      </c>
    </row>
    <row r="17" spans="2:10" ht="30" x14ac:dyDescent="0.25">
      <c r="B17" s="26" t="s">
        <v>11</v>
      </c>
      <c r="C17" s="27"/>
      <c r="D17" s="28" t="s">
        <v>8</v>
      </c>
      <c r="E17" s="28">
        <v>10</v>
      </c>
      <c r="F17" s="62">
        <v>3700</v>
      </c>
      <c r="G17" s="29">
        <v>0</v>
      </c>
      <c r="H17" s="93">
        <f t="shared" si="3"/>
        <v>0</v>
      </c>
      <c r="I17" s="93">
        <f t="shared" si="4"/>
        <v>0</v>
      </c>
      <c r="J17" s="94">
        <f t="shared" si="2"/>
        <v>0</v>
      </c>
    </row>
    <row r="18" spans="2:10" ht="30" x14ac:dyDescent="0.25">
      <c r="B18" s="26" t="s">
        <v>26</v>
      </c>
      <c r="C18" s="27"/>
      <c r="D18" s="28" t="s">
        <v>8</v>
      </c>
      <c r="E18" s="28">
        <v>10</v>
      </c>
      <c r="F18" s="61">
        <v>200</v>
      </c>
      <c r="G18" s="29">
        <v>0</v>
      </c>
      <c r="H18" s="93">
        <f t="shared" si="3"/>
        <v>0</v>
      </c>
      <c r="I18" s="93">
        <f t="shared" si="4"/>
        <v>0</v>
      </c>
      <c r="J18" s="94">
        <f t="shared" si="2"/>
        <v>0</v>
      </c>
    </row>
    <row r="19" spans="2:10" ht="45" x14ac:dyDescent="0.25">
      <c r="B19" s="26" t="s">
        <v>12</v>
      </c>
      <c r="C19" s="27"/>
      <c r="D19" s="28" t="s">
        <v>8</v>
      </c>
      <c r="E19" s="28">
        <v>10</v>
      </c>
      <c r="F19" s="62">
        <v>8900</v>
      </c>
      <c r="G19" s="29">
        <v>0</v>
      </c>
      <c r="H19" s="93">
        <f t="shared" si="3"/>
        <v>0</v>
      </c>
      <c r="I19" s="93">
        <f t="shared" si="4"/>
        <v>0</v>
      </c>
      <c r="J19" s="94">
        <f t="shared" si="2"/>
        <v>0</v>
      </c>
    </row>
    <row r="20" spans="2:10" ht="30" x14ac:dyDescent="0.25">
      <c r="B20" s="26" t="s">
        <v>18</v>
      </c>
      <c r="C20" s="27"/>
      <c r="D20" s="28" t="s">
        <v>4</v>
      </c>
      <c r="E20" s="28">
        <v>10</v>
      </c>
      <c r="F20" s="61">
        <v>60</v>
      </c>
      <c r="G20" s="29">
        <v>0</v>
      </c>
      <c r="H20" s="93">
        <f t="shared" si="3"/>
        <v>0</v>
      </c>
      <c r="I20" s="93">
        <f t="shared" si="4"/>
        <v>0</v>
      </c>
      <c r="J20" s="94">
        <f t="shared" si="2"/>
        <v>0</v>
      </c>
    </row>
    <row r="21" spans="2:10" ht="30" x14ac:dyDescent="0.25">
      <c r="B21" s="26" t="s">
        <v>20</v>
      </c>
      <c r="C21" s="27"/>
      <c r="D21" s="28" t="s">
        <v>8</v>
      </c>
      <c r="E21" s="28">
        <v>10</v>
      </c>
      <c r="F21" s="61">
        <v>1500</v>
      </c>
      <c r="G21" s="29">
        <v>0</v>
      </c>
      <c r="H21" s="93">
        <f t="shared" si="3"/>
        <v>0</v>
      </c>
      <c r="I21" s="93">
        <f t="shared" si="4"/>
        <v>0</v>
      </c>
      <c r="J21" s="94">
        <f t="shared" si="2"/>
        <v>0</v>
      </c>
    </row>
    <row r="22" spans="2:10" x14ac:dyDescent="0.25">
      <c r="B22" s="30" t="s">
        <v>27</v>
      </c>
      <c r="C22" s="31"/>
      <c r="D22" s="28" t="s">
        <v>8</v>
      </c>
      <c r="E22" s="28">
        <v>20</v>
      </c>
      <c r="F22" s="61">
        <v>900</v>
      </c>
      <c r="G22" s="29">
        <v>0</v>
      </c>
      <c r="H22" s="93">
        <f t="shared" si="3"/>
        <v>0</v>
      </c>
      <c r="I22" s="93">
        <f t="shared" si="4"/>
        <v>0</v>
      </c>
      <c r="J22" s="94">
        <f t="shared" si="2"/>
        <v>0</v>
      </c>
    </row>
    <row r="23" spans="2:10" ht="45" x14ac:dyDescent="0.25">
      <c r="B23" s="26" t="s">
        <v>23</v>
      </c>
      <c r="C23" s="27"/>
      <c r="D23" s="28" t="s">
        <v>8</v>
      </c>
      <c r="E23" s="28">
        <v>10</v>
      </c>
      <c r="F23" s="62">
        <v>17256</v>
      </c>
      <c r="G23" s="29">
        <v>0</v>
      </c>
      <c r="H23" s="93">
        <f t="shared" si="3"/>
        <v>0</v>
      </c>
      <c r="I23" s="93">
        <f t="shared" si="4"/>
        <v>0</v>
      </c>
      <c r="J23" s="94">
        <f t="shared" si="2"/>
        <v>0</v>
      </c>
    </row>
    <row r="24" spans="2:10" ht="30" customHeight="1" x14ac:dyDescent="0.25">
      <c r="B24" s="26" t="s">
        <v>62</v>
      </c>
      <c r="C24" s="27"/>
      <c r="D24" s="28" t="s">
        <v>4</v>
      </c>
      <c r="E24" s="28">
        <v>20</v>
      </c>
      <c r="F24" s="61">
        <v>12</v>
      </c>
      <c r="G24" s="29">
        <v>0</v>
      </c>
      <c r="H24" s="93">
        <f t="shared" si="3"/>
        <v>0</v>
      </c>
      <c r="I24" s="93">
        <f t="shared" si="4"/>
        <v>0</v>
      </c>
      <c r="J24" s="94">
        <f t="shared" si="2"/>
        <v>0</v>
      </c>
    </row>
    <row r="25" spans="2:10" ht="60" x14ac:dyDescent="0.25">
      <c r="B25" s="26" t="s">
        <v>9</v>
      </c>
      <c r="C25" s="27"/>
      <c r="D25" s="28" t="s">
        <v>8</v>
      </c>
      <c r="E25" s="28">
        <v>20</v>
      </c>
      <c r="F25" s="62">
        <v>3310</v>
      </c>
      <c r="G25" s="29">
        <v>0</v>
      </c>
      <c r="H25" s="93">
        <f t="shared" si="3"/>
        <v>0</v>
      </c>
      <c r="I25" s="93">
        <f t="shared" si="4"/>
        <v>0</v>
      </c>
      <c r="J25" s="94">
        <f t="shared" si="2"/>
        <v>0</v>
      </c>
    </row>
    <row r="26" spans="2:10" ht="30" x14ac:dyDescent="0.25">
      <c r="B26" s="26" t="s">
        <v>10</v>
      </c>
      <c r="C26" s="27"/>
      <c r="D26" s="28" t="s">
        <v>8</v>
      </c>
      <c r="E26" s="28">
        <v>20</v>
      </c>
      <c r="F26" s="61">
        <v>200</v>
      </c>
      <c r="G26" s="29">
        <v>0</v>
      </c>
      <c r="H26" s="93">
        <f t="shared" si="3"/>
        <v>0</v>
      </c>
      <c r="I26" s="93">
        <f t="shared" si="4"/>
        <v>0</v>
      </c>
      <c r="J26" s="94">
        <f t="shared" si="2"/>
        <v>0</v>
      </c>
    </row>
    <row r="27" spans="2:10" ht="45" x14ac:dyDescent="0.25">
      <c r="B27" s="26" t="s">
        <v>22</v>
      </c>
      <c r="C27" s="27"/>
      <c r="D27" s="28" t="s">
        <v>8</v>
      </c>
      <c r="E27" s="28">
        <v>20</v>
      </c>
      <c r="F27" s="61">
        <v>480</v>
      </c>
      <c r="G27" s="29">
        <v>0</v>
      </c>
      <c r="H27" s="93">
        <f t="shared" si="3"/>
        <v>0</v>
      </c>
      <c r="I27" s="93">
        <f t="shared" si="4"/>
        <v>0</v>
      </c>
      <c r="J27" s="94">
        <f t="shared" si="2"/>
        <v>0</v>
      </c>
    </row>
    <row r="28" spans="2:10" x14ac:dyDescent="0.25">
      <c r="B28" s="26" t="s">
        <v>15</v>
      </c>
      <c r="C28" s="27"/>
      <c r="D28" s="28" t="s">
        <v>8</v>
      </c>
      <c r="E28" s="28">
        <v>20</v>
      </c>
      <c r="F28" s="61">
        <v>1200</v>
      </c>
      <c r="G28" s="29">
        <v>0</v>
      </c>
      <c r="H28" s="93">
        <f t="shared" si="3"/>
        <v>0</v>
      </c>
      <c r="I28" s="93">
        <f t="shared" si="4"/>
        <v>0</v>
      </c>
      <c r="J28" s="94">
        <f t="shared" si="2"/>
        <v>0</v>
      </c>
    </row>
    <row r="29" spans="2:10" ht="30" x14ac:dyDescent="0.25">
      <c r="B29" s="30" t="s">
        <v>33</v>
      </c>
      <c r="C29" s="31"/>
      <c r="D29" s="28" t="s">
        <v>4</v>
      </c>
      <c r="E29" s="28">
        <v>20</v>
      </c>
      <c r="F29" s="61">
        <v>1264</v>
      </c>
      <c r="G29" s="29">
        <v>0</v>
      </c>
      <c r="H29" s="93">
        <f t="shared" si="3"/>
        <v>0</v>
      </c>
      <c r="I29" s="93">
        <f t="shared" si="4"/>
        <v>0</v>
      </c>
      <c r="J29" s="94">
        <f t="shared" si="2"/>
        <v>0</v>
      </c>
    </row>
    <row r="30" spans="2:10" x14ac:dyDescent="0.25">
      <c r="B30" s="26" t="s">
        <v>19</v>
      </c>
      <c r="C30" s="27"/>
      <c r="D30" s="28" t="s">
        <v>8</v>
      </c>
      <c r="E30" s="28">
        <v>20</v>
      </c>
      <c r="F30" s="62">
        <v>20600</v>
      </c>
      <c r="G30" s="29">
        <v>0</v>
      </c>
      <c r="H30" s="93">
        <f t="shared" si="3"/>
        <v>0</v>
      </c>
      <c r="I30" s="93">
        <f t="shared" si="4"/>
        <v>0</v>
      </c>
      <c r="J30" s="94">
        <f t="shared" si="2"/>
        <v>0</v>
      </c>
    </row>
    <row r="31" spans="2:10" ht="30" x14ac:dyDescent="0.25">
      <c r="B31" s="26" t="s">
        <v>16</v>
      </c>
      <c r="C31" s="27"/>
      <c r="D31" s="28" t="s">
        <v>17</v>
      </c>
      <c r="E31" s="28">
        <v>10</v>
      </c>
      <c r="F31" s="61">
        <v>716</v>
      </c>
      <c r="G31" s="29">
        <v>0</v>
      </c>
      <c r="H31" s="93">
        <f t="shared" si="3"/>
        <v>0</v>
      </c>
      <c r="I31" s="93">
        <f t="shared" si="4"/>
        <v>0</v>
      </c>
      <c r="J31" s="94">
        <f t="shared" si="2"/>
        <v>0</v>
      </c>
    </row>
    <row r="32" spans="2:10" ht="30" x14ac:dyDescent="0.25">
      <c r="B32" s="30" t="s">
        <v>32</v>
      </c>
      <c r="C32" s="31"/>
      <c r="D32" s="28" t="s">
        <v>17</v>
      </c>
      <c r="E32" s="28">
        <v>20</v>
      </c>
      <c r="F32" s="61">
        <v>75</v>
      </c>
      <c r="G32" s="29">
        <v>0</v>
      </c>
      <c r="H32" s="93">
        <f t="shared" si="3"/>
        <v>0</v>
      </c>
      <c r="I32" s="93">
        <f t="shared" si="4"/>
        <v>0</v>
      </c>
      <c r="J32" s="94">
        <f t="shared" si="2"/>
        <v>0</v>
      </c>
    </row>
    <row r="33" spans="2:10" x14ac:dyDescent="0.25">
      <c r="B33" s="26" t="s">
        <v>24</v>
      </c>
      <c r="C33" s="27"/>
      <c r="D33" s="28" t="s">
        <v>8</v>
      </c>
      <c r="E33" s="28">
        <v>20</v>
      </c>
      <c r="F33" s="61">
        <v>450</v>
      </c>
      <c r="G33" s="29">
        <v>0</v>
      </c>
      <c r="H33" s="93">
        <f t="shared" si="3"/>
        <v>0</v>
      </c>
      <c r="I33" s="93">
        <f t="shared" si="4"/>
        <v>0</v>
      </c>
      <c r="J33" s="94">
        <f t="shared" si="2"/>
        <v>0</v>
      </c>
    </row>
    <row r="34" spans="2:10" ht="45" x14ac:dyDescent="0.25">
      <c r="B34" s="26" t="s">
        <v>13</v>
      </c>
      <c r="C34" s="27"/>
      <c r="D34" s="28" t="s">
        <v>8</v>
      </c>
      <c r="E34" s="28">
        <v>20</v>
      </c>
      <c r="F34" s="61">
        <v>2454</v>
      </c>
      <c r="G34" s="29">
        <v>0</v>
      </c>
      <c r="H34" s="93">
        <f t="shared" si="3"/>
        <v>0</v>
      </c>
      <c r="I34" s="93">
        <f t="shared" si="4"/>
        <v>0</v>
      </c>
      <c r="J34" s="94">
        <f t="shared" si="2"/>
        <v>0</v>
      </c>
    </row>
    <row r="35" spans="2:10" ht="60" x14ac:dyDescent="0.25">
      <c r="B35" s="26" t="s">
        <v>5</v>
      </c>
      <c r="C35" s="27"/>
      <c r="D35" s="28" t="s">
        <v>4</v>
      </c>
      <c r="E35" s="28">
        <v>20</v>
      </c>
      <c r="F35" s="61">
        <v>700</v>
      </c>
      <c r="G35" s="29">
        <v>0</v>
      </c>
      <c r="H35" s="93">
        <f t="shared" si="3"/>
        <v>0</v>
      </c>
      <c r="I35" s="93">
        <f t="shared" si="4"/>
        <v>0</v>
      </c>
      <c r="J35" s="94">
        <f t="shared" si="2"/>
        <v>0</v>
      </c>
    </row>
    <row r="36" spans="2:10" ht="75" x14ac:dyDescent="0.25">
      <c r="B36" s="30" t="s">
        <v>31</v>
      </c>
      <c r="C36" s="31"/>
      <c r="D36" s="28" t="s">
        <v>4</v>
      </c>
      <c r="E36" s="28">
        <v>20</v>
      </c>
      <c r="F36" s="61">
        <v>200</v>
      </c>
      <c r="G36" s="29">
        <v>0</v>
      </c>
      <c r="H36" s="93">
        <f t="shared" si="3"/>
        <v>0</v>
      </c>
      <c r="I36" s="93">
        <f t="shared" si="4"/>
        <v>0</v>
      </c>
      <c r="J36" s="94">
        <f t="shared" si="2"/>
        <v>0</v>
      </c>
    </row>
    <row r="37" spans="2:10" ht="30" x14ac:dyDescent="0.25">
      <c r="B37" s="26" t="s">
        <v>21</v>
      </c>
      <c r="C37" s="27"/>
      <c r="D37" s="28" t="s">
        <v>8</v>
      </c>
      <c r="E37" s="28">
        <v>20</v>
      </c>
      <c r="F37" s="61">
        <v>1200</v>
      </c>
      <c r="G37" s="29">
        <v>0</v>
      </c>
      <c r="H37" s="93">
        <f t="shared" si="3"/>
        <v>0</v>
      </c>
      <c r="I37" s="93">
        <f t="shared" si="4"/>
        <v>0</v>
      </c>
      <c r="J37" s="94">
        <f t="shared" si="2"/>
        <v>0</v>
      </c>
    </row>
    <row r="38" spans="2:10" ht="45" x14ac:dyDescent="0.25">
      <c r="B38" s="26" t="s">
        <v>14</v>
      </c>
      <c r="C38" s="27"/>
      <c r="D38" s="28" t="s">
        <v>4</v>
      </c>
      <c r="E38" s="28">
        <v>20</v>
      </c>
      <c r="F38" s="61">
        <v>150</v>
      </c>
      <c r="G38" s="29">
        <v>0</v>
      </c>
      <c r="H38" s="93">
        <f t="shared" si="3"/>
        <v>0</v>
      </c>
      <c r="I38" s="93">
        <f t="shared" si="4"/>
        <v>0</v>
      </c>
      <c r="J38" s="94">
        <f t="shared" si="2"/>
        <v>0</v>
      </c>
    </row>
    <row r="39" spans="2:10" ht="30" x14ac:dyDescent="0.25">
      <c r="B39" s="30" t="s">
        <v>30</v>
      </c>
      <c r="C39" s="31"/>
      <c r="D39" s="28" t="s">
        <v>29</v>
      </c>
      <c r="E39" s="28">
        <v>20</v>
      </c>
      <c r="F39" s="61">
        <v>419</v>
      </c>
      <c r="G39" s="29">
        <v>0</v>
      </c>
      <c r="H39" s="93">
        <f t="shared" si="3"/>
        <v>0</v>
      </c>
      <c r="I39" s="93">
        <f t="shared" si="4"/>
        <v>0</v>
      </c>
      <c r="J39" s="94">
        <f t="shared" si="2"/>
        <v>0</v>
      </c>
    </row>
    <row r="40" spans="2:10" ht="30" x14ac:dyDescent="0.25">
      <c r="B40" s="30" t="s">
        <v>28</v>
      </c>
      <c r="C40" s="31"/>
      <c r="D40" s="28" t="s">
        <v>29</v>
      </c>
      <c r="E40" s="28">
        <v>20</v>
      </c>
      <c r="F40" s="62">
        <v>3250</v>
      </c>
      <c r="G40" s="29">
        <v>0</v>
      </c>
      <c r="H40" s="93">
        <f t="shared" si="3"/>
        <v>0</v>
      </c>
      <c r="I40" s="93">
        <f t="shared" si="4"/>
        <v>0</v>
      </c>
      <c r="J40" s="94">
        <f t="shared" si="2"/>
        <v>0</v>
      </c>
    </row>
    <row r="41" spans="2:10" ht="45" x14ac:dyDescent="0.25">
      <c r="B41" s="26" t="s">
        <v>53</v>
      </c>
      <c r="C41" s="27"/>
      <c r="D41" s="28" t="s">
        <v>8</v>
      </c>
      <c r="E41" s="28">
        <v>20</v>
      </c>
      <c r="F41" s="61">
        <v>6</v>
      </c>
      <c r="G41" s="29">
        <v>0</v>
      </c>
      <c r="H41" s="93">
        <f t="shared" si="3"/>
        <v>0</v>
      </c>
      <c r="I41" s="93">
        <f t="shared" si="4"/>
        <v>0</v>
      </c>
      <c r="J41" s="94">
        <f t="shared" si="2"/>
        <v>0</v>
      </c>
    </row>
    <row r="42" spans="2:10" x14ac:dyDescent="0.25">
      <c r="B42" s="30" t="s">
        <v>34</v>
      </c>
      <c r="C42" s="31"/>
      <c r="D42" s="28" t="s">
        <v>8</v>
      </c>
      <c r="E42" s="28">
        <v>20</v>
      </c>
      <c r="F42" s="61">
        <v>200</v>
      </c>
      <c r="G42" s="29">
        <v>0</v>
      </c>
      <c r="H42" s="93">
        <f t="shared" si="3"/>
        <v>0</v>
      </c>
      <c r="I42" s="93">
        <f t="shared" si="4"/>
        <v>0</v>
      </c>
      <c r="J42" s="94">
        <f t="shared" si="2"/>
        <v>0</v>
      </c>
    </row>
    <row r="43" spans="2:10" ht="30" x14ac:dyDescent="0.25">
      <c r="B43" s="30" t="s">
        <v>7</v>
      </c>
      <c r="C43" s="31"/>
      <c r="D43" s="28" t="s">
        <v>8</v>
      </c>
      <c r="E43" s="28">
        <v>20</v>
      </c>
      <c r="F43" s="62">
        <v>4000</v>
      </c>
      <c r="G43" s="29">
        <v>0</v>
      </c>
      <c r="H43" s="93">
        <f t="shared" si="3"/>
        <v>0</v>
      </c>
      <c r="I43" s="93">
        <f t="shared" si="4"/>
        <v>0</v>
      </c>
      <c r="J43" s="94">
        <f t="shared" si="2"/>
        <v>0</v>
      </c>
    </row>
    <row r="44" spans="2:10" ht="30" x14ac:dyDescent="0.25">
      <c r="B44" s="26" t="s">
        <v>25</v>
      </c>
      <c r="C44" s="27"/>
      <c r="D44" s="28" t="s">
        <v>8</v>
      </c>
      <c r="E44" s="28">
        <v>20</v>
      </c>
      <c r="F44" s="62">
        <v>2808</v>
      </c>
      <c r="G44" s="29">
        <v>0</v>
      </c>
      <c r="H44" s="93">
        <f t="shared" si="3"/>
        <v>0</v>
      </c>
      <c r="I44" s="93">
        <f t="shared" si="4"/>
        <v>0</v>
      </c>
      <c r="J44" s="94">
        <f t="shared" si="2"/>
        <v>0</v>
      </c>
    </row>
    <row r="45" spans="2:10" x14ac:dyDescent="0.25">
      <c r="B45" s="32" t="s">
        <v>52</v>
      </c>
      <c r="C45" s="33"/>
      <c r="D45" s="28" t="s">
        <v>8</v>
      </c>
      <c r="E45" s="28">
        <v>20</v>
      </c>
      <c r="F45" s="61">
        <v>150</v>
      </c>
      <c r="G45" s="29">
        <v>0</v>
      </c>
      <c r="H45" s="93">
        <f t="shared" si="3"/>
        <v>0</v>
      </c>
      <c r="I45" s="93">
        <f t="shared" si="4"/>
        <v>0</v>
      </c>
      <c r="J45" s="94">
        <f t="shared" si="2"/>
        <v>0</v>
      </c>
    </row>
    <row r="46" spans="2:10" ht="45" x14ac:dyDescent="0.25">
      <c r="B46" s="30" t="s">
        <v>35</v>
      </c>
      <c r="C46" s="31"/>
      <c r="D46" s="28" t="s">
        <v>4</v>
      </c>
      <c r="E46" s="28">
        <v>20</v>
      </c>
      <c r="F46" s="61">
        <v>615</v>
      </c>
      <c r="G46" s="29">
        <v>0</v>
      </c>
      <c r="H46" s="93">
        <f t="shared" si="3"/>
        <v>0</v>
      </c>
      <c r="I46" s="93">
        <f t="shared" si="4"/>
        <v>0</v>
      </c>
      <c r="J46" s="94">
        <f t="shared" si="2"/>
        <v>0</v>
      </c>
    </row>
    <row r="47" spans="2:10" ht="45" x14ac:dyDescent="0.25">
      <c r="B47" s="26" t="s">
        <v>65</v>
      </c>
      <c r="C47" s="27"/>
      <c r="D47" s="28" t="s">
        <v>8</v>
      </c>
      <c r="E47" s="28">
        <v>10</v>
      </c>
      <c r="F47" s="61">
        <v>500</v>
      </c>
      <c r="G47" s="29">
        <v>0</v>
      </c>
      <c r="H47" s="93">
        <f t="shared" si="3"/>
        <v>0</v>
      </c>
      <c r="I47" s="93">
        <f t="shared" si="4"/>
        <v>0</v>
      </c>
      <c r="J47" s="94">
        <f t="shared" si="2"/>
        <v>0</v>
      </c>
    </row>
    <row r="48" spans="2:10" ht="30.75" thickBot="1" x14ac:dyDescent="0.3">
      <c r="B48" s="26" t="s">
        <v>66</v>
      </c>
      <c r="C48" s="27"/>
      <c r="D48" s="28" t="s">
        <v>8</v>
      </c>
      <c r="E48" s="28">
        <v>10</v>
      </c>
      <c r="F48" s="62">
        <v>3500</v>
      </c>
      <c r="G48" s="34">
        <v>0</v>
      </c>
      <c r="H48" s="95">
        <f t="shared" si="3"/>
        <v>0</v>
      </c>
      <c r="I48" s="95">
        <f t="shared" si="4"/>
        <v>0</v>
      </c>
      <c r="J48" s="96">
        <f t="shared" si="2"/>
        <v>0</v>
      </c>
    </row>
    <row r="49" spans="2:13" ht="16.5" thickBot="1" x14ac:dyDescent="0.3">
      <c r="B49" s="35" t="s">
        <v>36</v>
      </c>
      <c r="C49" s="36"/>
      <c r="D49" s="37"/>
      <c r="E49" s="37"/>
      <c r="F49" s="38"/>
      <c r="G49" s="39"/>
      <c r="H49" s="97"/>
      <c r="I49" s="98">
        <f>SUM(I15:I48)</f>
        <v>0</v>
      </c>
      <c r="J49" s="98">
        <f>SUM(J15:J48)</f>
        <v>0</v>
      </c>
    </row>
    <row r="50" spans="2:13" x14ac:dyDescent="0.25">
      <c r="B50" s="40"/>
      <c r="C50" s="41"/>
      <c r="D50" s="42"/>
      <c r="E50" s="43"/>
      <c r="F50" s="43"/>
      <c r="G50" s="44"/>
      <c r="H50" s="44"/>
      <c r="I50" s="45"/>
    </row>
    <row r="51" spans="2:13" ht="65.25" customHeight="1" x14ac:dyDescent="0.25">
      <c r="B51" s="76" t="s">
        <v>56</v>
      </c>
      <c r="C51" s="76"/>
      <c r="D51" s="76"/>
      <c r="E51" s="76"/>
      <c r="F51" s="76"/>
      <c r="G51" s="76"/>
      <c r="H51" s="76"/>
      <c r="I51" s="76"/>
      <c r="J51" s="76"/>
      <c r="K51" s="46"/>
      <c r="L51" s="46"/>
      <c r="M51" s="46"/>
    </row>
    <row r="52" spans="2:13" ht="15" customHeight="1" x14ac:dyDescent="0.25">
      <c r="B52" s="47"/>
      <c r="C52" s="47"/>
      <c r="D52" s="47"/>
      <c r="E52" s="47"/>
      <c r="F52" s="47"/>
      <c r="G52" s="47"/>
      <c r="H52" s="47"/>
      <c r="I52" s="47"/>
      <c r="J52" s="47"/>
      <c r="K52" s="46"/>
      <c r="L52" s="46"/>
      <c r="M52" s="46"/>
    </row>
    <row r="53" spans="2:13" s="49" customFormat="1" ht="66" customHeight="1" x14ac:dyDescent="0.25">
      <c r="B53" s="69" t="s">
        <v>60</v>
      </c>
      <c r="C53" s="69"/>
      <c r="D53" s="69"/>
      <c r="E53" s="69"/>
      <c r="F53" s="69"/>
      <c r="G53" s="69"/>
      <c r="H53" s="69"/>
      <c r="I53" s="69"/>
      <c r="J53" s="69"/>
      <c r="K53" s="48"/>
      <c r="L53" s="48"/>
      <c r="M53" s="48"/>
    </row>
    <row r="54" spans="2:13" x14ac:dyDescent="0.25">
      <c r="B54" s="50"/>
      <c r="C54" s="50"/>
      <c r="D54" s="50"/>
      <c r="E54" s="50"/>
      <c r="F54" s="50"/>
      <c r="G54" s="50"/>
      <c r="H54" s="50"/>
      <c r="I54" s="50"/>
      <c r="J54" s="50"/>
      <c r="K54" s="46"/>
      <c r="L54" s="46"/>
      <c r="M54" s="46"/>
    </row>
    <row r="55" spans="2:13" ht="15" customHeight="1" x14ac:dyDescent="0.25">
      <c r="B55" s="78" t="s">
        <v>42</v>
      </c>
      <c r="C55" s="78"/>
      <c r="D55" s="78"/>
      <c r="E55" s="78"/>
      <c r="F55" s="78"/>
      <c r="G55" s="78"/>
      <c r="H55" s="78"/>
      <c r="I55" s="78"/>
      <c r="J55" s="78"/>
      <c r="K55" s="51"/>
      <c r="L55" s="51"/>
      <c r="M55" s="51"/>
    </row>
    <row r="56" spans="2:13" x14ac:dyDescent="0.25">
      <c r="B56" s="52"/>
      <c r="C56" s="52"/>
      <c r="D56" s="52"/>
      <c r="E56" s="52"/>
      <c r="F56" s="52"/>
      <c r="G56" s="52"/>
      <c r="H56" s="52"/>
      <c r="I56" s="52"/>
      <c r="J56" s="53"/>
    </row>
    <row r="57" spans="2:13" x14ac:dyDescent="0.25">
      <c r="B57" s="77" t="s">
        <v>48</v>
      </c>
      <c r="C57" s="77"/>
      <c r="D57" s="77"/>
      <c r="E57" s="77"/>
      <c r="F57" s="77"/>
      <c r="G57" s="77"/>
      <c r="H57" s="77"/>
      <c r="I57" s="77"/>
      <c r="J57" s="77"/>
      <c r="K57" s="54"/>
      <c r="L57" s="54"/>
      <c r="M57" s="54"/>
    </row>
    <row r="58" spans="2:13" x14ac:dyDescent="0.25">
      <c r="B58" s="52"/>
      <c r="C58" s="52"/>
      <c r="D58" s="52"/>
      <c r="E58" s="52"/>
      <c r="F58" s="52"/>
      <c r="G58" s="52"/>
      <c r="H58" s="52"/>
      <c r="I58" s="52"/>
      <c r="J58" s="53"/>
    </row>
    <row r="59" spans="2:13" x14ac:dyDescent="0.25">
      <c r="B59" s="52"/>
      <c r="C59" s="52"/>
      <c r="D59" s="52"/>
      <c r="E59" s="52"/>
      <c r="F59" s="55"/>
      <c r="G59" s="52"/>
      <c r="H59" s="52"/>
      <c r="I59" s="52"/>
      <c r="J59" s="53"/>
    </row>
    <row r="60" spans="2:13" x14ac:dyDescent="0.25">
      <c r="B60" s="52"/>
      <c r="C60" s="52"/>
      <c r="D60" s="52"/>
      <c r="E60" s="52"/>
      <c r="F60" s="55"/>
      <c r="G60" s="52"/>
      <c r="H60" s="52"/>
      <c r="I60" s="52"/>
      <c r="J60" s="53"/>
    </row>
    <row r="61" spans="2:13" x14ac:dyDescent="0.25">
      <c r="B61" s="56" t="s">
        <v>49</v>
      </c>
      <c r="C61" s="56"/>
      <c r="D61" s="57"/>
      <c r="E61" s="57"/>
      <c r="F61" s="53"/>
      <c r="G61" s="71" t="s">
        <v>63</v>
      </c>
      <c r="H61" s="71"/>
      <c r="I61" s="71"/>
      <c r="J61" s="53"/>
    </row>
    <row r="62" spans="2:13" ht="15" customHeight="1" x14ac:dyDescent="0.25">
      <c r="B62" s="58" t="s">
        <v>50</v>
      </c>
      <c r="C62" s="58"/>
      <c r="D62" s="57"/>
      <c r="E62" s="57"/>
      <c r="F62" s="53"/>
      <c r="G62" s="70" t="s">
        <v>51</v>
      </c>
      <c r="H62" s="70"/>
      <c r="I62" s="70"/>
      <c r="J62" s="53"/>
    </row>
    <row r="63" spans="2:13" x14ac:dyDescent="0.25">
      <c r="B63" s="52"/>
      <c r="C63" s="52"/>
      <c r="D63" s="52"/>
      <c r="E63" s="52"/>
      <c r="F63" s="55"/>
      <c r="G63" s="52"/>
      <c r="H63" s="52"/>
      <c r="I63" s="52"/>
      <c r="J63" s="53"/>
    </row>
    <row r="64" spans="2:13" x14ac:dyDescent="0.25">
      <c r="B64" s="52"/>
      <c r="C64" s="52"/>
      <c r="D64" s="52"/>
      <c r="E64" s="52"/>
      <c r="F64" s="55"/>
      <c r="G64" s="52"/>
      <c r="H64" s="52"/>
      <c r="I64" s="52"/>
      <c r="J64" s="53"/>
    </row>
    <row r="65" spans="2:10" x14ac:dyDescent="0.25">
      <c r="B65" s="52"/>
      <c r="C65" s="52"/>
      <c r="D65" s="52"/>
      <c r="E65" s="52"/>
      <c r="F65" s="55"/>
      <c r="G65" s="52"/>
      <c r="H65" s="52"/>
      <c r="I65" s="52"/>
      <c r="J65" s="53"/>
    </row>
    <row r="66" spans="2:10" x14ac:dyDescent="0.25">
      <c r="B66" s="40"/>
      <c r="C66" s="40"/>
      <c r="D66" s="40"/>
      <c r="E66" s="40"/>
      <c r="F66" s="59"/>
      <c r="G66" s="40"/>
      <c r="H66" s="40"/>
      <c r="I66" s="40"/>
    </row>
  </sheetData>
  <sheetProtection algorithmName="SHA-512" hashValue="uq+/JVq0CoEFUZR8nWY45dO8A4sHEJ4KFu1KUYwl856DHBnxHIyDhn0PVuRHut9FhdWQ2vcMGmjrqLuwoOs7vA==" saltValue="w2trZHMArx82gaEuTlwX0w==" spinCount="100000" sheet="1" objects="1" scenarios="1"/>
  <sortState xmlns:xlrd2="http://schemas.microsoft.com/office/spreadsheetml/2017/richdata2" ref="B16:J48">
    <sortCondition ref="B15:B48"/>
  </sortState>
  <mergeCells count="17">
    <mergeCell ref="B2:J2"/>
    <mergeCell ref="B51:J51"/>
    <mergeCell ref="B57:J57"/>
    <mergeCell ref="B55:J55"/>
    <mergeCell ref="D7:J7"/>
    <mergeCell ref="D8:J8"/>
    <mergeCell ref="D9:J9"/>
    <mergeCell ref="D11:J11"/>
    <mergeCell ref="D12:J12"/>
    <mergeCell ref="B3:J3"/>
    <mergeCell ref="B4:J4"/>
    <mergeCell ref="B5:J5"/>
    <mergeCell ref="B6:J6"/>
    <mergeCell ref="D10:J10"/>
    <mergeCell ref="B53:J53"/>
    <mergeCell ref="G62:I62"/>
    <mergeCell ref="G61:I61"/>
  </mergeCells>
  <pageMargins left="0.25" right="0.25" top="0.75" bottom="0.75" header="0.3" footer="0.3"/>
  <pageSetup paperSize="9" scale="70"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2021-11-05T14:32:24Z</cp:lastPrinted>
  <dcterms:created xsi:type="dcterms:W3CDTF">2021-10-05T08:00:21Z</dcterms:created>
  <dcterms:modified xsi:type="dcterms:W3CDTF">2021-11-10T11:08:37Z</dcterms:modified>
</cp:coreProperties>
</file>