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rodej dveře" sheetId="1" r:id="rId1"/>
    <sheet name="nákres 4 ks závěsů" sheetId="2" r:id="rId2"/>
  </sheets>
  <definedNames>
    <definedName name="_xlnm.Print_Area" localSheetId="1">'nákres 4 ks závěsů'!$A$1:$N$30</definedName>
  </definedNames>
  <calcPr fullCalcOnLoad="1"/>
</workbook>
</file>

<file path=xl/sharedStrings.xml><?xml version="1.0" encoding="utf-8"?>
<sst xmlns="http://schemas.openxmlformats.org/spreadsheetml/2006/main" count="112" uniqueCount="71">
  <si>
    <t>šířka</t>
  </si>
  <si>
    <t>výška</t>
  </si>
  <si>
    <t>typ</t>
  </si>
  <si>
    <t>materiál</t>
  </si>
  <si>
    <t>dveří</t>
  </si>
  <si>
    <t>vrchního kování</t>
  </si>
  <si>
    <t>zámku</t>
  </si>
  <si>
    <t>průchod v mm</t>
  </si>
  <si>
    <t>orien.</t>
  </si>
  <si>
    <t>zárubně</t>
  </si>
  <si>
    <t>skla</t>
  </si>
  <si>
    <t>Poznámka:</t>
  </si>
  <si>
    <t>NP</t>
  </si>
  <si>
    <t>Z1</t>
  </si>
  <si>
    <t>Legenda</t>
  </si>
  <si>
    <r>
      <t>Z1</t>
    </r>
    <r>
      <rPr>
        <sz val="10"/>
        <rFont val="Arial"/>
        <family val="2"/>
      </rPr>
      <t>-poloha závěsu (dělící rovina-osa)</t>
    </r>
  </si>
  <si>
    <t>Z2</t>
  </si>
  <si>
    <r>
      <t>Z2</t>
    </r>
    <r>
      <rPr>
        <sz val="10"/>
        <rFont val="Arial"/>
        <family val="2"/>
      </rPr>
      <t>-poloha závěsu (dělící rovina-osa)</t>
    </r>
  </si>
  <si>
    <r>
      <t>Z3</t>
    </r>
    <r>
      <rPr>
        <sz val="10"/>
        <rFont val="Arial"/>
        <family val="2"/>
      </rPr>
      <t>-poloha závěsu (dělící rovina-osa)</t>
    </r>
  </si>
  <si>
    <t>Z3</t>
  </si>
  <si>
    <t>H</t>
  </si>
  <si>
    <t>umístení</t>
  </si>
  <si>
    <t xml:space="preserve">poznámka </t>
  </si>
  <si>
    <t>chodba</t>
  </si>
  <si>
    <t>L</t>
  </si>
  <si>
    <t>P</t>
  </si>
  <si>
    <t>RAL šedá, 7047</t>
  </si>
  <si>
    <t>Assa Abloy EL 560</t>
  </si>
  <si>
    <t>PBZ</t>
  </si>
  <si>
    <t>EI 30 DP1+C+S</t>
  </si>
  <si>
    <t>samozavírače</t>
  </si>
  <si>
    <t>PP čiré</t>
  </si>
  <si>
    <t>CN - D+M + doprava do Znojma</t>
  </si>
  <si>
    <t>dvoukřídlé dveře, dělení 80+zbytek, kouřotěsné - padací PP práh, průchodka pod 2 horním závěsem + kabel - 4 ks závěsů, dle nákresu</t>
  </si>
  <si>
    <r>
      <t>H</t>
    </r>
    <r>
      <rPr>
        <sz val="10"/>
        <rFont val="Arial"/>
        <family val="2"/>
      </rPr>
      <t>-světlé průchozí šířka</t>
    </r>
  </si>
  <si>
    <r>
      <t>Z4</t>
    </r>
    <r>
      <rPr>
        <sz val="10"/>
        <rFont val="Arial"/>
        <family val="2"/>
      </rPr>
      <t>-poloha závěsu (dělící rovina-osa)</t>
    </r>
  </si>
  <si>
    <t>Z4</t>
  </si>
  <si>
    <t>Akce: DPS Znojmo</t>
  </si>
  <si>
    <t>Nákres kovové zárubně pro dvoukřídlé PP dveře, 4 ks závěsů OZ50</t>
  </si>
  <si>
    <r>
      <t>Assa Abloy, např. DC500 NEW, kluzné ramínko G193+montážní plechy A120+130, koncový doraz A153, vše stříbrné,</t>
    </r>
    <r>
      <rPr>
        <b/>
        <sz val="12"/>
        <rFont val="Arial"/>
        <family val="2"/>
      </rPr>
      <t xml:space="preserve"> 1 ks - jen na aktivním křídle!</t>
    </r>
  </si>
  <si>
    <t>ocelové - aktivní křídlo prosklené A3+pasívní A1 plné</t>
  </si>
  <si>
    <t>tl. zdiva/    ústí zárubně</t>
  </si>
  <si>
    <t>kovová, D+M, včetně zednických prací, Megacorp, pro standard zdění,šedé těsnění, s montáží na finální podlahu + pomocí přivaření k roxorům, příprava zárubně pro průchodku (kapsa), lemy 50 mm, příprava na samozavírač, komaxit RAL 7047, závěsy OZ50 4 ks, dle nákresu</t>
  </si>
  <si>
    <t>4 závěs</t>
  </si>
  <si>
    <t>Celkem po slevě bez DPH</t>
  </si>
  <si>
    <t>Lak dveří RAL 7047</t>
  </si>
  <si>
    <t>příprava na rozetové kování</t>
  </si>
  <si>
    <t>zárubeň</t>
  </si>
  <si>
    <t xml:space="preserve">dveře </t>
  </si>
  <si>
    <t xml:space="preserve">montáž </t>
  </si>
  <si>
    <t>montáž</t>
  </si>
  <si>
    <t>doprava</t>
  </si>
  <si>
    <t>příprava elektro</t>
  </si>
  <si>
    <t>vrchní</t>
  </si>
  <si>
    <t>kování</t>
  </si>
  <si>
    <t>kabel průchodka + konektor</t>
  </si>
  <si>
    <t>kouřotěs</t>
  </si>
  <si>
    <t>zámek EL 560</t>
  </si>
  <si>
    <t>Zednické práce neobsahují malířské práce a případnou opravu podlahy!</t>
  </si>
  <si>
    <t xml:space="preserve">Vložky FAB </t>
  </si>
  <si>
    <t>demontáž + ekolikvidace</t>
  </si>
  <si>
    <t>Celkem bez DPH</t>
  </si>
  <si>
    <t>DPS, U Lesíka, Znojmo,</t>
  </si>
  <si>
    <t>příplatek za atyp. rozměr</t>
  </si>
  <si>
    <t>samozavírač 1 ks</t>
  </si>
  <si>
    <t>celkem           uzávěr</t>
  </si>
  <si>
    <t>kovové zárubně</t>
  </si>
  <si>
    <t>Celkem s DPH</t>
  </si>
  <si>
    <t>A3</t>
  </si>
  <si>
    <t>DPH 21%</t>
  </si>
  <si>
    <t>např. AC T Servis UNA R TO3, klika-klika, nerez+vložka FAB 30x45 mm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</si>
</sst>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_-* #,##0\ _K_č_-;\-* #,##0\ _K_č_-;_-* &quot;-&quot;??\ _K_č_-;_-@_-"/>
    <numFmt numFmtId="172" formatCode="[$¥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7" fillId="34" borderId="2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 horizontal="center"/>
    </xf>
    <xf numFmtId="166" fontId="4" fillId="33" borderId="19" xfId="0" applyNumberFormat="1" applyFont="1" applyFill="1" applyBorder="1" applyAlignment="1">
      <alignment horizontal="center" wrapText="1"/>
    </xf>
    <xf numFmtId="166" fontId="4" fillId="33" borderId="0" xfId="0" applyNumberFormat="1" applyFont="1" applyFill="1" applyAlignment="1">
      <alignment horizontal="center" wrapText="1"/>
    </xf>
    <xf numFmtId="166" fontId="2" fillId="33" borderId="0" xfId="0" applyNumberFormat="1" applyFont="1" applyFill="1" applyAlignment="1">
      <alignment horizontal="center" wrapText="1"/>
    </xf>
    <xf numFmtId="166" fontId="7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/>
    </xf>
    <xf numFmtId="166" fontId="4" fillId="33" borderId="17" xfId="0" applyNumberFormat="1" applyFont="1" applyFill="1" applyBorder="1" applyAlignment="1">
      <alignment horizontal="center" wrapText="1"/>
    </xf>
    <xf numFmtId="166" fontId="4" fillId="33" borderId="21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/>
    </xf>
    <xf numFmtId="166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66" fontId="4" fillId="33" borderId="34" xfId="0" applyNumberFormat="1" applyFont="1" applyFill="1" applyBorder="1" applyAlignment="1">
      <alignment horizontal="center" wrapText="1"/>
    </xf>
    <xf numFmtId="166" fontId="4" fillId="33" borderId="35" xfId="0" applyNumberFormat="1" applyFont="1" applyFill="1" applyBorder="1" applyAlignment="1">
      <alignment horizontal="center" wrapText="1"/>
    </xf>
    <xf numFmtId="166" fontId="4" fillId="33" borderId="36" xfId="0" applyNumberFormat="1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166" fontId="3" fillId="33" borderId="11" xfId="0" applyNumberFormat="1" applyFont="1" applyFill="1" applyBorder="1" applyAlignment="1">
      <alignment horizontal="center" wrapText="1"/>
    </xf>
    <xf numFmtId="166" fontId="3" fillId="0" borderId="41" xfId="0" applyNumberFormat="1" applyFont="1" applyBorder="1" applyAlignment="1">
      <alignment horizontal="center" wrapText="1"/>
    </xf>
    <xf numFmtId="166" fontId="4" fillId="33" borderId="16" xfId="0" applyNumberFormat="1" applyFont="1" applyFill="1" applyBorder="1" applyAlignment="1">
      <alignment horizontal="center" wrapText="1"/>
    </xf>
    <xf numFmtId="166" fontId="4" fillId="33" borderId="37" xfId="0" applyNumberFormat="1" applyFont="1" applyFill="1" applyBorder="1" applyAlignment="1">
      <alignment horizontal="center" wrapText="1"/>
    </xf>
    <xf numFmtId="166" fontId="4" fillId="33" borderId="18" xfId="0" applyNumberFormat="1" applyFont="1" applyFill="1" applyBorder="1" applyAlignment="1">
      <alignment horizontal="center" wrapText="1"/>
    </xf>
    <xf numFmtId="166" fontId="4" fillId="33" borderId="38" xfId="0" applyNumberFormat="1" applyFont="1" applyFill="1" applyBorder="1" applyAlignment="1">
      <alignment horizontal="center" wrapText="1"/>
    </xf>
    <xf numFmtId="166" fontId="4" fillId="33" borderId="20" xfId="0" applyNumberFormat="1" applyFont="1" applyFill="1" applyBorder="1" applyAlignment="1">
      <alignment horizontal="center" wrapText="1"/>
    </xf>
    <xf numFmtId="166" fontId="4" fillId="33" borderId="40" xfId="0" applyNumberFormat="1" applyFont="1" applyFill="1" applyBorder="1" applyAlignment="1">
      <alignment horizontal="center" wrapText="1"/>
    </xf>
    <xf numFmtId="166" fontId="3" fillId="33" borderId="24" xfId="0" applyNumberFormat="1" applyFont="1" applyFill="1" applyBorder="1" applyAlignment="1">
      <alignment horizontal="center" wrapText="1"/>
    </xf>
    <xf numFmtId="166" fontId="4" fillId="33" borderId="42" xfId="0" applyNumberFormat="1" applyFont="1" applyFill="1" applyBorder="1" applyAlignment="1">
      <alignment horizontal="center" wrapText="1"/>
    </xf>
    <xf numFmtId="166" fontId="4" fillId="33" borderId="43" xfId="0" applyNumberFormat="1" applyFont="1" applyFill="1" applyBorder="1" applyAlignment="1">
      <alignment horizontal="center" wrapText="1"/>
    </xf>
    <xf numFmtId="166" fontId="4" fillId="33" borderId="44" xfId="0" applyNumberFormat="1" applyFont="1" applyFill="1" applyBorder="1" applyAlignment="1">
      <alignment horizontal="center" wrapText="1"/>
    </xf>
    <xf numFmtId="166" fontId="9" fillId="33" borderId="0" xfId="0" applyNumberFormat="1" applyFont="1" applyFill="1" applyBorder="1" applyAlignment="1">
      <alignment horizontal="center"/>
    </xf>
    <xf numFmtId="166" fontId="4" fillId="33" borderId="25" xfId="0" applyNumberFormat="1" applyFont="1" applyFill="1" applyBorder="1" applyAlignment="1">
      <alignment horizontal="center" wrapText="1"/>
    </xf>
    <xf numFmtId="166" fontId="4" fillId="33" borderId="45" xfId="0" applyNumberFormat="1" applyFont="1" applyFill="1" applyBorder="1" applyAlignment="1">
      <alignment horizontal="center" wrapText="1"/>
    </xf>
    <xf numFmtId="166" fontId="4" fillId="33" borderId="46" xfId="0" applyNumberFormat="1" applyFont="1" applyFill="1" applyBorder="1" applyAlignment="1">
      <alignment horizontal="center" wrapText="1"/>
    </xf>
    <xf numFmtId="166" fontId="48" fillId="33" borderId="0" xfId="0" applyNumberFormat="1" applyFont="1" applyFill="1" applyAlignment="1">
      <alignment/>
    </xf>
    <xf numFmtId="166" fontId="9" fillId="33" borderId="11" xfId="0" applyNumberFormat="1" applyFont="1" applyFill="1" applyBorder="1" applyAlignment="1">
      <alignment horizontal="center" wrapText="1"/>
    </xf>
    <xf numFmtId="166" fontId="9" fillId="33" borderId="47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right"/>
    </xf>
    <xf numFmtId="166" fontId="9" fillId="33" borderId="41" xfId="0" applyNumberFormat="1" applyFont="1" applyFill="1" applyBorder="1" applyAlignment="1">
      <alignment horizontal="center" wrapText="1"/>
    </xf>
    <xf numFmtId="166" fontId="3" fillId="0" borderId="15" xfId="0" applyNumberFormat="1" applyFont="1" applyBorder="1" applyAlignment="1">
      <alignment horizontal="center" wrapText="1"/>
    </xf>
    <xf numFmtId="166" fontId="4" fillId="33" borderId="23" xfId="0" applyNumberFormat="1" applyFont="1" applyFill="1" applyBorder="1" applyAlignment="1">
      <alignment horizontal="center" wrapText="1"/>
    </xf>
    <xf numFmtId="166" fontId="4" fillId="33" borderId="48" xfId="0" applyNumberFormat="1" applyFont="1" applyFill="1" applyBorder="1" applyAlignment="1">
      <alignment horizontal="center" wrapText="1"/>
    </xf>
    <xf numFmtId="166" fontId="4" fillId="33" borderId="49" xfId="0" applyNumberFormat="1" applyFont="1" applyFill="1" applyBorder="1" applyAlignment="1">
      <alignment horizontal="center" wrapText="1"/>
    </xf>
    <xf numFmtId="166" fontId="4" fillId="0" borderId="50" xfId="0" applyNumberFormat="1" applyFont="1" applyFill="1" applyBorder="1" applyAlignment="1">
      <alignment wrapText="1"/>
    </xf>
    <xf numFmtId="166" fontId="4" fillId="0" borderId="47" xfId="0" applyNumberFormat="1" applyFont="1" applyFill="1" applyBorder="1" applyAlignment="1">
      <alignment wrapText="1"/>
    </xf>
    <xf numFmtId="166" fontId="4" fillId="0" borderId="51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/>
    </xf>
    <xf numFmtId="166" fontId="49" fillId="33" borderId="0" xfId="0" applyNumberFormat="1" applyFont="1" applyFill="1" applyAlignment="1">
      <alignment/>
    </xf>
    <xf numFmtId="166" fontId="5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" fillId="33" borderId="0" xfId="36" applyFill="1" applyAlignment="1" applyProtection="1">
      <alignment horizontal="left" wrapText="1"/>
      <protection/>
    </xf>
    <xf numFmtId="166" fontId="3" fillId="33" borderId="11" xfId="0" applyNumberFormat="1" applyFont="1" applyFill="1" applyBorder="1" applyAlignment="1">
      <alignment horizontal="center" wrapText="1"/>
    </xf>
    <xf numFmtId="166" fontId="6" fillId="0" borderId="41" xfId="0" applyNumberFormat="1" applyFont="1" applyBorder="1" applyAlignment="1">
      <alignment horizontal="center" wrapText="1"/>
    </xf>
    <xf numFmtId="166" fontId="3" fillId="33" borderId="24" xfId="0" applyNumberFormat="1" applyFont="1" applyFill="1" applyBorder="1" applyAlignment="1">
      <alignment horizontal="center" wrapText="1"/>
    </xf>
    <xf numFmtId="166" fontId="6" fillId="0" borderId="52" xfId="0" applyNumberFormat="1" applyFont="1" applyBorder="1" applyAlignment="1">
      <alignment horizontal="center" wrapText="1"/>
    </xf>
    <xf numFmtId="166" fontId="9" fillId="33" borderId="11" xfId="0" applyNumberFormat="1" applyFont="1" applyFill="1" applyBorder="1" applyAlignment="1">
      <alignment horizontal="center" wrapText="1"/>
    </xf>
    <xf numFmtId="166" fontId="9" fillId="0" borderId="15" xfId="0" applyNumberFormat="1" applyFont="1" applyBorder="1" applyAlignment="1">
      <alignment horizont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166" fontId="3" fillId="33" borderId="10" xfId="0" applyNumberFormat="1" applyFont="1" applyFill="1" applyBorder="1" applyAlignment="1">
      <alignment horizontal="center" wrapText="1"/>
    </xf>
    <xf numFmtId="166" fontId="6" fillId="0" borderId="58" xfId="0" applyNumberFormat="1" applyFont="1" applyBorder="1" applyAlignment="1">
      <alignment horizontal="center" wrapText="1"/>
    </xf>
    <xf numFmtId="166" fontId="3" fillId="0" borderId="52" xfId="0" applyNumberFormat="1" applyFont="1" applyBorder="1" applyAlignment="1">
      <alignment horizontal="center" vertical="top" wrapText="1"/>
    </xf>
    <xf numFmtId="166" fontId="3" fillId="0" borderId="41" xfId="0" applyNumberFormat="1" applyFont="1" applyBorder="1" applyAlignment="1">
      <alignment horizontal="center" vertical="top" wrapText="1"/>
    </xf>
    <xf numFmtId="166" fontId="9" fillId="33" borderId="0" xfId="0" applyNumberFormat="1" applyFont="1" applyFill="1" applyAlignment="1">
      <alignment/>
    </xf>
    <xf numFmtId="166" fontId="9" fillId="33" borderId="0" xfId="0" applyNumberFormat="1" applyFont="1" applyFill="1" applyAlignment="1">
      <alignment horizontal="center"/>
    </xf>
    <xf numFmtId="166" fontId="48" fillId="33" borderId="0" xfId="0" applyNumberFormat="1" applyFont="1" applyFill="1" applyAlignment="1">
      <alignment horizontal="center"/>
    </xf>
    <xf numFmtId="0" fontId="30" fillId="33" borderId="0" xfId="0" applyFont="1" applyFill="1" applyAlignment="1">
      <alignment horizontal="left"/>
    </xf>
    <xf numFmtId="0" fontId="4" fillId="33" borderId="53" xfId="0" applyFont="1" applyFill="1" applyBorder="1" applyAlignment="1">
      <alignment horizontal="center" wrapText="1"/>
    </xf>
    <xf numFmtId="166" fontId="9" fillId="33" borderId="0" xfId="0" applyNumberFormat="1" applyFont="1" applyFill="1" applyAlignment="1">
      <alignment horizontal="right"/>
    </xf>
    <xf numFmtId="166" fontId="9" fillId="33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1095375</xdr:colOff>
      <xdr:row>8</xdr:row>
      <xdr:rowOff>190500</xdr:rowOff>
    </xdr:from>
    <xdr:to>
      <xdr:col>12</xdr:col>
      <xdr:colOff>1457325</xdr:colOff>
      <xdr:row>11</xdr:row>
      <xdr:rowOff>381000</xdr:rowOff>
    </xdr:to>
    <xdr:pic>
      <xdr:nvPicPr>
        <xdr:cNvPr id="1" name="Obrázek 2" descr="ACT servis - Objektové Rozetové Una R TO3 ner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6858000"/>
          <a:ext cx="14573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8</xdr:row>
      <xdr:rowOff>190500</xdr:rowOff>
    </xdr:from>
    <xdr:to>
      <xdr:col>6</xdr:col>
      <xdr:colOff>885825</xdr:colOff>
      <xdr:row>14</xdr:row>
      <xdr:rowOff>276225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858000"/>
          <a:ext cx="10477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190500</xdr:rowOff>
    </xdr:from>
    <xdr:to>
      <xdr:col>10</xdr:col>
      <xdr:colOff>1362075</xdr:colOff>
      <xdr:row>11</xdr:row>
      <xdr:rowOff>95250</xdr:rowOff>
    </xdr:to>
    <xdr:pic>
      <xdr:nvPicPr>
        <xdr:cNvPr id="3" name="Obrázek 1" descr="RAL 70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6858000"/>
          <a:ext cx="2381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3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117157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28575</xdr:rowOff>
    </xdr:from>
    <xdr:to>
      <xdr:col>2</xdr:col>
      <xdr:colOff>0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>
          <a:off x="400050" y="11430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27</xdr:row>
      <xdr:rowOff>0</xdr:rowOff>
    </xdr:to>
    <xdr:sp>
      <xdr:nvSpPr>
        <xdr:cNvPr id="3" name="Line 5"/>
        <xdr:cNvSpPr>
          <a:spLocks/>
        </xdr:cNvSpPr>
      </xdr:nvSpPr>
      <xdr:spPr>
        <a:xfrm>
          <a:off x="200025" y="1162050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28575</xdr:rowOff>
    </xdr:from>
    <xdr:to>
      <xdr:col>6</xdr:col>
      <xdr:colOff>66675</xdr:colOff>
      <xdr:row>18</xdr:row>
      <xdr:rowOff>9525</xdr:rowOff>
    </xdr:to>
    <xdr:sp>
      <xdr:nvSpPr>
        <xdr:cNvPr id="4" name="Line 6"/>
        <xdr:cNvSpPr>
          <a:spLocks/>
        </xdr:cNvSpPr>
      </xdr:nvSpPr>
      <xdr:spPr>
        <a:xfrm>
          <a:off x="1209675" y="1190625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0</xdr:rowOff>
    </xdr:from>
    <xdr:to>
      <xdr:col>9</xdr:col>
      <xdr:colOff>57150</xdr:colOff>
      <xdr:row>18</xdr:row>
      <xdr:rowOff>0</xdr:rowOff>
    </xdr:to>
    <xdr:sp>
      <xdr:nvSpPr>
        <xdr:cNvPr id="5" name="Line 8"/>
        <xdr:cNvSpPr>
          <a:spLocks/>
        </xdr:cNvSpPr>
      </xdr:nvSpPr>
      <xdr:spPr>
        <a:xfrm>
          <a:off x="1209675" y="32575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9525</xdr:rowOff>
    </xdr:from>
    <xdr:to>
      <xdr:col>6</xdr:col>
      <xdr:colOff>66675</xdr:colOff>
      <xdr:row>29</xdr:row>
      <xdr:rowOff>0</xdr:rowOff>
    </xdr:to>
    <xdr:sp>
      <xdr:nvSpPr>
        <xdr:cNvPr id="6" name="Line 10"/>
        <xdr:cNvSpPr>
          <a:spLocks/>
        </xdr:cNvSpPr>
      </xdr:nvSpPr>
      <xdr:spPr>
        <a:xfrm flipH="1">
          <a:off x="1209675" y="1209675"/>
          <a:ext cx="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</xdr:rowOff>
    </xdr:from>
    <xdr:to>
      <xdr:col>4</xdr:col>
      <xdr:colOff>9525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809625" y="1171575"/>
          <a:ext cx="95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14</xdr:row>
      <xdr:rowOff>9525</xdr:rowOff>
    </xdr:to>
    <xdr:sp>
      <xdr:nvSpPr>
        <xdr:cNvPr id="8" name="Line 2"/>
        <xdr:cNvSpPr>
          <a:spLocks/>
        </xdr:cNvSpPr>
      </xdr:nvSpPr>
      <xdr:spPr>
        <a:xfrm flipH="1">
          <a:off x="609600" y="116205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38100</xdr:rowOff>
    </xdr:from>
    <xdr:to>
      <xdr:col>2</xdr:col>
      <xdr:colOff>0</xdr:colOff>
      <xdr:row>21</xdr:row>
      <xdr:rowOff>0</xdr:rowOff>
    </xdr:to>
    <xdr:sp>
      <xdr:nvSpPr>
        <xdr:cNvPr id="9" name="Line 3"/>
        <xdr:cNvSpPr>
          <a:spLocks/>
        </xdr:cNvSpPr>
      </xdr:nvSpPr>
      <xdr:spPr>
        <a:xfrm>
          <a:off x="400050" y="1152525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26</xdr:row>
      <xdr:rowOff>0</xdr:rowOff>
    </xdr:to>
    <xdr:sp>
      <xdr:nvSpPr>
        <xdr:cNvPr id="10" name="Line 4"/>
        <xdr:cNvSpPr>
          <a:spLocks/>
        </xdr:cNvSpPr>
      </xdr:nvSpPr>
      <xdr:spPr>
        <a:xfrm>
          <a:off x="200025" y="11620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  <pageSetUpPr fitToPage="1"/>
  </sheetPr>
  <dimension ref="A1:AF19"/>
  <sheetViews>
    <sheetView tabSelected="1" zoomScale="70" zoomScaleNormal="70" zoomScalePageLayoutView="0" workbookViewId="0" topLeftCell="A1">
      <selection activeCell="AE14" sqref="AE14"/>
    </sheetView>
  </sheetViews>
  <sheetFormatPr defaultColWidth="9.140625" defaultRowHeight="39.75" customHeight="1"/>
  <cols>
    <col min="1" max="1" width="10.28125" style="56" customWidth="1"/>
    <col min="2" max="2" width="14.7109375" style="56" customWidth="1"/>
    <col min="3" max="3" width="10.28125" style="58" customWidth="1"/>
    <col min="4" max="5" width="10.28125" style="59" customWidth="1"/>
    <col min="6" max="6" width="8.140625" style="59" customWidth="1"/>
    <col min="7" max="7" width="13.8515625" style="59" customWidth="1"/>
    <col min="8" max="8" width="15.00390625" style="58" customWidth="1"/>
    <col min="9" max="9" width="12.7109375" style="58" customWidth="1"/>
    <col min="10" max="10" width="15.28125" style="58" customWidth="1"/>
    <col min="11" max="11" width="22.00390625" style="58" customWidth="1"/>
    <col min="12" max="12" width="16.421875" style="58" customWidth="1"/>
    <col min="13" max="13" width="22.421875" style="58" customWidth="1"/>
    <col min="14" max="14" width="29.28125" style="58" customWidth="1"/>
    <col min="15" max="15" width="32.28125" style="58" customWidth="1"/>
    <col min="16" max="18" width="12.8515625" style="61" customWidth="1"/>
    <col min="19" max="19" width="11.8515625" style="61" customWidth="1"/>
    <col min="20" max="22" width="10.28125" style="61" bestFit="1" customWidth="1"/>
    <col min="23" max="23" width="11.57421875" style="61" bestFit="1" customWidth="1"/>
    <col min="24" max="24" width="13.7109375" style="61" customWidth="1"/>
    <col min="25" max="26" width="12.8515625" style="61" customWidth="1"/>
    <col min="27" max="27" width="15.00390625" style="61" customWidth="1"/>
    <col min="28" max="30" width="12.8515625" style="61" customWidth="1"/>
    <col min="31" max="31" width="15.7109375" style="69" customWidth="1"/>
    <col min="32" max="32" width="9.140625" style="61" customWidth="1"/>
    <col min="33" max="16384" width="9.140625" style="3" customWidth="1"/>
  </cols>
  <sheetData>
    <row r="1" spans="1:32" s="4" customFormat="1" ht="39.75" customHeight="1">
      <c r="A1" s="45" t="s">
        <v>62</v>
      </c>
      <c r="B1" s="16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61"/>
      <c r="Q1" s="61"/>
      <c r="R1" s="61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8"/>
      <c r="AF1" s="62"/>
    </row>
    <row r="2" spans="1:32" s="4" customFormat="1" ht="39.75" customHeight="1" thickBot="1">
      <c r="A2" s="5"/>
      <c r="B2" s="5"/>
      <c r="C2" s="1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6"/>
      <c r="P2" s="61"/>
      <c r="Q2" s="61"/>
      <c r="R2" s="61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8"/>
      <c r="AF2" s="62"/>
    </row>
    <row r="3" spans="1:32" s="11" customFormat="1" ht="39.75" customHeight="1" thickBot="1">
      <c r="A3" s="7"/>
      <c r="B3" s="7"/>
      <c r="C3" s="131" t="s">
        <v>7</v>
      </c>
      <c r="D3" s="132"/>
      <c r="E3" s="133"/>
      <c r="F3" s="8"/>
      <c r="G3" s="9" t="s">
        <v>2</v>
      </c>
      <c r="H3" s="9" t="s">
        <v>2</v>
      </c>
      <c r="I3" s="9" t="s">
        <v>2</v>
      </c>
      <c r="J3" s="9" t="s">
        <v>3</v>
      </c>
      <c r="K3" s="9" t="s">
        <v>2</v>
      </c>
      <c r="L3" s="9" t="s">
        <v>2</v>
      </c>
      <c r="M3" s="9" t="s">
        <v>2</v>
      </c>
      <c r="N3" s="10" t="s">
        <v>2</v>
      </c>
      <c r="O3" s="54"/>
      <c r="P3" s="134" t="s">
        <v>48</v>
      </c>
      <c r="Q3" s="83"/>
      <c r="R3" s="83" t="s">
        <v>53</v>
      </c>
      <c r="S3" s="124" t="s">
        <v>63</v>
      </c>
      <c r="T3" s="122" t="s">
        <v>45</v>
      </c>
      <c r="U3" s="122" t="s">
        <v>43</v>
      </c>
      <c r="V3" s="124" t="s">
        <v>52</v>
      </c>
      <c r="W3" s="122" t="s">
        <v>57</v>
      </c>
      <c r="X3" s="124" t="s">
        <v>55</v>
      </c>
      <c r="Y3" s="122" t="s">
        <v>56</v>
      </c>
      <c r="Z3" s="124" t="s">
        <v>46</v>
      </c>
      <c r="AA3" s="83"/>
      <c r="AB3" s="83" t="s">
        <v>50</v>
      </c>
      <c r="AC3" s="91" t="s">
        <v>49</v>
      </c>
      <c r="AD3" s="83"/>
      <c r="AE3" s="126" t="s">
        <v>65</v>
      </c>
      <c r="AF3" s="63"/>
    </row>
    <row r="4" spans="1:32" s="15" customFormat="1" ht="30.75" customHeight="1" thickBot="1">
      <c r="A4" s="12" t="s">
        <v>12</v>
      </c>
      <c r="B4" s="12" t="s">
        <v>21</v>
      </c>
      <c r="C4" s="12" t="s">
        <v>41</v>
      </c>
      <c r="D4" s="9" t="s">
        <v>0</v>
      </c>
      <c r="E4" s="13" t="s">
        <v>1</v>
      </c>
      <c r="F4" s="14" t="s">
        <v>8</v>
      </c>
      <c r="G4" s="14" t="s">
        <v>6</v>
      </c>
      <c r="H4" s="14" t="s">
        <v>4</v>
      </c>
      <c r="I4" s="14" t="s">
        <v>10</v>
      </c>
      <c r="J4" s="14" t="s">
        <v>4</v>
      </c>
      <c r="K4" s="14" t="s">
        <v>9</v>
      </c>
      <c r="L4" s="14" t="s">
        <v>28</v>
      </c>
      <c r="M4" s="14" t="s">
        <v>5</v>
      </c>
      <c r="N4" s="13" t="s">
        <v>30</v>
      </c>
      <c r="O4" s="55" t="s">
        <v>22</v>
      </c>
      <c r="P4" s="135"/>
      <c r="Q4" s="104" t="s">
        <v>47</v>
      </c>
      <c r="R4" s="137" t="s">
        <v>54</v>
      </c>
      <c r="S4" s="125"/>
      <c r="T4" s="123"/>
      <c r="U4" s="123"/>
      <c r="V4" s="125"/>
      <c r="W4" s="123"/>
      <c r="X4" s="125"/>
      <c r="Y4" s="123"/>
      <c r="Z4" s="125"/>
      <c r="AA4" s="84" t="s">
        <v>64</v>
      </c>
      <c r="AB4" s="137" t="s">
        <v>4</v>
      </c>
      <c r="AC4" s="136" t="s">
        <v>66</v>
      </c>
      <c r="AD4" s="84" t="s">
        <v>51</v>
      </c>
      <c r="AE4" s="127"/>
      <c r="AF4" s="64"/>
    </row>
    <row r="5" spans="1:32" s="18" customFormat="1" ht="93.75" customHeight="1">
      <c r="A5" s="20">
        <v>3</v>
      </c>
      <c r="B5" s="21" t="s">
        <v>23</v>
      </c>
      <c r="C5" s="21">
        <v>145</v>
      </c>
      <c r="D5" s="46">
        <v>1400</v>
      </c>
      <c r="E5" s="21">
        <v>1970</v>
      </c>
      <c r="F5" s="21" t="s">
        <v>24</v>
      </c>
      <c r="G5" s="21" t="s">
        <v>27</v>
      </c>
      <c r="H5" s="21" t="s">
        <v>40</v>
      </c>
      <c r="I5" s="21" t="s">
        <v>31</v>
      </c>
      <c r="J5" s="21" t="s">
        <v>26</v>
      </c>
      <c r="K5" s="128" t="s">
        <v>42</v>
      </c>
      <c r="L5" s="46" t="s">
        <v>29</v>
      </c>
      <c r="M5" s="142" t="s">
        <v>70</v>
      </c>
      <c r="N5" s="53" t="s">
        <v>39</v>
      </c>
      <c r="O5" s="79" t="s">
        <v>33</v>
      </c>
      <c r="P5" s="105"/>
      <c r="Q5" s="108"/>
      <c r="R5" s="96"/>
      <c r="S5" s="85"/>
      <c r="T5" s="70"/>
      <c r="U5" s="70"/>
      <c r="V5" s="70"/>
      <c r="W5" s="70"/>
      <c r="X5" s="70"/>
      <c r="Y5" s="70"/>
      <c r="Z5" s="76"/>
      <c r="AA5" s="86"/>
      <c r="AB5" s="92"/>
      <c r="AC5" s="92"/>
      <c r="AD5" s="96"/>
      <c r="AE5" s="100">
        <f>P5+S5+T5+U5+V5+W5+X5+Y5+Z5+Q5+R5+AA5+AB5+AC5+AD5</f>
        <v>0</v>
      </c>
      <c r="AF5" s="66"/>
    </row>
    <row r="6" spans="1:32" s="18" customFormat="1" ht="93.75" customHeight="1">
      <c r="A6" s="22">
        <v>3</v>
      </c>
      <c r="B6" s="23" t="s">
        <v>23</v>
      </c>
      <c r="C6" s="23">
        <v>145</v>
      </c>
      <c r="D6" s="43">
        <v>1400</v>
      </c>
      <c r="E6" s="23">
        <v>1970</v>
      </c>
      <c r="F6" s="23" t="s">
        <v>25</v>
      </c>
      <c r="G6" s="23" t="s">
        <v>27</v>
      </c>
      <c r="H6" s="23" t="s">
        <v>40</v>
      </c>
      <c r="I6" s="23" t="s">
        <v>31</v>
      </c>
      <c r="J6" s="23" t="s">
        <v>26</v>
      </c>
      <c r="K6" s="129"/>
      <c r="L6" s="43" t="s">
        <v>29</v>
      </c>
      <c r="M6" s="23" t="s">
        <v>70</v>
      </c>
      <c r="N6" s="23" t="s">
        <v>39</v>
      </c>
      <c r="O6" s="80" t="s">
        <v>33</v>
      </c>
      <c r="P6" s="106"/>
      <c r="Q6" s="109"/>
      <c r="R6" s="97"/>
      <c r="S6" s="87"/>
      <c r="T6" s="65"/>
      <c r="U6" s="65"/>
      <c r="V6" s="65"/>
      <c r="W6" s="65"/>
      <c r="X6" s="65"/>
      <c r="Y6" s="65"/>
      <c r="Z6" s="77"/>
      <c r="AA6" s="88"/>
      <c r="AB6" s="93"/>
      <c r="AC6" s="93"/>
      <c r="AD6" s="97"/>
      <c r="AE6" s="101">
        <f>P6+S6+T6+U6+V6+W6+X6+Y6+Z6+Q6+R6+AA6+AB6+AC6+AD6</f>
        <v>0</v>
      </c>
      <c r="AF6" s="66"/>
    </row>
    <row r="7" spans="1:32" s="18" customFormat="1" ht="93.75" customHeight="1">
      <c r="A7" s="22">
        <v>2</v>
      </c>
      <c r="B7" s="23" t="s">
        <v>23</v>
      </c>
      <c r="C7" s="23">
        <v>145</v>
      </c>
      <c r="D7" s="43">
        <v>1400</v>
      </c>
      <c r="E7" s="23">
        <v>1970</v>
      </c>
      <c r="F7" s="23" t="s">
        <v>24</v>
      </c>
      <c r="G7" s="23" t="s">
        <v>27</v>
      </c>
      <c r="H7" s="23" t="s">
        <v>40</v>
      </c>
      <c r="I7" s="23" t="s">
        <v>31</v>
      </c>
      <c r="J7" s="23" t="s">
        <v>26</v>
      </c>
      <c r="K7" s="129"/>
      <c r="L7" s="43" t="s">
        <v>29</v>
      </c>
      <c r="M7" s="23" t="s">
        <v>70</v>
      </c>
      <c r="N7" s="23" t="s">
        <v>39</v>
      </c>
      <c r="O7" s="80" t="s">
        <v>33</v>
      </c>
      <c r="P7" s="106"/>
      <c r="Q7" s="109"/>
      <c r="R7" s="97"/>
      <c r="S7" s="87"/>
      <c r="T7" s="65"/>
      <c r="U7" s="65"/>
      <c r="V7" s="65"/>
      <c r="W7" s="65"/>
      <c r="X7" s="65"/>
      <c r="Y7" s="65"/>
      <c r="Z7" s="77"/>
      <c r="AA7" s="88"/>
      <c r="AB7" s="93"/>
      <c r="AC7" s="93"/>
      <c r="AD7" s="97"/>
      <c r="AE7" s="101">
        <f>P7+S7+T7+U7+V7+W7+X7+Y7+Z7+Q7+R7+AA7+AB7+AC7+AD7</f>
        <v>0</v>
      </c>
      <c r="AF7" s="66"/>
    </row>
    <row r="8" spans="1:32" s="19" customFormat="1" ht="93.75" customHeight="1" thickBot="1">
      <c r="A8" s="24">
        <v>2</v>
      </c>
      <c r="B8" s="25" t="s">
        <v>23</v>
      </c>
      <c r="C8" s="25">
        <v>145</v>
      </c>
      <c r="D8" s="47">
        <v>1400</v>
      </c>
      <c r="E8" s="26">
        <v>1970</v>
      </c>
      <c r="F8" s="25" t="s">
        <v>25</v>
      </c>
      <c r="G8" s="25" t="s">
        <v>27</v>
      </c>
      <c r="H8" s="25" t="s">
        <v>40</v>
      </c>
      <c r="I8" s="25" t="s">
        <v>31</v>
      </c>
      <c r="J8" s="25" t="s">
        <v>26</v>
      </c>
      <c r="K8" s="130"/>
      <c r="L8" s="47" t="s">
        <v>29</v>
      </c>
      <c r="M8" s="26" t="s">
        <v>70</v>
      </c>
      <c r="N8" s="81" t="s">
        <v>39</v>
      </c>
      <c r="O8" s="82" t="s">
        <v>33</v>
      </c>
      <c r="P8" s="107"/>
      <c r="Q8" s="110"/>
      <c r="R8" s="98"/>
      <c r="S8" s="89"/>
      <c r="T8" s="71"/>
      <c r="U8" s="71"/>
      <c r="V8" s="71"/>
      <c r="W8" s="71"/>
      <c r="X8" s="71"/>
      <c r="Y8" s="71"/>
      <c r="Z8" s="78"/>
      <c r="AA8" s="90"/>
      <c r="AB8" s="94"/>
      <c r="AC8" s="94"/>
      <c r="AD8" s="98"/>
      <c r="AE8" s="103">
        <f>P8+S8+T8+U8+V8+W8+X8+Y8+Z8+Q8+R8+AA8+AB8+AC8+AD8</f>
        <v>0</v>
      </c>
      <c r="AF8" s="67"/>
    </row>
    <row r="9" spans="1:32" ht="34.5" customHeight="1">
      <c r="A9" s="44" t="s">
        <v>11</v>
      </c>
      <c r="B9" s="17"/>
      <c r="M9"/>
      <c r="O9" s="72"/>
      <c r="P9" s="73"/>
      <c r="Q9" s="73"/>
      <c r="R9" s="73"/>
      <c r="S9" s="73"/>
      <c r="T9" s="73"/>
      <c r="U9" s="73"/>
      <c r="V9" s="73"/>
      <c r="W9" s="73"/>
      <c r="X9" s="73"/>
      <c r="Y9" s="75"/>
      <c r="Z9" s="74"/>
      <c r="AA9" s="74"/>
      <c r="AB9" s="74"/>
      <c r="AC9" s="74"/>
      <c r="AD9" s="102" t="s">
        <v>44</v>
      </c>
      <c r="AE9" s="95">
        <f>SUM(AE5:AE8)</f>
        <v>0</v>
      </c>
      <c r="AF9" s="68"/>
    </row>
    <row r="10" spans="1:31" ht="39.75" customHeight="1">
      <c r="A10" s="59" t="s">
        <v>32</v>
      </c>
      <c r="B10" s="59"/>
      <c r="H10"/>
      <c r="J10"/>
      <c r="P10" s="99" t="s">
        <v>58</v>
      </c>
      <c r="AC10" s="138"/>
      <c r="AD10" s="143" t="s">
        <v>59</v>
      </c>
      <c r="AE10" s="139">
        <v>0</v>
      </c>
    </row>
    <row r="11" spans="28:31" ht="39.75" customHeight="1">
      <c r="AB11" s="144" t="s">
        <v>60</v>
      </c>
      <c r="AC11" s="145"/>
      <c r="AD11" s="145"/>
      <c r="AE11" s="139">
        <v>0</v>
      </c>
    </row>
    <row r="12" spans="1:32" ht="39.75" customHeight="1">
      <c r="A12" s="59"/>
      <c r="B12" s="59"/>
      <c r="J12" s="118"/>
      <c r="K12" s="118"/>
      <c r="M12" s="56"/>
      <c r="O12" s="57"/>
      <c r="AC12" s="114" t="s">
        <v>61</v>
      </c>
      <c r="AD12" s="114"/>
      <c r="AE12" s="140">
        <f>SUM(AE9:AE11)</f>
        <v>0</v>
      </c>
      <c r="AF12" s="113"/>
    </row>
    <row r="13" spans="1:31" ht="39.75" customHeight="1">
      <c r="A13" s="59"/>
      <c r="M13" s="56"/>
      <c r="AC13" s="114" t="s">
        <v>69</v>
      </c>
      <c r="AD13" s="114"/>
      <c r="AE13" s="140">
        <f>AE14-AE12</f>
        <v>0</v>
      </c>
    </row>
    <row r="14" spans="2:31" ht="39.75" customHeight="1">
      <c r="B14" s="119"/>
      <c r="C14" s="120"/>
      <c r="D14" s="120"/>
      <c r="E14" s="120"/>
      <c r="F14" s="120"/>
      <c r="G14" s="120"/>
      <c r="K14" s="60"/>
      <c r="M14" s="56"/>
      <c r="N14" s="57"/>
      <c r="AC14" s="114" t="s">
        <v>67</v>
      </c>
      <c r="AD14" s="114"/>
      <c r="AE14" s="140">
        <f>SUM(AE9:AE11)*1.21</f>
        <v>0</v>
      </c>
    </row>
    <row r="15" spans="2:7" ht="39.75" customHeight="1">
      <c r="B15" s="119"/>
      <c r="C15" s="120"/>
      <c r="D15" s="120"/>
      <c r="E15" s="120"/>
      <c r="F15" s="120"/>
      <c r="G15" s="120"/>
    </row>
    <row r="16" spans="2:7" ht="39.75" customHeight="1">
      <c r="B16" s="111"/>
      <c r="C16" s="112"/>
      <c r="D16" s="112"/>
      <c r="E16" s="112"/>
      <c r="F16" s="112"/>
      <c r="G16" s="141" t="s">
        <v>68</v>
      </c>
    </row>
    <row r="17" spans="2:7" ht="39.75" customHeight="1">
      <c r="B17" s="121"/>
      <c r="C17" s="117"/>
      <c r="D17" s="117"/>
      <c r="E17" s="117"/>
      <c r="F17" s="117"/>
      <c r="G17" s="117"/>
    </row>
    <row r="18" spans="2:7" ht="39.75" customHeight="1">
      <c r="B18" s="115"/>
      <c r="C18" s="116"/>
      <c r="D18" s="117"/>
      <c r="E18" s="117"/>
      <c r="F18" s="117"/>
      <c r="G18" s="117"/>
    </row>
    <row r="19" spans="2:7" ht="39.75" customHeight="1">
      <c r="B19" s="115"/>
      <c r="C19" s="116"/>
      <c r="D19" s="117"/>
      <c r="E19" s="117"/>
      <c r="F19" s="117"/>
      <c r="G19" s="117"/>
    </row>
  </sheetData>
  <sheetProtection/>
  <mergeCells count="19">
    <mergeCell ref="AB11:AD11"/>
    <mergeCell ref="C3:E3"/>
    <mergeCell ref="P3:P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K5:K8"/>
    <mergeCell ref="B18:G18"/>
    <mergeCell ref="B19:G19"/>
    <mergeCell ref="J12:K12"/>
    <mergeCell ref="B14:G14"/>
    <mergeCell ref="B15:G15"/>
    <mergeCell ref="B17:G17"/>
  </mergeCells>
  <printOptions/>
  <pageMargins left="0.25" right="0.25" top="0.75" bottom="0.75" header="0.3" footer="0.3"/>
  <pageSetup fitToHeight="0" fitToWidth="1" horizontalDpi="600" verticalDpi="600" orientation="landscape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U23" sqref="U23"/>
    </sheetView>
  </sheetViews>
  <sheetFormatPr defaultColWidth="9.140625" defaultRowHeight="12.75"/>
  <cols>
    <col min="1" max="2" width="3.00390625" style="0" customWidth="1"/>
    <col min="3" max="3" width="3.140625" style="0" customWidth="1"/>
    <col min="4" max="4" width="3.00390625" style="0" customWidth="1"/>
    <col min="5" max="5" width="4.140625" style="0" customWidth="1"/>
    <col min="6" max="6" width="0.85546875" style="0" customWidth="1"/>
    <col min="7" max="7" width="0.9921875" style="0" customWidth="1"/>
    <col min="8" max="8" width="23.00390625" style="0" customWidth="1"/>
    <col min="9" max="10" width="0.85546875" style="0" customWidth="1"/>
    <col min="11" max="11" width="4.28125" style="0" customWidth="1"/>
    <col min="12" max="12" width="7.8515625" style="0" customWidth="1"/>
    <col min="14" max="14" width="13.7109375" style="0" customWidth="1"/>
    <col min="16" max="16" width="0.13671875" style="0" customWidth="1"/>
  </cols>
  <sheetData>
    <row r="1" spans="1:15" s="52" customFormat="1" ht="30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52" customFormat="1" ht="30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.75" customHeight="1">
      <c r="A5" s="4"/>
      <c r="B5" s="28"/>
      <c r="C5" s="28"/>
      <c r="D5" s="28"/>
      <c r="E5" s="28"/>
      <c r="F5" s="29"/>
      <c r="G5" s="30"/>
      <c r="H5" s="31"/>
      <c r="I5" s="30"/>
      <c r="J5" s="32"/>
      <c r="K5" s="4"/>
      <c r="L5" s="4"/>
      <c r="M5" s="4"/>
      <c r="N5" s="4"/>
      <c r="O5" s="4"/>
    </row>
    <row r="6" spans="1:15" ht="3" customHeight="1">
      <c r="A6" s="4"/>
      <c r="B6" s="4"/>
      <c r="C6" s="4"/>
      <c r="D6" s="4"/>
      <c r="E6" s="4"/>
      <c r="F6" s="33"/>
      <c r="G6" s="34"/>
      <c r="H6" s="28"/>
      <c r="I6" s="35"/>
      <c r="J6" s="36"/>
      <c r="K6" s="4"/>
      <c r="L6" s="4"/>
      <c r="M6" s="4"/>
      <c r="N6" s="4"/>
      <c r="O6" s="4"/>
    </row>
    <row r="7" spans="1:15" ht="13.5">
      <c r="A7" s="4"/>
      <c r="B7" s="4"/>
      <c r="C7" s="4"/>
      <c r="D7" s="4" t="s">
        <v>13</v>
      </c>
      <c r="E7" s="4"/>
      <c r="F7" s="33"/>
      <c r="G7" s="37"/>
      <c r="H7" s="38"/>
      <c r="I7" s="39"/>
      <c r="J7" s="36"/>
      <c r="K7" s="4"/>
      <c r="L7" s="4"/>
      <c r="M7" s="4"/>
      <c r="N7" s="4"/>
      <c r="O7" s="4"/>
    </row>
    <row r="8" spans="1:15" ht="13.5">
      <c r="A8" s="4"/>
      <c r="B8" s="4"/>
      <c r="C8" s="4"/>
      <c r="D8" s="4"/>
      <c r="E8" s="28"/>
      <c r="F8" s="33"/>
      <c r="G8" s="37"/>
      <c r="H8" s="38"/>
      <c r="I8" s="39"/>
      <c r="J8" s="36"/>
      <c r="K8" s="4"/>
      <c r="L8" s="3" t="s">
        <v>14</v>
      </c>
      <c r="M8" s="3"/>
      <c r="N8" s="3"/>
      <c r="O8" s="3"/>
    </row>
    <row r="9" spans="1:15" ht="13.5">
      <c r="A9" s="4"/>
      <c r="B9" s="4"/>
      <c r="C9" s="4"/>
      <c r="D9" s="4"/>
      <c r="E9" s="4"/>
      <c r="F9" s="40"/>
      <c r="G9" s="37"/>
      <c r="H9" s="38"/>
      <c r="I9" s="39"/>
      <c r="J9" s="36"/>
      <c r="K9" s="4"/>
      <c r="L9" s="41" t="s">
        <v>34</v>
      </c>
      <c r="M9" s="3"/>
      <c r="N9" s="3"/>
      <c r="O9" s="3"/>
    </row>
    <row r="10" spans="1:15" ht="13.5">
      <c r="A10" s="4"/>
      <c r="B10" s="4"/>
      <c r="C10" s="4"/>
      <c r="D10" s="4"/>
      <c r="E10" s="4"/>
      <c r="F10" s="33"/>
      <c r="G10" s="37"/>
      <c r="H10" s="38"/>
      <c r="I10" s="39"/>
      <c r="J10" s="36"/>
      <c r="K10" s="4"/>
      <c r="L10" s="41" t="s">
        <v>15</v>
      </c>
      <c r="M10" s="3"/>
      <c r="N10" s="3"/>
      <c r="O10" s="3"/>
    </row>
    <row r="11" spans="1:15" ht="13.5">
      <c r="A11" s="4"/>
      <c r="B11" s="4"/>
      <c r="C11" s="4" t="s">
        <v>16</v>
      </c>
      <c r="D11" s="4"/>
      <c r="E11" s="36"/>
      <c r="F11" s="33"/>
      <c r="G11" s="37"/>
      <c r="H11" s="38"/>
      <c r="I11" s="39"/>
      <c r="J11" s="36"/>
      <c r="K11" s="4"/>
      <c r="L11" s="41" t="s">
        <v>17</v>
      </c>
      <c r="M11" s="3"/>
      <c r="N11" s="3"/>
      <c r="O11" s="3"/>
    </row>
    <row r="12" spans="1:15" ht="13.5">
      <c r="A12" s="4"/>
      <c r="B12" s="4"/>
      <c r="C12" s="4"/>
      <c r="D12" s="4"/>
      <c r="E12" s="4"/>
      <c r="F12" s="33"/>
      <c r="G12" s="37"/>
      <c r="H12" s="42"/>
      <c r="I12" s="39"/>
      <c r="J12" s="36"/>
      <c r="K12" s="4"/>
      <c r="L12" s="41" t="s">
        <v>18</v>
      </c>
      <c r="M12" s="3"/>
      <c r="N12" s="3"/>
      <c r="O12" s="3"/>
    </row>
    <row r="13" spans="1:15" ht="13.5">
      <c r="A13" s="4"/>
      <c r="B13" s="4"/>
      <c r="C13" s="4"/>
      <c r="D13" s="4"/>
      <c r="E13" s="4"/>
      <c r="F13" s="33"/>
      <c r="G13" s="37"/>
      <c r="H13" s="38"/>
      <c r="I13" s="39"/>
      <c r="J13" s="36"/>
      <c r="K13" s="4"/>
      <c r="L13" s="41" t="s">
        <v>35</v>
      </c>
      <c r="M13" s="3"/>
      <c r="N13" s="3"/>
      <c r="O13" s="3"/>
    </row>
    <row r="14" spans="1:15" ht="13.5">
      <c r="A14" s="4"/>
      <c r="B14" s="4" t="s">
        <v>19</v>
      </c>
      <c r="C14" s="4"/>
      <c r="D14" s="4"/>
      <c r="E14" s="4"/>
      <c r="F14" s="33"/>
      <c r="G14" s="37"/>
      <c r="H14" s="38"/>
      <c r="I14" s="39"/>
      <c r="J14" s="36"/>
      <c r="K14" s="4"/>
      <c r="L14" s="41"/>
      <c r="M14" s="3"/>
      <c r="N14" s="3"/>
      <c r="O14" s="3"/>
    </row>
    <row r="15" spans="1:15" ht="13.5">
      <c r="A15" s="4"/>
      <c r="B15" s="4"/>
      <c r="C15" s="4"/>
      <c r="D15" s="48"/>
      <c r="E15" s="49"/>
      <c r="F15" s="40"/>
      <c r="G15" s="37"/>
      <c r="H15" s="38"/>
      <c r="I15" s="39"/>
      <c r="J15" s="36"/>
      <c r="K15" s="4"/>
      <c r="L15" s="41"/>
      <c r="M15" s="4"/>
      <c r="N15" s="4"/>
      <c r="O15" s="4"/>
    </row>
    <row r="16" spans="1:15" ht="13.5">
      <c r="A16" s="4"/>
      <c r="B16" s="4"/>
      <c r="C16" s="4"/>
      <c r="D16" s="4"/>
      <c r="E16" s="4"/>
      <c r="F16" s="33"/>
      <c r="G16" s="37"/>
      <c r="H16" s="38"/>
      <c r="I16" s="39"/>
      <c r="J16" s="36"/>
      <c r="K16" s="4"/>
      <c r="L16" s="4"/>
      <c r="M16" s="4"/>
      <c r="N16" s="4"/>
      <c r="O16" s="4"/>
    </row>
    <row r="17" spans="1:15" ht="13.5">
      <c r="A17" s="4"/>
      <c r="B17" s="4"/>
      <c r="C17" s="4"/>
      <c r="D17" s="4"/>
      <c r="E17" s="4"/>
      <c r="F17" s="33"/>
      <c r="G17" s="37"/>
      <c r="H17" s="38"/>
      <c r="I17" s="39"/>
      <c r="J17" s="36"/>
      <c r="K17" s="4"/>
      <c r="L17" s="27" t="s">
        <v>20</v>
      </c>
      <c r="M17" s="27">
        <v>1970</v>
      </c>
      <c r="N17" s="4"/>
      <c r="O17" s="2"/>
    </row>
    <row r="18" spans="1:15" ht="13.5">
      <c r="A18" s="4" t="s">
        <v>36</v>
      </c>
      <c r="B18" s="4"/>
      <c r="C18" s="4"/>
      <c r="D18" s="4"/>
      <c r="E18" s="4"/>
      <c r="F18" s="33"/>
      <c r="G18" s="37"/>
      <c r="H18" s="38"/>
      <c r="I18" s="39"/>
      <c r="J18" s="36"/>
      <c r="K18" s="4"/>
      <c r="L18" s="27" t="s">
        <v>13</v>
      </c>
      <c r="M18" s="27">
        <v>200</v>
      </c>
      <c r="N18" s="4"/>
      <c r="O18" s="2"/>
    </row>
    <row r="19" spans="1:15" ht="13.5">
      <c r="A19" s="4"/>
      <c r="B19" s="4"/>
      <c r="C19" s="4"/>
      <c r="D19" s="4"/>
      <c r="E19" s="4"/>
      <c r="F19" s="33"/>
      <c r="G19" s="37"/>
      <c r="H19" s="38"/>
      <c r="I19" s="39"/>
      <c r="J19" s="36"/>
      <c r="K19" s="4"/>
      <c r="L19" s="27" t="s">
        <v>16</v>
      </c>
      <c r="M19" s="27">
        <v>400</v>
      </c>
      <c r="N19" s="4"/>
      <c r="O19" s="2"/>
    </row>
    <row r="20" spans="1:15" ht="13.5">
      <c r="A20" s="4"/>
      <c r="B20" s="4"/>
      <c r="C20" s="4"/>
      <c r="D20" s="4"/>
      <c r="E20" s="4"/>
      <c r="F20" s="33"/>
      <c r="G20" s="37"/>
      <c r="H20" s="38"/>
      <c r="I20" s="39"/>
      <c r="J20" s="36"/>
      <c r="K20" s="4"/>
      <c r="L20" s="27" t="s">
        <v>19</v>
      </c>
      <c r="M20" s="27">
        <v>975</v>
      </c>
      <c r="N20" s="4"/>
      <c r="O20" s="2"/>
    </row>
    <row r="21" spans="1:15" ht="13.5">
      <c r="A21" s="4"/>
      <c r="B21" s="4"/>
      <c r="C21" s="28"/>
      <c r="D21" s="28"/>
      <c r="E21" s="28"/>
      <c r="F21" s="33"/>
      <c r="G21" s="37"/>
      <c r="H21" s="38"/>
      <c r="I21" s="39"/>
      <c r="J21" s="36"/>
      <c r="K21" s="4"/>
      <c r="L21" s="27" t="s">
        <v>36</v>
      </c>
      <c r="M21" s="27">
        <v>1750</v>
      </c>
      <c r="N21" s="4"/>
      <c r="O21" s="2"/>
    </row>
    <row r="22" spans="1:15" ht="13.5">
      <c r="A22" s="4"/>
      <c r="B22" s="4"/>
      <c r="C22" s="4"/>
      <c r="D22" s="4"/>
      <c r="E22" s="4"/>
      <c r="F22" s="40"/>
      <c r="G22" s="37"/>
      <c r="H22" s="38"/>
      <c r="I22" s="39"/>
      <c r="J22" s="36"/>
      <c r="K22" s="4"/>
      <c r="L22" s="27"/>
      <c r="M22" s="27"/>
      <c r="N22" s="4"/>
      <c r="O22" s="2"/>
    </row>
    <row r="23" spans="1:15" ht="13.5">
      <c r="A23" s="4"/>
      <c r="B23" s="4"/>
      <c r="C23" s="4"/>
      <c r="D23" s="4"/>
      <c r="E23" s="4"/>
      <c r="F23" s="33"/>
      <c r="G23" s="37"/>
      <c r="H23" s="38"/>
      <c r="I23" s="39"/>
      <c r="J23" s="36"/>
      <c r="K23" s="4"/>
      <c r="L23" s="27"/>
      <c r="M23" s="27"/>
      <c r="N23" s="4"/>
      <c r="O23" s="2"/>
    </row>
    <row r="24" spans="1:15" ht="13.5">
      <c r="A24" s="4"/>
      <c r="B24" s="4"/>
      <c r="C24" s="4"/>
      <c r="D24" s="4"/>
      <c r="E24" s="4"/>
      <c r="F24" s="33"/>
      <c r="G24" s="37"/>
      <c r="H24" s="38"/>
      <c r="I24" s="39"/>
      <c r="J24" s="36"/>
      <c r="K24" s="4"/>
      <c r="L24" s="4"/>
      <c r="M24" s="4"/>
      <c r="N24" s="4"/>
      <c r="O24" s="2"/>
    </row>
    <row r="25" spans="1:15" ht="13.5">
      <c r="A25" s="4"/>
      <c r="B25" s="4"/>
      <c r="C25" s="4"/>
      <c r="D25" s="4"/>
      <c r="E25" s="4"/>
      <c r="F25" s="33"/>
      <c r="G25" s="37"/>
      <c r="H25" s="38"/>
      <c r="I25" s="39"/>
      <c r="J25" s="36"/>
      <c r="K25" s="4"/>
      <c r="L25" s="4"/>
      <c r="M25" s="4"/>
      <c r="N25" s="4"/>
      <c r="O25" s="4"/>
    </row>
    <row r="26" spans="1:15" ht="13.5">
      <c r="A26" s="4"/>
      <c r="B26" s="28"/>
      <c r="C26" s="28"/>
      <c r="D26" s="28"/>
      <c r="E26" s="28"/>
      <c r="F26" s="33"/>
      <c r="G26" s="37"/>
      <c r="H26" s="38"/>
      <c r="I26" s="39"/>
      <c r="J26" s="36"/>
      <c r="K26" s="4"/>
      <c r="L26" s="4"/>
      <c r="M26" s="4"/>
      <c r="N26" s="4"/>
      <c r="O26" s="4"/>
    </row>
    <row r="27" spans="1:15" ht="13.5">
      <c r="A27" s="4"/>
      <c r="B27" s="4"/>
      <c r="C27" s="4"/>
      <c r="D27" s="4"/>
      <c r="E27" s="4"/>
      <c r="F27" s="40"/>
      <c r="G27" s="37"/>
      <c r="H27" s="38"/>
      <c r="I27" s="39"/>
      <c r="J27" s="36"/>
      <c r="K27" s="4"/>
      <c r="L27" s="4"/>
      <c r="M27" s="4"/>
      <c r="N27" s="4"/>
      <c r="O27" s="4"/>
    </row>
    <row r="28" spans="1:15" ht="13.5">
      <c r="A28" s="4"/>
      <c r="B28" s="4"/>
      <c r="C28" s="4"/>
      <c r="D28" s="4"/>
      <c r="E28" s="4"/>
      <c r="F28" s="33"/>
      <c r="G28" s="37"/>
      <c r="H28" s="38"/>
      <c r="I28" s="39"/>
      <c r="J28" s="36"/>
      <c r="K28" s="4"/>
      <c r="L28" s="4"/>
      <c r="M28" s="4"/>
      <c r="N28" s="4"/>
      <c r="O28" s="4"/>
    </row>
    <row r="29" spans="1:15" ht="13.5">
      <c r="A29" s="4"/>
      <c r="B29" s="4"/>
      <c r="C29" s="4"/>
      <c r="D29" s="4"/>
      <c r="E29" s="4"/>
      <c r="F29" s="33"/>
      <c r="G29" s="37"/>
      <c r="H29" s="38"/>
      <c r="I29" s="39"/>
      <c r="J29" s="36"/>
      <c r="K29" s="4"/>
      <c r="L29" s="4"/>
      <c r="M29" s="4"/>
      <c r="N29" s="4"/>
      <c r="O29" s="4"/>
    </row>
    <row r="30" spans="1:15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3.5">
      <c r="A31" s="4"/>
      <c r="B31" s="4"/>
      <c r="C31" s="4"/>
      <c r="D31" s="4"/>
      <c r="E31" s="4"/>
      <c r="F31" s="4"/>
      <c r="G31" s="4"/>
      <c r="I31" s="4"/>
      <c r="J31" s="4"/>
      <c r="K31" s="4"/>
      <c r="L31" s="4"/>
      <c r="M31" s="4"/>
      <c r="N31" s="4"/>
      <c r="O31" s="4"/>
    </row>
    <row r="32" spans="1:15" ht="13.5">
      <c r="A32" s="4"/>
      <c r="B32" s="27"/>
      <c r="C32" s="4"/>
      <c r="D32" s="4"/>
      <c r="E32" s="4"/>
      <c r="F32" s="4"/>
      <c r="G32" s="4"/>
      <c r="H32" s="27"/>
      <c r="I32" s="4"/>
      <c r="J32" s="4"/>
      <c r="K32" s="4"/>
      <c r="L32" s="4"/>
      <c r="M32" s="4"/>
      <c r="N32" s="4"/>
      <c r="O32" s="4"/>
    </row>
    <row r="33" spans="1:15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3.5">
      <c r="A37" s="4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ht="0.75" customHeight="1">
      <c r="A53" s="50"/>
    </row>
    <row r="54" ht="12.75" hidden="1"/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</dc:creator>
  <cp:keywords/>
  <dc:description/>
  <cp:lastModifiedBy>Motl</cp:lastModifiedBy>
  <cp:lastPrinted>2021-11-15T11:59:20Z</cp:lastPrinted>
  <dcterms:created xsi:type="dcterms:W3CDTF">2006-07-19T07:56:21Z</dcterms:created>
  <dcterms:modified xsi:type="dcterms:W3CDTF">2021-11-22T09:57:38Z</dcterms:modified>
  <cp:category/>
  <cp:version/>
  <cp:contentType/>
  <cp:contentStatus/>
</cp:coreProperties>
</file>