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9345"/>
  </bookViews>
  <sheets>
    <sheet name="P2_Cena predmetu z. (časť 1)" sheetId="4" r:id="rId1"/>
    <sheet name="P2_Cena predmetu z. (časť 2)" sheetId="6" r:id="rId2"/>
  </sheets>
  <definedNames>
    <definedName name="_xlnm.Print_Titles" localSheetId="0">'P2_Cena predmetu z. (časť 1)'!$10:$13</definedName>
    <definedName name="_xlnm.Print_Titles" localSheetId="1">'P2_Cena predmetu z. (časť 2)'!$10:$13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6"/>
  <c r="L14" s="1"/>
  <c r="I14"/>
  <c r="J14" s="1"/>
  <c r="I14" i="4"/>
  <c r="J14" s="1"/>
  <c r="K14"/>
  <c r="L14" s="1"/>
  <c r="M14" s="1"/>
  <c r="I15"/>
  <c r="J15" s="1"/>
  <c r="K15"/>
  <c r="L15" s="1"/>
  <c r="M15" s="1"/>
  <c r="M14" i="6" l="1"/>
  <c r="M15"/>
  <c r="M16" i="4"/>
</calcChain>
</file>

<file path=xl/sharedStrings.xml><?xml version="1.0" encoding="utf-8"?>
<sst xmlns="http://schemas.openxmlformats.org/spreadsheetml/2006/main" count="120" uniqueCount="52">
  <si>
    <t>Typ zákazky:</t>
  </si>
  <si>
    <t>Postup: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</si>
  <si>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</si>
  <si>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</si>
  <si>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</si>
  <si>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</si>
  <si>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</si>
  <si>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</si>
  <si>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</si>
  <si>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</si>
  <si>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</si>
  <si>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</si>
  <si>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</si>
  <si>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</si>
  <si>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</si>
  <si>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</si>
  <si>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</si>
  <si>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</si>
  <si>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</si>
  <si>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</si>
  <si>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</si>
  <si>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</si>
  <si>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Verejný obstarávateľ/Kupujúci:</t>
  </si>
  <si>
    <t>Uchádzač/Predávajúci:</t>
  </si>
  <si>
    <t>Cena za predpokladané množstvo MJ
(EUR)</t>
  </si>
  <si>
    <t>Univerzitná nemocnica L. Pasteura Košice</t>
  </si>
  <si>
    <t>Obchodný názov</t>
  </si>
  <si>
    <t>ŠUKL kód</t>
  </si>
  <si>
    <t>M</t>
  </si>
  <si>
    <t>G +I</t>
  </si>
  <si>
    <t>G xF</t>
  </si>
  <si>
    <t>K + L</t>
  </si>
  <si>
    <t>G/1 x H</t>
  </si>
  <si>
    <t>K/1 x H</t>
  </si>
  <si>
    <t>S01LA04 Raminizumab 0,165ml/1,65mg (striek. inj. napl.) - sol inj.</t>
  </si>
  <si>
    <t>S01LA04 Raminizumab 0,23ml/2,3mg  (liek. inj. skl.) - sol inj.</t>
  </si>
  <si>
    <t>1 balenie</t>
  </si>
  <si>
    <t>Predpokladané množstvo MJ za 12 mesiacov</t>
  </si>
  <si>
    <t xml:space="preserve"> Údaje vyplní uchádzač</t>
  </si>
  <si>
    <t xml:space="preserve"> Ceny jednotlivých položiek, zadávané ako vstupné hodnoty do elektronickej aukcie</t>
  </si>
  <si>
    <t xml:space="preserve"> Kritérium</t>
  </si>
  <si>
    <r>
      <t xml:space="preserve">Názov položky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(ATC skupina,účinná látka,velkosť balenia a forma podania)</t>
    </r>
  </si>
  <si>
    <t xml:space="preserve">Nadlimitná zákazka </t>
  </si>
  <si>
    <t>S01LA05 Aflibercept 0,1 ml/4mg (liek. inj. skl.) - sol inj.</t>
  </si>
  <si>
    <r>
      <t xml:space="preserve">(Podpis podľa bodu </t>
    </r>
    <r>
      <rPr>
        <i/>
        <sz val="11"/>
        <color theme="1"/>
        <rFont val="Calibri"/>
        <family val="2"/>
        <charset val="238"/>
        <scheme val="minor"/>
      </rPr>
      <t>16.4</t>
    </r>
    <r>
      <rPr>
        <sz val="11"/>
        <color theme="1"/>
        <rFont val="Calibri"/>
        <family val="2"/>
        <charset val="238"/>
        <scheme val="minor"/>
      </rPr>
      <t xml:space="preserve"> časti </t>
    </r>
    <r>
      <rPr>
        <i/>
        <sz val="11"/>
        <color theme="1"/>
        <rFont val="Calibri"/>
        <family val="2"/>
        <charset val="238"/>
        <scheme val="minor"/>
      </rPr>
      <t>A. Pokyny pre uchádzačov</t>
    </r>
    <r>
      <rPr>
        <sz val="11"/>
        <color theme="1"/>
        <rFont val="Calibri"/>
        <family val="2"/>
        <charset val="238"/>
        <scheme val="minor"/>
      </rPr>
      <t xml:space="preserve"> súťažných podkladov.)</t>
    </r>
  </si>
  <si>
    <t>Cena predmetu zákazky / Špecifikácia tovaru a cena tovaru</t>
  </si>
  <si>
    <t>Lieky - oftalmologiká pre potreby Univerzitnej nemocnice L. Pasteura Košice</t>
  </si>
  <si>
    <t>Verejná súťaž podľa § 66 ods. 7 ZVO</t>
  </si>
  <si>
    <t>Verejná súťaž s uplatnením podľa § 66 ods. 7 ZVO</t>
  </si>
  <si>
    <t>Lieky- oftalmologiká pre potreby Univerzitnej nemocnice L. Pasteura Košice</t>
  </si>
  <si>
    <r>
      <rPr>
        <u/>
        <sz val="11"/>
        <color theme="1"/>
        <rFont val="Calibri"/>
        <family val="2"/>
        <charset val="238"/>
        <scheme val="minor"/>
      </rPr>
      <t>Časť 2</t>
    </r>
    <r>
      <rPr>
        <sz val="11"/>
        <color theme="1"/>
        <rFont val="Calibri"/>
        <family val="2"/>
        <charset val="238"/>
        <scheme val="minor"/>
      </rPr>
      <t>: ATC skupiny S01LA05 - Aflibercept</t>
    </r>
  </si>
  <si>
    <r>
      <t>Časť 1</t>
    </r>
    <r>
      <rPr>
        <sz val="11"/>
        <color theme="1"/>
        <rFont val="Calibri"/>
        <family val="2"/>
        <charset val="238"/>
        <scheme val="minor"/>
      </rPr>
      <t>: Lieky ATC skupiny S01LA04 - Ranibizumab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</si>
</sst>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2" borderId="4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164" fontId="3" fillId="2" borderId="11" xfId="0" applyNumberFormat="1" applyFont="1" applyFill="1" applyBorder="1"/>
    <xf numFmtId="9" fontId="3" fillId="0" borderId="12" xfId="0" applyNumberFormat="1" applyFont="1" applyBorder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4" fontId="3" fillId="2" borderId="9" xfId="0" applyNumberFormat="1" applyFont="1" applyFill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4" fontId="3" fillId="2" borderId="17" xfId="0" applyNumberFormat="1" applyFont="1" applyFill="1" applyBorder="1"/>
    <xf numFmtId="9" fontId="3" fillId="0" borderId="18" xfId="0" applyNumberFormat="1" applyFont="1" applyBorder="1"/>
    <xf numFmtId="0" fontId="1" fillId="0" borderId="0" xfId="0" applyFont="1" applyFill="1"/>
    <xf numFmtId="0" fontId="0" fillId="0" borderId="0" xfId="0" applyFill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Layout" zoomScaleNormal="100" workbookViewId="0">
      <selection activeCell="C3" sqref="C3"/>
    </sheetView>
  </sheetViews>
  <sheetFormatPr defaultColWidth="8.85546875" defaultRowHeight="15"/>
  <cols>
    <col min="1" max="1" width="5" customWidth="1"/>
    <col min="2" max="2" width="38.5703125" customWidth="1"/>
    <col min="3" max="3" width="12.85546875" customWidth="1"/>
    <col min="4" max="4" width="35.140625" customWidth="1"/>
    <col min="5" max="5" width="13.140625" customWidth="1"/>
    <col min="6" max="6" width="7.42578125" style="1" customWidth="1"/>
    <col min="7" max="7" width="10" style="2" customWidth="1"/>
    <col min="8" max="8" width="6" style="2" customWidth="1"/>
    <col min="9" max="9" width="6.85546875" style="2" customWidth="1"/>
    <col min="10" max="10" width="10" style="2" customWidth="1"/>
    <col min="11" max="11" width="12.5703125" style="2" customWidth="1"/>
    <col min="12" max="12" width="10" style="2" customWidth="1"/>
    <col min="13" max="13" width="12.5703125" style="2" customWidth="1"/>
  </cols>
  <sheetData>
    <row r="1" spans="1:13">
      <c r="A1" t="s">
        <v>22</v>
      </c>
      <c r="C1" t="s">
        <v>25</v>
      </c>
    </row>
    <row r="2" spans="1:13">
      <c r="A2" t="s">
        <v>0</v>
      </c>
      <c r="C2" t="s">
        <v>42</v>
      </c>
    </row>
    <row r="3" spans="1:13">
      <c r="A3" t="s">
        <v>1</v>
      </c>
      <c r="C3" t="s">
        <v>47</v>
      </c>
    </row>
    <row r="4" spans="1:13">
      <c r="A4" t="s">
        <v>2</v>
      </c>
      <c r="C4" s="6" t="s">
        <v>46</v>
      </c>
    </row>
    <row r="5" spans="1:13" ht="18.75" customHeight="1">
      <c r="C5" s="55" t="s">
        <v>51</v>
      </c>
    </row>
    <row r="6" spans="1:13" ht="15.75" thickBot="1"/>
    <row r="7" spans="1:13" ht="16.5" thickTop="1" thickBot="1">
      <c r="A7" t="s">
        <v>23</v>
      </c>
      <c r="C7" s="13"/>
      <c r="D7" s="14"/>
      <c r="E7" s="14"/>
      <c r="F7" s="15"/>
      <c r="G7" s="16"/>
      <c r="H7" s="16"/>
      <c r="I7" s="16"/>
      <c r="J7" s="16"/>
      <c r="K7" s="16"/>
      <c r="L7" s="16"/>
      <c r="M7" s="17"/>
    </row>
    <row r="8" spans="1:13" ht="15.75" thickTop="1"/>
    <row r="9" spans="1:13">
      <c r="C9" s="43" t="s">
        <v>45</v>
      </c>
      <c r="D9" s="44"/>
    </row>
    <row r="10" spans="1:13">
      <c r="A10" s="31" t="s">
        <v>3</v>
      </c>
      <c r="B10" s="31" t="s">
        <v>4</v>
      </c>
      <c r="C10" s="31" t="s">
        <v>5</v>
      </c>
      <c r="D10" s="31" t="s">
        <v>6</v>
      </c>
      <c r="E10" s="31" t="s">
        <v>7</v>
      </c>
      <c r="F10" s="32" t="s">
        <v>8</v>
      </c>
      <c r="G10" s="33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  <c r="M10" s="33" t="s">
        <v>28</v>
      </c>
    </row>
    <row r="11" spans="1:13" ht="33.950000000000003" customHeight="1">
      <c r="A11" s="47" t="s">
        <v>15</v>
      </c>
      <c r="B11" s="49" t="s">
        <v>41</v>
      </c>
      <c r="C11" s="49" t="s">
        <v>16</v>
      </c>
      <c r="D11" s="51" t="s">
        <v>26</v>
      </c>
      <c r="E11" s="51" t="s">
        <v>27</v>
      </c>
      <c r="F11" s="53" t="s">
        <v>37</v>
      </c>
      <c r="G11" s="45" t="s">
        <v>17</v>
      </c>
      <c r="H11" s="46"/>
      <c r="I11" s="46"/>
      <c r="J11" s="46"/>
      <c r="K11" s="45" t="s">
        <v>24</v>
      </c>
      <c r="L11" s="46"/>
      <c r="M11" s="46"/>
    </row>
    <row r="12" spans="1:13" ht="22.5">
      <c r="A12" s="48"/>
      <c r="B12" s="50"/>
      <c r="C12" s="50"/>
      <c r="D12" s="52"/>
      <c r="E12" s="52"/>
      <c r="F12" s="54"/>
      <c r="G12" s="37" t="s">
        <v>18</v>
      </c>
      <c r="H12" s="38" t="s">
        <v>19</v>
      </c>
      <c r="I12" s="37" t="s">
        <v>20</v>
      </c>
      <c r="J12" s="37" t="s">
        <v>21</v>
      </c>
      <c r="K12" s="37" t="s">
        <v>18</v>
      </c>
      <c r="L12" s="37" t="s">
        <v>20</v>
      </c>
      <c r="M12" s="37" t="s">
        <v>21</v>
      </c>
    </row>
    <row r="13" spans="1:13" ht="15.75" thickBot="1">
      <c r="A13" s="3" t="s">
        <v>3</v>
      </c>
      <c r="B13" s="3" t="s">
        <v>4</v>
      </c>
      <c r="C13" s="3" t="s">
        <v>5</v>
      </c>
      <c r="D13" s="7" t="s">
        <v>6</v>
      </c>
      <c r="E13" s="7" t="s">
        <v>7</v>
      </c>
      <c r="F13" s="4" t="s">
        <v>8</v>
      </c>
      <c r="G13" s="8" t="s">
        <v>9</v>
      </c>
      <c r="H13" s="8" t="s">
        <v>10</v>
      </c>
      <c r="I13" s="5" t="s">
        <v>32</v>
      </c>
      <c r="J13" s="5" t="s">
        <v>29</v>
      </c>
      <c r="K13" s="5" t="s">
        <v>30</v>
      </c>
      <c r="L13" s="5" t="s">
        <v>33</v>
      </c>
      <c r="M13" s="5" t="s">
        <v>31</v>
      </c>
    </row>
    <row r="14" spans="1:13" ht="26.25" thickTop="1">
      <c r="A14" s="18">
        <v>1</v>
      </c>
      <c r="B14" s="20" t="s">
        <v>34</v>
      </c>
      <c r="C14" s="19" t="s">
        <v>36</v>
      </c>
      <c r="D14" s="34"/>
      <c r="E14" s="34"/>
      <c r="F14" s="21">
        <v>1490</v>
      </c>
      <c r="G14" s="35"/>
      <c r="H14" s="36"/>
      <c r="I14" s="22">
        <f t="shared" ref="I14:I15" si="0">G14/1*H14</f>
        <v>0</v>
      </c>
      <c r="J14" s="23">
        <f t="shared" ref="J14:J15" si="1">G14+I14</f>
        <v>0</v>
      </c>
      <c r="K14" s="23">
        <f t="shared" ref="K14:K15" si="2">G14*F14</f>
        <v>0</v>
      </c>
      <c r="L14" s="23">
        <f t="shared" ref="L14:L15" si="3">K14/1*H14</f>
        <v>0</v>
      </c>
      <c r="M14" s="23">
        <f t="shared" ref="M14:M15" si="4">K14+L14</f>
        <v>0</v>
      </c>
    </row>
    <row r="15" spans="1:13" ht="26.25" thickBot="1">
      <c r="A15" s="18">
        <v>2</v>
      </c>
      <c r="B15" s="20" t="s">
        <v>35</v>
      </c>
      <c r="C15" s="19" t="s">
        <v>36</v>
      </c>
      <c r="D15" s="24"/>
      <c r="E15" s="24"/>
      <c r="F15" s="21">
        <v>60</v>
      </c>
      <c r="G15" s="25"/>
      <c r="H15" s="26"/>
      <c r="I15" s="22">
        <f t="shared" si="0"/>
        <v>0</v>
      </c>
      <c r="J15" s="23">
        <f t="shared" si="1"/>
        <v>0</v>
      </c>
      <c r="K15" s="23">
        <f t="shared" si="2"/>
        <v>0</v>
      </c>
      <c r="L15" s="23">
        <f t="shared" si="3"/>
        <v>0</v>
      </c>
      <c r="M15" s="23">
        <f t="shared" si="4"/>
        <v>0</v>
      </c>
    </row>
    <row r="16" spans="1:13" ht="16.5" thickTop="1" thickBot="1">
      <c r="D16" s="27"/>
      <c r="E16" s="27"/>
      <c r="F16" s="28"/>
      <c r="G16" s="29"/>
      <c r="H16" s="29"/>
      <c r="I16" s="29"/>
      <c r="J16" s="29"/>
      <c r="K16" s="30"/>
      <c r="L16" s="29"/>
      <c r="M16" s="9">
        <f>SUM(M14:M15)</f>
        <v>0</v>
      </c>
    </row>
    <row r="17" spans="1:4" ht="16.5" thickTop="1" thickBot="1"/>
    <row r="18" spans="1:4" ht="16.5" thickTop="1" thickBot="1">
      <c r="A18" s="10"/>
      <c r="B18" t="s">
        <v>38</v>
      </c>
    </row>
    <row r="19" spans="1:4" ht="4.9000000000000004" customHeight="1" thickTop="1" thickBot="1"/>
    <row r="20" spans="1:4" ht="16.5" thickTop="1" thickBot="1">
      <c r="A20" s="11"/>
      <c r="B20" t="s">
        <v>39</v>
      </c>
    </row>
    <row r="21" spans="1:4" ht="4.9000000000000004" customHeight="1" thickTop="1" thickBot="1"/>
    <row r="22" spans="1:4" ht="16.5" thickTop="1" thickBot="1">
      <c r="A22" s="12"/>
      <c r="B22" t="s">
        <v>40</v>
      </c>
    </row>
    <row r="23" spans="1:4" ht="15.75" thickTop="1"/>
    <row r="25" spans="1:4">
      <c r="A25" t="s">
        <v>23</v>
      </c>
    </row>
    <row r="26" spans="1:4">
      <c r="A26" s="44"/>
      <c r="B26" s="44"/>
      <c r="C26" s="44"/>
      <c r="D26" s="44"/>
    </row>
    <row r="27" spans="1:4">
      <c r="A27" t="s">
        <v>44</v>
      </c>
    </row>
  </sheetData>
  <dataConsolidate/>
  <mergeCells count="8">
    <mergeCell ref="G11:J11"/>
    <mergeCell ref="K11:M11"/>
    <mergeCell ref="A11:A12"/>
    <mergeCell ref="B11:B12"/>
    <mergeCell ref="C11:C12"/>
    <mergeCell ref="D11:D12"/>
    <mergeCell ref="E11:E12"/>
    <mergeCell ref="F11:F12"/>
  </mergeCells>
  <pageMargins left="0.65249999999999997" right="0.56999999999999995" top="0.74803149606299213" bottom="0.74803149606299213" header="0.31496062992125984" footer="0.31496062992125984"/>
  <pageSetup paperSize="9" scale="72" orientation="landscape" r:id="rId1"/>
  <headerFooter>
    <oddHeader>&amp;R&amp;"-,Kurzíva"Príloha č.2 súťažných podkladov
Príloha č.1 zmluvy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view="pageLayout" zoomScaleNormal="100" workbookViewId="0">
      <selection activeCell="B10" sqref="B10"/>
    </sheetView>
  </sheetViews>
  <sheetFormatPr defaultColWidth="8.85546875" defaultRowHeight="15"/>
  <cols>
    <col min="1" max="1" width="5" customWidth="1"/>
    <col min="2" max="2" width="38.5703125" customWidth="1"/>
    <col min="3" max="3" width="12.85546875" customWidth="1"/>
    <col min="4" max="4" width="35.140625" customWidth="1"/>
    <col min="5" max="5" width="13.140625" customWidth="1"/>
    <col min="6" max="6" width="7.42578125" style="1" customWidth="1"/>
    <col min="7" max="7" width="10" style="2" customWidth="1"/>
    <col min="8" max="8" width="6" style="2" customWidth="1"/>
    <col min="9" max="9" width="6.85546875" style="2" customWidth="1"/>
    <col min="10" max="10" width="10" style="2" customWidth="1"/>
    <col min="11" max="11" width="12.5703125" style="2" customWidth="1"/>
    <col min="12" max="12" width="10" style="2" customWidth="1"/>
    <col min="13" max="13" width="12.5703125" style="2" customWidth="1"/>
  </cols>
  <sheetData>
    <row r="1" spans="1:13">
      <c r="A1" t="s">
        <v>22</v>
      </c>
      <c r="C1" t="s">
        <v>25</v>
      </c>
    </row>
    <row r="2" spans="1:13">
      <c r="A2" t="s">
        <v>0</v>
      </c>
      <c r="C2" t="s">
        <v>42</v>
      </c>
    </row>
    <row r="3" spans="1:13">
      <c r="A3" t="s">
        <v>1</v>
      </c>
      <c r="C3" t="s">
        <v>48</v>
      </c>
    </row>
    <row r="4" spans="1:13">
      <c r="A4" t="s">
        <v>2</v>
      </c>
      <c r="C4" s="6" t="s">
        <v>49</v>
      </c>
    </row>
    <row r="5" spans="1:13" ht="18.75" customHeight="1">
      <c r="C5" t="s">
        <v>50</v>
      </c>
    </row>
    <row r="6" spans="1:13" ht="15.75" thickBot="1"/>
    <row r="7" spans="1:13" ht="16.5" thickTop="1" thickBot="1">
      <c r="A7" t="s">
        <v>23</v>
      </c>
      <c r="C7" s="13"/>
      <c r="D7" s="14"/>
      <c r="E7" s="14"/>
      <c r="F7" s="15"/>
      <c r="G7" s="16"/>
      <c r="H7" s="16"/>
      <c r="I7" s="16"/>
      <c r="J7" s="16"/>
      <c r="K7" s="16"/>
      <c r="L7" s="16"/>
      <c r="M7" s="17"/>
    </row>
    <row r="8" spans="1:13" ht="15.75" thickTop="1"/>
    <row r="9" spans="1:13">
      <c r="C9" s="43" t="s">
        <v>45</v>
      </c>
      <c r="D9" s="44"/>
    </row>
    <row r="10" spans="1:13">
      <c r="A10" s="31" t="s">
        <v>3</v>
      </c>
      <c r="B10" s="31" t="s">
        <v>4</v>
      </c>
      <c r="C10" s="31" t="s">
        <v>5</v>
      </c>
      <c r="D10" s="31" t="s">
        <v>6</v>
      </c>
      <c r="E10" s="31" t="s">
        <v>7</v>
      </c>
      <c r="F10" s="32" t="s">
        <v>8</v>
      </c>
      <c r="G10" s="33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  <c r="M10" s="33" t="s">
        <v>28</v>
      </c>
    </row>
    <row r="11" spans="1:13" ht="33.950000000000003" customHeight="1">
      <c r="A11" s="47" t="s">
        <v>15</v>
      </c>
      <c r="B11" s="49" t="s">
        <v>41</v>
      </c>
      <c r="C11" s="49" t="s">
        <v>16</v>
      </c>
      <c r="D11" s="51" t="s">
        <v>26</v>
      </c>
      <c r="E11" s="51" t="s">
        <v>27</v>
      </c>
      <c r="F11" s="53" t="s">
        <v>37</v>
      </c>
      <c r="G11" s="45" t="s">
        <v>17</v>
      </c>
      <c r="H11" s="46"/>
      <c r="I11" s="46"/>
      <c r="J11" s="46"/>
      <c r="K11" s="45" t="s">
        <v>24</v>
      </c>
      <c r="L11" s="46"/>
      <c r="M11" s="46"/>
    </row>
    <row r="12" spans="1:13" ht="22.5">
      <c r="A12" s="48"/>
      <c r="B12" s="50"/>
      <c r="C12" s="50"/>
      <c r="D12" s="52"/>
      <c r="E12" s="52"/>
      <c r="F12" s="54"/>
      <c r="G12" s="39" t="s">
        <v>18</v>
      </c>
      <c r="H12" s="38" t="s">
        <v>19</v>
      </c>
      <c r="I12" s="39" t="s">
        <v>20</v>
      </c>
      <c r="J12" s="39" t="s">
        <v>21</v>
      </c>
      <c r="K12" s="39" t="s">
        <v>18</v>
      </c>
      <c r="L12" s="39" t="s">
        <v>20</v>
      </c>
      <c r="M12" s="39" t="s">
        <v>21</v>
      </c>
    </row>
    <row r="13" spans="1:13" ht="15.75" thickBot="1">
      <c r="A13" s="3" t="s">
        <v>3</v>
      </c>
      <c r="B13" s="3" t="s">
        <v>4</v>
      </c>
      <c r="C13" s="3" t="s">
        <v>5</v>
      </c>
      <c r="D13" s="7" t="s">
        <v>6</v>
      </c>
      <c r="E13" s="7" t="s">
        <v>7</v>
      </c>
      <c r="F13" s="4" t="s">
        <v>8</v>
      </c>
      <c r="G13" s="8" t="s">
        <v>9</v>
      </c>
      <c r="H13" s="8" t="s">
        <v>10</v>
      </c>
      <c r="I13" s="5" t="s">
        <v>32</v>
      </c>
      <c r="J13" s="5" t="s">
        <v>29</v>
      </c>
      <c r="K13" s="5" t="s">
        <v>30</v>
      </c>
      <c r="L13" s="5" t="s">
        <v>33</v>
      </c>
      <c r="M13" s="5" t="s">
        <v>31</v>
      </c>
    </row>
    <row r="14" spans="1:13" ht="27" thickTop="1" thickBot="1">
      <c r="A14" s="18">
        <v>1</v>
      </c>
      <c r="B14" s="20" t="s">
        <v>43</v>
      </c>
      <c r="C14" s="19" t="s">
        <v>36</v>
      </c>
      <c r="D14" s="40"/>
      <c r="E14" s="40"/>
      <c r="F14" s="21">
        <v>1234</v>
      </c>
      <c r="G14" s="41"/>
      <c r="H14" s="42"/>
      <c r="I14" s="22">
        <f t="shared" ref="I14" si="0">G14/1*H14</f>
        <v>0</v>
      </c>
      <c r="J14" s="23">
        <f t="shared" ref="J14" si="1">G14+I14</f>
        <v>0</v>
      </c>
      <c r="K14" s="23">
        <f t="shared" ref="K14" si="2">G14*F14</f>
        <v>0</v>
      </c>
      <c r="L14" s="23">
        <f t="shared" ref="L14" si="3">K14/1*H14</f>
        <v>0</v>
      </c>
      <c r="M14" s="23">
        <f t="shared" ref="M14" si="4">K14+L14</f>
        <v>0</v>
      </c>
    </row>
    <row r="15" spans="1:13" ht="16.5" thickTop="1" thickBot="1">
      <c r="D15" s="27"/>
      <c r="E15" s="27"/>
      <c r="F15" s="28"/>
      <c r="G15" s="29"/>
      <c r="H15" s="29"/>
      <c r="I15" s="29"/>
      <c r="J15" s="29"/>
      <c r="K15" s="30"/>
      <c r="L15" s="29"/>
      <c r="M15" s="9">
        <f>SUM(M14:M14)</f>
        <v>0</v>
      </c>
    </row>
    <row r="16" spans="1:13" ht="16.5" thickTop="1" thickBot="1"/>
    <row r="17" spans="1:4" ht="16.5" thickTop="1" thickBot="1">
      <c r="A17" s="10"/>
      <c r="B17" t="s">
        <v>38</v>
      </c>
    </row>
    <row r="18" spans="1:4" ht="4.9000000000000004" customHeight="1" thickTop="1" thickBot="1"/>
    <row r="19" spans="1:4" ht="16.5" thickTop="1" thickBot="1">
      <c r="A19" s="11"/>
      <c r="B19" t="s">
        <v>39</v>
      </c>
    </row>
    <row r="20" spans="1:4" ht="4.9000000000000004" customHeight="1" thickTop="1" thickBot="1"/>
    <row r="21" spans="1:4" ht="16.5" thickTop="1" thickBot="1">
      <c r="A21" s="12"/>
      <c r="B21" t="s">
        <v>40</v>
      </c>
    </row>
    <row r="22" spans="1:4" ht="15.75" thickTop="1"/>
    <row r="24" spans="1:4">
      <c r="A24" t="s">
        <v>23</v>
      </c>
    </row>
    <row r="25" spans="1:4">
      <c r="A25" s="44"/>
      <c r="B25" s="44"/>
      <c r="C25" s="44"/>
      <c r="D25" s="44"/>
    </row>
    <row r="26" spans="1:4">
      <c r="A26" t="s">
        <v>44</v>
      </c>
    </row>
  </sheetData>
  <dataConsolidate/>
  <mergeCells count="8">
    <mergeCell ref="G11:J11"/>
    <mergeCell ref="K11:M11"/>
    <mergeCell ref="A11:A12"/>
    <mergeCell ref="B11:B12"/>
    <mergeCell ref="C11:C12"/>
    <mergeCell ref="D11:D12"/>
    <mergeCell ref="E11:E12"/>
    <mergeCell ref="F11:F12"/>
  </mergeCells>
  <pageMargins left="0.65249999999999997" right="0.56999999999999995" top="0.74803149606299213" bottom="0.74803149606299213" header="0.31496062992125984" footer="0.31496062992125984"/>
  <pageSetup paperSize="9" scale="72" orientation="landscape" r:id="rId1"/>
  <headerFooter>
    <oddHeader>&amp;R&amp;"-,Kurzíva"Príloha č.2 súťažných podkladov
Príloha č.1 zmluvy</oddHead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P2_Cena predmetu z. (časť 1)</vt:lpstr>
      <vt:lpstr>P2_Cena predmetu z. (časť 2)</vt:lpstr>
      <vt:lpstr>'P2_Cena predmetu z. (časť 1)'!Názvy_tlače</vt:lpstr>
      <vt:lpstr>'P2_Cena predmetu z. (časť 2)'!Názvy_tlače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user</cp:lastModifiedBy>
  <cp:lastPrinted>2018-06-12T11:51:48Z</cp:lastPrinted>
  <dcterms:created xsi:type="dcterms:W3CDTF">2016-05-11T07:07:05Z</dcterms:created>
  <dcterms:modified xsi:type="dcterms:W3CDTF">2018-11-16T13:05:20Z</dcterms:modified>
</cp:coreProperties>
</file>