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denka.cupkova\Desktop\VEREJNÉ SÚŤAŹE\NADLIMITNÉ ZÁKAZKY\4. OOPP_OBLEČENIE\SÚŤAŽNÉ PODKLADY\"/>
    </mc:Choice>
  </mc:AlternateContent>
  <bookViews>
    <workbookView xWindow="0" yWindow="0" windowWidth="20730" windowHeight="11760"/>
  </bookViews>
  <sheets>
    <sheet name="ČASŤ č. 1" sheetId="1" r:id="rId1"/>
    <sheet name="ČASŤ č. 2" sheetId="3" r:id="rId2"/>
    <sheet name="ČAST č. 3" sheetId="4" r:id="rId3"/>
    <sheet name="ČASŤ č. 4"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5" i="1" l="1"/>
  <c r="L56" i="1"/>
  <c r="L57" i="1"/>
  <c r="L58" i="1"/>
  <c r="L59" i="1"/>
  <c r="L60" i="1"/>
  <c r="L61" i="1"/>
  <c r="L62" i="1"/>
  <c r="L63" i="1"/>
  <c r="L64" i="1"/>
  <c r="L65" i="1"/>
  <c r="L66" i="1"/>
  <c r="L67" i="1"/>
  <c r="L68" i="1"/>
  <c r="L69" i="1"/>
  <c r="L70" i="1"/>
  <c r="L71" i="1"/>
  <c r="L72" i="1"/>
  <c r="L73" i="1"/>
  <c r="L74" i="1"/>
  <c r="L75" i="1"/>
  <c r="L76"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25" i="3"/>
  <c r="L15" i="3"/>
  <c r="L16" i="3"/>
  <c r="L17" i="3"/>
  <c r="L18" i="3"/>
  <c r="L19" i="3"/>
  <c r="L20" i="3"/>
  <c r="L21" i="3"/>
  <c r="L22" i="3"/>
  <c r="L23" i="3"/>
  <c r="L24" i="3"/>
  <c r="L26" i="3"/>
  <c r="L27" i="3"/>
  <c r="L28" i="3"/>
  <c r="L29" i="3"/>
  <c r="L30" i="3"/>
  <c r="L31" i="3"/>
  <c r="L32" i="3"/>
  <c r="L33" i="3"/>
  <c r="L34" i="3"/>
  <c r="L35" i="3"/>
  <c r="L36" i="3"/>
  <c r="L37" i="3"/>
  <c r="L15" i="4"/>
  <c r="L16" i="4"/>
  <c r="L17" i="4"/>
  <c r="L18" i="4"/>
  <c r="L19" i="4"/>
  <c r="L20" i="4"/>
  <c r="L21" i="4"/>
  <c r="L22" i="4"/>
  <c r="L23" i="4"/>
  <c r="L24" i="4"/>
  <c r="L25" i="4"/>
  <c r="L26" i="4"/>
  <c r="L27" i="4"/>
  <c r="L28" i="4"/>
  <c r="L29" i="4"/>
  <c r="L34" i="5" l="1"/>
  <c r="L33" i="5"/>
  <c r="L32" i="5"/>
  <c r="L31" i="5"/>
  <c r="L30" i="5"/>
  <c r="L29" i="5"/>
  <c r="L28" i="5"/>
  <c r="L27" i="5"/>
  <c r="L26" i="5"/>
  <c r="L25" i="5"/>
  <c r="L24" i="5"/>
  <c r="L23" i="5"/>
  <c r="L22" i="5"/>
  <c r="L21" i="5"/>
  <c r="L20" i="5"/>
  <c r="L19" i="5"/>
  <c r="L18" i="5"/>
  <c r="L17" i="5"/>
  <c r="L16" i="5"/>
  <c r="L15" i="5"/>
  <c r="L14" i="5"/>
  <c r="L14" i="4"/>
  <c r="L30" i="4" s="1"/>
  <c r="L14" i="3"/>
  <c r="L38" i="3" s="1"/>
  <c r="L54" i="1"/>
  <c r="L47" i="1"/>
  <c r="L14" i="1"/>
  <c r="M14" i="1" l="1"/>
  <c r="L77" i="1"/>
  <c r="L35" i="5"/>
</calcChain>
</file>

<file path=xl/sharedStrings.xml><?xml version="1.0" encoding="utf-8"?>
<sst xmlns="http://schemas.openxmlformats.org/spreadsheetml/2006/main" count="1082" uniqueCount="518">
  <si>
    <t>P.č.</t>
  </si>
  <si>
    <t>ks</t>
  </si>
  <si>
    <t>Obchodné meno/názov:</t>
  </si>
  <si>
    <t>Sídlo podnikania/adresa:</t>
  </si>
  <si>
    <t>IČO:</t>
  </si>
  <si>
    <t>Opis predmetu zákazky a technická špecifikácia</t>
  </si>
  <si>
    <t>Požadovaný materiál</t>
  </si>
  <si>
    <t xml:space="preserve">
Univerzálna</t>
  </si>
  <si>
    <t>100% akryl</t>
  </si>
  <si>
    <t xml:space="preserve"> 95 % bavlna, 5 % elastan, 200g/m2</t>
  </si>
  <si>
    <t xml:space="preserve">
Veľkosť
XS - 3XL</t>
  </si>
  <si>
    <t xml:space="preserve"> 95% bavlna, 5% elastan, 170 g/m2</t>
  </si>
  <si>
    <t>95% bavlna, 5% elastan,</t>
  </si>
  <si>
    <t xml:space="preserve"> Fleece, 100 % polyester, 280g/m2</t>
  </si>
  <si>
    <t xml:space="preserve"> 100% bavlna, 300g/m2</t>
  </si>
  <si>
    <t xml:space="preserve"> keper pepito 100% bavlna, 210 g/m2</t>
  </si>
  <si>
    <t>Dámske tepláky</t>
  </si>
  <si>
    <t>Dámske tričko 
s dlhým rukávom</t>
  </si>
  <si>
    <t>Pracovná čiapka pre mäsiarov</t>
  </si>
  <si>
    <t>Pracovný kabát pre mäsiarov</t>
  </si>
  <si>
    <t>I.</t>
  </si>
  <si>
    <t>III.</t>
  </si>
  <si>
    <t xml:space="preserve">Ochranné pracovné návleky
 na ruky </t>
  </si>
  <si>
    <t xml:space="preserve">Pánske mäsiarske nohavice </t>
  </si>
  <si>
    <t xml:space="preserve">I. </t>
  </si>
  <si>
    <t>100% BA - keper, minimálne 245 g/m²</t>
  </si>
  <si>
    <t>veľ. 42 - 68, výškové skupiny II., IV., VI., veľkosť na mieru</t>
  </si>
  <si>
    <t>keper 100% BA, minimálne 245 g/m²</t>
  </si>
  <si>
    <t>Pracovná blúza 2v1 - dámska</t>
  </si>
  <si>
    <t>veľ. 38 - 66, výškové skupiny II., IV., VI., veľkosť na mieru</t>
  </si>
  <si>
    <t>Pracovné nohavice do pása - dámske</t>
  </si>
  <si>
    <t>Pracovné nohavice s náprsenkou - dámske</t>
  </si>
  <si>
    <t>Pracovná blúza 2v1 s reflexnými pruhmi - pánska</t>
  </si>
  <si>
    <t>veľ. 48 - 68, výškové skupiny II., IV., VI., veľkosť na mieru</t>
  </si>
  <si>
    <t>veľ. 46 - 68, výškové skupiny II., IV., VI., veľkosť na mieru</t>
  </si>
  <si>
    <t>Pracovné nohavice do pása s reflexnými pruhmi - pánske</t>
  </si>
  <si>
    <t>Pracovné nohavice s náprsenkou a reflexnými pruhmi - pánske</t>
  </si>
  <si>
    <t>Pracovná bunda s rozlišovacími kontrastnými farebnými prvkami  a reflexnými pruhmi - pánska</t>
  </si>
  <si>
    <t xml:space="preserve">II. </t>
  </si>
  <si>
    <t>50% BA + 50% PES, minimálne 250 g/m²</t>
  </si>
  <si>
    <t>Pracovné nohavice do pása s rozlišovacími kontrastnými farebnými prvkami a reflexnými pruhmi - pánske</t>
  </si>
  <si>
    <t>Pracovné nohavice s náprsenkou, s rozlišovacími kontrastnými farebnými prvkami a reflexnými pruhmi - pánske</t>
  </si>
  <si>
    <t>Pracovná bunda s rozlišovacími kontrastnými farebnými prvkami  a reflexnými pruhmi - dámska</t>
  </si>
  <si>
    <t>Pracovné nohavice do pása s rozlišovacími kontrastnými farebnými prvkami a reflexnými pruhmi - dámska</t>
  </si>
  <si>
    <t>Pracovné nohavice s náprsenkou, s rozlišovacími kontrastnými farebnými prvkami a reflexnými pruhmi - dámska</t>
  </si>
  <si>
    <t>Pracovný kabát 2v1 zateplený s rozlišovacími kontrastnými farebnými prvkami a reflexnými pruhmi - pánsky</t>
  </si>
  <si>
    <t>50% BA+ 50% PES, minimálne 250 g/m², podšívka 100% PES, výplň 100% PES</t>
  </si>
  <si>
    <t>Pracovný kabát zateplený s rozlišovacími kontrastnými farebnými prvkami a reflexnými pruhmi - dámsky</t>
  </si>
  <si>
    <t>Pracovné nohavice s náprsenkou zateplené, s rozlišovacími kontrastnými farebnými prvkami a reflexnými pruhmi - pánske</t>
  </si>
  <si>
    <t>Pracovná bunda pre pilčíkov - pánska</t>
  </si>
  <si>
    <t>veľ. 44-66, výškové skupiny II., IV., VI.</t>
  </si>
  <si>
    <t>veľ. 48-66, výškové skupiny II., IV., VI.</t>
  </si>
  <si>
    <t>Pracovné nohavice do pása - protiporezové - pre pilčíkov - pánske</t>
  </si>
  <si>
    <t xml:space="preserve">III. </t>
  </si>
  <si>
    <t>Pracovné nohavice s náprsenkou - protiporezové - pre pilčíkov - pánske</t>
  </si>
  <si>
    <t>Pracovná bunda - dámska</t>
  </si>
  <si>
    <t>veľ. XS-3XL</t>
  </si>
  <si>
    <t>100% PES, min. 200g/m²</t>
  </si>
  <si>
    <t>97 % bavlna, 3 % elastan, 260 g/m²</t>
  </si>
  <si>
    <t xml:space="preserve">Ochranný pracovný odev zváračský </t>
  </si>
  <si>
    <t>Ochranný zváračský rukávnik celokožený</t>
  </si>
  <si>
    <t>univerzálna, nastaviteľná</t>
  </si>
  <si>
    <t>Pracovný plášť keprový - pánsky</t>
  </si>
  <si>
    <t>Pracovný plášť keprový - dámsky</t>
  </si>
  <si>
    <t>Ochranná zástera pogumovaná - čierna</t>
  </si>
  <si>
    <t>64% PVC / 36% PES</t>
  </si>
  <si>
    <t>Ochranná zástera  - biela</t>
  </si>
  <si>
    <t>100% PES</t>
  </si>
  <si>
    <t>Vodeodolný plášť do dažďa - pončo</t>
  </si>
  <si>
    <t>xxx</t>
  </si>
  <si>
    <t>univerzálna</t>
  </si>
  <si>
    <t>Vodeodolný plášť do dažďa</t>
  </si>
  <si>
    <t>100% PES s nánosom PVC</t>
  </si>
  <si>
    <t>Vodeodolný oblek do dažďa</t>
  </si>
  <si>
    <t>S - 3XL</t>
  </si>
  <si>
    <t>Vesta výstražná oranžová s reflexnými pásmi</t>
  </si>
  <si>
    <t>100 % PES</t>
  </si>
  <si>
    <t xml:space="preserve">Hrubý pogumovaný návlek </t>
  </si>
  <si>
    <t>uni</t>
  </si>
  <si>
    <t>pár</t>
  </si>
  <si>
    <t>Hrubý rybársky  návlek na nohu</t>
  </si>
  <si>
    <t>Obličkový ochranný pás zimný</t>
  </si>
  <si>
    <t xml:space="preserve">Čiapka so šiltom letná </t>
  </si>
  <si>
    <t>100 % BA</t>
  </si>
  <si>
    <t xml:space="preserve">Čiapka zimná </t>
  </si>
  <si>
    <t>Kukla pletená zateplená</t>
  </si>
  <si>
    <t xml:space="preserve">uni </t>
  </si>
  <si>
    <t xml:space="preserve"> EN ISO 13688:
 2013</t>
  </si>
  <si>
    <t xml:space="preserve">Ochranná zástera zváračská celokožená s náplacníkmi </t>
  </si>
  <si>
    <t xml:space="preserve"> STN EN 1073-2
STN EN 1149-5
STN EN 13034+A1
 STN EN 14126
STN EN ISO 374-1
 </t>
  </si>
  <si>
    <t xml:space="preserve">
Veľkosť
M-3XL</t>
  </si>
  <si>
    <t>Dámska vesta</t>
  </si>
  <si>
    <t xml:space="preserve"> 100% polyester, fleece, 280 g/m2 </t>
  </si>
  <si>
    <t xml:space="preserve">
Pracovná kombinéza 
 s kapucňou</t>
  </si>
  <si>
    <t>Dámske  tričko 
s krátkym rukávom</t>
  </si>
  <si>
    <t>Dámska bunda</t>
  </si>
  <si>
    <t>Veľkosť</t>
  </si>
  <si>
    <t>Merná jednotka
(MJ)</t>
  </si>
  <si>
    <t>Cena za (MJ)
 v EUR bez DPH</t>
  </si>
  <si>
    <t>Osobné ochranné pracovné prostriedky_ OCHRANNÉ PRACOVNÉ ODEVY</t>
  </si>
  <si>
    <t>Kategória OOPP v zmysle nariadenia EP a RADY(EÚ) 2016/425</t>
  </si>
  <si>
    <t>Technická norma
(nedatovaná t.j. platí vždy aktuálne znenie)</t>
  </si>
  <si>
    <t>EN ISO 13688</t>
  </si>
  <si>
    <t>EN ISO 13688, EN ISO 20471/A1 (trieda 1)</t>
  </si>
  <si>
    <t>EN ISO 13688:, EN ISO 20471/A1 (trieda 1)</t>
  </si>
  <si>
    <t>vrchový materiál: 95% polyester, 5% elastan, 100%  špeciálna tkanina, ktorá je odolná proti oderu a pevná v ťahu a strihu, napríklad Cordura, vnútorný materiál: 95% polyester, 5% lycra, 100% polyester,</t>
  </si>
  <si>
    <t>vrchový materiál: 95% polyester, 5% elastan, 100% špeciálnej tkaniny, ktorá je odolná voči oderu a pevná v ťahu a strihu, vnútorný materiál: 95% polyester, 5% lycra, 100% polyester, ochranný materiál: 66% polyester, 34% polypropylen</t>
  </si>
  <si>
    <t>veľ. 38-66, výš.skupiny II,. IV., VI</t>
  </si>
  <si>
    <t>keper 100% BA, minimálne 390g/m²,nehorľavá úprava, nehorľavé nite napríklad Kevlar</t>
  </si>
  <si>
    <t>hovädzinová štiepaná useň, min.hrúbka 1,2 mm, nehorľavé nite napríklad Kevlar</t>
  </si>
  <si>
    <t>EN ISO 13688, EN ISO 11611 trieda 2/A1</t>
  </si>
  <si>
    <t>EN ISO 13688:, EN ISO 11611 trieda 2/A1</t>
  </si>
  <si>
    <t>xxx.</t>
  </si>
  <si>
    <t>46 - 64, výšk. Stupne II., IV.,VI veľkosť na mieru</t>
  </si>
  <si>
    <t>48 - 68, výšk. Stupne II.,IV.,Vi</t>
  </si>
  <si>
    <t>38 - 66 výšk.stupne II.,IV.,VI.</t>
  </si>
  <si>
    <t>100% PVC s nánosom TPU</t>
  </si>
  <si>
    <t>EN ISO 13688, EN ISO 20471/A1 (trieda 2)</t>
  </si>
  <si>
    <t>100% PES , povrstvený PVC, guma</t>
  </si>
  <si>
    <t>100% ovčia vlna, podšívka: bavlnený materiál - vatelín</t>
  </si>
  <si>
    <t>čiapka zimná pletená dvojvrstvová, vnútorná vložka z materiálu, ktorý má veľmi dobrú thermo izolačnú vlastnosť, farba čierna</t>
  </si>
  <si>
    <t>100% polyakryl + materiál s dobrou tepelnou izoláciou napr.: Thinsulate</t>
  </si>
  <si>
    <t xml:space="preserve"> EN ISO 13688</t>
  </si>
  <si>
    <t>netkaná textília, napr.: TYVEK</t>
  </si>
  <si>
    <t>Netkaná textília,napr.:TYVEK</t>
  </si>
  <si>
    <t xml:space="preserve">
Velkosť
46 - 64, výš.stupeň II.,IV.,VI</t>
  </si>
  <si>
    <t>EN ISO 13688, EN ISO 20471/A1(trieda 1)</t>
  </si>
  <si>
    <t>Pánske tričko s dlhým rukávom</t>
  </si>
  <si>
    <t>Veľkosť S - 3XL</t>
  </si>
  <si>
    <t>100 % bavlna single jersey, 140 g/m2</t>
  </si>
  <si>
    <t xml:space="preserve">STN EN ISO 13688:
 </t>
  </si>
  <si>
    <t>Pánske biele nohavice</t>
  </si>
  <si>
    <t>Veľkosť 40-64, výš. II., IV., VI</t>
  </si>
  <si>
    <t xml:space="preserve">EN ISO 13688
 </t>
  </si>
  <si>
    <t>Dámske biele nohavice</t>
  </si>
  <si>
    <t>Veľkosť 36-60, výš. Stupeň II.,IV.,VI</t>
  </si>
  <si>
    <t>keper 100% bavlna, 190 g/m3</t>
  </si>
  <si>
    <t xml:space="preserve"> keper 100% bavlna, 190 g/m2</t>
  </si>
  <si>
    <t>Mäsiarska blúza</t>
  </si>
  <si>
    <t>100 % bavlna , 210 g/m2</t>
  </si>
  <si>
    <t>veľkosť 46-64, výš.stupeň II.,IV.,VI</t>
  </si>
  <si>
    <t>Pracovná blúza 2v1 - pánska</t>
  </si>
  <si>
    <t>Pracovné nohavice do pása -  pánske</t>
  </si>
  <si>
    <t>Pracovné nohavice s náprsenkou -  pánske</t>
  </si>
  <si>
    <t>Pánska bunda</t>
  </si>
  <si>
    <t>montérková blúza pánska so stojáčikom 2v1, farba zelenohnedá-khaki, odpínateľné rukávy na zips prekrytý legou v doplnkovej čiernej farbe, rukávy sú ukončené manžetou so zapínaním na gombík v doplnkovej čiernej farbe, zosilnené zdvojené lakte v doplnkovej čiernej farbe, 2 bočné vrecká so šikmým otvorom a hornou lištou v doplnkovej čiernej farbe, 2 prsné vrecká s príklopkou v doplnkovej čiernej farbe so zapínaním na gombík, sedlo a stojáčik v doplnkovej čiernej farbe, v prednom aj v zadnom diely vložená do sedla reflexná paspulka, dolný okraj v doplnkovej čiernej farbe do gumy, zapínanie na gombíky prekryté legou, fa. zelenohnedá-khaki/čierna.                          Použitie: mechanik na dielni, kočiš, robotník v pestovnej činnosti,zámočník</t>
  </si>
  <si>
    <t>montérkové nohavice do pása pánske, farba zelenohnedá-khaki, pevný pás s pútkami na opasok v zadnej časti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z prednej strany na hornom okraji zdojených kolien vložená reflexná paspulka, v spodnej - vnútornej časti našitý materiál v dolpnkovej čiernej farbe proti predratiu a zašpineniu, fa. zelenohnedá-khaki/čierna                         Použitie: mechanik na dielni, kočiš, robotník v pestovnej činnosti, zámočník</t>
  </si>
  <si>
    <t>montérkové nohavice s náprsenkou pánske, farba zelenohnedá-khaki,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zips, 2 predné vakové vrecká so šikmým otvorom, s bočnou a spodnou rozširovacou lištou v doplnkovej čiernej farbe a okrajovou lištou v doplnkovej čiernej farbe, 2 zadné vrecká s príklopkou v doplnkovej čiernej farbe so zapínaním na suchý zips, metrové vrecko na pravej strane v doplnkovej čiernej farbe, na ľavej strane vrecko s bočnou a spodnou rozširovacou lištou v doplnkovej čiernej farbe a príklopkou v doplnkovej čiernej farbe so zapínaním na suchý zips, zosilnené zdvojené kolená v doplnkovej čiernej farbe, vrecko na náprsenke na zips s našitým vreckom v doplnkovej čiernej farbe, zosilnené zdvojené kolená v doplnkovej čiernej farbe, z prednej strany na hornom okraji zdojených kolien vložená reflexná paspulka, v spodnej - vnútornej časti našitý materiál v dolpnkovej čiernej farbe proti predratiu a zašpineniu, fa. zelenohnedá-khaki/čierna                                                            Použitie: mechanik na dielni, kočiš, robotník v pestovnej činnosti, zámočník</t>
  </si>
  <si>
    <t>montérková blúza dámska so stojáčikom 2v1, farba zelenohnedá-khaki/čierna, odpínateľné rukávy na zips prekrytý legou v doplnkovej čiernej farbe, rukávy sú ukončené pružnou pletenou manžetou, farba čierna, zosilnené zdvojené lakte v doplnkovej čiernej farbe, 2 bočné vrecká so šikmým otvorom a hornou lištou v doplnkovej čiernej farbe, 2 prsné vrecká s príklopkou v doplnkovej čiernej farbe so zapínaním na suchý zips, sedlo a stojáčik v doplnkovej čiernej farbe, v prednom aj v zadnom diely vložená do sedla reflexná paspulka, dolný okraj v doplnkovej čiernej farbe do gumy, zapínanie na zips prekryté legou na suchý zips  Použitie:  pestovanie, ochrana a ošetrovanie v lese</t>
  </si>
  <si>
    <t>montérková blúza pánska so stojáčikom 2v1, farba zelenohnedá-khaki, odpínateľné rukávy na zips prekrytý legou v doplnkovej čiernej farbe, rukávy sú ukončené pružnou pletenou manžetou, farba čierna, v spodnej časti rukávov po celom obvode sú 2 strieborné reflexné pásy v šírke 50 mm, zosilnené zdvojené lakte v doplnkovej čiernej farbe, 2 bočné vrecká so šikmým otvorom a hornou lištou v doplnkovej čiernej farbe, 2 prsné vrecká s príklopkou v doplnkovej čiernej farbe so zapínaním na suchý zips, sedlo a stojáčik v doplnkovej čiernej farbe, v prednom diely vložená do sedla reflexná paspulka, na chrbtovej strane sú 2 pozdĺžne strieborné reflexné pása v šírke 50 mm, dolný okraj v doplnkovej čiernej farbe do gumy, zapínanie na zips prekryté legou na suchý zips, fa. zelenohnedá-khaki/čierna    Použitie: mechanik osobných a  nákladných automobilov, vodič NA</t>
  </si>
  <si>
    <t>montérkové nohavice do pása pánske, farba zelenohnedá-khaki/čierna, pevný pás s pútkami na opasok v zadnej časti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v podkolennej oblasti nohavíc  sú po celom obvode 2 strieborné reflexné pásy v šírke 50 mm, v spodnej - vnútornej časti našitý materiál v dolpnkovej čiernej farbe proti predratiu a zašpineniu, fa. zelenohnedá-khaki/čierna    Použitie: mechanik osobných a  nákladných automobilov, vodič NA</t>
  </si>
  <si>
    <t>montérkové nohavice s náprsenkou pánske, farba zelenohnedá-khaki,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vrecko na náprsenke na zips s našitým vreckom v doplnkovej čiernej farbe, zosilnené zdvojené kolená v doplnkovej čiernej farbe, v podkolennej oblasti nohavíc  sú po celom obvode 2 strieborné reflexné pásy v šírke 50 mm, v spodnej - vnútornej časti našitý materiál v dolpnkovej čiernej farbe proti predratiu a zašpineniu, fa. zelenohnedá-khaki/čierna   Použitie: mechanik osobných a  nákladných automobilov, vodič NA</t>
  </si>
  <si>
    <t>montérkové nohavice do pása dámske, farba zelenohnedá-khaki/čierna, pevný pás s pútkami na opasok v zadnej časti stiahnutý gumou, v prednej časti nohavíc rozparok s krytým zapínaním na gombík a zips,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z prednej strany na hornom okraji zdojených kolien vložená reflexná paspulka, v spodnej - vnútornej časti našitý materiál v dolpnkovej čiernej farbe proti predratiu a zašpineniu. Použitie:  pestovanie, ochrana a ošetrovanie v lese</t>
  </si>
  <si>
    <t>montérkové nohavice s náprsenkou dámske, farba zelenohnedá-khaki/čierna,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vrecko na náprsenke na zips s našitým vreckom v doplnkovej čiernej farbe, zosilnené zdvojené kolená v doplnkovej čiernej farbe, z prednej strany na hornom okraji zdojených kolien vložená reflexná paspulka, v spodnej - vnútornej časti našitý materiál v dolpnkovej čiernej farbe proti predratiu a zašpineniu. Použitie:  pestovanie, ochrana a ošetrovanie v lese</t>
  </si>
  <si>
    <t>blúza pánska pohodlného strihu vyrobená z vodeodpudivého materiálu s odolnosťou voči špine a oderu , farba zelená, límcový golier, vnútorná časť sedla a ramien podšitá protipotnou mriežkou z PA alebo PES, sedlo v doplnkovej kontrastnej flourecenčnej oranžovej farbe, 2 prsné vrecká s príklopkou so zapínaním na suchý zips, 2 bočné vrecká so šikmým otvorom a hornou lištou v v doplnkovej kontrastnej flourecenčnej oranžovej farbe, vrchný diel rukávov v doplnkovej kontrastnej flourecenčnej oranžovej alebo žletej farbe, 2 strieborné reflexné pásy v šírke 50 mm na prednej a zadnej časti bundy, konce rukávov sú opatrené sťahovacím nápletom, na rukávoch vrecká s príklopkou na suchý zips na obväzový balíček, na rukávoch po celom obvode sú 2 strieborné reflexné pásy v šírke 50 mm, dolný okraj bundy do gumy, zapínanie na zips prekrytý legou na suchý zips, farba: zelená/flourescenčná oranžová alebo flourescenčná žltá  Použitie: vodič NA, strojník, operátor viacúčelových ťažbových a špec.strojov</t>
  </si>
  <si>
    <t>nohavice do pása pánske z vodeodpudivého materiálu s odolnosťou voči špine a oderu, farba zelená,  pevný pás s pútkami na opasok v zadnej časti stiahnutý gumou, v prednej časti nohavíc rozparok s krytým zapínaním na gombík a zips, 2 hlboké lištové predné vrecká so šikmým otvorom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mmvystuženie 100% polyester, farba: zelená/flourescenčná oranžová alebo flourescenčná žltá  Použitie: vodič NA, strojník, operátor viacúčelových ťažbových a špec.strojov</t>
  </si>
  <si>
    <t>nohavice s náprsenkou pánske z vodeodpudivého materiálu s odolnosťou voči špine a oderu, farba zelená,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 a zips, 2 hlboké lištové predné vrecká so šikmým otvorm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 vystuženie 100% polyester, farba: zelená/flourescenčná oranžová alebo flourescenčná žltá. Použitie: vodič NA, strojník, operátor viacúčelových ťažbových a špec.strojov</t>
  </si>
  <si>
    <t>blúza dámska pohodlného strihu vyrobená z vodeodpudivého materiálu s odolnosťou voči špine a oderu , farba zelená, límcový golier, vnútorná časť sedla a ramien podšitá protipotnou mriežkou z PA alebo PES, sedlo v doplnkovej kontrastnej flourecenčnej oranžovej farbe, 2 prsné vrecká s príklopkou so zapínaním na suchý zips, 2 bočné vrecká so šikmým otvorom a hornou lištou v v doplnkovej kontrastnej flourecenčnej oranžovej farbe, vrchný diel rukávov v doplnkovej kontrastnej flourecenčnej oranžovej alebo žletej farbe, 2 strieborné reflexné pásy v šírke 50 mm na prednej a zadnej časti bundy, konce rukávov sú opatrené sťahovacím nápletom, na rukávoch vrecká s príklopkou na suchý zips na obväzový balíček, na rukávoch po celom obvode sú 2 strieborné reflexné pásy v šírke 50 mm, dolný okraj bundy do gumy, zapínanie na zips prekrytý legou na suchý zips, farba: zelená/flourescenčná oranžová alebo flourescenčná žltá . Použitie:  pestovanie, ochrana a ošetrovanie v lese</t>
  </si>
  <si>
    <t xml:space="preserve">nohavice do pása dámske z vodeodpudivého materiálu s odolnosťou voči špine a oderu, farba zelená,  pevný pás s pútkami na opasok v zadnej časti stiahnutý gumou, v prednej časti nohavíc rozparok s krytým zapínaním na gombík a zips, 2 hlboké lištové predné vrecká so šikmým otvorom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mmvystuženie 100% polyester, farba: zelená/flourescenčná oranžová alebo flourescenčná žltá. Použitie:  pestovanie, ochrana a ošetrovanie v lese </t>
  </si>
  <si>
    <t>nohavice s náprsenkou dámske z vodeodpudivého materiálu s odolnosťou voči špine a oderu, farba zelená,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 a zips, 2 hlboké lištové predné vrecká so šikmým otvorm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 vystuženie 100% polyester, farba: zelená/flourescenčná oranžová alebo flourescenčná žltá. Použitie:  pestovanie, ochrana a ošetrovanie v lese</t>
  </si>
  <si>
    <t>zateplený pracovný kabát pánsky 2v1,  vyrobený z vodeodpudivého materiálu s odolnosťou voči špine a oderu, farba zelená, s termoizolačnou podšívkou, odopínateľná kapucňa s upínaním na gombíky a so šnúrkou na stiahuntie, odopínateľné rukávy na zips pekrytý legou, sedlo a vrchný diel rukávov v doplnkovej kontrastnej flourecenčnej oranžovej alebo flourescenčnej žltej farbe, konce vnútra rukávov sú opatrené sťahovacím elastickou manžetou alebo gumičkou, zapínanie kabáta na zips až do stojáčika prekryté legou na suchý zips, 2 predné lištové vrecká, 1 vnútorné vrecko, na hrudi, spodnom okraji a na rukávoch po celom obvode 2 strieborné reflexné pásy v šírke 50 mm,farba: zelená/flourescenčná oranžová, čierna. Použitie: exteriér -  mechanik, vodič</t>
  </si>
  <si>
    <t>zateplený pracovný kabát dámsky 2v1,  vyrobený z vodeodpudivého materiálu s odolnosťou voči špine a oderu, farba zelená, s termoizolačnou podšívkou, odopínateľná kapucňa s upínaním na gombíky a so šnúrkou na stiahuntie, odopínateľné rukávy na zips pekrytý legou, sedlo a vrchný diel rukávov v doplnkovej kontrastnej flourecenčnej oranžovej farbe, konce vnútra rukávov sú opatrené sťahovacím elastickou manžetou alebo gumičkou, zapínanie kabáta na zips až do stojáčika prekryté legou na suchý zips, 2 predné lištové vrecká, 1 vnútorné vrecko, na hrudi, spodnom okraji a na rukávoch po celom obvode 2 strieborné reflexné pásy v šírke 50 mm farba: zelená/flourescenčná oranžová, čierna Použitie: exteriér -  pestovanie, ošetrovanie a ochrana v lese</t>
  </si>
  <si>
    <t>nohavice pánske s náprsenkou  z vodeodpudivého materiálu s odolnosťou voči špine a oderu, farba zelená s termoizolačnou podšívkou,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 a zips, 2 hlboké lištové predné vrecká so šikmým otvorm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 vystuženie 100% polyester, farba: zelená/flourescenčná oranžová alebo flourescenčná žltá Použitie: exteriér -  mechanik, vodič</t>
  </si>
  <si>
    <t>ľahká priedušná a vodeodpudivá strečová pánska bunda s podšitým stojačikom, skryté zapínanie na obojsmerný zips s príklopkou s nitovacími gombíkmi, lem predného dielu zo špeciálnej tkaniny, ktorá je odolná proti oderu a pevná v ťahu a strihu, predĺžený zadný diel a pospazušie so systémom odvetrávania, rukávy ukončené lemom z špeciálnej tkaniny, ktorá je odolná proti oderu a pevná v ťahu a strihu s reflexnou paspulkou so zapínaním na nitovacie gombíky s posunom, lakte spevnené špeciálnej tkaniny, ktorá je odolná proti oderu a pevná v ťahu a strihu, na ľavom rukáve vrecko na obväzový balíček s príklopkou s reflexnou paspulkou so zapínaním na velcro pásku, na pravej prsnej strane vrecko na mobil s príklopkou s reflexnou paspulkou so zapínaním na velcro pásku, na pravej prsnej strane vnútorné šikmé vrecko na doklady so zapínaním na vodeodolný zips, dve hlboké vnútorné vrecká z špeciálnej tkaniny, ktorá je odolná proti oderu a pevná v ťahu a strihu so zapínaním na velcro pásku, vnútorné stiahnutie v páse nastaviteľné gumou a koncovkami, predný a zadný diel podšitý funkčným úpletom, farba: zelená/flourecenčná oranžová, čierna. Použitie: Pilčík v ťažbe pri ručnej manipulácii dreva</t>
  </si>
  <si>
    <t>ochranné strečové priedušné a vodeodpudivé nohavice do pása pánske so šesťvrstevným protiporéznym úpletom, kolená, rozkrok, sed spevnený špeciálnou tkaninou, ktorá je odolná proti oderu a pevná v ťahu a strihu, spodný lem spevnený  špeciálnou tkaninou, ktorá je odolná proti oderu a pevná v ťahu a strihu s reflexnou paspulkou,  pevný pás s pútkami na opasok rozparok na gombík a na zips, nastaviteľné vnútorné sťahovanie v pase s gumou, zadná časť stehien so systémom odvetrávania, dve bočné a jedno zadné vrecko so skrytým zapínaním na zips, na ľavej bočnej strane hlboké vrecko zo  špeciálnej tkaniny, ktorá je odolná proti oderu a pevná v ťahu a strihu s príklopkou s reflexnou paspulkou so zapínaním na velcro pásku, na pravej bočnej strane multifunkčné metrové vrecko, vrecko na kľúč na motorovú pílu, na páse pútko na kľúče, ochrana proti kliešťom,farba: zelená/flourescenšná oranžová, čierna.  Použitie: Pilčík v ťažbe pri ručnej manipulácii dreva</t>
  </si>
  <si>
    <t>ochranné strečové priedušné a vodeodpudivé nohavice s náprsenkou pánske so šesťvrstevným protiporéznym úpletom, kolená, rozkrok, sed spevnený špeciálnou tkaninou, ktorá je odolná proti oderu a pevná v ťahu a strihu, spodný lem spevnený špeciálnou tkaninou, ktorá je odolná proti oderu a pevná v ťahu a strihu s reflexnou paspulkou, elastické traky s dvojdielnou sponou, rozparok a postranné rozparky na zips, nastaviteľné vnútorné sťahovanie v pase s gumou, zadná časť stehien so systémom odvetrávania, veľké prsné vrecko s príklopkou s reflexnou paspulkou so zapínaním na velcro pásku, dve bočné a jedno zadné vrecko so skrytým zapínaním na zips, na ľavej bočnej strane hlboké vrecko zšpeciálnou tkaninou, ktorá je odolná proti oderu a pevná v ťahu a strihu s príklopkou s reflexnou paspulkou so zapínaním na velcro pásku, na pravej bočnej strane multifunkčné metrové vrecko, vrecko na kľúč na motorovú pílu, na páse pútko na kľúče, ochrana proti kliešťom,farba: zelená/flourescenčná oranžová, čierna. Použitie: Pilčík v ťažbe pri ručnej manipulácii dreva</t>
  </si>
  <si>
    <t>pracovná bunda dámska softshellová odolná proti vode a vetru, farba hnedá, vypasovaný strih, kapucňa a dolný lem na stiahnutie šnúrkou, manžety na rukávoch so suchým zipsom, zapínanie na zips, 2  bočné lištové vrecká na zips, vrchná čast rukávou a bočné diely v zelenej farbe, vodeodolnosť min. 8000 mm, paropiepustnosť min. 2000g/m²/24h, farba: hnedá/zelená Použitie: robotníčka v lesnej škôlke</t>
  </si>
  <si>
    <t>montérkové nohavice do pása dámske, farba hnedá, pevný pás s pútkami na opasok v zadnej časti stiahnutý gumou, v prednej časti nohavíc rozparok s krytým zapínaním na zaps a gombík, 2 predné so šikmým otvorom,  2 zadné vrecká s príklopkou v doplnkovej zelenej farbe so zapínaním na suchý zips, na pravej strane v oblasti stehna vrecko, zosilnené zdvojené kolená, spodný lem nohavíc s manžetou na suchý zips,  fa. hnedá/zelená.  Použitie: robotníčka v lesnej škôlke</t>
  </si>
  <si>
    <t>zváračsky komplet určený na ochranu tela pred zostrekom roztaveného kovu a a krátkodobého pôsobenia plameňa pri zváraní, blúza s límcovým golierom a zapínaním na gombíky prekryté legou, farba šedá, sedlo v doplnkovej oranžovej farbe, jedno náprsné vrecko s príklopkou na suchý zips, zdvojené lakte, nohavice do pása na traky, pevný pás, v prednej časti nohavíc rozparok s krytým zapínaním na gombík, zdvojené kolená, krytie cez obuv, materiál: špeciálny materiál s nehorľavou úpravou,  farba šedá/oranžová Použitie: zvárač el.prúdom, plameňom, rezač kovov</t>
  </si>
  <si>
    <t>ochranná hrubá celokožená pracovná zástera pre použitie na vonkajší odev voči odletujúcim truskám, kryté ramená, zapínanie v zadnej časti chrbta na kovovú pracku, určená pre zváračov, krytie až pod kolená, prešitie na ramenách a v spodnej tretine, materiál: hovädzinová štiepaná useň, min.hrúbka 1,2 mm, farba: šedá  Použitie: zvárač el.prúdom, plameňom, rezač kovov</t>
  </si>
  <si>
    <t>ochranný zváračský rukávnik voči odletujúcim truskám, obojručný, upevnenie k telu pomocou koženého remienka s prackou, na konci rukávnika remienok s prackou pre nastavenie veľkosti, materiál: hovädzinová štiepaná useň, min.hrúbka 1,2 mm, farba: šedá  Použitie: zvárač el.prúdom, plameňom, rezač kovov</t>
  </si>
  <si>
    <t>plášť pánsky s dlhým rukávom, dĺžka do pol lýtka, rozhalenkový golier, skryté zapínanie na gombíky, 3 vrecká -  náprsné vrecko a dve dolné bočné vrecká, farba: zelená, biela Použitie: spracovanie mäsa a rýb, skladník</t>
  </si>
  <si>
    <t>plášť pánsky s dlhým rukávom, dĺžka do pol lýtka, rozhalenkový golier, skryté zapínanie na gombíky, 3 vrecká -  náprsné vrecko a dve dolné bočné vrecká, farba: zelená, biela.  Použitie: spracovanie mäsa a rýb, skladník</t>
  </si>
  <si>
    <t xml:space="preserve">ochranná pracovná zástera pre prácu s tekutinami s náprsenkou, vodeodolná z vonkajšej strany, šnúrka na uväzovanie okolo krku a cez obvod tela, kovové oká, kontrastné šnúrky, dĺžka na úrovni kolien, rozmer 90x120cm, farba: čierna Použitie: spracovanie mäsa a rýb </t>
  </si>
  <si>
    <t xml:space="preserve">ochranná pracovná zástera pre prácu s tekutinami s náprsenkou, vodeodolná z vonkajšej strany, šnúrka na uväzovanie okolo krku a cez obvod tela, kovové oká, dĺžka na úrovni kolien, farba: biela.  Použitie: spracovanie mäsa a rýb </t>
  </si>
  <si>
    <t>vodeodolný plášť do dažďa - pončo s kapucňou a bočným zapínaním na patentky, rozmer 240 x125 cm., farba: zelená Použitie: TH- zamestnanec, lesník</t>
  </si>
  <si>
    <t xml:space="preserve">vodeodolný plášť do dažďa s nánosom PVC a ochrannou kapucňou na vonkajší odev, časť chrbta a oblasť podpazušia ventilovaná, 3/4 dĺžka, zatavené spojovacie švy, vrecká na prednej strane kryté légami proti prieniku vody, vnútorná manžeta na gumu, zapínanie v prednej časti na gombičky, farba: tmavozelená. Použitie: vodič NA, pilčík, robotník expedičnom sklade </t>
  </si>
  <si>
    <t>vodeodolný dvojdielny oblek do dažďa s nánosom PVC, blúza s ochrannou sťahovacou kapucňou na vonkajší odev, zatavené spojovacie švy, vrecká na prednej strane kryté légami proti prieniku vody, vnútorná manžeta na gumu, zapínanie v prednej časti na gombičky, nohavice do pása do gumy, farba: tmavozelená. Použitie:  robotník expedičnom sklade , škôlkarske stredisko</t>
  </si>
  <si>
    <t>výstražná vesta na vrchný odev zo syntetického materiálu, dva strieborné reflexné pásy v šírke 50 mm po celom obvode v spodnej časti, zapínanie na suchý zips, kontrastný lem v čiernej farbe Použitie: R-kategórie, TH-zamestnanci</t>
  </si>
  <si>
    <t>hrubý rybársky návlek na nohu pod pás na oblečenie, spodná časť uzavretá do gumy, vrchná časť na uchytenie pomocou šnúrky, obvodová dĺžka min. 75 cm vo vrchnej časti, určené pre prácu a manipuláciu v mokrom prostredí pod nízkym tlakom striekajúcej vody, farba čierna Použitie: pilčík, manipulant, vodič viacoperačných strojov</t>
  </si>
  <si>
    <t xml:space="preserve">6 panelová čiapka s vyztuženým šiltom a s všitým kontrastným lemom, zapínanie v zadnej časti pomocou mosadzného klipu, obšité vetracie otvory, farba: zelená </t>
  </si>
  <si>
    <t xml:space="preserve">
Veľkosť
S - 3XL</t>
  </si>
  <si>
    <t xml:space="preserve">ľadvinový ochranný pás na uväzovanie okolo spodnej časti chrbta v dĺžke min. 60cm a šírke v strede min. 22cm, na okrajoch min. 10 cm, šnúrky na uväzovanie, dĺžka šnúrok min. 50cm, veľ. UNI 
</t>
  </si>
  <si>
    <t xml:space="preserve">zateplená pletená kukla, predĺženie cez tvárovú časť na oblasť krku, otvor pre tvárovú časť s pružným nápletom, farba: tmavomodrá/čierna použiie: pilčík </t>
  </si>
  <si>
    <t>Dámske tepláky, príjemný elastický materiál s prídavkom elastanu zaručuje stály tvar, dve všité predné vrecká, pružný pás so všitou gumou spodný okraj nohavíc so všitou gumou, produkt.  Použitie: upratovačka</t>
  </si>
  <si>
    <t>Dámske tričko s krátkym rukávom má okrúhly výstrih, spracovaný do dvojitého lemu zo základného materiálu v šírke  do 25 mm. Rukávy a spodný diel trička sú zapracované do dvojitého lemu zo základného mtr. V šírke do 2,5 mm. Tričko je šité plochými švami. Farba zelená Použitie: upratovačka</t>
  </si>
  <si>
    <t>Dámske tričko s dlhým rukávom má okrúhly výstrih, spracovaný do dvojitého lemu zo základného materiálu v šírke  do 25 mm. Rukávy a spodný diel trička sú zapracované do dvojitého lemu zo základného mtr. V šírke do 2,5 mm. Tričko je šité plochými švami. Farba zelená, biela Použitie: upratovačka, spracovanie mäsa a rýb</t>
  </si>
  <si>
    <t>Tričko s dlhým rukávom, guľatý priekrčník, zdvojené švy, spevňujúca krčná a ramenná páska, trup je po stranách bez švov, rukávy zakončené manžetou, finálna silikónová úprava materiálu, ktorá zaisťuje mäkkosť a pružnosť, rozmerovú stálosť a obmedzuje žmolkovaniu. Farba biela, zelená Použitie: spracovanie mäsa a rýb</t>
  </si>
  <si>
    <t>Bunda fleecová, predĺžená na zakrytie zadku a bokov, v predu dve vrecká so zipsom, zapínanie po celej dĺžke predného dielu až do stojačikového goliera, na spodku bundy tunel so šírkou na stiahnutie po bokoch, rukávy okončené tunelom s gumou, farba zelená, biela, červená  Použitie: upratovačka, spracovanie mäsa a rýb</t>
  </si>
  <si>
    <t>Bunda fleecová, predĺžená na zakrytie zadku a bokov, v predu dve vrecká so zipsom, zapínanie po celej dĺžke predného dielu až do stojačikového goliera, na spodku bundy tunel so šírkou na stiahnutie po bokoch, rukávy okončené tunelom s gumou, farba zelená, biela, červená Použitie: spracovanie mäsa a rýb</t>
  </si>
  <si>
    <t xml:space="preserve"> Vesta fleecová predĺžená na zakrytie zadku a bokov, zapínanie po celej dĺžke predného dielu až do stojačikového goliera, na spodku bundy tunel so šírkou na stiahnutie po bokoch, v predu dve vrecká so zipsom, farba zelená, biela, červená Použitie: upratovačka, spracovanie mäsa a rýb
</t>
  </si>
  <si>
    <t>Ochranné pracovné návleky na ruky  sú bezpečnostné návleky siahajúce až po paže. So sťahovacou gumičkou na zápästí a paži. Použitie: ochrana rúk pri manipulácii zo semenami v školkárskom stredisku</t>
  </si>
  <si>
    <t xml:space="preserve">nepremokavá pracovná kombinéza  s kapucňou je ochranné oblečenie odolné voči chemikáliám, azbestu a prachu. Má vonkajšie šité švy, trojdielnu pružnú kapucňu, zips  s príklopkou, elastické manžety.Táto kombinéza patrí medzi pracovné odevy  s novým ergonomickým dizajnom pre lepšie prispôsobenie sa postave a voľnosť pohybu. Kapucna kopíruje tvar hlavy a má tiež rukávy, ktoré sa nevyhŕňajú. farba biela Použitie: lakýrnik
</t>
  </si>
  <si>
    <t>Pracovná čiapka pre mäsiarov, čipka so šiltom z kvalinej hrubej látky. Farba: bielo/čierna, vzor kocka. Použitie: spracovanie mäsa a rýb</t>
  </si>
  <si>
    <t>Pánske bavlnené mäsiarske nohavice  majú pevný pás, zapínanie na gombík a v zadnej časti naviac aj pútka s gombíkmi na stiahnutie. Nohavice majú dve bočné vrecká a jedno zadné vrecko. Pracovné oblečenie vhodné pre mäsiarov aj kuchárov.  Použitie: spracovanie mäsa a rýb</t>
  </si>
  <si>
    <t>Pánske biele nohavice majú v predu pevný pás, vzadu je guma. Po obvode pása sú pútka. Predné zapínanie je na gombíky. Nohavice majú dve bočné vrecká a jodno zadné vrecko.  Použitie: spracovanie mäsa a rýb</t>
  </si>
  <si>
    <t>dámske biele pracovné nohavice s  v predu pevný pás, vzadu je guma. Po obvode pása sú pútka. Predné zapínanie je na gombíky. Nohavice majú dve bočné vrecká a jodno zadné vrecko.  Použitie: spracovanie mäsa a rýb</t>
  </si>
  <si>
    <t>Pracovná mäsiarska blúza  so zapínaním na gombíky. Blúza má náprsné vrecko a dve predné vrecká.  Použitie: spracovanie mäsa a rýb</t>
  </si>
  <si>
    <t>Pracovný kabát pre mäsiarov, pracovný kabát pre mäsiarov s dlhým rukávom z kvalitnej hrubej látky, dve spodné vrecká, zapínanie na gombíky, fa. bielo/čierna vzor kocka.  Použitie: spracovanie mäsa a rýb</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</si>
  <si>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</si>
  <si>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</si>
  <si>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</si>
  <si>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</si>
  <si>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</si>
  <si>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</si>
  <si>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</si>
  <si>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</si>
  <si>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</si>
  <si>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</si>
  <si>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</si>
  <si>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</si>
  <si>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</si>
  <si>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</si>
  <si>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</si>
  <si>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</si>
  <si>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</si>
  <si>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</si>
  <si>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</si>
  <si>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</si>
  <si>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</si>
  <si>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</si>
  <si>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</si>
  <si>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</si>
  <si>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</si>
  <si>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</si>
  <si>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Čiapka letná</t>
  </si>
  <si>
    <t>Klobúčik  má štepovaný okraj a obšité vetracie otvory. Obvod 61 cm, farba zelená</t>
  </si>
  <si>
    <t>100 % BA keper, 260g/m2</t>
  </si>
  <si>
    <t>materiál: 100% polyester</t>
  </si>
  <si>
    <t>sú vyrobené impregnovaného materiálu sú vysoko odolné voči vode, snehu, šité pod klopou na suchý zips sa nachádza pevný zips na zapínanie návleku. Návleky majú  západku, spodný háčik a silný popruh pod obuvou a pružn ramenný popruh s elastickým zvrškom. Celková dĺžka 38 cm, obvod do 45 cm farba čierna     Použitie: pilčík, manipulant, vodič viacoperačných strojov, ochrana, ošetrovanie a pestovanie lesa</t>
  </si>
  <si>
    <t>Predpokladaný počet (MJ)
na 2 roky</t>
  </si>
  <si>
    <t>Spolu 
v  EUR bez DPH /
2 roky</t>
  </si>
  <si>
    <t>Ilustračný obrázok (predstavuje iba názorný príklad)</t>
  </si>
  <si>
    <t>Ochranné gamaše zváračské s upínacími pásikmi</t>
  </si>
  <si>
    <t>zváračské gamaše s ochranou priehlavku a predkolenia so zapínaním v zadnej časti pomocou kožených pások s kovovou prackou, dvojité prešívanie u bočnej a prednej časti, materiál: hovädzinová štiepaná useň, kevlarová niť, min.hrúbka 1,2 mm Použitie: Použitie: zvárač el.prúdom, plameňom, rezač kovov  Použitie: zvárač</t>
  </si>
  <si>
    <t>hovädzinová štiepaná useň, min.hrúbka 1,2 mm, kevlarové nite</t>
  </si>
  <si>
    <t>EN ISO 13688:2013</t>
  </si>
  <si>
    <t>EN ISO 13688:2013, EN 381-5,trieda 1 : 20 m/s
úroveň ochrany 1, ochranná plocha A</t>
  </si>
  <si>
    <t>EN ISO 13688:2013, EN ISO 11611, trieda 1/A1 + A2</t>
  </si>
  <si>
    <t>EN ISO 13688:,EN ISO 11611 trieda2/A1</t>
  </si>
  <si>
    <t>Osobné ochranné pracovné prostriedky_OCHRANNÁ PRACOVNÁ OBUV</t>
  </si>
  <si>
    <t>Predpokladaný počet / MJ
na 2 roky</t>
  </si>
  <si>
    <t>Obuv celousňová bezpečnostná poloholeňová -  pilčícka s odolnosťou proti prerezaniu reťazovou pílou - letná</t>
  </si>
  <si>
    <t>EN ISO 20345 
S3 WR CI SRC 
EN ISO 17249 trieda 2</t>
  </si>
  <si>
    <t>poloholeňová bezpečnostná obuv, zvršok z hovädzinovej usne s brúseným povrchom, hrúbka min. 2,4 mm skombinovaná s vrchovým materiálom z hydrofóbnej hovädzinovej usne, farba čierna, hrúbka min. 1,2 mm a materiálu chrániaceho proti okopu po celom obvode z hovädzinovej usne s PU nánosom, farba čierna, hrúbka min. 1,7 mm alebo guma s hrúbkou min. 1,2 mm, základná podšívka je 4-vrstvový sendvič, horná vrstva z tkaného textilu na báze PA s polopriepustnou membránou na báze ePTFE, s hrúbkou min. 1,5 mm, s plošnou hmotnosťou min. 400 g/m2 podľa EN 17127, s termoizolačnou schopnosťou Rct min. 35.10-3 m2K/W podľa EN 31092 a  odolnosťou proti odieraniu min. 800.000 cyklov za sucha a 300.000 cyklov za mokra podľa EN ISO 20344, čl. 6.12, kombinačná podšívka jazyka z pleteniny s polopriepustnou membránou na báze ePTFE, v podšívkovom golieriku hovädzinová useň s perforovaním hrúbky min 1,2 mm, ochrana proti prepíleniu reťazovou pílou - viacvrstvá tkanina na báze kevlarových alebo iných vlákien s triedou ochrany 2, bandáž jazyka, golierika a zadných dielov z polyuretánovej peny s otvorenými pórmi, šnurovadlo hydrofóbne, vymeniteľná vkladacia stielka tvarovaná, anatomická, min. 2-vrstvová, antistatická, antibakteriálna, tužinka oceľová s gumeným prechodovým pásikom odolná proti nárazu 200 J a tlaku 15 kN, našívacia stielka na báze kevlarových vlákien odolná proti prepichnutiu, podošva guma/PU , antistatická, odolná proti olejom a pohonným látkam Použitie: pilčík</t>
  </si>
  <si>
    <t>hovädzinová useň, netkaná textília, PUR, guma</t>
  </si>
  <si>
    <t>39 - 47</t>
  </si>
  <si>
    <t>Obuv celousňová bezpečnostná poloholeňovává -  pilčícka s odolnosťou proti prerezaniu reťazovou pílou - zimná</t>
  </si>
  <si>
    <t>EN ISO 20345 
S3 WR CI SRA
  EN ISO 17249 trieda 2</t>
  </si>
  <si>
    <t>poloholeňová bezpečnostná obuv, zvršok z hovädzinovej lícovej usne, farba čierna, hrúbka min. 2,4 mm skombinovaná s vrchovým materiálom z hydrofóbnej hovädzinovej usne typu, farba čierna, hrúbka min. 1,2 mm s gumenou ochrannou špičkou prešitou v žliabkoch dvoma stehmi, základná podšívka je 4-vrstvový sendvič, horná vrstva z pleteného textilu na báze PA/PES s polopriepustnou membránou na báze ePTFE, s hrúbkou min. 2,5 mm, s plošnou hmotnosťou min. 400 g/m2 podľa EN 17127, s termoizolačnou schopnosťou Rct min. 65.10-3 m2K/W podľa EN 31092 a  odolnosťou proti odieraniu  min. 200.000 cyklov za sucha a 50.000 cyklov za mokra podľa EN ISO 20344, čl. 6.12, v golieriku textilný úpletový materiál na báze PAD alebo PES, alebo hovädzinová useň typu, ochrana proti prepíleniu reťazovou pílou - viacvrstvá tkanina na báze kevlarových alebo iných vlákien s triedou ochrany 2, bandáž jazyka a golierika z polyuretánovej peny, šnurovadlo hydrofóbne, vymeniteľná vkladacia stielka  tvarovaná, anatomická, min. 2-vrstvová, antistatická, antibakteriálna, tužinka oceľová odolná proti nárazu 200 J a tlaku 15 kN, podošva gumená s oceľovou stielkou proti prepichnutiu, antistatická, odolná proti olejom a pohonným látkam, kontaktnému teplu Použitie: pilčík</t>
  </si>
  <si>
    <t xml:space="preserve">Obuv pracovná členková </t>
  </si>
  <si>
    <t>II.</t>
  </si>
  <si>
    <t>EN ISO 20347 O2 SRC FO</t>
  </si>
  <si>
    <t>členková pracovná obuv, zvršok hladká lícová hydrofóbna hovädzinová useň, farba čierna, hrúbka min. 2,0 mm v kombinácií s polyamidovou tkaninou, priepustnosť vodnej pary vrchu obuvi min. 7,0 mg/cm²h, koeficient vodnej pary min. 70,0 mg/cm², podšívka polyamidový úplet trojrozmernej konštrukcie s vysokou odolnosťou voči oderu s vysokou absorbciou a desorbciou potu, priepustnosť vodnej pary podšívkového materiálu min. 9,0 mg/cm²h, koeficient vodnej pary min. 75,0 mg/cm², šnurovadlo hydrofóbne, vymeniteľná anatomická antibakteriálna stielka, podošva dvojhustotná PU/PU vyrobená technológiou priameho nástreku polyuretánu, antistatická, odolná voči olejom a pohonným hmotám, s absorpciou energie v oblasti päty min. 34 J, protišmykovosť podošvy SRC Použitie: mechanik, strojník, murár</t>
  </si>
  <si>
    <t>hovädzinová useň, netkaná textília, PU</t>
  </si>
  <si>
    <t>35 - 49</t>
  </si>
  <si>
    <t>EN ISO 20345 S2 SRC</t>
  </si>
  <si>
    <t>členková bezpečnostná obuv, zvršok hladká lícová hydrofóbna hovädzinová useň, farba čierna, hrúbka min. 2,0 mm v kombinácií s vodeodolnou polyamidovou tkaninou s polyuretánovým záterom, farba čierna, priepustnosť vodnej pary vrchu obuvi min. 7,0 mg/cm²h, koeficient vodnej pary min. 70,0 mg/cm², podšívka polyamidový úplet trojrozmernej konštrukcie s vysokou odolnosťou voči oderu s vysokou absorbciou a desorbciou potu, priepustnosť vodnej pary podšívkového materiálu min. 9,0 mg/cm²h, koeficient vodnej pary min. 75,0 mg/cm², vymeniteľná anatomická antibakteriálna stielka, tužinka oceľová odolná voči nárazu a tlaku, podošva dvojhustotná RPU/PU vyrobená technológiou priameho nástreku polyuretánu, antistatická, odolná voči olejom a pohonným hmotám, s absorpciou energie v oblasti päty min. 35 J, protišmykovosť podošvy SRC. Použitie: mechanik, strojník, murár</t>
  </si>
  <si>
    <t>hydrofóbna hovädzinová useň, netkaná textília, PUR</t>
  </si>
  <si>
    <t>35-49</t>
  </si>
  <si>
    <t>členková pracovná obuv, zvršok hladká lícová hydrofóbna hovädzinová useň, farba hnedá, hrúbka min. 2,0 mm v kombinácií s polyamidovou tkaninou, priepustnosť vodnej pary vrchu obuvi min. 7,0 mg/cm²h, koeficient vodnej pary min. 70,0 mg/cm², podšívka polyamidový úplet trojrozmernej konštrukcie s vysokou odolnosťou voči oderu s vysokou absorbciou a desorbciou potu, priepustnosť vodnej pary podšívkového materiálu min. 9,0 mg/cm²h, koeficient vodnej pary min. 75,0 mg/cm², šnurovadlo hydrofóbne, vymeniteľná anatomická antibakteriálna stielka, podošva dvojhustotná PU/PU vyrobená technológiou priameho nástreku polyuretánu, antistatická, odolná voči olejom a pohonným hmotám, s absorpciou energie v oblasti päty min. 34 J, protišmykovosť podošvy SRC. Použitie: mechanik, strojník, murár</t>
  </si>
  <si>
    <t xml:space="preserve">EN ISO 20347 O2 SRC </t>
  </si>
  <si>
    <t>členková pracovná obuv, zvršok hydrofóbne mikrovlákno, farba biela, hrúbka min. 2,0 mm, priepustnosť vodnej pary vrchu obuvi min. 2,0 mg/cm²h, koeficient vodnej pary min. 25,0 mg/cm², podšívka netkaná textília laminovaná s vysokou odolnosťou voči oderu s vysokou absorbciou a desorbciou potu,  priepustnosť vodnej pary podšívkového materiálu min. 9,0 mg/cm²h, koeficient vodnej pary min. 75,0 mg/cm², šnurovadlo hydrofóbne, vymeniteľná anatomická antibakteriálna stielka, podošva dvojhustotná PU/PU vyrobená technológiou priameho nástreku polyuretánu, antistatická, odolná voči olejom a pohonným hmotám, s absorpciou energie v oblasti päty min. 34 J, protišmykovosť podošvy SRC. Použitie: spracovanie mäsa a rýb, upratovačky</t>
  </si>
  <si>
    <t>hydrofóbne mikrovlákno, netkaná textília, PU</t>
  </si>
  <si>
    <t>35 - 48</t>
  </si>
  <si>
    <t>Obuv pracovná členková - zimná</t>
  </si>
  <si>
    <t>EN ISO 20347 O2 SRC CI FO</t>
  </si>
  <si>
    <t>členková pracovná obuv, zvršok hladká lícová hydrofóbna hovädzinová useň, farba čierna, hrúbka min. 1,8 mm, priepustnosť vodnej pary vrchu obuvi min. 2,0 mg/cm²h, koeficient vodnej pary min. 50,0 mg/cm², golierik vrchu obuvi z PU s reflexným prvkom, zadná pätová časť  vrchu obuvi chránená TPU komponentom , teplá vlasová podšívka - plyš, priepustnosť vodnej pary podšívkového materiálu min. 7,0 mg/cm²h, koeficient vodnej pary min. 50,0 mg/cm², šnurovadlo hydrofóbne, vymeniteľná stielka EVA/plyš, podošva dvojhustotná PU/PU vyrobená technológiou priameho nástreku polyuretánu, antistatická, odolná voči olejom a pohonným hmotám, s absorpciou energie v oblasti päty min. 34 J, protišmykovosť podošvy SRC. Použitie: mechanik, strojník</t>
  </si>
  <si>
    <t>hydrofóbna hovädzinová useň, netkaná textília - plyš,  PU</t>
  </si>
  <si>
    <t>Obuv pracovná členková - zimná pre vodičov</t>
  </si>
  <si>
    <t xml:space="preserve">EN ISO 20347 O2 FO SRA CI </t>
  </si>
  <si>
    <t>členková pracovná obuv, zvršok hladká lícová hydrofóbna hovädzinová useň, farba hnedá, hrúbka min. 1,8 mm  v kombinácií s polyamidovou tkaninou, farba čierna, spodný okraj zvršku obuvi po celom obvode opatrený ochranným nánosm z PU, podšívka z pleteného textilu na báze PA/PES s paropriepustnou membránou s termoizolačnou schopnosťou, vymeniteľná anatomická tvarovaná antibakteriálna stielka z polyuretánovej peny, podošva dvojhustotná guma,ktorá slúži na tlmenie nárazov počas chôdze, antistatická, odolná voči olejom a pohonným hmotám, protišmykovosť podošvy SRA, odolnosť proti kontaktnému teplu do 300 °C Použitie: vodič NA</t>
  </si>
  <si>
    <t>hydrofóbna hovädzinová useň, netkaná textília, PA, PES, guma</t>
  </si>
  <si>
    <t>36 - 48</t>
  </si>
  <si>
    <t>Obuv bezpečnostná členková pre zváračov</t>
  </si>
  <si>
    <t>EN ISO 20345 S1 HRO SRA FO</t>
  </si>
  <si>
    <t>členková bezpečnostná obuv, zvršok brusená hovädzinová useň, farba hnedá, hrúbka min. 2,0 mm, vnútorná predná a pätová časť zvršku obuvi vystužená hovädzinovou štiepenkou, hrúbka min. 1,2 mm, po bokoch zvršku gumová pružinka pre rýchle vyzutie, vymeniteľná antibakteriálna stielka, tužinka oceľová odolná voči nárazu a tlaku, podošva dvojhustotná PU/GUMA, antistatická, odolná voči olejom a pohonným hmotám, protišmykovosť podošvy SRA, odolnosť proti kontaktnému teplu do 300 °C Použitie: Zvárač</t>
  </si>
  <si>
    <t>brusená hovädzinová useň, hovädzinová štiepenka, gumové pružinky, PU, guma</t>
  </si>
  <si>
    <t>39 - 48</t>
  </si>
  <si>
    <t>Obuv pracovná poloholeňová</t>
  </si>
  <si>
    <t>EN ISO 20347 O2 SRA FO</t>
  </si>
  <si>
    <t>poloholeňová pracovná obuv, zvršok hladká lícová hydrofóbna hovädzinová useň, farba čierna, hrúbka min. 1,9 mm v kombinácií s vodeodolnou polyamidovou tkaninou s polyuretánovým záterom, farba čierna,  podšívka z pleteného textilu na báze PA/PES s paropriepustnou membránou s termoizolačnou schopnosťou, vymeniteľná anatomická tvarovaná antibakteriálna stielka z polyuretánovej peny, podošva dvojhustotná guma, ktorá slúži na tlmenie nárazov počas chôdze, antistatická, odolná voči olejom a pohonným hmotám, protišmykovosť podošvy SRA Použitie: vodič NA</t>
  </si>
  <si>
    <t>hydrofóbna hovädzinová useň, netkaná textília, PA, PU, GUMA</t>
  </si>
  <si>
    <t>Obuv bezpečnostná poloholeňová</t>
  </si>
  <si>
    <t>EN ISO 20345 S3 SRC FO O2</t>
  </si>
  <si>
    <t>poloholeňová bezpečnostná obuv, zvršok hladká lícová hydrofóbna hovädzinová useň, farba čierna, hrúbka min. 1,8 mm,  chránič päty z mikrovláklna odlného proti oderu, reflexné prvky na bočných stranách vrchu obuvi, jazyk a golierik zo syntetického PU materiálou s výpňou z polyuretánovej peny a podšívkou z netkanej textílie, priepustnosť vodnej pary vrchu obuvi min. 2,0 mg/cm²h, koeficient vodnej pary min. 40,0 mg/cm², podšívka polyamidový úplet trojrozmernej konštrukcie s vysokou odolnosťou voči oderu s vysokou absorbciou a desorbciou potu, priepustnosť vodnej pary podšívkového materiálu min. 3,0 mg/cm²h, koeficient vodnej pary min. 25,0 mg/cm², vymeniteľná anatomická antibakteriálna stielka, tužinka kompozitná odolná voči nárazu a tlaku, nekovová kevlarová stielka odolná voči prepichu, podošva dvojhustotná PU/PU vyrobená technológiou priameho nástreku polyuretánu, antistatická, odolná voči olejom a pohonným hmotám, s absorpciou energie v oblasti päty min. 30 J, protišmykovosť podošvy SRC. Použitie: vodič NA, strojník drevosklad</t>
  </si>
  <si>
    <t>hydrofóbna hovädzinová useň, netkaná textília, PU</t>
  </si>
  <si>
    <t>Obuv pracovná sandálová - upratovačky</t>
  </si>
  <si>
    <t xml:space="preserve">EN ISO 20347 OB A E SRC </t>
  </si>
  <si>
    <t>pracovná obuv sandálového typu, perforovaná uzatvorená špica, otvorená päta s nastaviteľným zadným pasikom, zvršok mikrofibrálny materiál, farba biela, hrúbka min.2,0 mm, priepustnosť vodnej pary vrchu obuvi min. 2,0 mg/cm²h, koeficient vodnej pary min. 25,0 mg/cm², podšívka netkaná textília laminovaná, priepustnosť vodnej pary podšívkového materiálu min. 6,0 mg/cm²h, koeficient vodnej pary min. 50,0 mg/cm², vymeniteľná anatomická antibakteriálna stielka, podošva dvojhustotná PU/PU vyrobená technológiou priameho nástreku polyuretánu, antistatická, odolná voči olejom a pohonným hmotám, s absorpciou energie v oblasti päty min. 28 J, protišmykovosť podošvy SRC Použitie: upratovačka</t>
  </si>
  <si>
    <t xml:space="preserve">Čižmy koženofilcové čierne </t>
  </si>
  <si>
    <t>EN ISO 20347 SRC OB E</t>
  </si>
  <si>
    <t>sárová pracovná obuv, zvršok hovädzinová useň, farba čierna, hrúbka min. 1,8 mm, filcová sára, materiál polyesterová textília, farba čierna, podšívka vpichovaná netkaná textília, vlepovacia stielka, podošva gumová s absorpciou energie v oblasti päty, protišmykovosť podošvy SRC Použitie: mechanik, strojník, pestovanie, ochrana lesa</t>
  </si>
  <si>
    <t>hovädzinová useň, netkaná textília, PES textília, GUMA</t>
  </si>
  <si>
    <t>6 - 13</t>
  </si>
  <si>
    <t>Obuv celogumená vysoká - pilčícke čižmy</t>
  </si>
  <si>
    <t>EN ISO 20344, EN ISO 17249 stupeň ochrany 3, SRA P E FO</t>
  </si>
  <si>
    <t>bezpečnostná holeňová obuv pilčícka, na zvrškové dielce sú použité špeciálne kaučukové zmesi, farba oranžová, priehlavok zo zmesi o kaučukovitosti 70% a sára o kaučukovitosti 65%, farba žltá, podšívka bavlnená textília, nadstavec zo zatieranej PAD tkaniny so šnúrkou a brzdičkou na sťahovanie, vkladacia stielka z netkanej textílie, protiporézna vložka v oblasti holene tvorená plátom kaučukovej zmesi s vysokou odolnosťou proti pretrhnutiu previazaný vrchovým dielcom zo zmesi s vysokou kaučukovitosťou, tužinka oceľová odolná proti nárazu 200J a tlaku 15kN, podošva gumená s výrazným dezénom, vyrobená z dvoch zmesí kaučuku, odolná proti olejom a PHM, oceľová stielka odolná voči prepichu. Protišmykovosť podošvy SRA Použitie: pilčík</t>
  </si>
  <si>
    <t>kaučuková zmes, bavlnená textília, netkaná textília, guma</t>
  </si>
  <si>
    <t>39-48</t>
  </si>
  <si>
    <t xml:space="preserve">Čižmy pracovné gumové </t>
  </si>
  <si>
    <t>EN ISO 20347  SRA OB E</t>
  </si>
  <si>
    <t xml:space="preserve">sárová pracovná obuv gumová zavalovaná, zvršok kaučuková zmes, farba zelená,  nadstavec z nánosového textilu so šnúrkou na sťahovanie, vnútorná časť z neoprénu s vynikajúci termoizolačnými vlastnosťami, vkladacia stielka, podošva gumová lisovaná, dezénovaná, protišmykovosť podošvy SRA Použitie: TH - zamestnanec
</t>
  </si>
  <si>
    <t>kaučuková zmes, neoprén</t>
  </si>
  <si>
    <t>EN ISO 20347  SRA O OB E</t>
  </si>
  <si>
    <t>sárová pracovná obuv gumená lisovaná, zvršok kaučuková zmes, farba čierna, podšívka polyesterová textília, vkladacia stielka netkaná textília, podošva gumová lisovaná dezénovaná, protišmykovosť podošvy SRA Použitie: mechanik, strojník, pestovanie, ochrana lesa</t>
  </si>
  <si>
    <t>kaučuková zmes, netkaná textília</t>
  </si>
  <si>
    <t xml:space="preserve">36 - 48 </t>
  </si>
  <si>
    <t xml:space="preserve">Čižmy pracovné gumofilcové </t>
  </si>
  <si>
    <t xml:space="preserve">EN ISO 20347  SRA OB E </t>
  </si>
  <si>
    <t>kaučuková zmes, netkaná textília, PES textília</t>
  </si>
  <si>
    <t>Čižmy pracovné PVC zateplené</t>
  </si>
  <si>
    <t xml:space="preserve">EN ISO 20347 SRA OB E </t>
  </si>
  <si>
    <t>sárová pracovná obuv, zvršok PVC, farba zelená, nadstavec z nánosového textilu so šnúrkou a brzdičkami na sťahovanie, podšívka zateplená z vlasovej polyesterovej textíli, vkladacia stielka, podošva PVC, lisovaná, protišmykovosť podošvy SRA
Použitie: TH - zamestnanec</t>
  </si>
  <si>
    <t>Čižmy pracovné PUR</t>
  </si>
  <si>
    <t>EN ISO 20347 O4 CI SRC FO</t>
  </si>
  <si>
    <t>sárová pracovná obuv lisovaná, zvršok z polyuretánu, farba biela, podšívka textilná hladká, bezšvová, antibakteriálna, vkladacia anatomická stielka, podošva polyuretánová, lisovaná dezénovaná, protišmykovosť podošvy SRC, termoizolačná odolnosť min. do -15°C, Použitie: spracovanie mäsa a rýb</t>
  </si>
  <si>
    <t>polyuretán, netkaná textília</t>
  </si>
  <si>
    <t xml:space="preserve">36 - 50 </t>
  </si>
  <si>
    <t>sárová pracovná obuv lisovaná, zvršok z polyuretánu, farba zelená, podšívka textilná hladká, bezšvová, antibakteriálna, vkladacia anatomická stielka, podošva polyuretánová, lisovaná dezénovaná, protišmykovosť podošvy SRC, termoizolačná odolnosť min. do -15°C. Použitie: TH - zamestnanec</t>
  </si>
  <si>
    <t>Vložka do obuvi pre prácu s MP</t>
  </si>
  <si>
    <t>x</t>
  </si>
  <si>
    <t>hrubá tepelná vložka do obuvi celogumennej vysokej pre prácu s MP, vyrobená z netkanej textílie, dvojité šitie Použitie: pilčík</t>
  </si>
  <si>
    <t>netkaná textília</t>
  </si>
  <si>
    <t>Vložky do topánok</t>
  </si>
  <si>
    <t>Jednorázový chemický ohrievač,proti chladu. Maximálna teplota 45˚C, priemerná teplota 7 ˚C, trvanie 5 až 12 hodín Použitie: mäsovýroba, spracovanie rýb</t>
  </si>
  <si>
    <t>Železný prášok, soľ, aktívne uhlie, voda, vermikulit</t>
  </si>
  <si>
    <t>S-XL</t>
  </si>
  <si>
    <t>Čižmy rybárske - brodiace</t>
  </si>
  <si>
    <t>EN ISO 20347  SRC OB  E</t>
  </si>
  <si>
    <t>vysoké čižmy po rozkrok, zvršok z PVC materiálu s vnútornou nylonovou podšívkou, farba zelená, elastické popruhy, podošva PVC, lisovaná, dezénovaná, protišmykovosť podošvy SRC, farba čierna,zelená Použitie: spracovanie rýb</t>
  </si>
  <si>
    <t>PVC, nylon</t>
  </si>
  <si>
    <t>40-47</t>
  </si>
  <si>
    <t>Čižmy rybárske - prsačky</t>
  </si>
  <si>
    <t>EN ISO 20347  SRC OB E</t>
  </si>
  <si>
    <t>vysoké čižmy nohavicové po prsia, zvršok z PVC materiálu s vnútornou nylonovou podšívkou, farba zelená, elastické popruhy, podošva PVC, lisovaná, dezénovaná, protišmykovosť podošvy SRC, farba čierna,zelená Použitie: spracovanie rýb.</t>
  </si>
  <si>
    <r>
      <t>sárová pracovná obuv gumofilcová, zvr</t>
    </r>
    <r>
      <rPr>
        <b/>
        <sz val="14.5"/>
        <rFont val="Arial"/>
        <family val="2"/>
        <charset val="238"/>
      </rPr>
      <t>š</t>
    </r>
    <r>
      <rPr>
        <sz val="14.5"/>
        <rFont val="Arial"/>
        <family val="2"/>
        <charset val="238"/>
      </rPr>
      <t>ok kaučuková zmes , farba čierna, sára z polyesterovej textílie, farba čierna, podšívka priehlavku z textílie, vkladacia stielka netkaná textília v min.hrúbke 3,0mm, podošva gumová dezénovaná lisovaná, protišmykovosť podošvy SRA Použitie: mechanik, strojník, pestovanie, ochrana lesa</t>
    </r>
  </si>
  <si>
    <t xml:space="preserve">pár </t>
  </si>
  <si>
    <t>8-10</t>
  </si>
  <si>
    <t>bavlna, nylon</t>
  </si>
  <si>
    <t>pletené bezšvové 5-prstové rukavice zo zmesi bavlny a nylonu, úpletová manžeta s barebným kontrastným švom, farba biela. Použitie: pestovanie, ochrana a ošetrovanie lesa</t>
  </si>
  <si>
    <t>EN 420 + A1</t>
  </si>
  <si>
    <t>Rukavice textilné</t>
  </si>
  <si>
    <t>7-11</t>
  </si>
  <si>
    <t>nylon, latex</t>
  </si>
  <si>
    <t>pletené bezšvové 5-prstové rukavice zo zmesi bavlny a polyesteru, polomáčané v prírodnom latexe, povrstvené latexom v dlani a prstoch s prostišmykovou úpravou, úpletová manžeta s kontrastným farebným švom, farba zelená, sivá. Použitie: pestovanie lesa, ocharna a ošetrovanie Použitie: pestovanie, ochrana a ošetrovanie lesa</t>
  </si>
  <si>
    <t>EN 420 + A1, EN 388 - min.stupeň ocharny 3141x, EN 407 (X1XXXX</t>
  </si>
  <si>
    <t>Rukavice máčané</t>
  </si>
  <si>
    <t>8-11</t>
  </si>
  <si>
    <t xml:space="preserve">nylon, polyuretán </t>
  </si>
  <si>
    <t>pletené bezšvové 5 - prstové nylonové rukavice máčané v polyuretáne, povrstvené vrstvou polyuretánu v dlani a na prstoch, úpletová manžeta s farebným kontrastným švom, biela farba. Použitie: pestovanie, ochrana a ošetrovanie lesa</t>
  </si>
  <si>
    <t>EN 420 + A1, EN 388 - min.stupeň ochrany 4131x</t>
  </si>
  <si>
    <t>nylon latex</t>
  </si>
  <si>
    <t>pletené bezšvové 5-prstové nylonové rukavice máčané v latexovej pene, povrstvené latexom v dlani a na prstoch, úpletová manžeta s kontrastným švom, farba žltá/čierna, biela/šedá Použitie: mechanik,strojník</t>
  </si>
  <si>
    <t>EN 420  + A1 , EN 388 - min.stupne ochrany 2131x</t>
  </si>
  <si>
    <t>6-11</t>
  </si>
  <si>
    <t>polyester, nitril</t>
  </si>
  <si>
    <t xml:space="preserve">pletené 5 -prstové bezšvové polyesterové rukavice celomáčané v nitrile, povrstvené vrstvou nitrilu v dlani, prstoch a chrbte ruky, úpletová manžeta s farebným kontrastným švom. Použitie: pestovanie lesa, ocharna a ošetrovanie </t>
  </si>
  <si>
    <t>EN 420 + A1, EN 388 - min.stupeň ochrany 4122x</t>
  </si>
  <si>
    <t xml:space="preserve">Rukavice máčané </t>
  </si>
  <si>
    <t>nylon, nitril</t>
  </si>
  <si>
    <t>pletené 5-prstové bezšvové nylonové rukavice s vrstvou mikroporézneho nitrilu v dlani a na prstoch, úpletová manžeta s farebným kontrastným švom, farba biela/šedá Použitie: pestovanie, ochrana a ošetrovanie lesa,mechanik, strojník</t>
  </si>
  <si>
    <t>EN 420 + A1 , EN 388 - min.stupeň ochrany 4131x</t>
  </si>
  <si>
    <t>9-10</t>
  </si>
  <si>
    <t>nitril, bavlnený úplet</t>
  </si>
  <si>
    <t>pletené 5 -prstové bavlnené úpletové rukavice celomáčané v nitrile, povrstvené vrstvou nitrilu v dlani, prstoch a chrbte ruky, ukončené pevnou manžetou z hrubej bavlny, farba modrá. Použitie: vodič, strojník</t>
  </si>
  <si>
    <t>EN 420 + A1 , EN 388  - min.stupeň ochrany 3121x</t>
  </si>
  <si>
    <t>7-10</t>
  </si>
  <si>
    <t>nitrilový latex, bavlnený úplet</t>
  </si>
  <si>
    <t>pletené 5-prstové bavlnené úpletové rukavice polomáčané v nitrilovom latexe, povrstvenie nitrilolatexom v dlani a na prstoch, chrbtová časť bez nánosu latexu, pružná manžeta v zápästí, farba zelená. Použitie: pestovanie, ochrana a ošetrovanie lesa</t>
  </si>
  <si>
    <t>EN 420 + A1, EN 388  - min.stupeň ochrany 3121x</t>
  </si>
  <si>
    <t>lícová bravčová useň, syntetický materiál, antivibračný materiál</t>
  </si>
  <si>
    <t>kombinované 5-prstové rukavice, dlaň a prsty z lícovej bravčovej usne so všitými vankúšikmi z antivibračného materiálu, hrúbka materiálu dlane znižujúca vibrácie max. 6,00 mm, hrúbka materiálu prstov znižujúca vibrácie min. 5,00 mm, činiteľ prenosu TRm pre spektrum vibrácii H pre kmitoček 20,0 Hz vo výške max. 0,60, chrbát z výstražného syntetického materiálu a lícovej bravčovej usne, pružná úpletová manžeta v zápesti. Použitie: pilčík</t>
  </si>
  <si>
    <t>EN 420 + A1, EN 388 - min.stupeň ochrany 2x22, EN 10819</t>
  </si>
  <si>
    <t>Rukavice kombinované antivibračné</t>
  </si>
  <si>
    <t xml:space="preserve"> 8-11</t>
  </si>
  <si>
    <t>syntetický usňový materiál, nylon, guma, velcro páska</t>
  </si>
  <si>
    <t>kombinované rukavice 5-prstové zo syntetického usňového materiálu, protišmykové terčíky na prstoch, zosilnená dlaň, boky prstov z nylonovej tkaniny, manžeta nadstaviteľná na suchý zips. Použitie: vodič osobného automobilu</t>
  </si>
  <si>
    <t>Rukavice kombinované</t>
  </si>
  <si>
    <t>hovädzinová hovädzina, 100%  bavlna, textlná podšívka</t>
  </si>
  <si>
    <t>kombinované 5 - prstové rukavice z kvalitnej z kvalitnej lícovej nábytkovej hovädziny, zosilnenená zdvojená dlaň. Plná podšívka. Použitie:ošetovanie, pestovanie a ocharana lesa</t>
  </si>
  <si>
    <t>EN 420 + A1, EN  388 - min.stupne ochrany 3233x</t>
  </si>
  <si>
    <t>8 - 12</t>
  </si>
  <si>
    <t>lícová kozinková useň, bavlnená flanelová podšívka</t>
  </si>
  <si>
    <t>celokožené 5-prstové rukavice z jemnej lícovej kozinkovej usne, zateplené bavlnenou flanelovou podšívkou , pružinka v chrbtovej časti zápästia  Použitie: mechanik, strojník, manipulant ES, vodič</t>
  </si>
  <si>
    <t>EN 420   A1, EN 388, - min.stupne ochrany 2111x</t>
  </si>
  <si>
    <t>Rukavice celokoženné zimné</t>
  </si>
  <si>
    <t>lícová hovädzinová useň, hovädzinová štiepenka, zateplená podšívka</t>
  </si>
  <si>
    <t>celokožené 5-prstové rukavice zateplené, dlaň a prsty z jemnej lícovej hovädzinovej usne, chrbát z hovädzinovej štiepenky,  podšívka bonekanové zateplenie, pružinka v chrbtovej časti zápästia  Použitie: mechanik, strojník, manipulant ES, vodič</t>
  </si>
  <si>
    <t>EN 420 + A1, EN  388 - min.stupne ochrany 2133x</t>
  </si>
  <si>
    <t>lícová kozinková useň</t>
  </si>
  <si>
    <t>celokožené 5-prstové rukavice z jemnej lícovej kozinkovej usne, bez podšívky, pružinka v chrbtovej časti zápästia  Použitie: mechanik, strojník, manipulant ES, vodič</t>
  </si>
  <si>
    <t>EN 420 +A1 a EN 388 - min.stupne ochrany 2111x</t>
  </si>
  <si>
    <t>Rukavice celokožené</t>
  </si>
  <si>
    <t>10, 11</t>
  </si>
  <si>
    <t>lícová kozinková useň, hovädzinová štiepanka</t>
  </si>
  <si>
    <t>celokožené 5-prstové rukavice z jemnej lícovej kozinkovej usne, dlaň spevnená z hovädzinovej štiepanky, bez podšívky,  pružinka v chrbtovej časti zápästia. Použitie: mechanik, strojník, manipulant ES, vodič</t>
  </si>
  <si>
    <t>EN 420 +A1 a EN 388 -min.stupne ochrany 3132x</t>
  </si>
  <si>
    <t xml:space="preserve">Rukavice celokožené </t>
  </si>
  <si>
    <t>10,5 - 12</t>
  </si>
  <si>
    <t>hovädzinová štiepanka, bavlnená podšívka, kevlarové nite</t>
  </si>
  <si>
    <t>Celokožené 5 - prstové zváračské rukavice zo silnej hovädzinovej štiepenky, zosilnená zdvojená dlaň a palec, dĺžky 35 cm, bavlnená podšívka, kryté  švy, šité kevlarovou niťou. Použitie: Zvárač</t>
  </si>
  <si>
    <t>EN 420+A1,EN 388 -min.stupneochrany 3133x,EN407 -min.stupne ochrany 413x3xEN 12477:2001+A1 - typ A</t>
  </si>
  <si>
    <t>Rukavice zváračské</t>
  </si>
  <si>
    <t>Cena za (MJ) v EUR bez DPH</t>
  </si>
  <si>
    <t>Predpokladaný
 počet (MJ)
na 2 roky</t>
  </si>
  <si>
    <t>Osobné ochranné pracovné prostriedky_OCHRANNÉ PRACOVNÉ RUKAVICE</t>
  </si>
  <si>
    <t>nerezová oceľ, plast</t>
  </si>
  <si>
    <t>termoska z nerezovej ocele so širokým hrdlom a širokou zátkou na odskrutkovanie alebo stračenie gombíka, 2 poháre, povrch potiahnutý protišmykou vrstvou, skladacia rukoväť, vnútorná stena termosky je potiahnutá tenkou vrstvou striebra pre izolačné a antibakteriálne vlastnosti, medzi nerezovými stenami termosky je vákuum pre udržanie stabilnej teploty, objem min. 1 Liter</t>
  </si>
  <si>
    <t>Termoska so širokým hrdlom na tekutiny a jedlo</t>
  </si>
  <si>
    <t>kovové súčasti, plast, elastický textilný materiál</t>
  </si>
  <si>
    <t xml:space="preserve">čelová lampa s čelenkou a akumulátorovým púzdrom, reflektor s 3W LED diódou, svietivosť min. 150 lm, dosvit min. 100 m, plný výkon min. 4 hodiny, odľahčené plastové telo, nastaviteľný sklon svietenia, funcia zoomovania svietenia - redukcie svetelného lúča, 3 svetelné módy so záchranným svetlom SOS, zadný akumulátorový box s pozičným červeným svetlom, dobíjací akumulátor Li-on 3,7 V, 2200 mAh, adptér na tužkové batérie 1,5V AAA,  elastické doťahovacie hlavové popruhy, nabíjací adaptér do siete na 220V, nabíjací adaptér do automobilu </t>
  </si>
  <si>
    <t>Čelové svietidlo</t>
  </si>
  <si>
    <t>netkaná textília, 100% polypropylén, guma</t>
  </si>
  <si>
    <t>skladací trojpanelový respirátor proti tuhým a kvapalným časticiam, embosovaný horný panel na redukovanie zahmlievania okuliarov pri výdychu,  tvarovaný nosný panel, povolená koncentrácia do 4x NPK-P, bez výdychového ventilu, dvojité prešitie, dve syntetické gumičky na prichytenie, ochraný faktor FFP1 Použitie: lakýrnik</t>
  </si>
  <si>
    <t>EN 149 + A1</t>
  </si>
  <si>
    <t xml:space="preserve">Respirátor jednorázový </t>
  </si>
  <si>
    <t>časticový filter  do polomasky s triedou ochrany ABE1 voči organickým, anorganickým a kyslým plynom a výparom, trieda ochrany ABE1. Kompatibilný s položkou č.17.</t>
  </si>
  <si>
    <t>EN 14387 +A1</t>
  </si>
  <si>
    <t>Náhradné vložky - filter do respirátora-polomasky</t>
  </si>
  <si>
    <t>M, L, XL</t>
  </si>
  <si>
    <t>termoplastický elastomér TPE / textilný materiál</t>
  </si>
  <si>
    <t>polomaska s dvomi bočnými dýchacími otvormi na vymeniteľné filtre rôznej ochrany, tvárová časť z mäkkého a ľahkého elastoméru, bajonetový upínací systém, prispôsobiteľné hlavové popruhy a remienok na krk s jednoduchým zapínaním,výdychový ventil, elastická nastaviteľná páska okolo hlavy s prichytením plastovými cvokmi. Použitie: lakýrnik</t>
  </si>
  <si>
    <t>EN 140+A1</t>
  </si>
  <si>
    <t>Polomaska filtračná dvojfiltrová</t>
  </si>
  <si>
    <t>PUR</t>
  </si>
  <si>
    <t>jednorázové tvarovateľné penové zátkové chrániče sluchu z mäkkej PU peny, oblé zakončenie na vnútornej strane, minimálny a rovnomerný tlak na stenu zvukovodu, farba: žltá, SNR 36dB Použitie: mechanik, strojník, zámočník</t>
  </si>
  <si>
    <t>EN 352-2</t>
  </si>
  <si>
    <t xml:space="preserve">Jednorázové penové ušné zátky </t>
  </si>
  <si>
    <t>antikórový drôt, PVC, acetát, ABS, polyéter, PU pena</t>
  </si>
  <si>
    <r>
      <t xml:space="preserve">mušľové chrániče sluchu s náhlavným pásikom, polstrovaný hlavový oblúk, široká a pohodlná tesniaca dosadacia línia vyplnená mäkkou plastickou penou, konštrukcia mušlí je tvorená dvojitou stenou s vysoko výkonnou tesniacou penou výborne tlmiacu v celom rozsahu frekvencií, hmotnosť max. 270 g, farba: čierna/červená, SNR min. 35 dB Použitie: manipulant ES, strojník
</t>
    </r>
    <r>
      <rPr>
        <b/>
        <sz val="10"/>
        <rFont val="Calibri"/>
        <family val="2"/>
        <charset val="238"/>
      </rPr>
      <t/>
    </r>
  </si>
  <si>
    <t>EN 352-1</t>
  </si>
  <si>
    <t xml:space="preserve">Ochranný chránič sluchu s mostom </t>
  </si>
  <si>
    <r>
      <t xml:space="preserve">mušľové chrániče sluchu s náhlavným pásikom,  široká a pohodlná tesniaca dosadacia línia, tesnice vankúšiky sú vyplnená jedinečnou kombináciou kvapaliny a peny pre zaistenie optimálneho tesnenia a zároveň nízkeho tlaku v mieste dotyku, tesniace manžety, mäkká časť na vrchnej časti hlavy, váha 150 g, farba: žltá, SNR min. 27 dB Použitie: manipulant ES, strojník
</t>
    </r>
    <r>
      <rPr>
        <b/>
        <sz val="10"/>
        <rFont val="Calibri"/>
        <family val="2"/>
        <charset val="238"/>
      </rPr>
      <t/>
    </r>
  </si>
  <si>
    <t>polykarbonát / SVAR filter, textilný materiál</t>
  </si>
  <si>
    <t>ochranné zváračské okuliare uzatvorené s nepriamou ventiláciou, očnice s čírymi zorníkmi, odklápateľné kryty očníc so zváračskými filtrami, ochrana proti žiareniu vznikajúcemu pri zváraní, tmavosť skiel zorníka 5-6, uchytenie pomocou elastickej pásky pripnutej k bočnej časti okuliarov, optická trieda 1, mechanická pevnosť S, farba: modrá Použitie: zvárač</t>
  </si>
  <si>
    <t>EN 166, EN 167, EN 168, EN 169</t>
  </si>
  <si>
    <t xml:space="preserve">Ochranné okuliare zváračské </t>
  </si>
  <si>
    <t>polykarbonát</t>
  </si>
  <si>
    <t>transparentný vonkajší zorník do samostmievacej zváračskej kukly, veľkosť oválu 220x102 mm, farba: transparentná. Kompatibilný s položkou č.11.</t>
  </si>
  <si>
    <t>EN 379 +A1</t>
  </si>
  <si>
    <t>Náhradný priezor do zváračskej kukly</t>
  </si>
  <si>
    <t>polyamid</t>
  </si>
  <si>
    <t>kukla zváračská samostmievacia, vhodná pre všetky druhy zvárania, schopnosť rozlíšenia typu zvárania, rozsah zatmenia 9-13, časť stmavenia 0,1ms, 2 svetelné senzory, spínacia doba 1/25000s, ochranný stupeň DIN 4, oblasť videnia 96,5 x 46mm, doba obnovy 0,2s z tmavej do pôvodnej, automatické zapnutie a vypnutie, použitie v teplote od -5 st.C do +55 st.C, kontrastné značenie z bočnej časti, napájanie solárnymi článkami a lítiovou batériou, hmotnosť: max. 560 g, farba: čierna Použitie: Zvárač</t>
  </si>
  <si>
    <t>EN 175
EN 37 +A1</t>
  </si>
  <si>
    <t>Kukla zváračská - samostmievacia</t>
  </si>
  <si>
    <t>polykarbonát / plastový materiál</t>
  </si>
  <si>
    <t>okuliare ochranné odolné voči oslneniu, mäkké ukončenie straničiek z vnútornej strany v kontratnom prevedení, vyztužený nosový oblúk, bočná ochrana voči oslneniu, polykarbonátový zorník, vrstva odolná voči poškriabaniu, AF, AS, UV, zorník dymový Použitie: vodič</t>
  </si>
  <si>
    <t>EN 166, EN 172</t>
  </si>
  <si>
    <t xml:space="preserve">Ochranné okuliare proti osleniu </t>
  </si>
  <si>
    <t>polykarbonát / PVC/ nylon/ PES</t>
  </si>
  <si>
    <t>ochranné bezpečnostné okuliare pre mechanické obrábanie dreva s anatomickým tvarovaním, široká nastaviteľná elastická páska okolo hlavy s nastaviteľným plastovým krytom, pripevnenie k rámu pomocou otočného čapu,  bočná ochrana, uzatvorený zorník s mäkším polstrovaním vo vnútornej časti, ochrana voči poškriabaniu a zahmlievaniu, UV ochrana, zorník polykarbonát  Použitie: mechanik, zámočník, obrábač kovov</t>
  </si>
  <si>
    <t xml:space="preserve">EN 166, EN 170, EN 172 </t>
  </si>
  <si>
    <t xml:space="preserve">Ochranné okuliare </t>
  </si>
  <si>
    <t xml:space="preserve">polykarbonát </t>
  </si>
  <si>
    <t>ochranné okuliare s čírym polykarbonátovým zorníkom triedy F, panoramatický tvar, možnosť nasadenia na dioptrické okuliare Použitie: mechanik, zámočník, obrábač kovov</t>
  </si>
  <si>
    <t>PMMA / PVC</t>
  </si>
  <si>
    <t>ochranný tvárový štít z polymetylmetakrylátu s prichytením pomocou integrovaného náhlavného kríža, na prednej strane hlavy v oblasti čela sieťkovaná časť proti poteniu, nastaviteľný obvod hlavy pomocou elastickej pásky s plastovým drukom, možnosť použitia dioptrických okuliarí, slúži na ochranu tváre a krku voči mechanickým časticiam, rozmer 29x33cm Použitie: obrábač kovov</t>
  </si>
  <si>
    <t>EN 166</t>
  </si>
  <si>
    <t xml:space="preserve">Ochranný štít pre mechanické obrábanie plexi </t>
  </si>
  <si>
    <t>termoplastický polymér ABS(Akrylonitril Butadien Styrén), polykarbonát, mušlové chrániče-antikórový drôt, PVC, acetát, ABS, polyéter, PU pena</t>
  </si>
  <si>
    <t>ochranná náhlavná súprava pre ochranu tváre a sluchu, kombinácia hlavového držiaka s vysokokvalitného plastu s nastaviteľnou veľkosťou a so zvýšenou ventiláciou, polykarbonátový štít číry, min.hrúbka 1,5 mm,  výklopný mušľový chránič sluchu, SNR min. 24 dBširoká a pohodlná tesniaca dosadacia línia , tesniace manžety, mäkká časť na vrchnej časti hlavy, farba: žltá Použitie: zámočník</t>
  </si>
  <si>
    <t>EN 166, EN 170, EN 352-3</t>
  </si>
  <si>
    <t>Ochranná prilbica(hlavový držiak+plexištít+mušľový chránič sluchu)</t>
  </si>
  <si>
    <t>nerezová oceľ</t>
  </si>
  <si>
    <t>Náhradná ochranná tvárová sieťka, kovová sieťovina s čiernym náterom s možnosťou upínanía na plastový držiak štítu, rozmer sieťky 175x211x333 mm, rozmer oka sieťky 1,8 x 2,5 mm, zoslabenie svetla 25%, Kompatibilný s položkou č.3. fa. čierna Použitie: pilčík drevosklad</t>
  </si>
  <si>
    <t xml:space="preserve">EN 1731 (F) </t>
  </si>
  <si>
    <t xml:space="preserve">Ochranná sieťka </t>
  </si>
  <si>
    <t>termoplastický polymér ABS(Akrylonitril Butadien Styrén), drôtený štít-nerezová oceľ, mušlové chrániče-antikórový drôt, PVC, acetát, ABS, polyéter, PU pena</t>
  </si>
  <si>
    <t>ochranná náhlavná súprava pre ochranu tváre a sluchu, kombinácia hlavového držiaka s vysokokvalitného plastu s nastaviteľnou veľkosťou a so zvýšenou ventiláciou, kovová sieťovina s čiernym náterom s upínaním na plastový držiak štítu, rozmer sieťky 175x211x333 mm, rozmer oka sieťky 1,8 x 2,5 mm, zoslabenie svetla 25%,  výklopný mušľový chránič sluchu, široká a pohodlná tesniaca dosadacia línia , tesniace manžety, mäkká časť na vrchnej časti hlavy, farba: oranžová, SNR min. 27 dB Použitie: pilčík drevosklad</t>
  </si>
  <si>
    <t>EN 1731 (F), EN 352-3</t>
  </si>
  <si>
    <t>Ochranná prilbica(hlavový držiak+kovová mriežka+mušľový chránič sluchu)</t>
  </si>
  <si>
    <t>Náhradný tvárový štít s mriežkou, kovová sieťovina z nerezovej ocele s integrovaným plastovým uchytením k prilbe, rozmer sieťky 161x210x306 mm, rozmer oka sieťky 1,8 x 2,5 mm fa. čierna, požiadavka na zvýšenú odolnosť. Štít musí byť kompatibilný s ochrannou prilbou v položke č. 2. Použitie: pilčíi</t>
  </si>
  <si>
    <t xml:space="preserve"> EN 1731</t>
  </si>
  <si>
    <t>Ochranný štít tváre ku komplet prilbe pre prácu v ťažbe dreva</t>
  </si>
  <si>
    <t>prilba-termoplastický polymér ABS(Akrylonitril Butadien Styrén)/ drôtený štít-nerezová oceľ/mušlové chrániče-antikórový drôt, PVC, acetát, ABS, polyéter, PU pena</t>
  </si>
  <si>
    <t>komplet ochranný set hlavy, bezpečnostná prilba s čelovým potným pásom,  4 bodové textilné uchytenie s klasickým upínaním, elekrická izolačná schopnosť do 440 Vac, teplotná odolnosť -30 až + 50 st.C, s ventiláciou, fa. oranžová, výklopný mušľový chránič sluchu, fa. oranžová, SNR min. 24 dB, kovová sieťovina z nerezovej ocele s integrovaným plastovým uchytením k prilbe, rozmer sieťky 161x210x306 mm, rozmer oka sieťky 1,8 x 2,5 mm fa. čierna, plachtička ochranná na zátylku, farba: oranžová
 Použitie: pilčík</t>
  </si>
  <si>
    <t>EN 397+A1: EN 50365, EN 1731(F), EN 352-3</t>
  </si>
  <si>
    <t>Ochranná prilba komplet s ochranným štítom tváre, ochranné sluchátka pre prácu v ťažbe dreva</t>
  </si>
  <si>
    <t>termoplastický polymér ABS(Akrylonitril Butadien Styrén) / textil, koža, polyester</t>
  </si>
  <si>
    <t>ochranná prilba voči pádu ťažkého predmetu, bezpečtnostná, UV odolná, ventilačné otvory,čelový potný pás, od 6 do 8 bodových upínacích popruhov, 4-bod. text. úchyt, možnosť nosiť prilbu zpredu aj zozadu, UV snímač na výmenu, odolnosť -30+50°C, hmotnosť 310g, nastaviteľná veľkosť pomocou 180 st. otočného kolieska, vyberateľná náhlavná vožka, farba: oranžová, biela, zelená, žltá, červená, modrá Použitie: manipulant ES, murár</t>
  </si>
  <si>
    <t>EN 397/+A1</t>
  </si>
  <si>
    <t>Ochranná prilba proti ohrozeniu pádu bremena s vyberateľnou náhlavnou vložkou</t>
  </si>
  <si>
    <t>Osobné oschranné pracovné prostriedky_OCHRANNÉ PRACOVNÉ POMOOCKY</t>
  </si>
  <si>
    <t>Názov zákazky: Osobné ochranné pracovné pomôcky pre R-kategóriu</t>
  </si>
  <si>
    <t>Predloženie vzorky</t>
  </si>
  <si>
    <t>Celková cena v EUR bez DPH za predmet zákazky_ ČASŤ 1</t>
  </si>
  <si>
    <t>ČASŤ č. 2_OCHRANNÁ PRACOVNÁ OBUV</t>
  </si>
  <si>
    <t>ČASŤ č.1_OCHRANNÉ PRACOVNÉ ODEVY (oblečenie)</t>
  </si>
  <si>
    <t>Celková cena v EUR bez DPH za predmet zákazky_ ČASŤ 2</t>
  </si>
  <si>
    <t>ČASŤ č.3_OCHRANNÉ PRACOVNÉ RUKAVICE</t>
  </si>
  <si>
    <t>Celková cena v EUR bez DPH za predmet zákazky_ ČASŤ 3</t>
  </si>
  <si>
    <t>ČASŤ č.4_OCHRANNÉ PRACOVNÉ POMÔCKY</t>
  </si>
  <si>
    <t>Celková cena v EUR bez DPH za predmet zákazky_ ČASŤ 4</t>
  </si>
  <si>
    <t>Príloha č. 11</t>
  </si>
  <si>
    <t xml:space="preserve">Áno veľ. 56  výš.skupina IV. </t>
  </si>
  <si>
    <t>Áno veľ.L</t>
  </si>
  <si>
    <t>Áno veľ.UNI</t>
  </si>
  <si>
    <t>Áno veľ. UNI</t>
  </si>
  <si>
    <t>Áno veľ. M</t>
  </si>
  <si>
    <t xml:space="preserve">Áno veľ. 42 </t>
  </si>
  <si>
    <t xml:space="preserve">EN ISO 20347 O4 CI FO SRC </t>
  </si>
  <si>
    <t>Áno veľ. 37</t>
  </si>
  <si>
    <t>Áno</t>
  </si>
  <si>
    <t>Áno veľ. 10,5</t>
  </si>
  <si>
    <t>Áno veľ. 10</t>
  </si>
  <si>
    <t>Áno veľ. 11</t>
  </si>
  <si>
    <t xml:space="preserve">Áno veľ. UNI </t>
  </si>
  <si>
    <t>Nie</t>
  </si>
  <si>
    <t>nie</t>
  </si>
  <si>
    <t>Áno veľ. 56  výš.skupina IV.
Potvrdené skúšobňou</t>
  </si>
  <si>
    <t>Áno veľ. 56  výš.skupina IV.
 Potvrdené skúšobňou</t>
  </si>
  <si>
    <t>Áno veľ. 42
potvrdené skúšobňou</t>
  </si>
  <si>
    <t>Áno veľ. 42
potvrdené skúšobňou</t>
  </si>
  <si>
    <t>Áno veľ. 10,5
potvrdené skúšobňou</t>
  </si>
  <si>
    <t>Áno veľ. 11 
potvrdené skúšobňou</t>
  </si>
  <si>
    <t>Áno veľ. 10 
potvrdené skúšobňou</t>
  </si>
  <si>
    <t>Áno  veľ.UNI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</si>
</sst>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family val="2"/>
      <charset val="238"/>
      <scheme val="minor"/>
    </font>
    <font>
      <sz val="10"/>
      <name val="Arial"/>
      <family val="2"/>
      <charset val="238"/>
    </font>
    <font>
      <b/>
      <sz val="10"/>
      <name val="Arial"/>
      <family val="2"/>
      <charset val="238"/>
    </font>
    <font>
      <b/>
      <sz val="16"/>
      <name val="Arial"/>
      <family val="2"/>
      <charset val="238"/>
    </font>
    <font>
      <sz val="16"/>
      <color theme="1"/>
      <name val="Calibri"/>
      <family val="2"/>
      <charset val="238"/>
      <scheme val="minor"/>
    </font>
    <font>
      <b/>
      <sz val="16"/>
      <color theme="1"/>
      <name val="Arial"/>
      <family val="2"/>
      <charset val="238"/>
    </font>
    <font>
      <b/>
      <i/>
      <sz val="18"/>
      <color theme="1"/>
      <name val="Calibri"/>
      <family val="2"/>
      <charset val="238"/>
      <scheme val="minor"/>
    </font>
    <font>
      <sz val="16"/>
      <name val="Calibri"/>
      <family val="2"/>
      <charset val="238"/>
      <scheme val="minor"/>
    </font>
    <font>
      <sz val="11"/>
      <color theme="1"/>
      <name val="Arial"/>
      <family val="2"/>
      <charset val="238"/>
    </font>
    <font>
      <b/>
      <i/>
      <sz val="24"/>
      <color theme="1"/>
      <name val="Arial"/>
      <family val="2"/>
      <charset val="238"/>
    </font>
    <font>
      <b/>
      <sz val="14.5"/>
      <name val="Arial"/>
      <family val="2"/>
      <charset val="238"/>
    </font>
    <font>
      <sz val="14.5"/>
      <name val="Arial"/>
      <family val="2"/>
      <charset val="238"/>
    </font>
    <font>
      <sz val="16"/>
      <name val="Arial"/>
      <family val="2"/>
      <charset val="238"/>
    </font>
    <font>
      <b/>
      <sz val="16"/>
      <name val="Calibri"/>
      <family val="2"/>
      <charset val="238"/>
      <scheme val="minor"/>
    </font>
    <font>
      <b/>
      <sz val="14.5"/>
      <name val="Calibri"/>
      <family val="2"/>
      <charset val="238"/>
      <scheme val="minor"/>
    </font>
    <font>
      <sz val="14.5"/>
      <name val="Calibri"/>
      <family val="2"/>
      <charset val="238"/>
      <scheme val="minor"/>
    </font>
    <font>
      <b/>
      <sz val="14"/>
      <color theme="1"/>
      <name val="Arial"/>
      <family val="2"/>
      <charset val="238"/>
    </font>
    <font>
      <sz val="14.5"/>
      <color rgb="FF232323"/>
      <name val="Arial"/>
      <family val="2"/>
      <charset val="238"/>
    </font>
    <font>
      <sz val="12"/>
      <color theme="1"/>
      <name val="Calibri"/>
      <family val="2"/>
      <charset val="238"/>
      <scheme val="minor"/>
    </font>
    <font>
      <sz val="12"/>
      <name val="Calibri"/>
      <family val="2"/>
      <charset val="238"/>
      <scheme val="minor"/>
    </font>
    <font>
      <b/>
      <sz val="14.5"/>
      <color theme="1"/>
      <name val="Arial"/>
      <family val="2"/>
      <charset val="238"/>
    </font>
    <font>
      <b/>
      <sz val="10"/>
      <name val="Calibri"/>
      <family val="2"/>
      <charset val="238"/>
    </font>
    <font>
      <b/>
      <sz val="22"/>
      <color theme="1"/>
      <name val="Arial"/>
      <family val="2"/>
      <charset val="238"/>
    </font>
    <font>
      <sz val="22"/>
      <color theme="1"/>
      <name val="Arial "/>
      <charset val="238"/>
    </font>
    <font>
      <b/>
      <sz val="22"/>
      <color theme="1"/>
      <name val="Arial "/>
      <charset val="238"/>
    </font>
    <font>
      <b/>
      <sz val="28"/>
      <color theme="1"/>
      <name val="Arial"/>
      <family val="2"/>
      <charset val="238"/>
    </font>
    <font>
      <b/>
      <i/>
      <sz val="26"/>
      <color theme="1"/>
      <name val="Arial"/>
      <family val="2"/>
      <charset val="23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9" tint="0.39997558519241921"/>
        <bgColor indexed="64"/>
      </patternFill>
    </fill>
  </fills>
  <borders count="53">
    <border>
      <left/>
      <right/>
      <top/>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thin">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bottom style="double">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double">
        <color indexed="64"/>
      </bottom>
      <diagonal/>
    </border>
    <border>
      <left/>
      <right/>
      <top/>
      <bottom style="thin">
        <color indexed="64"/>
      </bottom>
      <diagonal/>
    </border>
    <border>
      <left style="thin">
        <color auto="1"/>
      </left>
      <right/>
      <top/>
      <bottom style="medium">
        <color indexed="64"/>
      </bottom>
      <diagonal/>
    </border>
    <border>
      <left/>
      <right/>
      <top style="double">
        <color indexed="64"/>
      </top>
      <bottom style="double">
        <color indexed="64"/>
      </bottom>
      <diagonal/>
    </border>
    <border>
      <left style="thin">
        <color auto="1"/>
      </left>
      <right/>
      <top style="double">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1" fillId="0" borderId="0"/>
    <xf numFmtId="0" fontId="1" fillId="0" borderId="0"/>
  </cellStyleXfs>
  <cellXfs count="272">
    <xf numFmtId="0" fontId="0" fillId="0" borderId="0" xfId="0"/>
    <xf numFmtId="0" fontId="4" fillId="0" borderId="0" xfId="0" applyFont="1"/>
    <xf numFmtId="0" fontId="4" fillId="3" borderId="0" xfId="0" applyFont="1" applyFill="1" applyAlignment="1">
      <alignment horizontal="center"/>
    </xf>
    <xf numFmtId="0" fontId="0" fillId="3" borderId="0" xfId="0" applyFill="1"/>
    <xf numFmtId="0" fontId="8" fillId="0" borderId="0" xfId="0" applyFont="1"/>
    <xf numFmtId="0" fontId="5" fillId="3" borderId="0" xfId="0" applyFont="1" applyFill="1" applyBorder="1" applyAlignment="1">
      <alignment horizontal="left"/>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NumberFormat="1" applyFont="1" applyFill="1" applyBorder="1" applyAlignment="1">
      <alignment vertical="top" wrapText="1"/>
    </xf>
    <xf numFmtId="49" fontId="11" fillId="3" borderId="2" xfId="0" applyNumberFormat="1" applyFont="1" applyFill="1" applyBorder="1" applyAlignment="1">
      <alignment vertical="top" wrapText="1"/>
    </xf>
    <xf numFmtId="0" fontId="11" fillId="3" borderId="2" xfId="0" applyFont="1" applyFill="1" applyBorder="1" applyAlignment="1">
      <alignment vertical="top" wrapText="1"/>
    </xf>
    <xf numFmtId="0" fontId="11" fillId="3" borderId="2" xfId="0" applyFont="1" applyFill="1" applyBorder="1" applyAlignment="1">
      <alignment horizontal="left" vertical="top" wrapText="1"/>
    </xf>
    <xf numFmtId="0" fontId="11" fillId="3" borderId="2" xfId="0" applyFont="1" applyFill="1" applyBorder="1" applyAlignment="1">
      <alignment horizontal="center" vertical="center"/>
    </xf>
    <xf numFmtId="0" fontId="11" fillId="3" borderId="2" xfId="0" applyNumberFormat="1" applyFont="1" applyFill="1" applyBorder="1" applyAlignment="1">
      <alignment horizontal="left" vertical="top" wrapText="1"/>
    </xf>
    <xf numFmtId="0" fontId="11" fillId="3" borderId="2" xfId="2" applyFont="1" applyFill="1" applyBorder="1" applyAlignment="1">
      <alignment horizontal="left" vertical="top"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3" xfId="0" applyFont="1" applyFill="1" applyBorder="1" applyAlignment="1">
      <alignment horizontal="left" vertical="top" wrapText="1"/>
    </xf>
    <xf numFmtId="0" fontId="11" fillId="3" borderId="3" xfId="0" applyFont="1" applyFill="1" applyBorder="1" applyAlignment="1">
      <alignment vertical="top" wrapText="1"/>
    </xf>
    <xf numFmtId="0" fontId="11" fillId="3" borderId="3" xfId="0" applyFont="1" applyFill="1" applyBorder="1" applyAlignment="1">
      <alignment horizontal="center" vertical="center"/>
    </xf>
    <xf numFmtId="9" fontId="11" fillId="3" borderId="2" xfId="0" applyNumberFormat="1" applyFont="1" applyFill="1" applyBorder="1" applyAlignment="1">
      <alignment vertical="top"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7" xfId="0" applyFont="1" applyFill="1" applyBorder="1" applyAlignment="1">
      <alignment horizontal="left" vertical="center"/>
    </xf>
    <xf numFmtId="49" fontId="11" fillId="3" borderId="2" xfId="0" applyNumberFormat="1" applyFont="1" applyFill="1" applyBorder="1" applyAlignment="1">
      <alignment horizontal="center" vertical="center" wrapText="1"/>
    </xf>
    <xf numFmtId="9" fontId="11" fillId="3" borderId="2" xfId="0" applyNumberFormat="1" applyFont="1" applyFill="1" applyBorder="1" applyAlignment="1">
      <alignment horizontal="center" vertical="center" wrapText="1"/>
    </xf>
    <xf numFmtId="0" fontId="10" fillId="3" borderId="12" xfId="0" applyFont="1" applyFill="1" applyBorder="1" applyAlignment="1">
      <alignment horizontal="left" vertical="center" wrapText="1"/>
    </xf>
    <xf numFmtId="0" fontId="10"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5" xfId="0" applyFont="1" applyFill="1" applyBorder="1" applyAlignment="1">
      <alignment horizontal="left" vertical="top" wrapText="1"/>
    </xf>
    <xf numFmtId="0" fontId="11" fillId="3" borderId="5" xfId="0" applyFont="1" applyFill="1" applyBorder="1" applyAlignment="1">
      <alignment vertical="top" wrapText="1"/>
    </xf>
    <xf numFmtId="0" fontId="11" fillId="3" borderId="5" xfId="0" applyFont="1" applyFill="1" applyBorder="1" applyAlignment="1">
      <alignment horizontal="center" vertical="center"/>
    </xf>
    <xf numFmtId="0" fontId="4" fillId="0" borderId="0" xfId="0" applyFont="1" applyBorder="1"/>
    <xf numFmtId="0" fontId="0" fillId="0" borderId="0" xfId="0" applyBorder="1"/>
    <xf numFmtId="0" fontId="0" fillId="3" borderId="0" xfId="0" applyFill="1" applyBorder="1"/>
    <xf numFmtId="0" fontId="2" fillId="3" borderId="0"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7" xfId="1" applyFont="1" applyFill="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vertical="top" wrapText="1"/>
    </xf>
    <xf numFmtId="0" fontId="10" fillId="3" borderId="2" xfId="1" applyFont="1" applyFill="1" applyBorder="1" applyAlignment="1">
      <alignment horizontal="center" vertical="center" wrapText="1"/>
    </xf>
    <xf numFmtId="0" fontId="10" fillId="3" borderId="5" xfId="1" applyNumberFormat="1" applyFont="1" applyFill="1" applyBorder="1" applyAlignment="1">
      <alignment horizontal="center" vertical="center"/>
    </xf>
    <xf numFmtId="0" fontId="11" fillId="3" borderId="2" xfId="1" applyFont="1" applyFill="1" applyBorder="1" applyAlignment="1">
      <alignment horizontal="center" vertical="center"/>
    </xf>
    <xf numFmtId="0" fontId="11" fillId="3" borderId="2"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18" xfId="1" applyFont="1" applyFill="1" applyBorder="1" applyAlignment="1">
      <alignment horizontal="center" vertical="center"/>
    </xf>
    <xf numFmtId="0" fontId="10" fillId="3" borderId="4" xfId="1" applyFont="1" applyFill="1" applyBorder="1" applyAlignment="1">
      <alignment horizontal="center" vertical="center"/>
    </xf>
    <xf numFmtId="0" fontId="11" fillId="0" borderId="2" xfId="0" applyFont="1" applyBorder="1" applyAlignment="1">
      <alignment vertical="top" wrapText="1"/>
    </xf>
    <xf numFmtId="0" fontId="11" fillId="3" borderId="4" xfId="0" applyFont="1" applyFill="1" applyBorder="1" applyAlignment="1">
      <alignment horizontal="center" vertical="center" wrapText="1"/>
    </xf>
    <xf numFmtId="0" fontId="10" fillId="3" borderId="4" xfId="1" applyNumberFormat="1" applyFont="1" applyFill="1" applyBorder="1" applyAlignment="1">
      <alignment horizontal="center" vertical="center"/>
    </xf>
    <xf numFmtId="0" fontId="10" fillId="3" borderId="14" xfId="1" applyFont="1" applyFill="1" applyBorder="1" applyAlignment="1">
      <alignment horizontal="center" vertical="center"/>
    </xf>
    <xf numFmtId="0" fontId="10" fillId="3" borderId="15" xfId="1" applyFont="1" applyFill="1" applyBorder="1" applyAlignment="1">
      <alignment horizontal="center" vertical="center"/>
    </xf>
    <xf numFmtId="0" fontId="10" fillId="3" borderId="15" xfId="1" applyNumberFormat="1" applyFont="1" applyFill="1" applyBorder="1" applyAlignment="1">
      <alignment horizontal="center" vertical="center"/>
    </xf>
    <xf numFmtId="0" fontId="10" fillId="3" borderId="9"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11" xfId="1" applyFont="1" applyFill="1" applyBorder="1" applyAlignment="1">
      <alignment horizontal="center" vertical="center"/>
    </xf>
    <xf numFmtId="0" fontId="10" fillId="3" borderId="17" xfId="1" applyFont="1" applyFill="1" applyBorder="1" applyAlignment="1">
      <alignment horizontal="center" vertical="center"/>
    </xf>
    <xf numFmtId="0" fontId="10" fillId="3" borderId="10" xfId="1" applyFont="1" applyFill="1" applyBorder="1" applyAlignment="1">
      <alignment horizontal="center" vertical="center"/>
    </xf>
    <xf numFmtId="4" fontId="11" fillId="2" borderId="2" xfId="0" applyNumberFormat="1" applyFont="1" applyFill="1" applyBorder="1" applyAlignment="1">
      <alignment horizontal="center" vertical="center"/>
    </xf>
    <xf numFmtId="4" fontId="11" fillId="2" borderId="5" xfId="0" applyNumberFormat="1" applyFont="1" applyFill="1" applyBorder="1" applyAlignment="1">
      <alignment horizontal="center" vertical="center"/>
    </xf>
    <xf numFmtId="4" fontId="11" fillId="0" borderId="5" xfId="0" applyNumberFormat="1" applyFont="1" applyBorder="1" applyAlignment="1">
      <alignment horizontal="center" vertical="center"/>
    </xf>
    <xf numFmtId="0" fontId="10" fillId="3" borderId="15" xfId="0" applyFont="1" applyFill="1" applyBorder="1" applyAlignment="1">
      <alignment horizontal="center" vertical="center" wrapText="1"/>
    </xf>
    <xf numFmtId="0" fontId="11" fillId="3" borderId="15" xfId="0" applyFont="1" applyFill="1" applyBorder="1" applyAlignment="1">
      <alignment vertical="top" wrapText="1"/>
    </xf>
    <xf numFmtId="0" fontId="11" fillId="3" borderId="15" xfId="0" applyFont="1" applyFill="1" applyBorder="1" applyAlignment="1">
      <alignment horizontal="center" vertical="center" wrapText="1"/>
    </xf>
    <xf numFmtId="4" fontId="11" fillId="2" borderId="15" xfId="0" applyNumberFormat="1" applyFont="1" applyFill="1" applyBorder="1" applyAlignment="1">
      <alignment horizontal="center" vertical="center"/>
    </xf>
    <xf numFmtId="0" fontId="10" fillId="3" borderId="9" xfId="1" applyFont="1" applyFill="1" applyBorder="1" applyAlignment="1">
      <alignment horizontal="center" vertical="center"/>
    </xf>
    <xf numFmtId="0" fontId="5" fillId="3" borderId="9" xfId="1" applyFont="1" applyFill="1" applyBorder="1" applyAlignment="1">
      <alignment horizontal="center" vertical="center"/>
    </xf>
    <xf numFmtId="0" fontId="12" fillId="3" borderId="2" xfId="0" applyFont="1" applyFill="1" applyBorder="1" applyAlignment="1">
      <alignment horizontal="center" vertical="center" wrapText="1"/>
    </xf>
    <xf numFmtId="0" fontId="10" fillId="3" borderId="23" xfId="0" applyFont="1" applyFill="1" applyBorder="1" applyAlignment="1">
      <alignment horizontal="left" vertical="center" wrapText="1"/>
    </xf>
    <xf numFmtId="0" fontId="10" fillId="3" borderId="23"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3" xfId="0" applyNumberFormat="1" applyFont="1" applyFill="1" applyBorder="1" applyAlignment="1">
      <alignment vertical="top" wrapText="1"/>
    </xf>
    <xf numFmtId="0" fontId="10" fillId="3" borderId="22" xfId="0" applyFont="1" applyFill="1" applyBorder="1" applyAlignment="1">
      <alignment horizontal="left" vertical="center" wrapText="1"/>
    </xf>
    <xf numFmtId="0" fontId="10" fillId="3" borderId="2" xfId="1" applyNumberFormat="1" applyFont="1" applyFill="1" applyBorder="1" applyAlignment="1">
      <alignment horizontal="center" vertical="center"/>
    </xf>
    <xf numFmtId="0" fontId="11" fillId="0" borderId="0" xfId="0" applyFont="1" applyAlignment="1">
      <alignment horizontal="left" vertical="top" wrapText="1" indent="1"/>
    </xf>
    <xf numFmtId="0" fontId="10" fillId="0" borderId="2" xfId="0" applyFont="1" applyBorder="1" applyAlignment="1">
      <alignment horizontal="center" vertical="center"/>
    </xf>
    <xf numFmtId="2" fontId="11" fillId="2" borderId="20" xfId="1" applyNumberFormat="1" applyFont="1" applyFill="1" applyBorder="1" applyAlignment="1">
      <alignment horizontal="center" vertical="center" wrapText="1"/>
    </xf>
    <xf numFmtId="0" fontId="10" fillId="3" borderId="21" xfId="1" applyFont="1" applyFill="1" applyBorder="1" applyAlignment="1">
      <alignment horizontal="center" vertical="center" wrapText="1"/>
    </xf>
    <xf numFmtId="0" fontId="13" fillId="3" borderId="24" xfId="1" applyFont="1" applyFill="1" applyBorder="1" applyAlignment="1">
      <alignment horizontal="center" vertical="center"/>
    </xf>
    <xf numFmtId="0" fontId="10" fillId="3" borderId="25" xfId="0" applyFont="1" applyFill="1" applyBorder="1" applyAlignment="1">
      <alignment horizontal="left" vertical="center" wrapText="1"/>
    </xf>
    <xf numFmtId="0" fontId="10" fillId="3" borderId="26"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6" xfId="0" applyFont="1" applyFill="1" applyBorder="1" applyAlignment="1">
      <alignment horizontal="left" vertical="top" wrapText="1"/>
    </xf>
    <xf numFmtId="0" fontId="11" fillId="3" borderId="26" xfId="0" applyFont="1" applyFill="1" applyBorder="1" applyAlignment="1">
      <alignment vertical="top" wrapText="1"/>
    </xf>
    <xf numFmtId="0" fontId="11" fillId="3" borderId="26" xfId="0" applyFont="1" applyFill="1" applyBorder="1" applyAlignment="1">
      <alignment horizontal="center" vertical="center"/>
    </xf>
    <xf numFmtId="0" fontId="14" fillId="3" borderId="26" xfId="1" applyNumberFormat="1" applyFont="1" applyFill="1" applyBorder="1" applyAlignment="1">
      <alignment horizontal="center" vertical="center"/>
    </xf>
    <xf numFmtId="4" fontId="15" fillId="2" borderId="26" xfId="0" applyNumberFormat="1" applyFont="1" applyFill="1" applyBorder="1" applyAlignment="1">
      <alignment horizontal="center" vertical="center"/>
    </xf>
    <xf numFmtId="0" fontId="4" fillId="3" borderId="0" xfId="0" applyFont="1" applyFill="1" applyAlignment="1">
      <alignment horizontal="center"/>
    </xf>
    <xf numFmtId="0" fontId="10" fillId="3" borderId="2" xfId="1" applyNumberFormat="1" applyFont="1" applyFill="1" applyBorder="1" applyAlignment="1">
      <alignment horizontal="center" vertical="center"/>
    </xf>
    <xf numFmtId="0" fontId="10" fillId="3" borderId="2" xfId="1" applyFont="1" applyFill="1" applyBorder="1" applyAlignment="1">
      <alignment horizontal="center" vertical="center"/>
    </xf>
    <xf numFmtId="0" fontId="4" fillId="3" borderId="0" xfId="0" applyFont="1" applyFill="1" applyAlignment="1">
      <alignment horizontal="center"/>
    </xf>
    <xf numFmtId="0" fontId="8" fillId="3" borderId="0" xfId="0" applyFont="1" applyFill="1" applyBorder="1" applyAlignment="1">
      <alignment horizontal="center"/>
    </xf>
    <xf numFmtId="0" fontId="3" fillId="4" borderId="27" xfId="0" applyFont="1" applyFill="1" applyBorder="1" applyAlignment="1">
      <alignment vertical="center" wrapText="1"/>
    </xf>
    <xf numFmtId="0" fontId="13" fillId="3" borderId="28" xfId="1" applyFont="1" applyFill="1" applyBorder="1" applyAlignment="1">
      <alignment horizontal="center" vertical="center"/>
    </xf>
    <xf numFmtId="0" fontId="13" fillId="3" borderId="29" xfId="1" applyFont="1" applyFill="1" applyBorder="1" applyAlignment="1">
      <alignment horizontal="center" vertical="center"/>
    </xf>
    <xf numFmtId="0" fontId="0" fillId="0" borderId="0" xfId="0" applyAlignment="1">
      <alignment wrapText="1"/>
    </xf>
    <xf numFmtId="0" fontId="3" fillId="4" borderId="30"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3" fillId="4" borderId="3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6" fillId="0" borderId="0" xfId="0" applyFont="1"/>
    <xf numFmtId="0" fontId="12" fillId="3" borderId="2" xfId="0" applyFont="1" applyFill="1" applyBorder="1" applyAlignment="1">
      <alignment horizontal="left" vertical="top" wrapText="1"/>
    </xf>
    <xf numFmtId="0" fontId="17" fillId="0" borderId="2" xfId="0" applyFont="1" applyBorder="1" applyAlignment="1">
      <alignment vertical="top" wrapText="1"/>
    </xf>
    <xf numFmtId="0" fontId="0" fillId="0" borderId="0" xfId="0" applyBorder="1" applyAlignment="1"/>
    <xf numFmtId="0" fontId="12" fillId="3" borderId="3" xfId="0" applyFont="1" applyFill="1" applyBorder="1" applyAlignment="1">
      <alignment horizontal="center" vertical="center" wrapText="1"/>
    </xf>
    <xf numFmtId="0" fontId="17" fillId="0" borderId="0" xfId="0" applyFont="1" applyAlignment="1">
      <alignment vertical="top" wrapText="1"/>
    </xf>
    <xf numFmtId="17" fontId="11" fillId="3" borderId="5" xfId="0" applyNumberFormat="1"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0" fontId="3" fillId="4" borderId="32" xfId="1" applyFont="1" applyFill="1" applyBorder="1" applyAlignment="1">
      <alignment horizontal="center" vertical="center" wrapText="1"/>
    </xf>
    <xf numFmtId="0" fontId="14" fillId="0" borderId="2" xfId="0" applyFont="1" applyBorder="1" applyAlignment="1">
      <alignment horizontal="center" vertical="center"/>
    </xf>
    <xf numFmtId="0" fontId="3" fillId="4" borderId="34" xfId="1" applyFont="1" applyFill="1" applyBorder="1" applyAlignment="1">
      <alignment horizontal="center" vertical="center" wrapText="1"/>
    </xf>
    <xf numFmtId="0" fontId="3" fillId="2" borderId="32" xfId="1" applyFont="1" applyFill="1" applyBorder="1" applyAlignment="1">
      <alignment horizontal="center" vertical="center" wrapText="1"/>
    </xf>
    <xf numFmtId="4" fontId="15" fillId="2" borderId="5"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2" borderId="23"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xf>
    <xf numFmtId="4" fontId="15" fillId="2" borderId="6" xfId="0" applyNumberFormat="1" applyFont="1" applyFill="1" applyBorder="1" applyAlignment="1">
      <alignment horizontal="center" vertical="center"/>
    </xf>
    <xf numFmtId="4" fontId="15" fillId="0" borderId="5" xfId="0" applyNumberFormat="1" applyFont="1" applyBorder="1" applyAlignment="1">
      <alignment horizontal="center" vertical="center"/>
    </xf>
    <xf numFmtId="0" fontId="3" fillId="4" borderId="35" xfId="1" applyFont="1" applyFill="1" applyBorder="1" applyAlignment="1">
      <alignment horizontal="center" vertical="center" wrapText="1"/>
    </xf>
    <xf numFmtId="0" fontId="5" fillId="0" borderId="0" xfId="0" applyFont="1"/>
    <xf numFmtId="0" fontId="12" fillId="0" borderId="0" xfId="0" applyFont="1" applyAlignment="1">
      <alignment horizontal="center" vertical="center"/>
    </xf>
    <xf numFmtId="0" fontId="10" fillId="3" borderId="26" xfId="1" applyNumberFormat="1" applyFont="1" applyFill="1" applyBorder="1" applyAlignment="1">
      <alignment horizontal="center" vertical="center"/>
    </xf>
    <xf numFmtId="0" fontId="11" fillId="3" borderId="26" xfId="1" applyFont="1" applyFill="1" applyBorder="1" applyAlignment="1">
      <alignment horizontal="center" vertical="center"/>
    </xf>
    <xf numFmtId="49" fontId="11" fillId="0" borderId="26" xfId="1" applyNumberFormat="1" applyFont="1" applyFill="1" applyBorder="1" applyAlignment="1">
      <alignment horizontal="center" vertical="center" wrapText="1"/>
    </xf>
    <xf numFmtId="0" fontId="11" fillId="0" borderId="26" xfId="0" applyFont="1" applyBorder="1" applyAlignment="1">
      <alignment horizontal="left" vertical="top"/>
    </xf>
    <xf numFmtId="0" fontId="11" fillId="0" borderId="26" xfId="1" applyFont="1" applyFill="1" applyBorder="1" applyAlignment="1">
      <alignment horizontal="left" vertical="top" wrapText="1"/>
    </xf>
    <xf numFmtId="0" fontId="11" fillId="3" borderId="26" xfId="1" applyFont="1" applyFill="1" applyBorder="1" applyAlignment="1">
      <alignment horizontal="center" vertical="center" wrapText="1"/>
    </xf>
    <xf numFmtId="0" fontId="10" fillId="3" borderId="26" xfId="1" applyFont="1" applyFill="1" applyBorder="1" applyAlignment="1">
      <alignment horizontal="center" vertical="center"/>
    </xf>
    <xf numFmtId="0" fontId="10" fillId="3" borderId="37" xfId="1" applyFont="1" applyFill="1" applyBorder="1" applyAlignment="1">
      <alignment horizontal="left" vertical="center" wrapText="1"/>
    </xf>
    <xf numFmtId="0" fontId="3" fillId="3" borderId="38" xfId="1" applyFont="1" applyFill="1" applyBorder="1" applyAlignment="1">
      <alignment horizontal="center" vertical="center"/>
    </xf>
    <xf numFmtId="0" fontId="11" fillId="0" borderId="2" xfId="1" applyFont="1" applyFill="1" applyBorder="1" applyAlignment="1">
      <alignment horizontal="left" vertical="top" wrapText="1"/>
    </xf>
    <xf numFmtId="0" fontId="11" fillId="0" borderId="2" xfId="0" applyFont="1" applyBorder="1" applyAlignment="1">
      <alignment horizontal="left" vertical="top" wrapText="1"/>
    </xf>
    <xf numFmtId="0" fontId="11" fillId="0" borderId="2" xfId="0" applyFont="1" applyBorder="1" applyAlignment="1">
      <alignment horizontal="center" vertical="center" wrapText="1"/>
    </xf>
    <xf numFmtId="0" fontId="10" fillId="0" borderId="7" xfId="0" applyFont="1" applyBorder="1" applyAlignment="1">
      <alignment horizontal="left" vertical="center" wrapText="1"/>
    </xf>
    <xf numFmtId="0" fontId="3" fillId="3" borderId="9" xfId="1" applyFont="1" applyFill="1" applyBorder="1" applyAlignment="1">
      <alignment horizontal="center" vertical="center"/>
    </xf>
    <xf numFmtId="49" fontId="11" fillId="0" borderId="2" xfId="1" applyNumberFormat="1" applyFont="1" applyFill="1" applyBorder="1" applyAlignment="1">
      <alignment horizontal="center" vertical="center" wrapText="1"/>
    </xf>
    <xf numFmtId="0" fontId="11" fillId="0" borderId="2" xfId="0" applyFont="1" applyBorder="1" applyAlignment="1">
      <alignment horizontal="left" vertical="top"/>
    </xf>
    <xf numFmtId="0" fontId="11" fillId="0" borderId="2" xfId="1" applyNumberFormat="1" applyFont="1" applyFill="1" applyBorder="1" applyAlignment="1">
      <alignment horizontal="left" vertical="top" wrapText="1"/>
    </xf>
    <xf numFmtId="0" fontId="11" fillId="0" borderId="2" xfId="1" applyFont="1" applyBorder="1" applyAlignment="1">
      <alignment horizontal="left" vertical="top" wrapText="1"/>
    </xf>
    <xf numFmtId="0" fontId="10" fillId="3" borderId="7" xfId="1" applyFont="1" applyFill="1" applyBorder="1" applyAlignment="1">
      <alignment horizontal="left" vertical="center" wrapText="1"/>
    </xf>
    <xf numFmtId="0" fontId="11" fillId="0" borderId="2" xfId="1" applyFont="1" applyFill="1" applyBorder="1" applyAlignment="1">
      <alignment horizontal="center" vertical="center" wrapText="1"/>
    </xf>
    <xf numFmtId="0" fontId="11" fillId="3" borderId="2" xfId="0" applyNumberFormat="1" applyFont="1" applyFill="1" applyBorder="1" applyAlignment="1">
      <alignment horizontal="center" vertical="center" wrapText="1"/>
    </xf>
    <xf numFmtId="16" fontId="11" fillId="0" borderId="2" xfId="1" applyNumberFormat="1" applyFont="1" applyFill="1" applyBorder="1" applyAlignment="1">
      <alignment horizontal="center" vertical="center" wrapText="1"/>
    </xf>
    <xf numFmtId="0" fontId="11" fillId="0" borderId="2" xfId="1" applyNumberFormat="1" applyFont="1" applyFill="1" applyBorder="1" applyAlignment="1">
      <alignment horizontal="center" vertical="center" wrapText="1"/>
    </xf>
    <xf numFmtId="4" fontId="11" fillId="0" borderId="20" xfId="0" applyNumberFormat="1" applyFont="1" applyBorder="1" applyAlignment="1">
      <alignment horizontal="center" vertical="center"/>
    </xf>
    <xf numFmtId="4" fontId="11" fillId="2" borderId="20" xfId="0" applyNumberFormat="1" applyFont="1" applyFill="1" applyBorder="1" applyAlignment="1">
      <alignment horizontal="center" vertical="center"/>
    </xf>
    <xf numFmtId="0" fontId="10" fillId="3" borderId="20" xfId="1" applyNumberFormat="1" applyFont="1" applyFill="1" applyBorder="1" applyAlignment="1">
      <alignment horizontal="center" vertical="center"/>
    </xf>
    <xf numFmtId="0" fontId="11" fillId="3" borderId="20" xfId="1" applyFont="1" applyFill="1" applyBorder="1" applyAlignment="1">
      <alignment horizontal="center" vertical="center"/>
    </xf>
    <xf numFmtId="0" fontId="11" fillId="0" borderId="20" xfId="0" applyFont="1" applyBorder="1" applyAlignment="1">
      <alignment horizontal="center" vertical="center" wrapText="1"/>
    </xf>
    <xf numFmtId="0" fontId="11" fillId="0" borderId="20" xfId="0" applyFont="1" applyBorder="1" applyAlignment="1">
      <alignment horizontal="left" vertical="top" wrapText="1"/>
    </xf>
    <xf numFmtId="0" fontId="10" fillId="3" borderId="20" xfId="1" applyFont="1" applyFill="1" applyBorder="1" applyAlignment="1">
      <alignment horizontal="center" vertical="center" wrapText="1"/>
    </xf>
    <xf numFmtId="0" fontId="10" fillId="3" borderId="39" xfId="1" applyFont="1" applyFill="1" applyBorder="1" applyAlignment="1">
      <alignment horizontal="left" vertical="center" wrapText="1"/>
    </xf>
    <xf numFmtId="0" fontId="3" fillId="3" borderId="19" xfId="1" applyFont="1" applyFill="1" applyBorder="1" applyAlignment="1">
      <alignment horizontal="center" vertical="center"/>
    </xf>
    <xf numFmtId="0" fontId="5" fillId="4" borderId="40" xfId="1" applyFont="1" applyFill="1" applyBorder="1" applyAlignment="1">
      <alignment horizontal="center" vertical="center" wrapText="1"/>
    </xf>
    <xf numFmtId="0" fontId="3" fillId="4" borderId="40" xfId="1" applyFont="1" applyFill="1" applyBorder="1" applyAlignment="1">
      <alignment horizontal="center" vertical="center" wrapText="1"/>
    </xf>
    <xf numFmtId="0" fontId="3" fillId="4" borderId="41" xfId="1" applyFont="1" applyFill="1" applyBorder="1" applyAlignment="1">
      <alignment horizontal="left" vertical="center" wrapText="1"/>
    </xf>
    <xf numFmtId="0" fontId="16" fillId="4" borderId="42" xfId="1" applyFont="1" applyFill="1" applyBorder="1" applyAlignment="1">
      <alignment horizontal="center" vertical="center"/>
    </xf>
    <xf numFmtId="0" fontId="8" fillId="0" borderId="0" xfId="0" applyFont="1" applyAlignment="1">
      <alignment wrapText="1"/>
    </xf>
    <xf numFmtId="0" fontId="5" fillId="0" borderId="0" xfId="0" applyFont="1" applyAlignment="1">
      <alignment wrapText="1"/>
    </xf>
    <xf numFmtId="4" fontId="11" fillId="0" borderId="26" xfId="0" applyNumberFormat="1" applyFont="1" applyBorder="1" applyAlignment="1">
      <alignment horizontal="center" vertical="center"/>
    </xf>
    <xf numFmtId="4" fontId="11" fillId="2" borderId="26" xfId="0" applyNumberFormat="1" applyFont="1" applyFill="1" applyBorder="1" applyAlignment="1">
      <alignment horizontal="center" vertical="center"/>
    </xf>
    <xf numFmtId="0" fontId="10" fillId="3" borderId="26" xfId="0" applyFont="1" applyFill="1" applyBorder="1" applyAlignment="1">
      <alignment horizontal="center" vertical="center"/>
    </xf>
    <xf numFmtId="0" fontId="10" fillId="3" borderId="37" xfId="0" applyFont="1" applyFill="1" applyBorder="1" applyAlignment="1">
      <alignment horizontal="left" vertical="center" wrapText="1"/>
    </xf>
    <xf numFmtId="0" fontId="3" fillId="0" borderId="10" xfId="0" applyFont="1" applyFill="1" applyBorder="1" applyAlignment="1">
      <alignment horizontal="center" vertical="center"/>
    </xf>
    <xf numFmtId="0" fontId="10" fillId="3" borderId="33" xfId="1" applyNumberFormat="1" applyFont="1" applyFill="1" applyBorder="1" applyAlignment="1">
      <alignment horizontal="center" vertical="center"/>
    </xf>
    <xf numFmtId="0" fontId="10" fillId="3" borderId="12" xfId="0" applyFont="1" applyFill="1" applyBorder="1" applyAlignment="1">
      <alignment horizontal="left" vertical="center"/>
    </xf>
    <xf numFmtId="0" fontId="3" fillId="0" borderId="9" xfId="0" applyFont="1" applyFill="1" applyBorder="1" applyAlignment="1">
      <alignment horizontal="center" vertical="center"/>
    </xf>
    <xf numFmtId="0" fontId="20" fillId="0" borderId="5" xfId="0" applyFont="1" applyBorder="1" applyAlignment="1">
      <alignment horizontal="center" vertical="center"/>
    </xf>
    <xf numFmtId="0" fontId="3" fillId="0" borderId="11" xfId="0" applyFont="1" applyFill="1" applyBorder="1" applyAlignment="1">
      <alignment horizontal="center" vertical="center"/>
    </xf>
    <xf numFmtId="0" fontId="10" fillId="0" borderId="5" xfId="0" applyFont="1" applyBorder="1" applyAlignment="1">
      <alignment horizontal="center" vertical="center"/>
    </xf>
    <xf numFmtId="0" fontId="11" fillId="3" borderId="5" xfId="0" applyFont="1" applyFill="1" applyBorder="1" applyAlignment="1">
      <alignment vertical="center" wrapText="1"/>
    </xf>
    <xf numFmtId="0" fontId="10" fillId="0" borderId="43" xfId="0" applyFont="1" applyBorder="1" applyAlignment="1">
      <alignment horizontal="center" vertical="center"/>
    </xf>
    <xf numFmtId="0" fontId="11" fillId="3" borderId="20" xfId="0" applyFont="1" applyFill="1" applyBorder="1" applyAlignment="1">
      <alignment horizontal="center" vertical="center" wrapText="1"/>
    </xf>
    <xf numFmtId="0" fontId="11" fillId="3" borderId="20" xfId="0" applyFont="1" applyFill="1" applyBorder="1" applyAlignment="1">
      <alignment vertical="top" wrapText="1"/>
    </xf>
    <xf numFmtId="0" fontId="11" fillId="3" borderId="20" xfId="0" applyFont="1" applyFill="1" applyBorder="1" applyAlignment="1">
      <alignment horizontal="left" vertical="top" wrapText="1"/>
    </xf>
    <xf numFmtId="0" fontId="10" fillId="3" borderId="20" xfId="0" applyFont="1" applyFill="1" applyBorder="1" applyAlignment="1">
      <alignment horizontal="center" vertical="center" wrapText="1"/>
    </xf>
    <xf numFmtId="0" fontId="10" fillId="3" borderId="39"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2" borderId="40" xfId="1" applyFont="1" applyFill="1" applyBorder="1" applyAlignment="1">
      <alignment horizontal="center" vertical="center" wrapText="1"/>
    </xf>
    <xf numFmtId="0" fontId="5" fillId="4" borderId="42" xfId="1" applyFont="1" applyFill="1" applyBorder="1" applyAlignment="1">
      <alignment horizontal="center" vertical="center"/>
    </xf>
    <xf numFmtId="0" fontId="22" fillId="0" borderId="0" xfId="0" applyFont="1" applyBorder="1" applyAlignment="1">
      <alignment horizontal="left"/>
    </xf>
    <xf numFmtId="0" fontId="23" fillId="0" borderId="44" xfId="0" applyFont="1" applyBorder="1" applyAlignment="1"/>
    <xf numFmtId="0" fontId="5" fillId="3" borderId="11" xfId="1" applyFont="1" applyFill="1" applyBorder="1" applyAlignment="1">
      <alignment horizontal="center" vertical="center"/>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NumberFormat="1" applyFont="1" applyFill="1" applyBorder="1" applyAlignment="1">
      <alignment vertical="top" wrapText="1"/>
    </xf>
    <xf numFmtId="49" fontId="11" fillId="3" borderId="5" xfId="0" applyNumberFormat="1" applyFont="1" applyFill="1" applyBorder="1" applyAlignment="1">
      <alignment vertical="top" wrapText="1"/>
    </xf>
    <xf numFmtId="0" fontId="12" fillId="3" borderId="5" xfId="0" applyFont="1" applyFill="1" applyBorder="1" applyAlignment="1">
      <alignment horizontal="center" vertical="center" wrapText="1"/>
    </xf>
    <xf numFmtId="0" fontId="10" fillId="3" borderId="33" xfId="1" applyFont="1" applyFill="1" applyBorder="1" applyAlignment="1">
      <alignment horizontal="center" vertical="center" wrapText="1"/>
    </xf>
    <xf numFmtId="2" fontId="11" fillId="2" borderId="5" xfId="1" applyNumberFormat="1" applyFont="1" applyFill="1" applyBorder="1" applyAlignment="1">
      <alignment horizontal="center" vertical="center" wrapText="1"/>
    </xf>
    <xf numFmtId="2" fontId="11" fillId="3" borderId="5" xfId="1" applyNumberFormat="1"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21" xfId="1" applyFont="1" applyFill="1" applyBorder="1" applyAlignment="1">
      <alignment horizontal="center" vertical="center" wrapText="1"/>
    </xf>
    <xf numFmtId="0" fontId="4" fillId="0" borderId="21" xfId="0" applyFont="1" applyBorder="1" applyAlignment="1">
      <alignment horizontal="center" vertical="center"/>
    </xf>
    <xf numFmtId="2" fontId="7" fillId="3" borderId="21" xfId="1" applyNumberFormat="1" applyFont="1" applyFill="1" applyBorder="1" applyAlignment="1">
      <alignment horizontal="center" vertical="center"/>
    </xf>
    <xf numFmtId="0" fontId="4" fillId="3" borderId="21" xfId="0" applyFont="1" applyFill="1" applyBorder="1" applyAlignment="1">
      <alignment horizontal="center" vertical="center"/>
    </xf>
    <xf numFmtId="2" fontId="7" fillId="0" borderId="21" xfId="1" applyNumberFormat="1" applyFont="1" applyFill="1" applyBorder="1" applyAlignment="1">
      <alignment horizontal="center" vertical="center"/>
    </xf>
    <xf numFmtId="0" fontId="4" fillId="0" borderId="45" xfId="0" applyFont="1" applyBorder="1" applyAlignment="1">
      <alignment horizontal="center" vertical="center"/>
    </xf>
    <xf numFmtId="0" fontId="4" fillId="0" borderId="33" xfId="0" applyFont="1" applyBorder="1" applyAlignment="1">
      <alignment horizontal="center" vertical="center"/>
    </xf>
    <xf numFmtId="0" fontId="0" fillId="0" borderId="21" xfId="0" applyBorder="1"/>
    <xf numFmtId="0" fontId="4" fillId="3" borderId="47" xfId="0" applyFont="1" applyFill="1" applyBorder="1" applyAlignment="1">
      <alignment horizontal="center" vertical="center"/>
    </xf>
    <xf numFmtId="0" fontId="18" fillId="0" borderId="33" xfId="0" applyFont="1" applyBorder="1" applyAlignment="1">
      <alignment horizontal="center" vertical="center"/>
    </xf>
    <xf numFmtId="0" fontId="18" fillId="0" borderId="21" xfId="0" applyFont="1" applyBorder="1" applyAlignment="1">
      <alignment horizontal="center" vertical="center"/>
    </xf>
    <xf numFmtId="0" fontId="0" fillId="0" borderId="33" xfId="0" applyBorder="1"/>
    <xf numFmtId="2" fontId="19" fillId="3" borderId="33" xfId="1" applyNumberFormat="1" applyFont="1" applyFill="1" applyBorder="1" applyAlignment="1">
      <alignment horizontal="center" vertical="center"/>
    </xf>
    <xf numFmtId="2" fontId="19" fillId="3" borderId="21" xfId="1" applyNumberFormat="1" applyFont="1" applyFill="1" applyBorder="1" applyAlignment="1">
      <alignment horizontal="center" vertical="center"/>
    </xf>
    <xf numFmtId="0" fontId="5" fillId="0" borderId="0" xfId="0" applyFont="1" applyBorder="1" applyAlignment="1">
      <alignment horizontal="left"/>
    </xf>
    <xf numFmtId="0" fontId="0" fillId="0" borderId="0" xfId="0" applyBorder="1" applyAlignment="1">
      <alignment horizontal="left"/>
    </xf>
    <xf numFmtId="4" fontId="3" fillId="5" borderId="36" xfId="0" applyNumberFormat="1" applyFont="1" applyFill="1" applyBorder="1" applyAlignment="1">
      <alignment horizontal="center" vertical="center"/>
    </xf>
    <xf numFmtId="0" fontId="12" fillId="0" borderId="48" xfId="0" applyFont="1" applyBorder="1" applyAlignment="1">
      <alignment horizontal="center" vertical="center"/>
    </xf>
    <xf numFmtId="0" fontId="12" fillId="0" borderId="21" xfId="0" applyFont="1" applyBorder="1" applyAlignment="1">
      <alignment horizontal="center" vertical="center"/>
    </xf>
    <xf numFmtId="0" fontId="3" fillId="0" borderId="21" xfId="0" applyFont="1" applyBorder="1" applyAlignment="1">
      <alignment horizontal="center" vertical="center"/>
    </xf>
    <xf numFmtId="0" fontId="12" fillId="0" borderId="45" xfId="0" applyFont="1" applyBorder="1" applyAlignment="1">
      <alignment horizontal="center" vertical="center"/>
    </xf>
    <xf numFmtId="0" fontId="4" fillId="0" borderId="48" xfId="0" applyFont="1" applyBorder="1"/>
    <xf numFmtId="0" fontId="4" fillId="0" borderId="33" xfId="0" applyFont="1" applyBorder="1"/>
    <xf numFmtId="2" fontId="7" fillId="3" borderId="33" xfId="1" applyNumberFormat="1" applyFont="1" applyFill="1" applyBorder="1" applyAlignment="1">
      <alignment horizontal="center" vertical="center"/>
    </xf>
    <xf numFmtId="0" fontId="13" fillId="0" borderId="33" xfId="0" applyFont="1" applyBorder="1"/>
    <xf numFmtId="0" fontId="4" fillId="0" borderId="45" xfId="0" applyFont="1" applyBorder="1"/>
    <xf numFmtId="0" fontId="5" fillId="0" borderId="16" xfId="0" applyFont="1" applyBorder="1" applyAlignment="1">
      <alignment vertical="center" wrapText="1"/>
    </xf>
    <xf numFmtId="4" fontId="3" fillId="5" borderId="5" xfId="0" applyNumberFormat="1" applyFont="1" applyFill="1" applyBorder="1" applyAlignment="1">
      <alignment horizontal="center" vertical="center"/>
    </xf>
    <xf numFmtId="4" fontId="5" fillId="5" borderId="35" xfId="0" applyNumberFormat="1" applyFont="1" applyFill="1" applyBorder="1" applyAlignment="1">
      <alignment horizontal="center" vertical="center"/>
    </xf>
    <xf numFmtId="0" fontId="15" fillId="3" borderId="5" xfId="1" applyNumberFormat="1" applyFont="1" applyFill="1" applyBorder="1" applyAlignment="1">
      <alignment horizontal="center" vertical="center"/>
    </xf>
    <xf numFmtId="0" fontId="15" fillId="3" borderId="2" xfId="1" applyNumberFormat="1" applyFont="1" applyFill="1" applyBorder="1" applyAlignment="1">
      <alignment horizontal="center" vertical="center"/>
    </xf>
    <xf numFmtId="0" fontId="15" fillId="0" borderId="2" xfId="0" applyFont="1" applyBorder="1" applyAlignment="1">
      <alignment horizontal="center" vertical="center"/>
    </xf>
    <xf numFmtId="2" fontId="11" fillId="3" borderId="33" xfId="1" applyNumberFormat="1" applyFont="1" applyFill="1" applyBorder="1" applyAlignment="1">
      <alignment horizontal="center" vertical="center" wrapText="1"/>
    </xf>
    <xf numFmtId="0" fontId="5" fillId="0" borderId="42"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5" fillId="0" borderId="52" xfId="0" applyFont="1" applyBorder="1" applyAlignment="1">
      <alignment horizontal="center" vertical="center" wrapText="1"/>
    </xf>
    <xf numFmtId="0" fontId="5" fillId="3" borderId="16" xfId="0" applyFont="1" applyFill="1" applyBorder="1" applyAlignment="1">
      <alignment vertical="center" wrapText="1"/>
    </xf>
    <xf numFmtId="0" fontId="4" fillId="3" borderId="49"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0" borderId="50" xfId="0" applyFont="1" applyBorder="1" applyAlignment="1">
      <alignment horizontal="center" vertical="center" wrapText="1"/>
    </xf>
    <xf numFmtId="0" fontId="8" fillId="3" borderId="0" xfId="0" applyFont="1" applyFill="1" applyBorder="1" applyAlignment="1">
      <alignment horizontal="center"/>
    </xf>
    <xf numFmtId="0" fontId="22" fillId="0" borderId="3" xfId="0" applyFont="1" applyBorder="1" applyAlignment="1">
      <alignment horizontal="left"/>
    </xf>
    <xf numFmtId="0" fontId="10" fillId="3" borderId="7" xfId="1" applyFont="1" applyFill="1" applyBorder="1" applyAlignment="1">
      <alignment horizontal="center" vertical="center"/>
    </xf>
    <xf numFmtId="0" fontId="10" fillId="3" borderId="2" xfId="1" applyFont="1" applyFill="1" applyBorder="1" applyAlignment="1">
      <alignment horizontal="center" vertical="center"/>
    </xf>
    <xf numFmtId="0" fontId="11" fillId="3" borderId="2" xfId="1" applyNumberFormat="1" applyFont="1" applyFill="1" applyBorder="1" applyAlignment="1">
      <alignment horizontal="center" vertical="center" wrapText="1"/>
    </xf>
    <xf numFmtId="0" fontId="25" fillId="5" borderId="27" xfId="0" applyFont="1" applyFill="1" applyBorder="1" applyAlignment="1">
      <alignment horizontal="right" vertical="center"/>
    </xf>
    <xf numFmtId="0" fontId="25" fillId="5" borderId="41" xfId="0" applyFont="1" applyFill="1" applyBorder="1" applyAlignment="1">
      <alignment horizontal="right" vertical="center"/>
    </xf>
    <xf numFmtId="0" fontId="25" fillId="5" borderId="40" xfId="0" applyFont="1" applyFill="1" applyBorder="1" applyAlignment="1">
      <alignment horizontal="right" vertical="center"/>
    </xf>
    <xf numFmtId="0" fontId="4" fillId="0" borderId="46" xfId="0" applyFont="1" applyBorder="1" applyAlignment="1">
      <alignment horizontal="center" vertical="center"/>
    </xf>
    <xf numFmtId="0" fontId="24" fillId="0" borderId="3" xfId="0" applyFont="1" applyBorder="1" applyAlignment="1"/>
    <xf numFmtId="0" fontId="11" fillId="3" borderId="4"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6" fillId="0" borderId="0" xfId="0" applyFont="1" applyAlignment="1">
      <alignment horizontal="center" vertical="center"/>
    </xf>
    <xf numFmtId="0" fontId="26" fillId="0" borderId="0" xfId="0" applyFont="1" applyAlignment="1">
      <alignment horizontal="left"/>
    </xf>
    <xf numFmtId="0" fontId="10" fillId="3" borderId="9" xfId="1" applyFont="1" applyFill="1" applyBorder="1" applyAlignment="1">
      <alignment horizontal="center" vertical="center"/>
    </xf>
    <xf numFmtId="0" fontId="11" fillId="3" borderId="2" xfId="1" applyNumberFormat="1" applyFont="1" applyFill="1" applyBorder="1" applyAlignment="1">
      <alignment horizontal="left" vertical="top" wrapText="1"/>
    </xf>
    <xf numFmtId="4" fontId="11" fillId="2" borderId="13" xfId="0" applyNumberFormat="1" applyFont="1" applyFill="1" applyBorder="1" applyAlignment="1">
      <alignment horizontal="center" vertical="center" wrapText="1"/>
    </xf>
    <xf numFmtId="4" fontId="11" fillId="2" borderId="3"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4" fontId="11" fillId="0" borderId="13"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 fontId="11" fillId="0" borderId="6" xfId="0" applyNumberFormat="1" applyFont="1" applyBorder="1" applyAlignment="1">
      <alignment horizontal="center" vertical="center" wrapText="1"/>
    </xf>
    <xf numFmtId="0" fontId="10" fillId="3" borderId="13" xfId="1" applyNumberFormat="1" applyFont="1" applyFill="1" applyBorder="1" applyAlignment="1">
      <alignment horizontal="center" vertical="center"/>
    </xf>
    <xf numFmtId="0" fontId="10" fillId="3" borderId="3" xfId="1" applyNumberFormat="1" applyFont="1" applyFill="1" applyBorder="1" applyAlignment="1">
      <alignment horizontal="center" vertical="center"/>
    </xf>
    <xf numFmtId="0" fontId="10" fillId="3" borderId="6" xfId="1" applyNumberFormat="1" applyFont="1" applyFill="1" applyBorder="1" applyAlignment="1">
      <alignment horizontal="center" vertical="center"/>
    </xf>
    <xf numFmtId="0" fontId="11" fillId="3" borderId="4" xfId="1" applyNumberFormat="1" applyFont="1" applyFill="1" applyBorder="1" applyAlignment="1">
      <alignment horizontal="center" vertical="center" wrapText="1"/>
    </xf>
    <xf numFmtId="0" fontId="11" fillId="3" borderId="1" xfId="1" applyNumberFormat="1" applyFont="1" applyFill="1" applyBorder="1" applyAlignment="1">
      <alignment horizontal="center" vertical="center" wrapText="1"/>
    </xf>
    <xf numFmtId="0" fontId="11" fillId="3" borderId="5" xfId="1" applyNumberFormat="1" applyFont="1" applyFill="1" applyBorder="1" applyAlignment="1">
      <alignment horizontal="center" vertical="center" wrapText="1"/>
    </xf>
    <xf numFmtId="0" fontId="4" fillId="3" borderId="0" xfId="0" applyFont="1" applyFill="1" applyAlignment="1">
      <alignment horizontal="center"/>
    </xf>
    <xf numFmtId="0" fontId="9" fillId="0" borderId="0" xfId="0" applyFont="1" applyAlignment="1">
      <alignment horizontal="left"/>
    </xf>
  </cellXfs>
  <cellStyles count="3">
    <cellStyle name="Normálna" xfId="0" builtinId="0"/>
    <cellStyle name="normálne 2" xfId="1"/>
    <cellStyle name="normálne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54" Type="http://schemas.openxmlformats.org/officeDocument/2006/relationships/image" Target="../media/image54.jpeg"/><Relationship Id="rId1" Type="http://schemas.openxmlformats.org/officeDocument/2006/relationships/image" Target="../media/image1.gif"/><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jpeg"/><Relationship Id="rId37" Type="http://schemas.openxmlformats.org/officeDocument/2006/relationships/image" Target="../media/image37.jp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jpg"/><Relationship Id="rId49" Type="http://schemas.openxmlformats.org/officeDocument/2006/relationships/image" Target="../media/image49.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62.jpeg"/><Relationship Id="rId13" Type="http://schemas.openxmlformats.org/officeDocument/2006/relationships/image" Target="../media/image67.jpeg"/><Relationship Id="rId18" Type="http://schemas.openxmlformats.org/officeDocument/2006/relationships/image" Target="../media/image72.png"/><Relationship Id="rId3" Type="http://schemas.openxmlformats.org/officeDocument/2006/relationships/image" Target="../media/image57.jpg"/><Relationship Id="rId21" Type="http://schemas.openxmlformats.org/officeDocument/2006/relationships/image" Target="../media/image75.jpeg"/><Relationship Id="rId7" Type="http://schemas.openxmlformats.org/officeDocument/2006/relationships/image" Target="../media/image61.jpeg"/><Relationship Id="rId12" Type="http://schemas.openxmlformats.org/officeDocument/2006/relationships/image" Target="../media/image66.jpeg"/><Relationship Id="rId17" Type="http://schemas.openxmlformats.org/officeDocument/2006/relationships/image" Target="../media/image71.jpeg"/><Relationship Id="rId2" Type="http://schemas.openxmlformats.org/officeDocument/2006/relationships/image" Target="../media/image56.png"/><Relationship Id="rId16" Type="http://schemas.openxmlformats.org/officeDocument/2006/relationships/image" Target="../media/image70.png"/><Relationship Id="rId20" Type="http://schemas.openxmlformats.org/officeDocument/2006/relationships/image" Target="../media/image74.png"/><Relationship Id="rId1" Type="http://schemas.openxmlformats.org/officeDocument/2006/relationships/image" Target="../media/image1.gif"/><Relationship Id="rId6" Type="http://schemas.openxmlformats.org/officeDocument/2006/relationships/image" Target="../media/image60.png"/><Relationship Id="rId11" Type="http://schemas.openxmlformats.org/officeDocument/2006/relationships/image" Target="../media/image65.png"/><Relationship Id="rId24" Type="http://schemas.openxmlformats.org/officeDocument/2006/relationships/image" Target="../media/image78.jpeg"/><Relationship Id="rId5" Type="http://schemas.openxmlformats.org/officeDocument/2006/relationships/image" Target="../media/image59.jpg"/><Relationship Id="rId15" Type="http://schemas.openxmlformats.org/officeDocument/2006/relationships/image" Target="../media/image69.png"/><Relationship Id="rId23" Type="http://schemas.openxmlformats.org/officeDocument/2006/relationships/image" Target="../media/image77.png"/><Relationship Id="rId10" Type="http://schemas.openxmlformats.org/officeDocument/2006/relationships/image" Target="../media/image64.png"/><Relationship Id="rId19" Type="http://schemas.openxmlformats.org/officeDocument/2006/relationships/image" Target="../media/image73.jpeg"/><Relationship Id="rId4" Type="http://schemas.openxmlformats.org/officeDocument/2006/relationships/image" Target="../media/image58.png"/><Relationship Id="rId9" Type="http://schemas.openxmlformats.org/officeDocument/2006/relationships/image" Target="../media/image63.jpeg"/><Relationship Id="rId14" Type="http://schemas.openxmlformats.org/officeDocument/2006/relationships/image" Target="../media/image68.png"/><Relationship Id="rId22" Type="http://schemas.openxmlformats.org/officeDocument/2006/relationships/image" Target="../media/image76.jpeg"/></Relationships>
</file>

<file path=xl/drawings/_rels/drawing3.xml.rels><?xml version="1.0" encoding="UTF-8" standalone="yes"?>
<Relationships xmlns="http://schemas.openxmlformats.org/package/2006/relationships"><Relationship Id="rId8" Type="http://schemas.openxmlformats.org/officeDocument/2006/relationships/image" Target="../media/image85.jpeg"/><Relationship Id="rId13" Type="http://schemas.openxmlformats.org/officeDocument/2006/relationships/image" Target="../media/image90.jpeg"/><Relationship Id="rId18" Type="http://schemas.openxmlformats.org/officeDocument/2006/relationships/image" Target="../media/image95.png"/><Relationship Id="rId3" Type="http://schemas.openxmlformats.org/officeDocument/2006/relationships/image" Target="../media/image80.jpeg"/><Relationship Id="rId7" Type="http://schemas.openxmlformats.org/officeDocument/2006/relationships/image" Target="../media/image84.jpeg"/><Relationship Id="rId12" Type="http://schemas.openxmlformats.org/officeDocument/2006/relationships/image" Target="../media/image89.jpeg"/><Relationship Id="rId17" Type="http://schemas.openxmlformats.org/officeDocument/2006/relationships/image" Target="../media/image94.jpeg"/><Relationship Id="rId2" Type="http://schemas.openxmlformats.org/officeDocument/2006/relationships/image" Target="../media/image79.jpeg"/><Relationship Id="rId16" Type="http://schemas.openxmlformats.org/officeDocument/2006/relationships/image" Target="../media/image93.png"/><Relationship Id="rId1" Type="http://schemas.openxmlformats.org/officeDocument/2006/relationships/image" Target="../media/image1.gif"/><Relationship Id="rId6" Type="http://schemas.openxmlformats.org/officeDocument/2006/relationships/image" Target="../media/image83.jpeg"/><Relationship Id="rId11" Type="http://schemas.openxmlformats.org/officeDocument/2006/relationships/image" Target="../media/image88.jpeg"/><Relationship Id="rId5" Type="http://schemas.openxmlformats.org/officeDocument/2006/relationships/image" Target="../media/image82.jpeg"/><Relationship Id="rId15" Type="http://schemas.openxmlformats.org/officeDocument/2006/relationships/image" Target="../media/image92.png"/><Relationship Id="rId10" Type="http://schemas.openxmlformats.org/officeDocument/2006/relationships/image" Target="../media/image87.png"/><Relationship Id="rId19" Type="http://schemas.openxmlformats.org/officeDocument/2006/relationships/image" Target="../media/image96.jpeg"/><Relationship Id="rId4" Type="http://schemas.openxmlformats.org/officeDocument/2006/relationships/image" Target="../media/image81.jpeg"/><Relationship Id="rId9" Type="http://schemas.openxmlformats.org/officeDocument/2006/relationships/image" Target="../media/image86.jpeg"/><Relationship Id="rId14" Type="http://schemas.openxmlformats.org/officeDocument/2006/relationships/image" Target="../media/image91.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3.jpeg"/><Relationship Id="rId13" Type="http://schemas.openxmlformats.org/officeDocument/2006/relationships/image" Target="../media/image108.png"/><Relationship Id="rId18" Type="http://schemas.openxmlformats.org/officeDocument/2006/relationships/image" Target="../media/image113.jpeg"/><Relationship Id="rId3" Type="http://schemas.openxmlformats.org/officeDocument/2006/relationships/image" Target="../media/image98.jpeg"/><Relationship Id="rId21" Type="http://schemas.openxmlformats.org/officeDocument/2006/relationships/image" Target="../media/image116.jpeg"/><Relationship Id="rId7" Type="http://schemas.openxmlformats.org/officeDocument/2006/relationships/image" Target="../media/image102.jpeg"/><Relationship Id="rId12" Type="http://schemas.openxmlformats.org/officeDocument/2006/relationships/image" Target="../media/image107.png"/><Relationship Id="rId17" Type="http://schemas.openxmlformats.org/officeDocument/2006/relationships/image" Target="../media/image112.jpeg"/><Relationship Id="rId2" Type="http://schemas.openxmlformats.org/officeDocument/2006/relationships/image" Target="../media/image97.jpeg"/><Relationship Id="rId16" Type="http://schemas.openxmlformats.org/officeDocument/2006/relationships/image" Target="../media/image111.jpeg"/><Relationship Id="rId20" Type="http://schemas.openxmlformats.org/officeDocument/2006/relationships/image" Target="../media/image115.jpeg"/><Relationship Id="rId1" Type="http://schemas.openxmlformats.org/officeDocument/2006/relationships/image" Target="../media/image1.gif"/><Relationship Id="rId6" Type="http://schemas.openxmlformats.org/officeDocument/2006/relationships/image" Target="../media/image101.jpeg"/><Relationship Id="rId11" Type="http://schemas.openxmlformats.org/officeDocument/2006/relationships/image" Target="../media/image106.png"/><Relationship Id="rId24" Type="http://schemas.openxmlformats.org/officeDocument/2006/relationships/image" Target="../media/image119.jpeg"/><Relationship Id="rId5" Type="http://schemas.openxmlformats.org/officeDocument/2006/relationships/image" Target="../media/image100.jpeg"/><Relationship Id="rId15" Type="http://schemas.openxmlformats.org/officeDocument/2006/relationships/image" Target="../media/image110.jpeg"/><Relationship Id="rId23" Type="http://schemas.openxmlformats.org/officeDocument/2006/relationships/image" Target="../media/image118.jpeg"/><Relationship Id="rId10" Type="http://schemas.openxmlformats.org/officeDocument/2006/relationships/image" Target="../media/image105.png"/><Relationship Id="rId19" Type="http://schemas.openxmlformats.org/officeDocument/2006/relationships/image" Target="../media/image114.jpeg"/><Relationship Id="rId4" Type="http://schemas.openxmlformats.org/officeDocument/2006/relationships/image" Target="../media/image99.jpeg"/><Relationship Id="rId9" Type="http://schemas.openxmlformats.org/officeDocument/2006/relationships/image" Target="../media/image104.png"/><Relationship Id="rId14" Type="http://schemas.openxmlformats.org/officeDocument/2006/relationships/image" Target="../media/image109.png"/><Relationship Id="rId22" Type="http://schemas.openxmlformats.org/officeDocument/2006/relationships/image" Target="../media/image117.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9525</xdr:colOff>
      <xdr:row>38</xdr:row>
      <xdr:rowOff>9525</xdr:rowOff>
    </xdr:to>
    <xdr:pic>
      <xdr:nvPicPr>
        <xdr:cNvPr id="41" name="Obrázok 4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0100" y="5751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38</xdr:row>
      <xdr:rowOff>0</xdr:rowOff>
    </xdr:from>
    <xdr:to>
      <xdr:col>10</xdr:col>
      <xdr:colOff>9525</xdr:colOff>
      <xdr:row>38</xdr:row>
      <xdr:rowOff>9525</xdr:rowOff>
    </xdr:to>
    <xdr:pic>
      <xdr:nvPicPr>
        <xdr:cNvPr id="44" name="Obrázok 4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0100" y="5751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6" name="AutoShape 2" descr="Blúza COOL TREND dámska zeleno-čierná"/>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7" name="AutoShape 3" descr="https://www.peritech.sk/thumbs/800x800-normal-75/h8193-01.webp"/>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8" name="AutoShape 4" descr="https://www.peritech.sk/thumbs/800x800-normal-75/h8193-01.webp"/>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9" name="AutoShape 5" descr="Blúza COOL TREND dámska zeleno-čierná"/>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30" name="AutoShape 6" descr="Blúza COOL TREND dámska zeleno-čierná"/>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35</xdr:row>
      <xdr:rowOff>0</xdr:rowOff>
    </xdr:from>
    <xdr:to>
      <xdr:col>10</xdr:col>
      <xdr:colOff>304800</xdr:colOff>
      <xdr:row>35</xdr:row>
      <xdr:rowOff>304800</xdr:rowOff>
    </xdr:to>
    <xdr:sp macro="" textlink="">
      <xdr:nvSpPr>
        <xdr:cNvPr id="1034" name="AutoShape 10" descr="DÁMSKA SOFTSHELLOVÁ BUNDA YOWIE - SOFTSHELLOVÉ BUNDY - "/>
        <xdr:cNvSpPr>
          <a:spLocks noChangeAspect="1" noChangeArrowheads="1"/>
        </xdr:cNvSpPr>
      </xdr:nvSpPr>
      <xdr:spPr bwMode="auto">
        <a:xfrm>
          <a:off x="8934450" y="4566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35</xdr:row>
      <xdr:rowOff>0</xdr:rowOff>
    </xdr:from>
    <xdr:to>
      <xdr:col>10</xdr:col>
      <xdr:colOff>304800</xdr:colOff>
      <xdr:row>35</xdr:row>
      <xdr:rowOff>304800</xdr:rowOff>
    </xdr:to>
    <xdr:sp macro="" textlink="">
      <xdr:nvSpPr>
        <xdr:cNvPr id="1036" name="AutoShape 12" descr="Dámska softshellová bunda YOWIE"/>
        <xdr:cNvSpPr>
          <a:spLocks noChangeAspect="1" noChangeArrowheads="1"/>
        </xdr:cNvSpPr>
      </xdr:nvSpPr>
      <xdr:spPr bwMode="auto">
        <a:xfrm>
          <a:off x="8934450" y="4566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42</xdr:row>
      <xdr:rowOff>0</xdr:rowOff>
    </xdr:from>
    <xdr:to>
      <xdr:col>10</xdr:col>
      <xdr:colOff>304800</xdr:colOff>
      <xdr:row>42</xdr:row>
      <xdr:rowOff>304800</xdr:rowOff>
    </xdr:to>
    <xdr:sp macro="" textlink="">
      <xdr:nvSpPr>
        <xdr:cNvPr id="1025" name="AutoShape 1" descr="PÁNSKY BAVLNENÝ PLÁŠŤ - PRACOVNÉ PLÁŠTE A ZÁSTERY - "/>
        <xdr:cNvSpPr>
          <a:spLocks noChangeAspect="1" noChangeArrowheads="1"/>
        </xdr:cNvSpPr>
      </xdr:nvSpPr>
      <xdr:spPr bwMode="auto">
        <a:xfrm>
          <a:off x="8934450" y="7059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12</xdr:col>
      <xdr:colOff>0</xdr:colOff>
      <xdr:row>38</xdr:row>
      <xdr:rowOff>0</xdr:rowOff>
    </xdr:from>
    <xdr:ext cx="9525" cy="9525"/>
    <xdr:pic>
      <xdr:nvPicPr>
        <xdr:cNvPr id="186" name="Obrázok 18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187" name="Obrázok 18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1962150</xdr:colOff>
      <xdr:row>20</xdr:row>
      <xdr:rowOff>2419350</xdr:rowOff>
    </xdr:from>
    <xdr:ext cx="304800" cy="304800"/>
    <xdr:sp macro="" textlink="">
      <xdr:nvSpPr>
        <xdr:cNvPr id="199" name="AutoShape 2" descr="Blúza COOL TREND dámska zeleno-čierná"/>
        <xdr:cNvSpPr>
          <a:spLocks noChangeAspect="1" noChangeArrowheads="1"/>
        </xdr:cNvSpPr>
      </xdr:nvSpPr>
      <xdr:spPr bwMode="auto">
        <a:xfrm>
          <a:off x="24403050" y="3310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0" name="AutoShape 3"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1" name="AutoShape 4"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2" name="AutoShape 5"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3" name="AutoShape 6"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14" name="AutoShape 10" descr="DÁMSKA SOFTSHELLOVÁ BUNDA YOWIE - SOFTSHELLOVÉ BUNDY - "/>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15" name="AutoShape 12" descr="Dámska softshellová bunda YOWIE"/>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224" name="AutoShape 1" descr="PÁNSKY BAVLNENÝ PLÁŠŤ - PRACOVNÉ PLÁŠTE A ZÁSTERY - "/>
        <xdr:cNvSpPr>
          <a:spLocks noChangeAspect="1" noChangeArrowheads="1"/>
        </xdr:cNvSpPr>
      </xdr:nvSpPr>
      <xdr:spPr bwMode="auto">
        <a:xfrm>
          <a:off x="19635107" y="90433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9525" cy="9525"/>
    <xdr:pic>
      <xdr:nvPicPr>
        <xdr:cNvPr id="241" name="Obrázok 24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242" name="Obrázok 24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243" name="AutoShape 2"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4" name="AutoShape 3"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5" name="AutoShape 4"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6" name="AutoShape 5"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7" name="AutoShape 6"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48" name="AutoShape 10" descr="DÁMSKA SOFTSHELLOVÁ BUNDA YOWIE - SOFTSHELLOVÉ BUNDY - "/>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49" name="AutoShape 12" descr="Dámska softshellová bunda YOWIE"/>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250" name="AutoShape 1" descr="PÁNSKY BAVLNENÝ PLÁŠŤ - PRACOVNÉ PLÁŠTE A ZÁSTERY - "/>
        <xdr:cNvSpPr>
          <a:spLocks noChangeAspect="1" noChangeArrowheads="1"/>
        </xdr:cNvSpPr>
      </xdr:nvSpPr>
      <xdr:spPr bwMode="auto">
        <a:xfrm>
          <a:off x="19635107" y="90433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571463</xdr:colOff>
      <xdr:row>31</xdr:row>
      <xdr:rowOff>533400</xdr:rowOff>
    </xdr:from>
    <xdr:ext cx="2647987" cy="2819400"/>
    <xdr:pic>
      <xdr:nvPicPr>
        <xdr:cNvPr id="98" name="Obrázok 97" descr="05. Ochranná prac.bunda s kontrast.prvkami-letný variant.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email"/>
        <a:stretch>
          <a:fillRect/>
        </a:stretch>
      </xdr:blipFill>
      <xdr:spPr>
        <a:xfrm>
          <a:off x="29851313" y="87858600"/>
          <a:ext cx="2647987" cy="2819400"/>
        </a:xfrm>
        <a:prstGeom prst="rect">
          <a:avLst/>
        </a:prstGeom>
      </xdr:spPr>
    </xdr:pic>
    <xdr:clientData/>
  </xdr:oneCellAnchor>
  <xdr:oneCellAnchor>
    <xdr:from>
      <xdr:col>12</xdr:col>
      <xdr:colOff>1006929</xdr:colOff>
      <xdr:row>33</xdr:row>
      <xdr:rowOff>354240</xdr:rowOff>
    </xdr:from>
    <xdr:ext cx="1817007" cy="2448832"/>
    <xdr:pic>
      <xdr:nvPicPr>
        <xdr:cNvPr id="99" name="Obrázok 98" descr="06. Ochranné prac.nohavice s rozlič.kontrast.prvk.pre prácu s mot.pílou proti prerez.-letný variant.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email"/>
        <a:stretch>
          <a:fillRect/>
        </a:stretch>
      </xdr:blipFill>
      <xdr:spPr>
        <a:xfrm>
          <a:off x="26572029" y="53618040"/>
          <a:ext cx="1817007" cy="2448832"/>
        </a:xfrm>
        <a:prstGeom prst="rect">
          <a:avLst/>
        </a:prstGeom>
      </xdr:spPr>
    </xdr:pic>
    <xdr:clientData/>
  </xdr:oneCellAnchor>
  <xdr:oneCellAnchor>
    <xdr:from>
      <xdr:col>12</xdr:col>
      <xdr:colOff>1348470</xdr:colOff>
      <xdr:row>42</xdr:row>
      <xdr:rowOff>152399</xdr:rowOff>
    </xdr:from>
    <xdr:ext cx="1333500" cy="1428751"/>
    <xdr:pic>
      <xdr:nvPicPr>
        <xdr:cNvPr id="100" name="Obrázok 99" descr="Výsledok vyhľadávania obrázkov pre dopyt zástera gustav čierna">
          <a:extLst>
            <a:ext uri="{FF2B5EF4-FFF2-40B4-BE49-F238E27FC236}">
              <a16:creationId xmlns:a16="http://schemas.microsoft.com/office/drawing/2014/main" id="{00000000-0008-0000-0000-00003F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8433" b="7832"/>
        <a:stretch/>
      </xdr:blipFill>
      <xdr:spPr bwMode="auto">
        <a:xfrm>
          <a:off x="26913570" y="90716099"/>
          <a:ext cx="1333500" cy="14287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1141639</xdr:colOff>
      <xdr:row>45</xdr:row>
      <xdr:rowOff>87087</xdr:rowOff>
    </xdr:from>
    <xdr:ext cx="1304925" cy="1600199"/>
    <xdr:pic>
      <xdr:nvPicPr>
        <xdr:cNvPr id="101" name="Obrázok 100" descr="Výsledok vyhľadávania obrázkov pre dopyt plášť cetus">
          <a:extLst>
            <a:ext uri="{FF2B5EF4-FFF2-40B4-BE49-F238E27FC236}">
              <a16:creationId xmlns:a16="http://schemas.microsoft.com/office/drawing/2014/main" id="{00000000-0008-0000-0000-000044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3019" r="24724"/>
        <a:stretch/>
      </xdr:blipFill>
      <xdr:spPr bwMode="auto">
        <a:xfrm>
          <a:off x="26706739" y="96080037"/>
          <a:ext cx="1304925" cy="16001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1022106</xdr:colOff>
      <xdr:row>53</xdr:row>
      <xdr:rowOff>38100</xdr:rowOff>
    </xdr:from>
    <xdr:ext cx="1121019" cy="1295400"/>
    <xdr:pic>
      <xdr:nvPicPr>
        <xdr:cNvPr id="102" name="Obrázok 101" descr="Výsledok vyhľadávania obrázkov pre dopyt reflexná vesta gustav">
          <a:extLst>
            <a:ext uri="{FF2B5EF4-FFF2-40B4-BE49-F238E27FC236}">
              <a16:creationId xmlns:a16="http://schemas.microsoft.com/office/drawing/2014/main" id="{00000000-0008-0000-0000-000046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7743" b="8387"/>
        <a:stretch/>
      </xdr:blipFill>
      <xdr:spPr bwMode="auto">
        <a:xfrm>
          <a:off x="26587206" y="100050600"/>
          <a:ext cx="1121019" cy="1295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609600</xdr:colOff>
      <xdr:row>37</xdr:row>
      <xdr:rowOff>146050</xdr:rowOff>
    </xdr:from>
    <xdr:ext cx="2324099" cy="2476500"/>
    <xdr:pic>
      <xdr:nvPicPr>
        <xdr:cNvPr id="103" name="Obrázok 102" descr="Výsledok vyhľadávania obrázkov pre dopyt zástera zvárač">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8232100" y="91220925"/>
          <a:ext cx="2324099" cy="2476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1038224</xdr:colOff>
      <xdr:row>57</xdr:row>
      <xdr:rowOff>162127</xdr:rowOff>
    </xdr:from>
    <xdr:ext cx="1209675" cy="1047547"/>
    <xdr:pic>
      <xdr:nvPicPr>
        <xdr:cNvPr id="105" name="Obrázok 104" descr="Výsledok vyhľadávania obrázkov pre dopyt canis jack zelená">
          <a:extLst>
            <a:ext uri="{FF2B5EF4-FFF2-40B4-BE49-F238E27FC236}">
              <a16:creationId xmlns:a16="http://schemas.microsoft.com/office/drawing/2014/main" id="{00000000-0008-0000-0000-00004C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4790" r="21848" b="61243"/>
        <a:stretch/>
      </xdr:blipFill>
      <xdr:spPr bwMode="auto">
        <a:xfrm>
          <a:off x="26603324" y="111090277"/>
          <a:ext cx="1209675" cy="10475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1123949</xdr:colOff>
      <xdr:row>60</xdr:row>
      <xdr:rowOff>136072</xdr:rowOff>
    </xdr:from>
    <xdr:ext cx="1085851" cy="911678"/>
    <xdr:pic>
      <xdr:nvPicPr>
        <xdr:cNvPr id="106" name="Obrázok 105" descr="RIMATARA kukla pletená hrubá uni">
          <a:extLst>
            <a:ext uri="{FF2B5EF4-FFF2-40B4-BE49-F238E27FC236}">
              <a16:creationId xmlns:a16="http://schemas.microsoft.com/office/drawing/2014/main" id="{00000000-0008-0000-0000-000053000000}"/>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9412" t="5882" r="15686" b="5882"/>
        <a:stretch/>
      </xdr:blipFill>
      <xdr:spPr bwMode="auto">
        <a:xfrm>
          <a:off x="26689049" y="113635972"/>
          <a:ext cx="1085851" cy="9116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742950</xdr:colOff>
      <xdr:row>22</xdr:row>
      <xdr:rowOff>609600</xdr:rowOff>
    </xdr:from>
    <xdr:ext cx="2381250" cy="2305050"/>
    <xdr:pic>
      <xdr:nvPicPr>
        <xdr:cNvPr id="107" name="Obrázok 106">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0022800" y="42157650"/>
          <a:ext cx="2381250" cy="2305050"/>
        </a:xfrm>
        <a:prstGeom prst="rect">
          <a:avLst/>
        </a:prstGeom>
      </xdr:spPr>
    </xdr:pic>
    <xdr:clientData/>
  </xdr:oneCellAnchor>
  <xdr:oneCellAnchor>
    <xdr:from>
      <xdr:col>12</xdr:col>
      <xdr:colOff>899093</xdr:colOff>
      <xdr:row>25</xdr:row>
      <xdr:rowOff>206376</xdr:rowOff>
    </xdr:from>
    <xdr:ext cx="2101281" cy="1817678"/>
    <xdr:pic>
      <xdr:nvPicPr>
        <xdr:cNvPr id="109" name="Obrázok 108">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6464193" y="31600776"/>
          <a:ext cx="2101281" cy="1817678"/>
        </a:xfrm>
        <a:prstGeom prst="rect">
          <a:avLst/>
        </a:prstGeom>
      </xdr:spPr>
    </xdr:pic>
    <xdr:clientData/>
  </xdr:oneCellAnchor>
  <xdr:oneCellAnchor>
    <xdr:from>
      <xdr:col>12</xdr:col>
      <xdr:colOff>861565</xdr:colOff>
      <xdr:row>56</xdr:row>
      <xdr:rowOff>161926</xdr:rowOff>
    </xdr:from>
    <xdr:ext cx="1776859" cy="1104900"/>
    <xdr:pic>
      <xdr:nvPicPr>
        <xdr:cNvPr id="111" name="Obrázok 110" descr="https://www.matesko.sk/fotky4267/fotos/_vyr_576oblickovy_pas_ovcia_vlna.jpg">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426665" y="109623226"/>
          <a:ext cx="1776859" cy="1104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1102178</xdr:colOff>
      <xdr:row>43</xdr:row>
      <xdr:rowOff>66675</xdr:rowOff>
    </xdr:from>
    <xdr:ext cx="1796143" cy="1657350"/>
    <xdr:pic>
      <xdr:nvPicPr>
        <xdr:cNvPr id="113" name="Obrázok 112" descr="ČERVA BIANCA ZÁSTERA BIELA 0313001080"/>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667278" y="92440125"/>
          <a:ext cx="1796143" cy="1657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371475</xdr:colOff>
      <xdr:row>32</xdr:row>
      <xdr:rowOff>209550</xdr:rowOff>
    </xdr:from>
    <xdr:ext cx="3228975" cy="2876550"/>
    <xdr:pic>
      <xdr:nvPicPr>
        <xdr:cNvPr id="115" name="Obrázok 114" descr="https://www.woodman.sk/fotky16163/fotos/_vyr_367_Protiporezove-nohavice-Profesional-Scilar-tr--1-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651325" y="91478100"/>
          <a:ext cx="3228975" cy="2876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1005417</xdr:colOff>
      <xdr:row>59</xdr:row>
      <xdr:rowOff>84667</xdr:rowOff>
    </xdr:from>
    <xdr:ext cx="952500" cy="962025"/>
    <xdr:pic>
      <xdr:nvPicPr>
        <xdr:cNvPr id="116" name="Obrázok 115" descr="pracovna ciapka cxs kulich zimna 1820011800"/>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6570517" y="112460617"/>
          <a:ext cx="952500" cy="962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117" name="Obrázok 11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65100" y="10306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118" name="Obrázok 117"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65100" y="10306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1254127</xdr:colOff>
      <xdr:row>38</xdr:row>
      <xdr:rowOff>89958</xdr:rowOff>
    </xdr:from>
    <xdr:ext cx="1301750" cy="1407584"/>
    <xdr:pic>
      <xdr:nvPicPr>
        <xdr:cNvPr id="119" name="Obrázok 118" descr="ČERVA RECLUS PRACOVNÝ RUKÁVNIK ZVÁRAČSKÝ ĽAVÝ 0317000899999"/>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8876627" y="94101708"/>
          <a:ext cx="1301750" cy="14075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952500</xdr:colOff>
      <xdr:row>61</xdr:row>
      <xdr:rowOff>83343</xdr:rowOff>
    </xdr:from>
    <xdr:ext cx="1381125" cy="976313"/>
    <xdr:pic>
      <xdr:nvPicPr>
        <xdr:cNvPr id="121" name="Obrázok 120" descr="Dámske tepláky Adler Leisure 603 - pracovné odevy oblečsadoroboty.sk"/>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6517600" y="114726243"/>
          <a:ext cx="1381125" cy="9763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1023937</xdr:colOff>
      <xdr:row>62</xdr:row>
      <xdr:rowOff>71437</xdr:rowOff>
    </xdr:from>
    <xdr:ext cx="1083469" cy="1023937"/>
    <xdr:pic>
      <xdr:nvPicPr>
        <xdr:cNvPr id="122" name="Obrázok 121" descr="Tričko s krátkym rukávom Surma Lady dámske - pracovné odevy oblečsadoroboty.sk"/>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6589037" y="115857337"/>
          <a:ext cx="1083469" cy="10239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1010330</xdr:colOff>
      <xdr:row>65</xdr:row>
      <xdr:rowOff>78241</xdr:rowOff>
    </xdr:from>
    <xdr:ext cx="1143001" cy="964407"/>
    <xdr:pic>
      <xdr:nvPicPr>
        <xdr:cNvPr id="123" name="Obrázok 122" descr="Dámska fleecová mikina Adler Jacket 504 - pracovné odevy oblečsadoroboty.sk"/>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6575430" y="118150141"/>
          <a:ext cx="1143001" cy="9644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1231974</xdr:colOff>
      <xdr:row>47</xdr:row>
      <xdr:rowOff>8877</xdr:rowOff>
    </xdr:from>
    <xdr:ext cx="1113852" cy="1664493"/>
    <xdr:pic>
      <xdr:nvPicPr>
        <xdr:cNvPr id="124" name="fancybox-img" descr="http://www.cerva.com/media/products/0/5/05701b5b465da6d08dd01e606021ade1.jpg">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8889110" y="137480604"/>
          <a:ext cx="1113852" cy="1664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1148103</xdr:colOff>
      <xdr:row>63</xdr:row>
      <xdr:rowOff>73138</xdr:rowOff>
    </xdr:from>
    <xdr:ext cx="1035844" cy="988219"/>
    <xdr:pic>
      <xdr:nvPicPr>
        <xdr:cNvPr id="125" name="Obrázok 124" descr="Dámske tričko s dlhým rukávom Adler Slim 139 - pracovné odevy oblečsadoroboty.sk"/>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6713203" y="117002038"/>
          <a:ext cx="1035844" cy="9882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314328</xdr:colOff>
      <xdr:row>20</xdr:row>
      <xdr:rowOff>695324</xdr:rowOff>
    </xdr:from>
    <xdr:ext cx="1512091" cy="2226470"/>
    <xdr:pic>
      <xdr:nvPicPr>
        <xdr:cNvPr id="128" name="Obrázok 127" descr="https://cdn.myshoptet.com/usr/www.dualbp.sk/user/shop/big/754_nohavice-do-pasa-damske-zelene.jpg?60fec852"/>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9594178" y="21250274"/>
          <a:ext cx="1512091" cy="22264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904874</xdr:colOff>
      <xdr:row>21</xdr:row>
      <xdr:rowOff>250029</xdr:rowOff>
    </xdr:from>
    <xdr:ext cx="1690687" cy="2595564"/>
    <xdr:pic>
      <xdr:nvPicPr>
        <xdr:cNvPr id="129" name="Obrázok 128" descr="Dámske montérkové nohavice COOL TREND s náprsenkou"/>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6469974" y="18404679"/>
          <a:ext cx="1690687" cy="2595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130" name="AutoShape 2" descr="Blúza COOL TREND dámska zeleno-čierná"/>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1" name="AutoShape 3" descr="https://www.peritech.sk/thumbs/800x800-normal-75/h8193-01.webp"/>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2" name="AutoShape 4" descr="https://www.peritech.sk/thumbs/800x800-normal-75/h8193-01.webp"/>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3" name="AutoShape 5" descr="Blúza COOL TREND dámska zeleno-čierná"/>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4" name="AutoShape 6" descr="Blúza COOL TREND dámska zeleno-čierná"/>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1281906</xdr:colOff>
      <xdr:row>19</xdr:row>
      <xdr:rowOff>371475</xdr:rowOff>
    </xdr:from>
    <xdr:ext cx="1428750" cy="2012156"/>
    <xdr:pic>
      <xdr:nvPicPr>
        <xdr:cNvPr id="135" name="Obrázok 134" descr="Dámska monterková bunda COOL TREND, zeleno-čierna"/>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0561756" y="18107025"/>
          <a:ext cx="1428750" cy="2012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942975</xdr:colOff>
      <xdr:row>36</xdr:row>
      <xdr:rowOff>128587</xdr:rowOff>
    </xdr:from>
    <xdr:ext cx="1964531" cy="2500312"/>
    <xdr:pic>
      <xdr:nvPicPr>
        <xdr:cNvPr id="139" name="Obrázok 138">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4" cstate="print"/>
        <a:stretch>
          <a:fillRect/>
        </a:stretch>
      </xdr:blipFill>
      <xdr:spPr>
        <a:xfrm>
          <a:off x="30222825" y="117724237"/>
          <a:ext cx="1964531" cy="2500312"/>
        </a:xfrm>
        <a:prstGeom prst="rect">
          <a:avLst/>
        </a:prstGeom>
      </xdr:spPr>
    </xdr:pic>
    <xdr:clientData/>
  </xdr:oneCellAnchor>
  <xdr:oneCellAnchor>
    <xdr:from>
      <xdr:col>12</xdr:col>
      <xdr:colOff>407192</xdr:colOff>
      <xdr:row>35</xdr:row>
      <xdr:rowOff>85726</xdr:rowOff>
    </xdr:from>
    <xdr:ext cx="2762251" cy="2536032"/>
    <xdr:pic>
      <xdr:nvPicPr>
        <xdr:cNvPr id="144" name="Obrázok 143" descr="Dámske montérkové nohavice YOWIE do pása"/>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9687042" y="105775126"/>
          <a:ext cx="2762251" cy="25360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35</xdr:row>
      <xdr:rowOff>0</xdr:rowOff>
    </xdr:from>
    <xdr:ext cx="304800" cy="304800"/>
    <xdr:sp macro="" textlink="">
      <xdr:nvSpPr>
        <xdr:cNvPr id="145" name="AutoShape 10" descr="DÁMSKA SOFTSHELLOVÁ BUNDA YOWIE - SOFTSHELLOVÉ BUNDY - "/>
        <xdr:cNvSpPr>
          <a:spLocks noChangeAspect="1" noChangeArrowheads="1"/>
        </xdr:cNvSpPr>
      </xdr:nvSpPr>
      <xdr:spPr bwMode="auto">
        <a:xfrm>
          <a:off x="25565100" y="6355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46" name="AutoShape 12" descr="Dámska softshellová bunda YOWIE"/>
        <xdr:cNvSpPr>
          <a:spLocks noChangeAspect="1" noChangeArrowheads="1"/>
        </xdr:cNvSpPr>
      </xdr:nvSpPr>
      <xdr:spPr bwMode="auto">
        <a:xfrm>
          <a:off x="25565100" y="6355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812005</xdr:colOff>
      <xdr:row>34</xdr:row>
      <xdr:rowOff>197643</xdr:rowOff>
    </xdr:from>
    <xdr:ext cx="2000250" cy="2405063"/>
    <xdr:pic>
      <xdr:nvPicPr>
        <xdr:cNvPr id="147" name="Obrázok 146" descr="https://www.officedepot.sk/galeria/2_156271/damska-fleece-bunda-yowie-hneda-zelena-vel-s-original.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0091855" y="103124793"/>
          <a:ext cx="2000250" cy="24050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1940721</xdr:colOff>
      <xdr:row>20</xdr:row>
      <xdr:rowOff>842962</xdr:rowOff>
    </xdr:from>
    <xdr:ext cx="1643062" cy="1869281"/>
    <xdr:pic>
      <xdr:nvPicPr>
        <xdr:cNvPr id="151" name="Obrázok 150" descr="Nohavice CXS LUXY JOSEF predĺžené (194 cm) zeleno-čierne č.54"/>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31220571" y="21397912"/>
          <a:ext cx="1643062" cy="18692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914399</xdr:colOff>
      <xdr:row>29</xdr:row>
      <xdr:rowOff>276227</xdr:rowOff>
    </xdr:from>
    <xdr:ext cx="2143125" cy="2581275"/>
    <xdr:pic>
      <xdr:nvPicPr>
        <xdr:cNvPr id="153" name="Obrázok 152">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rot="5400000">
          <a:off x="29975174" y="77000102"/>
          <a:ext cx="2581275" cy="2143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863599</xdr:colOff>
      <xdr:row>28</xdr:row>
      <xdr:rowOff>311155</xdr:rowOff>
    </xdr:from>
    <xdr:ext cx="1955800" cy="2279645"/>
    <xdr:pic>
      <xdr:nvPicPr>
        <xdr:cNvPr id="154" name="Obrázok 153">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rot="5400000">
          <a:off x="29981526" y="73948928"/>
          <a:ext cx="2279645" cy="1955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42</xdr:row>
      <xdr:rowOff>0</xdr:rowOff>
    </xdr:from>
    <xdr:ext cx="304800" cy="304800"/>
    <xdr:sp macro="" textlink="">
      <xdr:nvSpPr>
        <xdr:cNvPr id="155" name="AutoShape 1" descr="PÁNSKY BAVLNENÝ PLÁŠŤ - PRACOVNÉ PLÁŠTE A ZÁSTERY - "/>
        <xdr:cNvSpPr>
          <a:spLocks noChangeAspect="1" noChangeArrowheads="1"/>
        </xdr:cNvSpPr>
      </xdr:nvSpPr>
      <xdr:spPr bwMode="auto">
        <a:xfrm>
          <a:off x="25565100" y="905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1006930</xdr:colOff>
      <xdr:row>67</xdr:row>
      <xdr:rowOff>195601</xdr:rowOff>
    </xdr:from>
    <xdr:ext cx="1309686" cy="1246755"/>
    <xdr:pic>
      <xdr:nvPicPr>
        <xdr:cNvPr id="160" name="Obrázok 159" descr="FLEECOVÁ VESTA NEXT - FLEECOVÉ VESTY - "/>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6572030" y="119410501"/>
          <a:ext cx="1309686" cy="12467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421822</xdr:colOff>
      <xdr:row>68</xdr:row>
      <xdr:rowOff>136072</xdr:rowOff>
    </xdr:from>
    <xdr:ext cx="3102428" cy="1183821"/>
    <xdr:pic>
      <xdr:nvPicPr>
        <xdr:cNvPr id="162" name="Obrázok 161" descr="Návleky na ruky Tyvek - pracovné odevy oblečsadoroboty.sk"/>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25986922" y="123808672"/>
          <a:ext cx="3102428" cy="11838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1061357</xdr:colOff>
      <xdr:row>69</xdr:row>
      <xdr:rowOff>95250</xdr:rowOff>
    </xdr:from>
    <xdr:ext cx="1642381" cy="2530928"/>
    <xdr:pic>
      <xdr:nvPicPr>
        <xdr:cNvPr id="164" name="Obrázok 163" descr="Pracovná kombinéza Tyvek Classic Xpert - pracovné odevy oblečsadoroboty.sk"/>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26626457" y="125253750"/>
          <a:ext cx="1642381" cy="25309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1142999</xdr:colOff>
      <xdr:row>70</xdr:row>
      <xdr:rowOff>68036</xdr:rowOff>
    </xdr:from>
    <xdr:ext cx="1360127" cy="981075"/>
    <xdr:pic>
      <xdr:nvPicPr>
        <xdr:cNvPr id="165" name="Obrázok 17" descr="http://www.bortex.sk/uploads/images/product/%C5%A1iltovka%20kalmuk%20l%20.jpg.thumb.jpg">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26708099" y="128064986"/>
          <a:ext cx="1360127"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1006929</xdr:colOff>
      <xdr:row>71</xdr:row>
      <xdr:rowOff>122465</xdr:rowOff>
    </xdr:from>
    <xdr:ext cx="1741714" cy="2177142"/>
    <xdr:pic>
      <xdr:nvPicPr>
        <xdr:cNvPr id="166" name="Obrázok 165" descr="Bavlnené mäsiarske nohavice Karel - pracovné odevy oblečsadoroboty.sk"/>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572029" y="129471965"/>
          <a:ext cx="1741714" cy="21771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1088571</xdr:colOff>
      <xdr:row>75</xdr:row>
      <xdr:rowOff>163284</xdr:rowOff>
    </xdr:from>
    <xdr:ext cx="1973036" cy="2390775"/>
    <xdr:pic>
      <xdr:nvPicPr>
        <xdr:cNvPr id="251" name="Obrázok 250" descr="null"/>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26653671" y="131989284"/>
          <a:ext cx="1973036" cy="2390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789213</xdr:colOff>
      <xdr:row>40</xdr:row>
      <xdr:rowOff>130629</xdr:rowOff>
    </xdr:from>
    <xdr:ext cx="2204357" cy="2462893"/>
    <xdr:pic>
      <xdr:nvPicPr>
        <xdr:cNvPr id="252" name="Obrázok 251" descr="Výsledok vyhľadávania obrázkov pre dopyt biely plášť">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30069063" y="124984329"/>
          <a:ext cx="2204357" cy="24628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925286</xdr:colOff>
      <xdr:row>41</xdr:row>
      <xdr:rowOff>459922</xdr:rowOff>
    </xdr:from>
    <xdr:ext cx="1633728" cy="2005584"/>
    <xdr:pic>
      <xdr:nvPicPr>
        <xdr:cNvPr id="253" name="Obrázok 252"/>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0205136" y="128018722"/>
          <a:ext cx="1633728" cy="2005584"/>
        </a:xfrm>
        <a:prstGeom prst="rect">
          <a:avLst/>
        </a:prstGeom>
      </xdr:spPr>
    </xdr:pic>
    <xdr:clientData/>
  </xdr:oneCellAnchor>
  <xdr:oneCellAnchor>
    <xdr:from>
      <xdr:col>12</xdr:col>
      <xdr:colOff>1211036</xdr:colOff>
      <xdr:row>55</xdr:row>
      <xdr:rowOff>176893</xdr:rowOff>
    </xdr:from>
    <xdr:ext cx="1360714" cy="1360714"/>
    <xdr:pic>
      <xdr:nvPicPr>
        <xdr:cNvPr id="255" name="Obrázok 254"/>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26776136" y="108037993"/>
          <a:ext cx="1360714" cy="1360714"/>
        </a:xfrm>
        <a:prstGeom prst="rect">
          <a:avLst/>
        </a:prstGeom>
      </xdr:spPr>
    </xdr:pic>
    <xdr:clientData/>
  </xdr:oneCellAnchor>
  <xdr:oneCellAnchor>
    <xdr:from>
      <xdr:col>12</xdr:col>
      <xdr:colOff>1174750</xdr:colOff>
      <xdr:row>44</xdr:row>
      <xdr:rowOff>111126</xdr:rowOff>
    </xdr:from>
    <xdr:ext cx="1238250" cy="1562100"/>
    <xdr:pic>
      <xdr:nvPicPr>
        <xdr:cNvPr id="256" name="Obrázok 255" descr="http://www.cerva.com/media/products/b/4/b43d44fc68cf58ea14341b6fa2004ede.jpg">
          <a:extLst>
            <a:ext uri="{FF2B5EF4-FFF2-40B4-BE49-F238E27FC236}">
              <a16:creationId xmlns:a16="http://schemas.microsoft.com/office/drawing/2014/main" id="{00000000-0008-0000-0000-0000A0000000}"/>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9231" t="7602" r="16923"/>
        <a:stretch/>
      </xdr:blipFill>
      <xdr:spPr bwMode="auto">
        <a:xfrm>
          <a:off x="26739850" y="94294326"/>
          <a:ext cx="1238250" cy="1562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976313</xdr:colOff>
      <xdr:row>23</xdr:row>
      <xdr:rowOff>476250</xdr:rowOff>
    </xdr:from>
    <xdr:ext cx="1905000" cy="2547938"/>
    <xdr:pic>
      <xdr:nvPicPr>
        <xdr:cNvPr id="104" name="Obrázok 103" descr="Reflexné montérky Cerva Knoxfield Reflex - pracovné odevy oblečsadoroboty.sk"/>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8670251" y="33242250"/>
          <a:ext cx="1905000" cy="25479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1214438</xdr:colOff>
      <xdr:row>24</xdr:row>
      <xdr:rowOff>690563</xdr:rowOff>
    </xdr:from>
    <xdr:ext cx="1514475" cy="2933700"/>
    <xdr:pic>
      <xdr:nvPicPr>
        <xdr:cNvPr id="137" name="Obrázok 136" descr="Reflexné nohavice KNOXFIELD REFLEX s náprsenkou"/>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8908376" y="36790313"/>
          <a:ext cx="1514475" cy="2933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738187</xdr:colOff>
      <xdr:row>26</xdr:row>
      <xdr:rowOff>166687</xdr:rowOff>
    </xdr:from>
    <xdr:ext cx="1905000" cy="2976562"/>
    <xdr:pic>
      <xdr:nvPicPr>
        <xdr:cNvPr id="138" name="Obrázok 137" descr="Reflexné montérky Cerva Knoxfield Reflex - pracovné odevy oblečsadoroboty.sk"/>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8432125" y="44648437"/>
          <a:ext cx="1905000" cy="29765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1095375</xdr:colOff>
      <xdr:row>27</xdr:row>
      <xdr:rowOff>595312</xdr:rowOff>
    </xdr:from>
    <xdr:ext cx="1514475" cy="2933700"/>
    <xdr:pic>
      <xdr:nvPicPr>
        <xdr:cNvPr id="142" name="Obrázok 141" descr="Reflexné nohavice KNOXFIELD REFLEX s náprsenkou"/>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8789313" y="48458437"/>
          <a:ext cx="1514475" cy="2933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1285875</xdr:colOff>
      <xdr:row>30</xdr:row>
      <xdr:rowOff>857250</xdr:rowOff>
    </xdr:from>
    <xdr:ext cx="1514475" cy="2933700"/>
    <xdr:pic>
      <xdr:nvPicPr>
        <xdr:cNvPr id="148" name="Obrázok 147" descr="Reflexné nohavice KNOXFIELD REFLEX s náprsenkou"/>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8979813" y="59412188"/>
          <a:ext cx="1514475" cy="2933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1200150</xdr:colOff>
      <xdr:row>17</xdr:row>
      <xdr:rowOff>438150</xdr:rowOff>
    </xdr:from>
    <xdr:ext cx="1543050" cy="2628899"/>
    <xdr:pic>
      <xdr:nvPicPr>
        <xdr:cNvPr id="92" name="Obrázok 91" descr="ČERVA MAX NEO MONTÉRKOVÉ NOHAVICE RFLX REFLEXNÉ BAVLNENÉ ZELENÁ 0352007510"/>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8894088" y="8510588"/>
          <a:ext cx="1543050" cy="26288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1143000</xdr:colOff>
      <xdr:row>16</xdr:row>
      <xdr:rowOff>488157</xdr:rowOff>
    </xdr:from>
    <xdr:ext cx="1631155" cy="1869282"/>
    <xdr:pic>
      <xdr:nvPicPr>
        <xdr:cNvPr id="93" name="Obrázok 92" descr="Pracovné odevy - monterková blúza MAX NEO REFLEX 2v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28836938" y="22776657"/>
          <a:ext cx="1631155" cy="18692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183357</xdr:colOff>
      <xdr:row>18</xdr:row>
      <xdr:rowOff>900113</xdr:rowOff>
    </xdr:from>
    <xdr:ext cx="2450306" cy="3371850"/>
    <xdr:pic>
      <xdr:nvPicPr>
        <xdr:cNvPr id="94" name="Obrázok 93" descr="https://www.4work.sk/fotky40264/fotos/_vyrp11_392CXS-LUXY-BRIGHT-zelene-panske-pracovne-monterkove-nohavice-s-naprsenkou-a-reflexnym-prvkom---monterky-na-traky-s-reflexnym-pasom-1030-028-510-00-CXS-Luxy-Bright.jpg"/>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27877295" y="12068176"/>
          <a:ext cx="2450306" cy="3371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2116931</xdr:colOff>
      <xdr:row>18</xdr:row>
      <xdr:rowOff>235743</xdr:rowOff>
    </xdr:from>
    <xdr:ext cx="1262062" cy="2416969"/>
    <xdr:pic>
      <xdr:nvPicPr>
        <xdr:cNvPr id="95" name="Obrázok 94" descr="Nohavice MAX NEO REFLEX s náprsenkou zeleno-čierne č.44"/>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29810869" y="29620368"/>
          <a:ext cx="1262062" cy="24169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547687</xdr:colOff>
      <xdr:row>64</xdr:row>
      <xdr:rowOff>47625</xdr:rowOff>
    </xdr:from>
    <xdr:to>
      <xdr:col>12</xdr:col>
      <xdr:colOff>2857498</xdr:colOff>
      <xdr:row>64</xdr:row>
      <xdr:rowOff>2111375</xdr:rowOff>
    </xdr:to>
    <xdr:pic>
      <xdr:nvPicPr>
        <xdr:cNvPr id="97" name="Obrázok 96" descr="https://www.mdana.sk/image/cache/catalog/pracovne_odevy/odevy/Tri%C4%8Dk%C3%A1/3568_1620%20001%20100%2000%20PETR(1)-1000x1000w.JPG"/>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28170187" y="123380500"/>
          <a:ext cx="2309811" cy="2063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2452687</xdr:colOff>
      <xdr:row>72</xdr:row>
      <xdr:rowOff>1333501</xdr:rowOff>
    </xdr:from>
    <xdr:to>
      <xdr:col>12</xdr:col>
      <xdr:colOff>2757487</xdr:colOff>
      <xdr:row>72</xdr:row>
      <xdr:rowOff>1638301</xdr:rowOff>
    </xdr:to>
    <xdr:sp macro="" textlink="">
      <xdr:nvSpPr>
        <xdr:cNvPr id="3" name="AutoShape 4" descr="PÁNSKE BIELE PRACOVNÉ NOHAVICE ARTUR - KUCHÁRSKE NOHAVICE - "/>
        <xdr:cNvSpPr>
          <a:spLocks noChangeAspect="1" noChangeArrowheads="1"/>
        </xdr:cNvSpPr>
      </xdr:nvSpPr>
      <xdr:spPr bwMode="auto">
        <a:xfrm>
          <a:off x="30146625" y="1273254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852486</xdr:colOff>
      <xdr:row>72</xdr:row>
      <xdr:rowOff>161925</xdr:rowOff>
    </xdr:from>
    <xdr:to>
      <xdr:col>12</xdr:col>
      <xdr:colOff>3186111</xdr:colOff>
      <xdr:row>72</xdr:row>
      <xdr:rowOff>2233613</xdr:rowOff>
    </xdr:to>
    <xdr:pic>
      <xdr:nvPicPr>
        <xdr:cNvPr id="108" name="Obrázok 107" descr="Nohavice SANDER do pása pánske"/>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25807986" y="144922875"/>
          <a:ext cx="2333625" cy="2071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73</xdr:row>
      <xdr:rowOff>0</xdr:rowOff>
    </xdr:from>
    <xdr:to>
      <xdr:col>12</xdr:col>
      <xdr:colOff>304800</xdr:colOff>
      <xdr:row>73</xdr:row>
      <xdr:rowOff>304800</xdr:rowOff>
    </xdr:to>
    <xdr:sp macro="" textlink="">
      <xdr:nvSpPr>
        <xdr:cNvPr id="4" name="AutoShape 6" descr="DÁMSKE BIELE PRACOVNÉ NOHAVICE DARJA 190 - KUCHÁRSKE NOHAVICE - "/>
        <xdr:cNvSpPr>
          <a:spLocks noChangeAspect="1" noChangeArrowheads="1"/>
        </xdr:cNvSpPr>
      </xdr:nvSpPr>
      <xdr:spPr bwMode="auto">
        <a:xfrm>
          <a:off x="27651075" y="12836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785812</xdr:colOff>
      <xdr:row>73</xdr:row>
      <xdr:rowOff>142875</xdr:rowOff>
    </xdr:from>
    <xdr:to>
      <xdr:col>12</xdr:col>
      <xdr:colOff>3071812</xdr:colOff>
      <xdr:row>73</xdr:row>
      <xdr:rowOff>2309813</xdr:rowOff>
    </xdr:to>
    <xdr:pic>
      <xdr:nvPicPr>
        <xdr:cNvPr id="110" name="Obrázok 109" descr="Dámske biele bavlnené nohavice Darja - pracovné odevy oblečsadoroboty.sk"/>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28479750" y="128611313"/>
          <a:ext cx="2286000" cy="2166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1000125</xdr:colOff>
      <xdr:row>74</xdr:row>
      <xdr:rowOff>119062</xdr:rowOff>
    </xdr:from>
    <xdr:to>
      <xdr:col>12</xdr:col>
      <xdr:colOff>3143251</xdr:colOff>
      <xdr:row>74</xdr:row>
      <xdr:rowOff>2428874</xdr:rowOff>
    </xdr:to>
    <xdr:pic>
      <xdr:nvPicPr>
        <xdr:cNvPr id="112" name="Obrázok 111" descr="Ardon PEPITO 01 Mäsiarská blúza"/>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8694063" y="131064000"/>
          <a:ext cx="2143126" cy="2309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952500</xdr:colOff>
      <xdr:row>13</xdr:row>
      <xdr:rowOff>266700</xdr:rowOff>
    </xdr:from>
    <xdr:ext cx="1952625" cy="2321719"/>
    <xdr:pic>
      <xdr:nvPicPr>
        <xdr:cNvPr id="114" name="Obrázok 113" descr="Pánska montérková blúza Lux zelená"/>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28651200" y="6057900"/>
          <a:ext cx="1952625" cy="23217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1143000</xdr:colOff>
      <xdr:row>14</xdr:row>
      <xdr:rowOff>400050</xdr:rowOff>
    </xdr:from>
    <xdr:ext cx="1619251" cy="2488407"/>
    <xdr:pic>
      <xdr:nvPicPr>
        <xdr:cNvPr id="120" name="Obrázok 119" descr="Nohavice Lux zelené pracovné"/>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28841700" y="8972550"/>
          <a:ext cx="1619251" cy="24884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838200</xdr:colOff>
      <xdr:row>15</xdr:row>
      <xdr:rowOff>304800</xdr:rowOff>
    </xdr:from>
    <xdr:ext cx="2071688" cy="2583656"/>
    <xdr:pic>
      <xdr:nvPicPr>
        <xdr:cNvPr id="126" name="Obrázok 125" descr="Nohavice Lux s náprsenkou zelené pracovné"/>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28536900" y="12325350"/>
          <a:ext cx="2071688" cy="25836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1285875</xdr:colOff>
      <xdr:row>66</xdr:row>
      <xdr:rowOff>158750</xdr:rowOff>
    </xdr:from>
    <xdr:to>
      <xdr:col>12</xdr:col>
      <xdr:colOff>2343150</xdr:colOff>
      <xdr:row>66</xdr:row>
      <xdr:rowOff>1524000</xdr:rowOff>
    </xdr:to>
    <xdr:pic>
      <xdr:nvPicPr>
        <xdr:cNvPr id="127" name="Obrázok 126" descr="https://storage.googleapis.com/cisteoblecenie-sk/max/panska-fleecova-bunda-limetkova-27656.jpg"/>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28908375" y="126984125"/>
          <a:ext cx="1057275" cy="136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968375</xdr:colOff>
      <xdr:row>58</xdr:row>
      <xdr:rowOff>190500</xdr:rowOff>
    </xdr:from>
    <xdr:to>
      <xdr:col>12</xdr:col>
      <xdr:colOff>2444750</xdr:colOff>
      <xdr:row>58</xdr:row>
      <xdr:rowOff>1206499</xdr:rowOff>
    </xdr:to>
    <xdr:pic>
      <xdr:nvPicPr>
        <xdr:cNvPr id="136" name="Obrázok 135" descr="Klobúčik CLASSIC 304 fľaškovozelená"/>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28590875" y="117887750"/>
          <a:ext cx="1476375" cy="1015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1079499</xdr:colOff>
      <xdr:row>54</xdr:row>
      <xdr:rowOff>238126</xdr:rowOff>
    </xdr:from>
    <xdr:to>
      <xdr:col>12</xdr:col>
      <xdr:colOff>2746374</xdr:colOff>
      <xdr:row>54</xdr:row>
      <xdr:rowOff>1698626</xdr:rowOff>
    </xdr:to>
    <xdr:pic>
      <xdr:nvPicPr>
        <xdr:cNvPr id="140" name="Obrázok 139" descr="https://cdn2.zdravynakup.sk/image/cache/data/vodotesne_navleky_vhodne_na_turistiku_sport-850x850w.jpg"/>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28701999" y="112125126"/>
          <a:ext cx="1666875" cy="146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1031875</xdr:colOff>
      <xdr:row>39</xdr:row>
      <xdr:rowOff>333375</xdr:rowOff>
    </xdr:from>
    <xdr:ext cx="1983242" cy="2230437"/>
    <xdr:pic>
      <xdr:nvPicPr>
        <xdr:cNvPr id="141" name="Obrázok 140" descr="Výsledok vyhľadávania obrázkov pre dopyt gamaše canis">
          <a:extLst>
            <a:ext uri="{FF2B5EF4-FFF2-40B4-BE49-F238E27FC236}">
              <a16:creationId xmlns:a16="http://schemas.microsoft.com/office/drawing/2014/main" id="{00000000-0008-0000-0000-00004A000000}"/>
            </a:ext>
          </a:extLst>
        </xdr:cNvPr>
        <xdr:cNvPicPr>
          <a:picLocks noChangeAspect="1" noChangeArrowheads="1"/>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t="26016"/>
        <a:stretch/>
      </xdr:blipFill>
      <xdr:spPr bwMode="auto">
        <a:xfrm>
          <a:off x="28654375" y="95964375"/>
          <a:ext cx="1983242" cy="22304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36</xdr:row>
      <xdr:rowOff>0</xdr:rowOff>
    </xdr:from>
    <xdr:ext cx="9525" cy="9525"/>
    <xdr:pic>
      <xdr:nvPicPr>
        <xdr:cNvPr id="2" name="Obrázok 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723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36</xdr:row>
      <xdr:rowOff>0</xdr:rowOff>
    </xdr:from>
    <xdr:ext cx="9525" cy="9525"/>
    <xdr:pic>
      <xdr:nvPicPr>
        <xdr:cNvPr id="3" name="Obrázok 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723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22</xdr:row>
      <xdr:rowOff>0</xdr:rowOff>
    </xdr:from>
    <xdr:ext cx="304800" cy="304800"/>
    <xdr:sp macro="" textlink="">
      <xdr:nvSpPr>
        <xdr:cNvPr id="4" name="AutoShape 2" descr="Blúza COOL TREND dámska zeleno-čierná"/>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5" name="AutoShape 3" descr="https://www.peritech.sk/thumbs/800x800-normal-75/h8193-01.webp"/>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6" name="AutoShape 4" descr="https://www.peritech.sk/thumbs/800x800-normal-75/h8193-01.webp"/>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7" name="AutoShape 5" descr="Blúza COOL TREND dámska zeleno-čierná"/>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8" name="AutoShape 6" descr="Blúza COOL TREND dámska zeleno-čierná"/>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17046"/>
    <xdr:sp macro="" textlink="">
      <xdr:nvSpPr>
        <xdr:cNvPr id="9" name="AutoShape 10" descr="DÁMSKA SOFTSHELLOVÁ BUNDA YOWIE - SOFTSHELLOVÉ BUNDY - "/>
        <xdr:cNvSpPr>
          <a:spLocks noChangeAspect="1" noChangeArrowheads="1"/>
        </xdr:cNvSpPr>
      </xdr:nvSpPr>
      <xdr:spPr bwMode="auto">
        <a:xfrm>
          <a:off x="6705600" y="7239000"/>
          <a:ext cx="304800" cy="31704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17046"/>
    <xdr:sp macro="" textlink="">
      <xdr:nvSpPr>
        <xdr:cNvPr id="10" name="AutoShape 12" descr="Dámska softshellová bunda YOWIE"/>
        <xdr:cNvSpPr>
          <a:spLocks noChangeAspect="1" noChangeArrowheads="1"/>
        </xdr:cNvSpPr>
      </xdr:nvSpPr>
      <xdr:spPr bwMode="auto">
        <a:xfrm>
          <a:off x="6705600" y="7239000"/>
          <a:ext cx="304800" cy="31704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17046"/>
    <xdr:sp macro="" textlink="">
      <xdr:nvSpPr>
        <xdr:cNvPr id="11" name="AutoShape 1" descr="PÁNSKY BAVLNENÝ PLÁŠŤ - PRACOVNÉ PLÁŠTE A ZÁSTERY - "/>
        <xdr:cNvSpPr>
          <a:spLocks noChangeAspect="1" noChangeArrowheads="1"/>
        </xdr:cNvSpPr>
      </xdr:nvSpPr>
      <xdr:spPr bwMode="auto">
        <a:xfrm>
          <a:off x="6705600" y="7239000"/>
          <a:ext cx="304800" cy="31704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13" name="AutoShape 6" descr="Filcové vložky do čižiem EVA ANTARCTIC"/>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14" name="AutoShape 7" descr="Filcové vložky do čižiem EVA ANTARCTIC"/>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119063</xdr:colOff>
      <xdr:row>36</xdr:row>
      <xdr:rowOff>1809750</xdr:rowOff>
    </xdr:from>
    <xdr:ext cx="9525" cy="9525"/>
    <xdr:pic>
      <xdr:nvPicPr>
        <xdr:cNvPr id="15" name="Obrázok 1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3463" y="742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36</xdr:row>
      <xdr:rowOff>0</xdr:rowOff>
    </xdr:from>
    <xdr:ext cx="9525" cy="9525"/>
    <xdr:pic>
      <xdr:nvPicPr>
        <xdr:cNvPr id="16" name="Obrázok 1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723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22</xdr:row>
      <xdr:rowOff>0</xdr:rowOff>
    </xdr:from>
    <xdr:ext cx="304800" cy="304800"/>
    <xdr:sp macro="" textlink="">
      <xdr:nvSpPr>
        <xdr:cNvPr id="17" name="AutoShape 2"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8" name="AutoShape 3"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9" name="AutoShape 4"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20" name="AutoShape 5"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21" name="AutoShape 6"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7521"/>
    <xdr:sp macro="" textlink="">
      <xdr:nvSpPr>
        <xdr:cNvPr id="22" name="AutoShape 10" descr="DÁMSKA SOFTSHELLOVÁ BUNDA YOWIE - SOFTSHELLOVÉ BUNDY - "/>
        <xdr:cNvSpPr>
          <a:spLocks noChangeAspect="1" noChangeArrowheads="1"/>
        </xdr:cNvSpPr>
      </xdr:nvSpPr>
      <xdr:spPr bwMode="auto">
        <a:xfrm>
          <a:off x="8534400" y="7239000"/>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7521"/>
    <xdr:sp macro="" textlink="">
      <xdr:nvSpPr>
        <xdr:cNvPr id="23" name="AutoShape 12" descr="Dámska softshellová bunda YOWIE"/>
        <xdr:cNvSpPr>
          <a:spLocks noChangeAspect="1" noChangeArrowheads="1"/>
        </xdr:cNvSpPr>
      </xdr:nvSpPr>
      <xdr:spPr bwMode="auto">
        <a:xfrm>
          <a:off x="8534400" y="7239000"/>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7521"/>
    <xdr:sp macro="" textlink="">
      <xdr:nvSpPr>
        <xdr:cNvPr id="24" name="AutoShape 1" descr="PÁNSKY BAVLNENÝ PLÁŠŤ - PRACOVNÉ PLÁŠTE A ZÁSTERY - "/>
        <xdr:cNvSpPr>
          <a:spLocks noChangeAspect="1" noChangeArrowheads="1"/>
        </xdr:cNvSpPr>
      </xdr:nvSpPr>
      <xdr:spPr bwMode="auto">
        <a:xfrm>
          <a:off x="8534400" y="7239000"/>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25" name="AutoShape 6" descr="Filcové vložky do čižiem EVA ANTARCTIC"/>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26" name="AutoShape 7" descr="Filcové vložky do čižiem EVA ANTARCTIC"/>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12</xdr:col>
      <xdr:colOff>336553</xdr:colOff>
      <xdr:row>13</xdr:row>
      <xdr:rowOff>828674</xdr:rowOff>
    </xdr:from>
    <xdr:to>
      <xdr:col>12</xdr:col>
      <xdr:colOff>3466893</xdr:colOff>
      <xdr:row>35</xdr:row>
      <xdr:rowOff>2828926</xdr:rowOff>
    </xdr:to>
    <xdr:grpSp>
      <xdr:nvGrpSpPr>
        <xdr:cNvPr id="27" name="Skupina 26"/>
        <xdr:cNvGrpSpPr/>
      </xdr:nvGrpSpPr>
      <xdr:grpSpPr>
        <a:xfrm>
          <a:off x="24036994" y="8000439"/>
          <a:ext cx="3130340" cy="78704516"/>
          <a:chOff x="19640354" y="6063248"/>
          <a:chExt cx="3369138" cy="70201004"/>
        </a:xfrm>
      </xdr:grpSpPr>
      <xdr:grpSp>
        <xdr:nvGrpSpPr>
          <xdr:cNvPr id="28" name="Skupina 27"/>
          <xdr:cNvGrpSpPr/>
        </xdr:nvGrpSpPr>
        <xdr:grpSpPr>
          <a:xfrm>
            <a:off x="19640354" y="6063248"/>
            <a:ext cx="3369138" cy="65076885"/>
            <a:chOff x="19640354" y="6063248"/>
            <a:chExt cx="3369138" cy="65076885"/>
          </a:xfrm>
        </xdr:grpSpPr>
        <xdr:grpSp>
          <xdr:nvGrpSpPr>
            <xdr:cNvPr id="30" name="Skupina 29"/>
            <xdr:cNvGrpSpPr/>
          </xdr:nvGrpSpPr>
          <xdr:grpSpPr>
            <a:xfrm>
              <a:off x="19640354" y="6063248"/>
              <a:ext cx="3369138" cy="65076885"/>
              <a:chOff x="19762818" y="6036033"/>
              <a:chExt cx="3369138" cy="65076885"/>
            </a:xfrm>
          </xdr:grpSpPr>
          <xdr:grpSp>
            <xdr:nvGrpSpPr>
              <xdr:cNvPr id="32" name="Skupina 31"/>
              <xdr:cNvGrpSpPr/>
            </xdr:nvGrpSpPr>
            <xdr:grpSpPr>
              <a:xfrm>
                <a:off x="19762818" y="6036033"/>
                <a:ext cx="3369138" cy="54657177"/>
                <a:chOff x="19762818" y="6036033"/>
                <a:chExt cx="3369138" cy="54657177"/>
              </a:xfrm>
            </xdr:grpSpPr>
            <xdr:grpSp>
              <xdr:nvGrpSpPr>
                <xdr:cNvPr id="34" name="Skupina 33"/>
                <xdr:cNvGrpSpPr/>
              </xdr:nvGrpSpPr>
              <xdr:grpSpPr>
                <a:xfrm>
                  <a:off x="19762818" y="6036033"/>
                  <a:ext cx="3369138" cy="54657177"/>
                  <a:chOff x="19762818" y="6036033"/>
                  <a:chExt cx="3369138" cy="54657177"/>
                </a:xfrm>
              </xdr:grpSpPr>
              <xdr:grpSp>
                <xdr:nvGrpSpPr>
                  <xdr:cNvPr id="36" name="Skupina 35"/>
                  <xdr:cNvGrpSpPr/>
                </xdr:nvGrpSpPr>
                <xdr:grpSpPr>
                  <a:xfrm>
                    <a:off x="19762818" y="6036033"/>
                    <a:ext cx="3369138" cy="54657177"/>
                    <a:chOff x="19762818" y="6036033"/>
                    <a:chExt cx="3369138" cy="54657177"/>
                  </a:xfrm>
                </xdr:grpSpPr>
                <xdr:grpSp>
                  <xdr:nvGrpSpPr>
                    <xdr:cNvPr id="38" name="Skupina 37"/>
                    <xdr:cNvGrpSpPr/>
                  </xdr:nvGrpSpPr>
                  <xdr:grpSpPr>
                    <a:xfrm>
                      <a:off x="19762818" y="6036033"/>
                      <a:ext cx="3369138" cy="47815642"/>
                      <a:chOff x="19762818" y="6036033"/>
                      <a:chExt cx="3369138" cy="47815642"/>
                    </a:xfrm>
                  </xdr:grpSpPr>
                  <xdr:grpSp>
                    <xdr:nvGrpSpPr>
                      <xdr:cNvPr id="40" name="Skupina 39"/>
                      <xdr:cNvGrpSpPr/>
                    </xdr:nvGrpSpPr>
                    <xdr:grpSpPr>
                      <a:xfrm>
                        <a:off x="19762818" y="6036033"/>
                        <a:ext cx="3369138" cy="41609344"/>
                        <a:chOff x="19762818" y="6036033"/>
                        <a:chExt cx="3369138" cy="41609344"/>
                      </a:xfrm>
                    </xdr:grpSpPr>
                    <xdr:pic>
                      <xdr:nvPicPr>
                        <xdr:cNvPr id="42" name="Obrázok 41" descr="Logger Trek"/>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762818" y="6036033"/>
                          <a:ext cx="3369138" cy="358402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Obrázok 4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763171" y="10736298"/>
                          <a:ext cx="2762250" cy="2762250"/>
                        </a:xfrm>
                        <a:prstGeom prst="rect">
                          <a:avLst/>
                        </a:prstGeom>
                      </xdr:spPr>
                    </xdr:pic>
                    <xdr:pic>
                      <xdr:nvPicPr>
                        <xdr:cNvPr id="44" name="Obrázok 43" descr="ARTRA pracovná, nepremokavá, členková obuv ARCHA 942 6260 O2 FO"/>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044653" y="18073595"/>
                          <a:ext cx="2986264" cy="257725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 name="Obrázok 44"/>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7055" t="18367" r="17785" b="18658"/>
                        <a:stretch/>
                      </xdr:blipFill>
                      <xdr:spPr>
                        <a:xfrm>
                          <a:off x="19849449" y="35385084"/>
                          <a:ext cx="3054989" cy="2969552"/>
                        </a:xfrm>
                        <a:prstGeom prst="rect">
                          <a:avLst/>
                        </a:prstGeom>
                      </xdr:spPr>
                    </xdr:pic>
                    <xdr:pic>
                      <xdr:nvPicPr>
                        <xdr:cNvPr id="46" name="Obrázok 45" descr="Výsledok vyhľadávania obrázkov pre dopyt ARTRA 901 Air  1010 OB">
                          <a:extLst>
                            <a:ext uri="{FF2B5EF4-FFF2-40B4-BE49-F238E27FC236}">
                              <a16:creationId xmlns:a16="http://schemas.microsoft.com/office/drawing/2014/main" id="{00000000-0008-0000-0000-000059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3806" t="11243" r="14201" b="16568"/>
                        <a:stretch/>
                      </xdr:blipFill>
                      <xdr:spPr bwMode="auto">
                        <a:xfrm>
                          <a:off x="19878924" y="45985306"/>
                          <a:ext cx="2979966" cy="1660071"/>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41" name="Obrázok 40" descr="23. Obuv celogumenná vysoká - pilčícke čižmy.JPG">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7" cstate="email"/>
                      <a:stretch>
                        <a:fillRect/>
                      </a:stretch>
                    </xdr:blipFill>
                    <xdr:spPr>
                      <a:xfrm>
                        <a:off x="20142112" y="51339884"/>
                        <a:ext cx="2925537" cy="2511791"/>
                      </a:xfrm>
                      <a:prstGeom prst="rect">
                        <a:avLst/>
                      </a:prstGeom>
                    </xdr:spPr>
                  </xdr:pic>
                </xdr:grpSp>
                <xdr:pic>
                  <xdr:nvPicPr>
                    <xdr:cNvPr id="39" name="Obrázok 38" descr="26. Čižmy gumofilcové čierne.JPG">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8" cstate="email"/>
                    <a:stretch>
                      <a:fillRect/>
                    </a:stretch>
                  </xdr:blipFill>
                  <xdr:spPr>
                    <a:xfrm>
                      <a:off x="20497360" y="58807793"/>
                      <a:ext cx="1836963" cy="1885417"/>
                    </a:xfrm>
                    <a:prstGeom prst="rect">
                      <a:avLst/>
                    </a:prstGeom>
                  </xdr:spPr>
                </xdr:pic>
              </xdr:grpSp>
              <xdr:pic>
                <xdr:nvPicPr>
                  <xdr:cNvPr id="37" name="Obrázok 36" descr="27. Čižmy gumené.JPG">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cstate="email"/>
                  <a:stretch>
                    <a:fillRect/>
                  </a:stretch>
                </xdr:blipFill>
                <xdr:spPr>
                  <a:xfrm>
                    <a:off x="20484060" y="54486768"/>
                    <a:ext cx="1945822" cy="2056247"/>
                  </a:xfrm>
                  <a:prstGeom prst="rect">
                    <a:avLst/>
                  </a:prstGeom>
                </xdr:spPr>
              </xdr:pic>
            </xdr:grpSp>
            <xdr:pic>
              <xdr:nvPicPr>
                <xdr:cNvPr id="35" name="Obrázok 34" descr="5110.png">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0" cstate="email"/>
                <a:stretch>
                  <a:fillRect/>
                </a:stretch>
              </xdr:blipFill>
              <xdr:spPr>
                <a:xfrm>
                  <a:off x="20870786" y="57079458"/>
                  <a:ext cx="1209804" cy="1427717"/>
                </a:xfrm>
                <a:prstGeom prst="rect">
                  <a:avLst/>
                </a:prstGeom>
              </xdr:spPr>
            </xdr:pic>
          </xdr:grpSp>
          <xdr:pic>
            <xdr:nvPicPr>
              <xdr:cNvPr id="33" name="Obrázok 32"/>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0214657" y="69058240"/>
                <a:ext cx="2022214" cy="2054678"/>
              </a:xfrm>
              <a:prstGeom prst="rect">
                <a:avLst/>
              </a:prstGeom>
            </xdr:spPr>
          </xdr:pic>
        </xdr:grpSp>
        <xdr:pic>
          <xdr:nvPicPr>
            <xdr:cNvPr id="31" name="Obrázok 25" descr="Výsledok vyhľadávania obrázkov pre dopyt čižmy DUNLOP PUROFORT GRIP DA60131 O4 CI biela">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l="11623" t="13333" r="10271" b="9091"/>
            <a:stretch>
              <a:fillRect/>
            </a:stretch>
          </xdr:blipFill>
          <xdr:spPr bwMode="auto">
            <a:xfrm>
              <a:off x="20316513" y="63901563"/>
              <a:ext cx="2262635" cy="1379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29" name="Obrázok 28" descr="Rybárske brodiace čižmy 100 CAPERLAN - Decathlon"/>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8725" t="715" r="24888"/>
          <a:stretch/>
        </xdr:blipFill>
        <xdr:spPr bwMode="auto">
          <a:xfrm>
            <a:off x="19963277" y="74133434"/>
            <a:ext cx="2170048" cy="213081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12</xdr:col>
      <xdr:colOff>190500</xdr:colOff>
      <xdr:row>17</xdr:row>
      <xdr:rowOff>968375</xdr:rowOff>
    </xdr:from>
    <xdr:ext cx="3492500" cy="2873375"/>
    <xdr:pic>
      <xdr:nvPicPr>
        <xdr:cNvPr id="47" name="Obrázok 46" descr="ARCHA 942 5656 S2.png">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4" cstate="email"/>
        <a:stretch>
          <a:fillRect/>
        </a:stretch>
      </xdr:blipFill>
      <xdr:spPr>
        <a:xfrm>
          <a:off x="8724900" y="3806825"/>
          <a:ext cx="3492500" cy="2873375"/>
        </a:xfrm>
        <a:prstGeom prst="rect">
          <a:avLst/>
        </a:prstGeom>
      </xdr:spPr>
    </xdr:pic>
    <xdr:clientData/>
  </xdr:oneCellAnchor>
  <xdr:oneCellAnchor>
    <xdr:from>
      <xdr:col>12</xdr:col>
      <xdr:colOff>1071562</xdr:colOff>
      <xdr:row>25</xdr:row>
      <xdr:rowOff>381001</xdr:rowOff>
    </xdr:from>
    <xdr:ext cx="1452562" cy="1523998"/>
    <xdr:pic>
      <xdr:nvPicPr>
        <xdr:cNvPr id="48" name="Obrázok 47" descr="Čižmy pracovné CALLUM OB koženofilc"/>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48762" y="5334001"/>
          <a:ext cx="1452562" cy="15239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476249</xdr:colOff>
      <xdr:row>19</xdr:row>
      <xdr:rowOff>333374</xdr:rowOff>
    </xdr:from>
    <xdr:ext cx="3067051" cy="2833687"/>
    <xdr:pic>
      <xdr:nvPicPr>
        <xdr:cNvPr id="49" name="Obrázok 48" descr="Zateplená členková bezpečnostná obuv Bennon BASIC Winter S3 High"/>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010649" y="4190999"/>
          <a:ext cx="3067051" cy="2833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690564</xdr:colOff>
      <xdr:row>22</xdr:row>
      <xdr:rowOff>285751</xdr:rowOff>
    </xdr:from>
    <xdr:ext cx="2809873" cy="2286000"/>
    <xdr:pic>
      <xdr:nvPicPr>
        <xdr:cNvPr id="50" name="Obrázok 49" descr="Poloholeňová bezpečnostná obuv BENNON RAPTOR S3 (nekovová)"/>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139239" y="4762501"/>
          <a:ext cx="2809873" cy="228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842961</xdr:colOff>
      <xdr:row>23</xdr:row>
      <xdr:rowOff>466724</xdr:rowOff>
    </xdr:from>
    <xdr:ext cx="2286000" cy="3595687"/>
    <xdr:pic>
      <xdr:nvPicPr>
        <xdr:cNvPr id="51" name="Obrázok 50" descr="Poloholeňová bezpečnostná obuv RAVEN XT S3 SRC "/>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8761" y="4952999"/>
          <a:ext cx="2286000" cy="3595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882649</xdr:colOff>
      <xdr:row>30</xdr:row>
      <xdr:rowOff>320674</xdr:rowOff>
    </xdr:from>
    <xdr:ext cx="2500313" cy="2228851"/>
    <xdr:pic>
      <xdr:nvPicPr>
        <xdr:cNvPr id="52" name="Obrázok 51" descr="Čižmy pracovné FROST OB SRA"/>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140824" y="6283324"/>
          <a:ext cx="2500313" cy="22288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238124</xdr:colOff>
      <xdr:row>36</xdr:row>
      <xdr:rowOff>404811</xdr:rowOff>
    </xdr:from>
    <xdr:ext cx="3071813" cy="2652713"/>
    <xdr:pic>
      <xdr:nvPicPr>
        <xdr:cNvPr id="53" name="Obrázok 52" descr="Čižmy pracovné CHEST WADERS OB rybárske"/>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772524" y="7434261"/>
          <a:ext cx="3071813" cy="26527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739775</xdr:colOff>
      <xdr:row>32</xdr:row>
      <xdr:rowOff>555626</xdr:rowOff>
    </xdr:from>
    <xdr:ext cx="2308225" cy="2286000"/>
    <xdr:pic>
      <xdr:nvPicPr>
        <xdr:cNvPr id="54" name="Obrázok 53" descr="Zimné bezpečnostné gumové čižmy Dunlop PUROFORT+"/>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140825" y="6670676"/>
          <a:ext cx="2308225" cy="228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685800</xdr:colOff>
      <xdr:row>20</xdr:row>
      <xdr:rowOff>361950</xdr:rowOff>
    </xdr:from>
    <xdr:to>
      <xdr:col>12</xdr:col>
      <xdr:colOff>3102545</xdr:colOff>
      <xdr:row>20</xdr:row>
      <xdr:rowOff>3219450</xdr:rowOff>
    </xdr:to>
    <xdr:pic>
      <xdr:nvPicPr>
        <xdr:cNvPr id="55" name="Obrázok 54" descr="BNN KENTAUR O2 BOOT"/>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144000" y="438150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365125</xdr:colOff>
      <xdr:row>18</xdr:row>
      <xdr:rowOff>508000</xdr:rowOff>
    </xdr:from>
    <xdr:ext cx="3222625" cy="2428875"/>
    <xdr:pic>
      <xdr:nvPicPr>
        <xdr:cNvPr id="56" name="Obrázok 55" descr="https://www.4work.sk/fotky40264/fotos/_vyr_1080_ARTRA-ARAUKAN-940-1010.png"/>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899525" y="4003675"/>
          <a:ext cx="3222625" cy="2428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476250</xdr:colOff>
      <xdr:row>15</xdr:row>
      <xdr:rowOff>682625</xdr:rowOff>
    </xdr:from>
    <xdr:to>
      <xdr:col>12</xdr:col>
      <xdr:colOff>3250853</xdr:colOff>
      <xdr:row>15</xdr:row>
      <xdr:rowOff>3455057</xdr:rowOff>
    </xdr:to>
    <xdr:pic>
      <xdr:nvPicPr>
        <xdr:cNvPr id="57" name="Obrázok 56" descr="ARTRA pracovná, nepremokavá, členková obuv ARCHA 942 6260 O2 FO"/>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010650" y="3425825"/>
          <a:ext cx="136178" cy="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34</xdr:row>
      <xdr:rowOff>0</xdr:rowOff>
    </xdr:from>
    <xdr:ext cx="304800" cy="304800"/>
    <xdr:sp macro="" textlink="">
      <xdr:nvSpPr>
        <xdr:cNvPr id="58" name="AutoShape 6" descr="Filcové vložky do čižiem EVA ANTARCTIC"/>
        <xdr:cNvSpPr>
          <a:spLocks noChangeAspect="1" noChangeArrowheads="1"/>
        </xdr:cNvSpPr>
      </xdr:nvSpPr>
      <xdr:spPr bwMode="auto">
        <a:xfrm>
          <a:off x="67056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34</xdr:row>
      <xdr:rowOff>0</xdr:rowOff>
    </xdr:from>
    <xdr:ext cx="304800" cy="304800"/>
    <xdr:sp macro="" textlink="">
      <xdr:nvSpPr>
        <xdr:cNvPr id="59" name="AutoShape 7" descr="Filcové vložky do čižiem EVA ANTARCTIC"/>
        <xdr:cNvSpPr>
          <a:spLocks noChangeAspect="1" noChangeArrowheads="1"/>
        </xdr:cNvSpPr>
      </xdr:nvSpPr>
      <xdr:spPr bwMode="auto">
        <a:xfrm>
          <a:off x="67056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777875</xdr:colOff>
      <xdr:row>34</xdr:row>
      <xdr:rowOff>381000</xdr:rowOff>
    </xdr:from>
    <xdr:ext cx="2101850" cy="1857375"/>
    <xdr:pic>
      <xdr:nvPicPr>
        <xdr:cNvPr id="60" name="Obrázok 59" descr="THERMOPAD jednorázové ohrievacie vložky do topánok vel. S (TP78040)"/>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140825" y="7048500"/>
          <a:ext cx="2101850" cy="1857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10</xdr:col>
      <xdr:colOff>0</xdr:colOff>
      <xdr:row>28</xdr:row>
      <xdr:rowOff>0</xdr:rowOff>
    </xdr:from>
    <xdr:ext cx="9525" cy="9525"/>
    <xdr:pic>
      <xdr:nvPicPr>
        <xdr:cNvPr id="2" name="Obrázok 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28</xdr:row>
      <xdr:rowOff>0</xdr:rowOff>
    </xdr:from>
    <xdr:ext cx="9525" cy="9525"/>
    <xdr:pic>
      <xdr:nvPicPr>
        <xdr:cNvPr id="3" name="Obrázok 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20</xdr:row>
      <xdr:rowOff>0</xdr:rowOff>
    </xdr:from>
    <xdr:ext cx="304800" cy="304800"/>
    <xdr:sp macro="" textlink="">
      <xdr:nvSpPr>
        <xdr:cNvPr id="4" name="AutoShape 2" descr="Blúza COOL TREND dámska zeleno-čierná"/>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5" name="AutoShape 3" descr="https://www.peritech.sk/thumbs/800x800-normal-75/h8193-01.webp"/>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6" name="AutoShape 4" descr="https://www.peritech.sk/thumbs/800x800-normal-75/h8193-01.webp"/>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7" name="AutoShape 5" descr="Blúza COOL TREND dámska zeleno-čierná"/>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8" name="AutoShape 6" descr="Blúza COOL TREND dámska zeleno-čierná"/>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28</xdr:row>
      <xdr:rowOff>0</xdr:rowOff>
    </xdr:from>
    <xdr:ext cx="304800" cy="312963"/>
    <xdr:sp macro="" textlink="">
      <xdr:nvSpPr>
        <xdr:cNvPr id="9" name="AutoShape 10" descr="DÁMSKA SOFTSHELLOVÁ BUNDA YOWIE - SOFTSHELLOVÉ BUNDY - "/>
        <xdr:cNvSpPr>
          <a:spLocks noChangeAspect="1" noChangeArrowheads="1"/>
        </xdr:cNvSpPr>
      </xdr:nvSpPr>
      <xdr:spPr bwMode="auto">
        <a:xfrm>
          <a:off x="6705600" y="5715000"/>
          <a:ext cx="304800" cy="3129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28</xdr:row>
      <xdr:rowOff>0</xdr:rowOff>
    </xdr:from>
    <xdr:ext cx="304800" cy="312963"/>
    <xdr:sp macro="" textlink="">
      <xdr:nvSpPr>
        <xdr:cNvPr id="10" name="AutoShape 12" descr="Dámska softshellová bunda YOWIE"/>
        <xdr:cNvSpPr>
          <a:spLocks noChangeAspect="1" noChangeArrowheads="1"/>
        </xdr:cNvSpPr>
      </xdr:nvSpPr>
      <xdr:spPr bwMode="auto">
        <a:xfrm>
          <a:off x="6705600" y="5715000"/>
          <a:ext cx="304800" cy="3129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11" name="AutoShape 1" descr="PÁNSKY BAVLNENÝ PLÁŠŤ - PRACOVNÉ PLÁŠTE A ZÁSTERY - "/>
        <xdr:cNvSpPr>
          <a:spLocks noChangeAspect="1" noChangeArrowheads="1"/>
        </xdr:cNvSpPr>
      </xdr:nvSpPr>
      <xdr:spPr bwMode="auto">
        <a:xfrm>
          <a:off x="67056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13" name="AutoShape 6" descr="Filcové vložky do čižiem EVA ANTARCTIC"/>
        <xdr:cNvSpPr>
          <a:spLocks noChangeAspect="1" noChangeArrowheads="1"/>
        </xdr:cNvSpPr>
      </xdr:nvSpPr>
      <xdr:spPr bwMode="auto">
        <a:xfrm>
          <a:off x="67056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14" name="AutoShape 7" descr="Filcové vložky do čižiem EVA ANTARCTIC"/>
        <xdr:cNvSpPr>
          <a:spLocks noChangeAspect="1" noChangeArrowheads="1"/>
        </xdr:cNvSpPr>
      </xdr:nvSpPr>
      <xdr:spPr bwMode="auto">
        <a:xfrm>
          <a:off x="67056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9525" cy="9525"/>
    <xdr:pic>
      <xdr:nvPicPr>
        <xdr:cNvPr id="15" name="Obrázok 1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28</xdr:row>
      <xdr:rowOff>0</xdr:rowOff>
    </xdr:from>
    <xdr:ext cx="9525" cy="9525"/>
    <xdr:pic>
      <xdr:nvPicPr>
        <xdr:cNvPr id="16" name="Obrázok 1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20</xdr:row>
      <xdr:rowOff>0</xdr:rowOff>
    </xdr:from>
    <xdr:ext cx="304800" cy="304800"/>
    <xdr:sp macro="" textlink="">
      <xdr:nvSpPr>
        <xdr:cNvPr id="17"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8"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9"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1"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8201"/>
    <xdr:sp macro="" textlink="">
      <xdr:nvSpPr>
        <xdr:cNvPr id="22" name="AutoShape 10" descr="DÁMSKA SOFTSHELLOVÁ BUNDA YOWIE - SOFTSHELLOVÉ BUNDY - "/>
        <xdr:cNvSpPr>
          <a:spLocks noChangeAspect="1" noChangeArrowheads="1"/>
        </xdr:cNvSpPr>
      </xdr:nvSpPr>
      <xdr:spPr bwMode="auto">
        <a:xfrm>
          <a:off x="85344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8201"/>
    <xdr:sp macro="" textlink="">
      <xdr:nvSpPr>
        <xdr:cNvPr id="23" name="AutoShape 12" descr="Dámska softshellová bunda YOWIE"/>
        <xdr:cNvSpPr>
          <a:spLocks noChangeAspect="1" noChangeArrowheads="1"/>
        </xdr:cNvSpPr>
      </xdr:nvSpPr>
      <xdr:spPr bwMode="auto">
        <a:xfrm>
          <a:off x="85344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4" name="AutoShape 1" descr="PÁNSKY BAVLNENÝ PLÁŠŤ - PRACOVNÉ PLÁŠTE A ZÁSTERY - "/>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5" name="AutoShape 6" descr="Filcové vložky do čižiem EVA ANTARCTIC"/>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6" name="AutoShape 7" descr="Filcové vložky do čižiem EVA ANTARCTIC"/>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244928</xdr:colOff>
      <xdr:row>14</xdr:row>
      <xdr:rowOff>942295</xdr:rowOff>
    </xdr:from>
    <xdr:ext cx="3497036" cy="2544536"/>
    <xdr:pic>
      <xdr:nvPicPr>
        <xdr:cNvPr id="27" name="Obrázok 26" descr="Výsledok vyhľadávania obrázkov pre dopyt rukavice golden">
          <a:extLst>
            <a:ext uri="{FF2B5EF4-FFF2-40B4-BE49-F238E27FC236}">
              <a16:creationId xmlns:a16="http://schemas.microsoft.com/office/drawing/2014/main" id="{00000000-0008-0000-0000-000049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019" t="16813" r="1421" b="16565"/>
        <a:stretch/>
      </xdr:blipFill>
      <xdr:spPr bwMode="auto">
        <a:xfrm>
          <a:off x="8779328" y="3237820"/>
          <a:ext cx="3497036" cy="25445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826635</xdr:colOff>
      <xdr:row>15</xdr:row>
      <xdr:rowOff>707572</xdr:rowOff>
    </xdr:from>
    <xdr:to>
      <xdr:col>12</xdr:col>
      <xdr:colOff>3214687</xdr:colOff>
      <xdr:row>15</xdr:row>
      <xdr:rowOff>3857624</xdr:rowOff>
    </xdr:to>
    <xdr:grpSp>
      <xdr:nvGrpSpPr>
        <xdr:cNvPr id="28" name="Skupina 27"/>
        <xdr:cNvGrpSpPr/>
      </xdr:nvGrpSpPr>
      <xdr:grpSpPr>
        <a:xfrm>
          <a:off x="24296235" y="15337972"/>
          <a:ext cx="2388052" cy="3150052"/>
          <a:chOff x="19771179" y="13906500"/>
          <a:chExt cx="3386958" cy="3524252"/>
        </a:xfrm>
      </xdr:grpSpPr>
      <xdr:pic>
        <xdr:nvPicPr>
          <xdr:cNvPr id="29" name="Obrázok 28" descr="http://www.pra-p-or.cz/images/rukavice/14K8x.jpg">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21322395" y="15092556"/>
            <a:ext cx="1835742" cy="233819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0" name="Obrázok 29" descr="http://www.pra-p-or.cz/images/rukavice/14K28.jpg">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771179" y="13906500"/>
            <a:ext cx="1692581" cy="24220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12</xdr:col>
      <xdr:colOff>591912</xdr:colOff>
      <xdr:row>17</xdr:row>
      <xdr:rowOff>775608</xdr:rowOff>
    </xdr:from>
    <xdr:to>
      <xdr:col>12</xdr:col>
      <xdr:colOff>2762250</xdr:colOff>
      <xdr:row>17</xdr:row>
      <xdr:rowOff>3605894</xdr:rowOff>
    </xdr:to>
    <xdr:grpSp>
      <xdr:nvGrpSpPr>
        <xdr:cNvPr id="31" name="Skupina 30"/>
        <xdr:cNvGrpSpPr/>
      </xdr:nvGrpSpPr>
      <xdr:grpSpPr>
        <a:xfrm>
          <a:off x="24061512" y="23559408"/>
          <a:ext cx="2170338" cy="2830286"/>
          <a:chOff x="7105650" y="126377121"/>
          <a:chExt cx="2237844" cy="1762703"/>
        </a:xfrm>
      </xdr:grpSpPr>
      <xdr:pic>
        <xdr:nvPicPr>
          <xdr:cNvPr id="32" name="Obrázok 31" descr="http://www.pra-p-or.cz/images/rukavice/zateplene/75K2topW.jpg">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105650" y="126377121"/>
            <a:ext cx="1181100" cy="176270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3" name="Obrázok 32" descr="http://www.pra-p-or.cz/images/rukavice/zateplene/75K2WTOPx.jpg">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291586" y="126577725"/>
            <a:ext cx="1051908" cy="14097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12</xdr:col>
      <xdr:colOff>304799</xdr:colOff>
      <xdr:row>21</xdr:row>
      <xdr:rowOff>285749</xdr:rowOff>
    </xdr:from>
    <xdr:ext cx="3402467" cy="2724831"/>
    <xdr:pic>
      <xdr:nvPicPr>
        <xdr:cNvPr id="34" name="Obrázok 33" descr="Súvisiaci obrázok">
          <a:extLst>
            <a:ext uri="{FF2B5EF4-FFF2-40B4-BE49-F238E27FC236}">
              <a16:creationId xmlns:a16="http://schemas.microsoft.com/office/drawing/2014/main" id="{00000000-0008-0000-0000-000081000000}"/>
            </a:ext>
          </a:extLst>
        </xdr:cNvPr>
        <xdr:cNvPicPr/>
      </xdr:nvPicPr>
      <xdr:blipFill>
        <a:blip xmlns:r="http://schemas.openxmlformats.org/officeDocument/2006/relationships" r:embed="rId7"/>
        <a:srcRect/>
        <a:stretch>
          <a:fillRect/>
        </a:stretch>
      </xdr:blipFill>
      <xdr:spPr>
        <a:xfrm>
          <a:off x="8839199" y="4571999"/>
          <a:ext cx="3402467" cy="2724831"/>
        </a:xfrm>
        <a:prstGeom prst="rect">
          <a:avLst/>
        </a:prstGeom>
        <a:noFill/>
        <a:ln>
          <a:noFill/>
          <a:prstDash/>
        </a:ln>
      </xdr:spPr>
    </xdr:pic>
    <xdr:clientData/>
  </xdr:oneCellAnchor>
  <xdr:oneCellAnchor>
    <xdr:from>
      <xdr:col>12</xdr:col>
      <xdr:colOff>455202</xdr:colOff>
      <xdr:row>22</xdr:row>
      <xdr:rowOff>490499</xdr:rowOff>
    </xdr:from>
    <xdr:ext cx="2953223" cy="1732914"/>
    <xdr:pic>
      <xdr:nvPicPr>
        <xdr:cNvPr id="35" name="Obrázok 34" descr="35. Rukavice polomáčané máčané.JPG">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8" cstate="email"/>
        <a:stretch>
          <a:fillRect/>
        </a:stretch>
      </xdr:blipFill>
      <xdr:spPr>
        <a:xfrm rot="5400000">
          <a:off x="9599757" y="4157069"/>
          <a:ext cx="1732914" cy="2953223"/>
        </a:xfrm>
        <a:prstGeom prst="rect">
          <a:avLst/>
        </a:prstGeom>
      </xdr:spPr>
    </xdr:pic>
    <xdr:clientData/>
  </xdr:oneCellAnchor>
  <xdr:oneCellAnchor>
    <xdr:from>
      <xdr:col>11</xdr:col>
      <xdr:colOff>0</xdr:colOff>
      <xdr:row>28</xdr:row>
      <xdr:rowOff>0</xdr:rowOff>
    </xdr:from>
    <xdr:ext cx="9525" cy="9525"/>
    <xdr:pic>
      <xdr:nvPicPr>
        <xdr:cNvPr id="36" name="Obrázok 3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28</xdr:row>
      <xdr:rowOff>0</xdr:rowOff>
    </xdr:from>
    <xdr:ext cx="9525" cy="9525"/>
    <xdr:pic>
      <xdr:nvPicPr>
        <xdr:cNvPr id="37" name="Obrázok 3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20</xdr:row>
      <xdr:rowOff>0</xdr:rowOff>
    </xdr:from>
    <xdr:ext cx="304800" cy="304800"/>
    <xdr:sp macro="" textlink="">
      <xdr:nvSpPr>
        <xdr:cNvPr id="38" name="AutoShape 2" descr="Blúza COOL TREND dámska zeleno-čierná"/>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39" name="AutoShape 3" descr="https://www.peritech.sk/thumbs/800x800-normal-75/h8193-01.webp"/>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40" name="AutoShape 4" descr="https://www.peritech.sk/thumbs/800x800-normal-75/h8193-01.webp"/>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41" name="AutoShape 5" descr="Blúza COOL TREND dámska zeleno-čierná"/>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42" name="AutoShape 6" descr="Blúza COOL TREND dámska zeleno-čierná"/>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8201"/>
    <xdr:sp macro="" textlink="">
      <xdr:nvSpPr>
        <xdr:cNvPr id="43" name="AutoShape 10" descr="DÁMSKA SOFTSHELLOVÁ BUNDA YOWIE - SOFTSHELLOVÉ BUNDY - "/>
        <xdr:cNvSpPr>
          <a:spLocks noChangeAspect="1" noChangeArrowheads="1"/>
        </xdr:cNvSpPr>
      </xdr:nvSpPr>
      <xdr:spPr bwMode="auto">
        <a:xfrm>
          <a:off x="79248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8201"/>
    <xdr:sp macro="" textlink="">
      <xdr:nvSpPr>
        <xdr:cNvPr id="44" name="AutoShape 12" descr="Dámska softshellová bunda YOWIE"/>
        <xdr:cNvSpPr>
          <a:spLocks noChangeAspect="1" noChangeArrowheads="1"/>
        </xdr:cNvSpPr>
      </xdr:nvSpPr>
      <xdr:spPr bwMode="auto">
        <a:xfrm>
          <a:off x="79248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26</xdr:row>
      <xdr:rowOff>0</xdr:rowOff>
    </xdr:from>
    <xdr:ext cx="304800" cy="304800"/>
    <xdr:sp macro="" textlink="">
      <xdr:nvSpPr>
        <xdr:cNvPr id="45" name="AutoShape 1" descr="PÁNSKY BAVLNENÝ PLÁŠŤ - PRACOVNÉ PLÁŠTE A ZÁSTERY - "/>
        <xdr:cNvSpPr>
          <a:spLocks noChangeAspect="1" noChangeArrowheads="1"/>
        </xdr:cNvSpPr>
      </xdr:nvSpPr>
      <xdr:spPr bwMode="auto">
        <a:xfrm>
          <a:off x="79248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26</xdr:row>
      <xdr:rowOff>0</xdr:rowOff>
    </xdr:from>
    <xdr:ext cx="304800" cy="304800"/>
    <xdr:sp macro="" textlink="">
      <xdr:nvSpPr>
        <xdr:cNvPr id="46" name="AutoShape 6" descr="Filcové vložky do čižiem EVA ANTARCTIC"/>
        <xdr:cNvSpPr>
          <a:spLocks noChangeAspect="1" noChangeArrowheads="1"/>
        </xdr:cNvSpPr>
      </xdr:nvSpPr>
      <xdr:spPr bwMode="auto">
        <a:xfrm>
          <a:off x="79248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26</xdr:row>
      <xdr:rowOff>0</xdr:rowOff>
    </xdr:from>
    <xdr:ext cx="304800" cy="304800"/>
    <xdr:sp macro="" textlink="">
      <xdr:nvSpPr>
        <xdr:cNvPr id="47" name="AutoShape 7" descr="Filcové vložky do čižiem EVA ANTARCTIC"/>
        <xdr:cNvSpPr>
          <a:spLocks noChangeAspect="1" noChangeArrowheads="1"/>
        </xdr:cNvSpPr>
      </xdr:nvSpPr>
      <xdr:spPr bwMode="auto">
        <a:xfrm>
          <a:off x="79248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8"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9"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0"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1"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2"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3"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4"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5"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6"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7"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8"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9"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60"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61"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62"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3"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4"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5"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6"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7"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8"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9"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70"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71"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72"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2762250</xdr:colOff>
      <xdr:row>21</xdr:row>
      <xdr:rowOff>3181350</xdr:rowOff>
    </xdr:from>
    <xdr:ext cx="342900" cy="342900"/>
    <xdr:sp macro="" textlink="">
      <xdr:nvSpPr>
        <xdr:cNvPr id="73" name="AutoShape 2" descr="Blúza COOL TREND dámska zeleno-čierná"/>
        <xdr:cNvSpPr>
          <a:spLocks noChangeAspect="1" noChangeArrowheads="1"/>
        </xdr:cNvSpPr>
      </xdr:nvSpPr>
      <xdr:spPr bwMode="auto">
        <a:xfrm>
          <a:off x="23260050" y="41700450"/>
          <a:ext cx="342900" cy="3429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4" name="AutoShape 3"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5" name="AutoShape 4"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6" name="AutoShape 5"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7" name="AutoShape 6"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8" name="AutoShape 2"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9" name="AutoShape 3"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0" name="AutoShape 4"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1" name="AutoShape 5"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2" name="AutoShape 6"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3" name="AutoShape 2"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4" name="AutoShape 3"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5" name="AutoShape 4"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6" name="AutoShape 5"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7" name="AutoShape 6"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8" name="AutoShape 2"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9" name="AutoShape 3"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90" name="AutoShape 4"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91" name="AutoShape 5"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92" name="AutoShape 6"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3" name="AutoShape 2"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4" name="AutoShape 3"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5" name="AutoShape 4"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6" name="AutoShape 5"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7" name="AutoShape 6"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8" name="AutoShape 2"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9" name="AutoShape 3"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00" name="AutoShape 4"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01" name="AutoShape 5"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02" name="AutoShape 6"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3"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4"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5"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6"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7"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8"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9"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0"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1"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2"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3"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4"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5"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6"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7"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8"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9"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0"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1"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2"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3"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4"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5"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6"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7"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8"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9"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30"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31"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32"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3" name="AutoShape 2"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4" name="AutoShape 3"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5" name="AutoShape 4"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6" name="AutoShape 5"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7" name="AutoShape 6"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8" name="AutoShape 2"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9" name="AutoShape 3"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40" name="AutoShape 4"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41" name="AutoShape 5"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42" name="AutoShape 6"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3" name="AutoShape 2"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4" name="AutoShape 3"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5" name="AutoShape 4"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6" name="AutoShape 5"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7" name="AutoShape 6"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8" name="AutoShape 2"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9" name="AutoShape 3"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0" name="AutoShape 4"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1" name="AutoShape 5"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2" name="AutoShape 6"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285750</xdr:colOff>
      <xdr:row>16</xdr:row>
      <xdr:rowOff>714375</xdr:rowOff>
    </xdr:from>
    <xdr:ext cx="2952750" cy="2738438"/>
    <xdr:pic>
      <xdr:nvPicPr>
        <xdr:cNvPr id="153" name="Obrázok 152" descr="Výsledok vyhľadávania obrázkov pre dopyt rukavice golden">
          <a:extLst>
            <a:ext uri="{FF2B5EF4-FFF2-40B4-BE49-F238E27FC236}">
              <a16:creationId xmlns:a16="http://schemas.microsoft.com/office/drawing/2014/main" id="{00000000-0008-0000-0000-00004B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63" t="6481" r="463" b="2315"/>
        <a:stretch/>
      </xdr:blipFill>
      <xdr:spPr bwMode="auto">
        <a:xfrm>
          <a:off x="8820150" y="3619500"/>
          <a:ext cx="2952750" cy="27384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419100</xdr:colOff>
      <xdr:row>26</xdr:row>
      <xdr:rowOff>819150</xdr:rowOff>
    </xdr:from>
    <xdr:ext cx="3048000" cy="2171700"/>
    <xdr:pic>
      <xdr:nvPicPr>
        <xdr:cNvPr id="154" name="Obrázok 153" descr="Pracovné rukavice BUNTING (BUCK, BRITA) "/>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953500" y="5524500"/>
          <a:ext cx="3048000" cy="2171700"/>
        </a:xfrm>
        <a:prstGeom prst="rect">
          <a:avLst/>
        </a:prstGeom>
        <a:noFill/>
        <a:extLst/>
      </xdr:spPr>
    </xdr:pic>
    <xdr:clientData/>
  </xdr:oneCellAnchor>
  <xdr:oneCellAnchor>
    <xdr:from>
      <xdr:col>12</xdr:col>
      <xdr:colOff>0</xdr:colOff>
      <xdr:row>28</xdr:row>
      <xdr:rowOff>0</xdr:rowOff>
    </xdr:from>
    <xdr:ext cx="304800" cy="304800"/>
    <xdr:sp macro="" textlink="">
      <xdr:nvSpPr>
        <xdr:cNvPr id="155" name="AutoShape 2"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6" name="AutoShape 3"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7" name="AutoShape 4"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8" name="AutoShape 5"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9" name="AutoShape 6"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0" name="AutoShape 2"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1" name="AutoShape 3"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2" name="AutoShape 4"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3" name="AutoShape 5"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4" name="AutoShape 6"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647700</xdr:colOff>
      <xdr:row>27</xdr:row>
      <xdr:rowOff>266700</xdr:rowOff>
    </xdr:from>
    <xdr:ext cx="2838450" cy="2209800"/>
    <xdr:pic>
      <xdr:nvPicPr>
        <xdr:cNvPr id="165" name="Obrázok 164" descr="Pracovné rukavice DIPPER máčané v latexe"/>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144000" y="5715000"/>
          <a:ext cx="2838450" cy="2209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590550</xdr:colOff>
      <xdr:row>13</xdr:row>
      <xdr:rowOff>438150</xdr:rowOff>
    </xdr:from>
    <xdr:ext cx="2724150" cy="2171700"/>
    <xdr:pic>
      <xdr:nvPicPr>
        <xdr:cNvPr id="166" name="Picture 1" descr="Výsledok vyhľadávania obrázkov pre dopyt rukavice weld kevlar">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1" cstate="email"/>
        <a:srcRect/>
        <a:stretch>
          <a:fillRect/>
        </a:stretch>
      </xdr:blipFill>
      <xdr:spPr bwMode="auto">
        <a:xfrm>
          <a:off x="9124950" y="3048000"/>
          <a:ext cx="2724150" cy="2171700"/>
        </a:xfrm>
        <a:prstGeom prst="rect">
          <a:avLst/>
        </a:prstGeom>
        <a:noFill/>
      </xdr:spPr>
    </xdr:pic>
    <xdr:clientData/>
  </xdr:oneCellAnchor>
  <xdr:oneCellAnchor>
    <xdr:from>
      <xdr:col>12</xdr:col>
      <xdr:colOff>590550</xdr:colOff>
      <xdr:row>19</xdr:row>
      <xdr:rowOff>448875</xdr:rowOff>
    </xdr:from>
    <xdr:ext cx="2549300" cy="2599125"/>
    <xdr:pic>
      <xdr:nvPicPr>
        <xdr:cNvPr id="167" name="Obrázok 166" descr="Pracovné rukavice CORAX kombinované"/>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124950" y="4192200"/>
          <a:ext cx="2549300" cy="2599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19</xdr:row>
      <xdr:rowOff>0</xdr:rowOff>
    </xdr:from>
    <xdr:ext cx="304800" cy="304800"/>
    <xdr:sp macro="" textlink="">
      <xdr:nvSpPr>
        <xdr:cNvPr id="168"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69"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0"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1"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2"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3"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4"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5"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6"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7"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8"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9"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0"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1"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2"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3"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4"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5"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6"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7"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8"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9"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0"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1"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2"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3"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4"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5"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6"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7"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558008</xdr:colOff>
      <xdr:row>20</xdr:row>
      <xdr:rowOff>723900</xdr:rowOff>
    </xdr:from>
    <xdr:ext cx="2909091" cy="2792866"/>
    <xdr:pic>
      <xdr:nvPicPr>
        <xdr:cNvPr id="198" name="Obrázok 197" descr="33. Kombinované rukavice antivibračné.JPG">
          <a:extLst>
            <a:ext uri="{FF2B5EF4-FFF2-40B4-BE49-F238E27FC236}">
              <a16:creationId xmlns:a16="http://schemas.microsoft.com/office/drawing/2014/main" id="{00000000-0008-0000-0000-0000A6000000}"/>
            </a:ext>
          </a:extLst>
        </xdr:cNvPr>
        <xdr:cNvPicPr>
          <a:picLocks noChangeAspect="1"/>
        </xdr:cNvPicPr>
      </xdr:nvPicPr>
      <xdr:blipFill rotWithShape="1">
        <a:blip xmlns:r="http://schemas.openxmlformats.org/officeDocument/2006/relationships" r:embed="rId13" cstate="email"/>
        <a:srcRect b="8326"/>
        <a:stretch/>
      </xdr:blipFill>
      <xdr:spPr>
        <a:xfrm>
          <a:off x="9092408" y="4381500"/>
          <a:ext cx="2909091" cy="2792866"/>
        </a:xfrm>
        <a:prstGeom prst="rect">
          <a:avLst/>
        </a:prstGeom>
      </xdr:spPr>
    </xdr:pic>
    <xdr:clientData/>
  </xdr:oneCellAnchor>
  <xdr:oneCellAnchor>
    <xdr:from>
      <xdr:col>12</xdr:col>
      <xdr:colOff>0</xdr:colOff>
      <xdr:row>20</xdr:row>
      <xdr:rowOff>0</xdr:rowOff>
    </xdr:from>
    <xdr:ext cx="304800" cy="304800"/>
    <xdr:sp macro="" textlink="">
      <xdr:nvSpPr>
        <xdr:cNvPr id="199"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0"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1"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2"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3"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4"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5"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6"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7"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8"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533400</xdr:colOff>
      <xdr:row>23</xdr:row>
      <xdr:rowOff>323850</xdr:rowOff>
    </xdr:from>
    <xdr:ext cx="2628900" cy="2983916"/>
    <xdr:pic>
      <xdr:nvPicPr>
        <xdr:cNvPr id="209" name="Obrázok 208" descr="34. Rukavice polomáčané.jpg">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4" cstate="email"/>
        <a:stretch>
          <a:fillRect/>
        </a:stretch>
      </xdr:blipFill>
      <xdr:spPr>
        <a:xfrm>
          <a:off x="9067800" y="4953000"/>
          <a:ext cx="2628900" cy="2983916"/>
        </a:xfrm>
        <a:prstGeom prst="rect">
          <a:avLst/>
        </a:prstGeom>
      </xdr:spPr>
    </xdr:pic>
    <xdr:clientData/>
  </xdr:oneCellAnchor>
  <xdr:oneCellAnchor>
    <xdr:from>
      <xdr:col>12</xdr:col>
      <xdr:colOff>571500</xdr:colOff>
      <xdr:row>24</xdr:row>
      <xdr:rowOff>247650</xdr:rowOff>
    </xdr:from>
    <xdr:ext cx="2724150" cy="2114550"/>
    <xdr:pic>
      <xdr:nvPicPr>
        <xdr:cNvPr id="210" name="Obrázok 209" descr="Pracovné rukavice FF BABBLER FULL light rukavice máčané"/>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05900" y="5143500"/>
          <a:ext cx="2724150" cy="2114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495300</xdr:colOff>
      <xdr:row>25</xdr:row>
      <xdr:rowOff>209551</xdr:rowOff>
    </xdr:from>
    <xdr:ext cx="2705100" cy="2190750"/>
    <xdr:pic>
      <xdr:nvPicPr>
        <xdr:cNvPr id="211" name="Obrázok 210" descr="Pracovné rukavice PALAWAN máčané v latexe - s blistrom"/>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029700" y="5334001"/>
          <a:ext cx="2705100" cy="2190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1162050</xdr:colOff>
      <xdr:row>28</xdr:row>
      <xdr:rowOff>190500</xdr:rowOff>
    </xdr:from>
    <xdr:ext cx="2496911" cy="2051202"/>
    <xdr:pic>
      <xdr:nvPicPr>
        <xdr:cNvPr id="212" name="Obrázok 211" descr="https://www.gajos.sk/eshop/wp-content/uploads/2020/10/WW1W01040007OH001040007oh0-600x401.jpg"/>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144000" y="5905500"/>
          <a:ext cx="2496911" cy="2051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285750</xdr:colOff>
      <xdr:row>28</xdr:row>
      <xdr:rowOff>1866899</xdr:rowOff>
    </xdr:from>
    <xdr:ext cx="2209800" cy="1600201"/>
    <xdr:pic>
      <xdr:nvPicPr>
        <xdr:cNvPr id="213" name="Obrázok 212" descr="Pracovné rukavice BULBUL textilné"/>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8820150" y="5905499"/>
          <a:ext cx="2209800" cy="16002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460376</xdr:colOff>
      <xdr:row>18</xdr:row>
      <xdr:rowOff>746125</xdr:rowOff>
    </xdr:from>
    <xdr:ext cx="3048000" cy="1936750"/>
    <xdr:pic>
      <xdr:nvPicPr>
        <xdr:cNvPr id="214" name="Obrázok 213" descr="https://www.pracovnaochrana.sk/images/thumbs/0016867_cerva-francolin-pracovni-rukavice.jpeg"/>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994776" y="4003675"/>
          <a:ext cx="3048000" cy="1936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27</xdr:row>
      <xdr:rowOff>0</xdr:rowOff>
    </xdr:from>
    <xdr:ext cx="9525" cy="9525"/>
    <xdr:pic>
      <xdr:nvPicPr>
        <xdr:cNvPr id="2" name="Obrázok 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27</xdr:row>
      <xdr:rowOff>0</xdr:rowOff>
    </xdr:from>
    <xdr:ext cx="9525" cy="9525"/>
    <xdr:pic>
      <xdr:nvPicPr>
        <xdr:cNvPr id="3" name="Obrázok 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21</xdr:row>
      <xdr:rowOff>0</xdr:rowOff>
    </xdr:from>
    <xdr:ext cx="304800" cy="304800"/>
    <xdr:sp macro="" textlink="">
      <xdr:nvSpPr>
        <xdr:cNvPr id="4" name="AutoShape 2" descr="Blúza COOL TREND dámska zeleno-čierná"/>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5" name="AutoShape 3" descr="https://www.peritech.sk/thumbs/800x800-normal-75/h8193-01.webp"/>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6" name="AutoShape 4" descr="https://www.peritech.sk/thumbs/800x800-normal-75/h8193-01.webp"/>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7" name="AutoShape 5" descr="Blúza COOL TREND dámska zeleno-čierná"/>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8" name="AutoShape 6" descr="Blúza COOL TREND dámska zeleno-čierná"/>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304800" cy="304800"/>
    <xdr:sp macro="" textlink="">
      <xdr:nvSpPr>
        <xdr:cNvPr id="9" name="AutoShape 10" descr="DÁMSKA SOFTSHELLOVÁ BUNDA YOWIE - SOFTSHELLOVÉ BUNDY - "/>
        <xdr:cNvSpPr>
          <a:spLocks noChangeAspect="1" noChangeArrowheads="1"/>
        </xdr:cNvSpPr>
      </xdr:nvSpPr>
      <xdr:spPr bwMode="auto">
        <a:xfrm>
          <a:off x="67056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304800" cy="304800"/>
    <xdr:sp macro="" textlink="">
      <xdr:nvSpPr>
        <xdr:cNvPr id="10" name="AutoShape 12" descr="Dámska softshellová bunda YOWIE"/>
        <xdr:cNvSpPr>
          <a:spLocks noChangeAspect="1" noChangeArrowheads="1"/>
        </xdr:cNvSpPr>
      </xdr:nvSpPr>
      <xdr:spPr bwMode="auto">
        <a:xfrm>
          <a:off x="67056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1" name="AutoShape 1" descr="PÁNSKY BAVLNENÝ PLÁŠŤ - PRACOVNÉ PLÁŠTE A ZÁSTERY - "/>
        <xdr:cNvSpPr>
          <a:spLocks noChangeAspect="1" noChangeArrowheads="1"/>
        </xdr:cNvSpPr>
      </xdr:nvSpPr>
      <xdr:spPr bwMode="auto">
        <a:xfrm>
          <a:off x="67056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3" name="AutoShape 6" descr="Filcové vložky do čižiem EVA ANTARCTIC"/>
        <xdr:cNvSpPr>
          <a:spLocks noChangeAspect="1" noChangeArrowheads="1"/>
        </xdr:cNvSpPr>
      </xdr:nvSpPr>
      <xdr:spPr bwMode="auto">
        <a:xfrm>
          <a:off x="67056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4" name="AutoShape 7" descr="Filcové vložky do čižiem EVA ANTARCTIC"/>
        <xdr:cNvSpPr>
          <a:spLocks noChangeAspect="1" noChangeArrowheads="1"/>
        </xdr:cNvSpPr>
      </xdr:nvSpPr>
      <xdr:spPr bwMode="auto">
        <a:xfrm>
          <a:off x="67056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9525" cy="9525"/>
    <xdr:pic>
      <xdr:nvPicPr>
        <xdr:cNvPr id="15" name="Obrázok 1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32</xdr:row>
      <xdr:rowOff>0</xdr:rowOff>
    </xdr:from>
    <xdr:ext cx="9525" cy="9525"/>
    <xdr:pic>
      <xdr:nvPicPr>
        <xdr:cNvPr id="16" name="Obrázok 1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32</xdr:row>
      <xdr:rowOff>0</xdr:rowOff>
    </xdr:from>
    <xdr:ext cx="304800" cy="304800"/>
    <xdr:sp macro="" textlink="">
      <xdr:nvSpPr>
        <xdr:cNvPr id="17" name="AutoShape 10" descr="DÁMSKA SOFTSHELLOVÁ BUNDA YOWIE - SOFTSHELLOVÉ BUNDY - "/>
        <xdr:cNvSpPr>
          <a:spLocks noChangeAspect="1" noChangeArrowheads="1"/>
        </xdr:cNvSpPr>
      </xdr:nvSpPr>
      <xdr:spPr bwMode="auto">
        <a:xfrm>
          <a:off x="67056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304800" cy="304800"/>
    <xdr:sp macro="" textlink="">
      <xdr:nvSpPr>
        <xdr:cNvPr id="18" name="AutoShape 12" descr="Dámska softshellová bunda YOWIE"/>
        <xdr:cNvSpPr>
          <a:spLocks noChangeAspect="1" noChangeArrowheads="1"/>
        </xdr:cNvSpPr>
      </xdr:nvSpPr>
      <xdr:spPr bwMode="auto">
        <a:xfrm>
          <a:off x="67056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19" name="AutoShape 6"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0" name="AutoShape 7"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1" name="AutoShape 8"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304800"/>
    <xdr:sp macro="" textlink="">
      <xdr:nvSpPr>
        <xdr:cNvPr id="22" name="AutoShape 9" descr="Ochranná prilba Peltor G3000NUV GU žltá"/>
        <xdr:cNvSpPr>
          <a:spLocks noChangeAspect="1" noChangeArrowheads="1"/>
        </xdr:cNvSpPr>
      </xdr:nvSpPr>
      <xdr:spPr bwMode="auto">
        <a:xfrm>
          <a:off x="5486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3" name="AutoShape 10"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34</xdr:row>
      <xdr:rowOff>0</xdr:rowOff>
    </xdr:from>
    <xdr:ext cx="304800" cy="304800"/>
    <xdr:sp macro="" textlink="">
      <xdr:nvSpPr>
        <xdr:cNvPr id="24" name="AutoShape 11" descr="Ochranná prilba Peltor G3000NUV GU žltá"/>
        <xdr:cNvSpPr>
          <a:spLocks noChangeAspect="1" noChangeArrowheads="1"/>
        </xdr:cNvSpPr>
      </xdr:nvSpPr>
      <xdr:spPr bwMode="auto">
        <a:xfrm>
          <a:off x="54864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5" name="AutoShape 13"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9525" cy="9525"/>
    <xdr:pic>
      <xdr:nvPicPr>
        <xdr:cNvPr id="26" name="Obrázok 2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9525" cy="9525"/>
    <xdr:pic>
      <xdr:nvPicPr>
        <xdr:cNvPr id="27" name="Obrázok 2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304800" cy="304800"/>
    <xdr:sp macro="" textlink="">
      <xdr:nvSpPr>
        <xdr:cNvPr id="28" name="AutoShape 10" descr="DÁMSKA SOFTSHELLOVÁ BUNDA YOWIE - SOFTSHELLOVÉ BUNDY - "/>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29" name="AutoShape 12" descr="Dámska softshellová bunda YOWIE"/>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9525" cy="9525"/>
    <xdr:pic>
      <xdr:nvPicPr>
        <xdr:cNvPr id="30" name="Obrázok 29"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9525" cy="9525"/>
    <xdr:pic>
      <xdr:nvPicPr>
        <xdr:cNvPr id="31" name="Obrázok 3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304800" cy="304800"/>
    <xdr:sp macro="" textlink="">
      <xdr:nvSpPr>
        <xdr:cNvPr id="32" name="AutoShape 10" descr="DÁMSKA SOFTSHELLOVÁ BUNDA YOWIE - SOFTSHELLOVÉ BUNDY - "/>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33" name="AutoShape 12" descr="Dámska softshellová bunda YOWIE"/>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9525" cy="9525"/>
    <xdr:pic>
      <xdr:nvPicPr>
        <xdr:cNvPr id="34" name="Obrázok 3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27</xdr:row>
      <xdr:rowOff>0</xdr:rowOff>
    </xdr:from>
    <xdr:ext cx="9525" cy="9525"/>
    <xdr:pic>
      <xdr:nvPicPr>
        <xdr:cNvPr id="35" name="Obrázok 3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36"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37"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38"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39"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40"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1" name="AutoShape 10" descr="DÁMSKA SOFTSHELLOVÁ BUNDA YOWIE - SOFTSHELLOVÉ BUNDY - "/>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2" name="AutoShape 12" descr="Dámska softshellová bunda YOWIE"/>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3" name="AutoShape 1" descr="PÁNSKY BAVLNENÝ PLÁŠŤ - PRACOVNÉ PLÁŠTE A ZÁSTERY - "/>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4" name="AutoShape 6"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5" name="AutoShape 7"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372836</xdr:colOff>
      <xdr:row>14</xdr:row>
      <xdr:rowOff>576942</xdr:rowOff>
    </xdr:from>
    <xdr:ext cx="3037114" cy="3290836"/>
    <xdr:pic>
      <xdr:nvPicPr>
        <xdr:cNvPr id="46" name="Obrázok 45" descr="Výsledok vyhľadávania obrázkov pre dopyt peltor pel les">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07236" y="3234417"/>
          <a:ext cx="3037114" cy="32908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217714</xdr:colOff>
      <xdr:row>16</xdr:row>
      <xdr:rowOff>435428</xdr:rowOff>
    </xdr:from>
    <xdr:ext cx="3252107" cy="3252107"/>
    <xdr:pic>
      <xdr:nvPicPr>
        <xdr:cNvPr id="47" name="Obrázok 46" descr="Výsledok vyhľadávania obrázkov pre dopyt peltor pel les">
          <a:extLst>
            <a:ext uri="{FF2B5EF4-FFF2-40B4-BE49-F238E27FC236}">
              <a16:creationId xmlns:a16="http://schemas.microsoft.com/office/drawing/2014/main" id="{00000000-0008-0000-0000-000061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8999" t="16667" r="14668" b="17000"/>
        <a:stretch/>
      </xdr:blipFill>
      <xdr:spPr bwMode="auto">
        <a:xfrm>
          <a:off x="8752114" y="3616778"/>
          <a:ext cx="3252107" cy="32521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549729</xdr:colOff>
      <xdr:row>26</xdr:row>
      <xdr:rowOff>703488</xdr:rowOff>
    </xdr:from>
    <xdr:ext cx="2748642" cy="58512"/>
    <xdr:pic>
      <xdr:nvPicPr>
        <xdr:cNvPr id="48" name="Obrázok 47"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flipV="1">
          <a:off x="26762529" y="5523138"/>
          <a:ext cx="2748642" cy="58512"/>
        </a:xfrm>
        <a:prstGeom prst="rect">
          <a:avLst/>
        </a:prstGeom>
      </xdr:spPr>
    </xdr:pic>
    <xdr:clientData/>
  </xdr:oneCellAnchor>
  <xdr:oneCellAnchor>
    <xdr:from>
      <xdr:col>12</xdr:col>
      <xdr:colOff>258536</xdr:colOff>
      <xdr:row>20</xdr:row>
      <xdr:rowOff>884464</xdr:rowOff>
    </xdr:from>
    <xdr:ext cx="3367166" cy="2354036"/>
    <xdr:pic>
      <xdr:nvPicPr>
        <xdr:cNvPr id="49" name="Obrázok 48" descr="https://img.emporo.eu/fotocache/bigorig/images/produkty/27969.jpg"/>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9159" t="30367" r="30493" b="27296"/>
        <a:stretch/>
      </xdr:blipFill>
      <xdr:spPr bwMode="auto">
        <a:xfrm>
          <a:off x="8792936" y="4380139"/>
          <a:ext cx="3367166" cy="2354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228600</xdr:colOff>
      <xdr:row>25</xdr:row>
      <xdr:rowOff>288471</xdr:rowOff>
    </xdr:from>
    <xdr:ext cx="3423216" cy="2367643"/>
    <xdr:pic>
      <xdr:nvPicPr>
        <xdr:cNvPr id="50" name="Obrázok 49" descr="Výsledok vyhľadávania obrázkov pre dopyt zvaračské okuliare bv 24">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63000" y="5336721"/>
          <a:ext cx="3423216" cy="23676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530679</xdr:colOff>
      <xdr:row>18</xdr:row>
      <xdr:rowOff>748393</xdr:rowOff>
    </xdr:from>
    <xdr:ext cx="2978382" cy="2231572"/>
    <xdr:pic>
      <xdr:nvPicPr>
        <xdr:cNvPr id="51" name="Obrázok 50" descr="https://img2.mountfield.sk.sxcdn.net/files/24/24c2247f-9174-4085-86d7-c588b89cca9b_800_600_fit.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065079" y="3996418"/>
          <a:ext cx="2978382" cy="22315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594462</xdr:colOff>
      <xdr:row>19</xdr:row>
      <xdr:rowOff>149678</xdr:rowOff>
    </xdr:from>
    <xdr:ext cx="2165236" cy="3102429"/>
    <xdr:pic>
      <xdr:nvPicPr>
        <xdr:cNvPr id="52" name="Obrázok 51" descr="Výsledok vyhľadávania obrázkov pre dopyt štít šp 29">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128862" y="4150178"/>
          <a:ext cx="2165236" cy="31024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566057</xdr:colOff>
      <xdr:row>28</xdr:row>
      <xdr:rowOff>288472</xdr:rowOff>
    </xdr:from>
    <xdr:ext cx="2816679" cy="2296862"/>
    <xdr:pic>
      <xdr:nvPicPr>
        <xdr:cNvPr id="53" name="Obrázok 52" descr="E.A.R. SOFT.png">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9" cstate="email"/>
        <a:stretch>
          <a:fillRect/>
        </a:stretch>
      </xdr:blipFill>
      <xdr:spPr>
        <a:xfrm>
          <a:off x="9100457" y="5908222"/>
          <a:ext cx="2816679" cy="2296862"/>
        </a:xfrm>
        <a:prstGeom prst="rect">
          <a:avLst/>
        </a:prstGeom>
      </xdr:spPr>
    </xdr:pic>
    <xdr:clientData/>
  </xdr:oneCellAnchor>
  <xdr:oneCellAnchor>
    <xdr:from>
      <xdr:col>12</xdr:col>
      <xdr:colOff>244928</xdr:colOff>
      <xdr:row>29</xdr:row>
      <xdr:rowOff>108856</xdr:rowOff>
    </xdr:from>
    <xdr:ext cx="2598965" cy="2395839"/>
    <xdr:pic>
      <xdr:nvPicPr>
        <xdr:cNvPr id="54" name="Obrázok 53" descr="3M 6000 polomaska.png">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0" cstate="email"/>
        <a:stretch>
          <a:fillRect/>
        </a:stretch>
      </xdr:blipFill>
      <xdr:spPr>
        <a:xfrm>
          <a:off x="8779328" y="6014356"/>
          <a:ext cx="2598965" cy="2395839"/>
        </a:xfrm>
        <a:prstGeom prst="rect">
          <a:avLst/>
        </a:prstGeom>
      </xdr:spPr>
    </xdr:pic>
    <xdr:clientData/>
  </xdr:oneCellAnchor>
  <xdr:oneCellAnchor>
    <xdr:from>
      <xdr:col>12</xdr:col>
      <xdr:colOff>176892</xdr:colOff>
      <xdr:row>30</xdr:row>
      <xdr:rowOff>326572</xdr:rowOff>
    </xdr:from>
    <xdr:ext cx="3481797" cy="1523999"/>
    <xdr:pic>
      <xdr:nvPicPr>
        <xdr:cNvPr id="55" name="Obrázok 54" descr="3M 6057.png">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1" cstate="email"/>
        <a:stretch>
          <a:fillRect/>
        </a:stretch>
      </xdr:blipFill>
      <xdr:spPr>
        <a:xfrm>
          <a:off x="8711292" y="6289222"/>
          <a:ext cx="3481797" cy="1523999"/>
        </a:xfrm>
        <a:prstGeom prst="rect">
          <a:avLst/>
        </a:prstGeom>
      </xdr:spPr>
    </xdr:pic>
    <xdr:clientData/>
  </xdr:oneCellAnchor>
  <xdr:oneCellAnchor>
    <xdr:from>
      <xdr:col>12</xdr:col>
      <xdr:colOff>204107</xdr:colOff>
      <xdr:row>31</xdr:row>
      <xdr:rowOff>394606</xdr:rowOff>
    </xdr:from>
    <xdr:ext cx="3549108" cy="2843893"/>
    <xdr:pic>
      <xdr:nvPicPr>
        <xdr:cNvPr id="56" name="Obrázok 55" descr="3M 9310.png">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2" cstate="email"/>
        <a:stretch>
          <a:fillRect/>
        </a:stretch>
      </xdr:blipFill>
      <xdr:spPr>
        <a:xfrm>
          <a:off x="8738507" y="6481081"/>
          <a:ext cx="3549108" cy="2843893"/>
        </a:xfrm>
        <a:prstGeom prst="rect">
          <a:avLst/>
        </a:prstGeom>
      </xdr:spPr>
    </xdr:pic>
    <xdr:clientData/>
  </xdr:oneCellAnchor>
  <xdr:oneCellAnchor>
    <xdr:from>
      <xdr:col>12</xdr:col>
      <xdr:colOff>707571</xdr:colOff>
      <xdr:row>15</xdr:row>
      <xdr:rowOff>299357</xdr:rowOff>
    </xdr:from>
    <xdr:ext cx="2230858" cy="2230858"/>
    <xdr:pic>
      <xdr:nvPicPr>
        <xdr:cNvPr id="57" name="Obrázok 56"/>
        <xdr:cNvPicPr>
          <a:picLocks noChangeAspect="1"/>
        </xdr:cNvPicPr>
      </xdr:nvPicPr>
      <xdr:blipFill>
        <a:blip xmlns:r="http://schemas.openxmlformats.org/officeDocument/2006/relationships" r:embed="rId13"/>
        <a:stretch>
          <a:fillRect/>
        </a:stretch>
      </xdr:blipFill>
      <xdr:spPr>
        <a:xfrm>
          <a:off x="9146721" y="3433082"/>
          <a:ext cx="2230858" cy="2230858"/>
        </a:xfrm>
        <a:prstGeom prst="rect">
          <a:avLst/>
        </a:prstGeom>
      </xdr:spPr>
    </xdr:pic>
    <xdr:clientData/>
  </xdr:oneCellAnchor>
  <xdr:oneCellAnchor>
    <xdr:from>
      <xdr:col>12</xdr:col>
      <xdr:colOff>0</xdr:colOff>
      <xdr:row>32</xdr:row>
      <xdr:rowOff>0</xdr:rowOff>
    </xdr:from>
    <xdr:ext cx="9525" cy="9525"/>
    <xdr:pic>
      <xdr:nvPicPr>
        <xdr:cNvPr id="58" name="Obrázok 57"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9525" cy="9525"/>
    <xdr:pic>
      <xdr:nvPicPr>
        <xdr:cNvPr id="59" name="Obrázok 58"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304800" cy="304800"/>
    <xdr:sp macro="" textlink="">
      <xdr:nvSpPr>
        <xdr:cNvPr id="60" name="AutoShape 10" descr="DÁMSKA SOFTSHELLOVÁ BUNDA YOWIE - SOFTSHELLOVÉ BUNDY - "/>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61" name="AutoShape 12" descr="Dámska softshellová bunda YOWIE"/>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353786</xdr:colOff>
      <xdr:row>32</xdr:row>
      <xdr:rowOff>163286</xdr:rowOff>
    </xdr:from>
    <xdr:ext cx="2639786" cy="2911276"/>
    <xdr:pic>
      <xdr:nvPicPr>
        <xdr:cNvPr id="62" name="Obrázok 61">
          <a:extLst>
            <a:ext uri="{FF2B5EF4-FFF2-40B4-BE49-F238E27FC236}">
              <a16:creationId xmlns:a16="http://schemas.microsoft.com/office/drawing/2014/main" id="{459CD800-97AB-4DF5-AB40-C173B4E11C42}"/>
            </a:ext>
          </a:extLst>
        </xdr:cNvPr>
        <xdr:cNvPicPr>
          <a:picLocks noChangeAspect="1"/>
        </xdr:cNvPicPr>
      </xdr:nvPicPr>
      <xdr:blipFill rotWithShape="1">
        <a:blip xmlns:r="http://schemas.openxmlformats.org/officeDocument/2006/relationships" r:embed="rId14"/>
        <a:srcRect b="5311"/>
        <a:stretch/>
      </xdr:blipFill>
      <xdr:spPr>
        <a:xfrm>
          <a:off x="8888186" y="6640286"/>
          <a:ext cx="2639786" cy="2911276"/>
        </a:xfrm>
        <a:prstGeom prst="rect">
          <a:avLst/>
        </a:prstGeom>
      </xdr:spPr>
    </xdr:pic>
    <xdr:clientData/>
  </xdr:oneCellAnchor>
  <xdr:oneCellAnchor>
    <xdr:from>
      <xdr:col>12</xdr:col>
      <xdr:colOff>0</xdr:colOff>
      <xdr:row>13</xdr:row>
      <xdr:rowOff>0</xdr:rowOff>
    </xdr:from>
    <xdr:ext cx="304800" cy="304800"/>
    <xdr:sp macro="" textlink="">
      <xdr:nvSpPr>
        <xdr:cNvPr id="63" name="AutoShape 6"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4" name="AutoShape 7"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5" name="AutoShape 8"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6" name="AutoShape 10"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67" name="AutoShape 11" descr="Ochranná prilba Peltor G3000NUV GU žltá"/>
        <xdr:cNvSpPr>
          <a:spLocks noChangeAspect="1" noChangeArrowheads="1"/>
        </xdr:cNvSpPr>
      </xdr:nvSpPr>
      <xdr:spPr bwMode="auto">
        <a:xfrm>
          <a:off x="85344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8" name="AutoShape 13"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1761334</xdr:colOff>
      <xdr:row>13</xdr:row>
      <xdr:rowOff>258538</xdr:rowOff>
    </xdr:from>
    <xdr:ext cx="1844559" cy="1632855"/>
    <xdr:pic>
      <xdr:nvPicPr>
        <xdr:cNvPr id="69" name="Obrázok 68" descr="Pracovná prilba EVO2 JSP neventilovaná | PRACOVNÉ ODEVY KADO, pracovná  obuv, pracovné rukavice, POPRAD"/>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43209" y="3049363"/>
          <a:ext cx="1844559" cy="16328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0" name="Obrázok 69"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1" name="Obrázok 7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72"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73"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95250</xdr:colOff>
      <xdr:row>13</xdr:row>
      <xdr:rowOff>476250</xdr:rowOff>
    </xdr:from>
    <xdr:ext cx="1592036" cy="2441120"/>
    <xdr:pic>
      <xdr:nvPicPr>
        <xdr:cNvPr id="74" name="Obrázok 73" descr="Pracovná prilba 3M G3000 | PRACOVNÉ ODEVY KADO, pracovná obuv, pracovné  rukavice, POPRAD"/>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5121" t="1102" r="19976"/>
        <a:stretch/>
      </xdr:blipFill>
      <xdr:spPr bwMode="auto">
        <a:xfrm>
          <a:off x="8629650" y="3048000"/>
          <a:ext cx="1592036" cy="24411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5" name="Obrázok 7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6" name="Obrázok 7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77"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78"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49</xdr:col>
      <xdr:colOff>76200</xdr:colOff>
      <xdr:row>26</xdr:row>
      <xdr:rowOff>130628</xdr:rowOff>
    </xdr:from>
    <xdr:ext cx="2449285" cy="117022"/>
    <xdr:pic>
      <xdr:nvPicPr>
        <xdr:cNvPr id="79" name="Obrázok 78" descr="Ochranné brýle, Yellow X"/>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33456" t="38995" r="29825" b="41201"/>
        <a:stretch/>
      </xdr:blipFill>
      <xdr:spPr bwMode="auto">
        <a:xfrm flipV="1">
          <a:off x="31165800" y="5464628"/>
          <a:ext cx="2449285" cy="1170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1265467</xdr:colOff>
      <xdr:row>33</xdr:row>
      <xdr:rowOff>386443</xdr:rowOff>
    </xdr:from>
    <xdr:ext cx="1268183" cy="2852058"/>
    <xdr:pic>
      <xdr:nvPicPr>
        <xdr:cNvPr id="80" name="Obrázok 79" descr="Termosky a termohrnčeky 0,98 l a viac – Heureka.sk"/>
        <xdr:cNvPicPr>
          <a:picLocks noChangeAspect="1" noChangeArrowheads="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 t="16508" r="73332" b="16825"/>
        <a:stretch/>
      </xdr:blipFill>
      <xdr:spPr bwMode="auto">
        <a:xfrm>
          <a:off x="9142642" y="6853918"/>
          <a:ext cx="1268183" cy="2852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27</xdr:row>
      <xdr:rowOff>0</xdr:rowOff>
    </xdr:from>
    <xdr:ext cx="9525" cy="9525"/>
    <xdr:pic>
      <xdr:nvPicPr>
        <xdr:cNvPr id="81" name="Obrázok 8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27</xdr:row>
      <xdr:rowOff>0</xdr:rowOff>
    </xdr:from>
    <xdr:ext cx="9525" cy="9525"/>
    <xdr:pic>
      <xdr:nvPicPr>
        <xdr:cNvPr id="82" name="Obrázok 8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83"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4"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5"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6"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7"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88" name="AutoShape 10" descr="DÁMSKA SOFTSHELLOVÁ BUNDA YOWIE - SOFTSHELLOVÉ BUNDY - "/>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89" name="AutoShape 12" descr="Dámska softshellová bunda YOWIE"/>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90" name="AutoShape 1" descr="PÁNSKY BAVLNENÝ PLÁŠŤ - PRACOVNÉ PLÁŠTE A ZÁSTERY - "/>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91" name="AutoShape 6"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92" name="AutoShape 7"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9525" cy="9525"/>
    <xdr:pic>
      <xdr:nvPicPr>
        <xdr:cNvPr id="93" name="Obrázok 9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9525" cy="9525"/>
    <xdr:pic>
      <xdr:nvPicPr>
        <xdr:cNvPr id="94" name="Obrázok 9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304800" cy="304800"/>
    <xdr:sp macro="" textlink="">
      <xdr:nvSpPr>
        <xdr:cNvPr id="95" name="AutoShape 10" descr="DÁMSKA SOFTSHELLOVÁ BUNDA YOWIE - SOFTSHELLOVÉ BUNDY - "/>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96" name="AutoShape 12" descr="Dámska softshellová bunda YOWIE"/>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97" name="AutoShape 6"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98" name="AutoShape 7"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99" name="AutoShape 8"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00" name="AutoShape 10"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01" name="AutoShape 11" descr="Ochranná prilba Peltor G3000NUV GU žltá"/>
        <xdr:cNvSpPr>
          <a:spLocks noChangeAspect="1" noChangeArrowheads="1"/>
        </xdr:cNvSpPr>
      </xdr:nvSpPr>
      <xdr:spPr bwMode="auto">
        <a:xfrm>
          <a:off x="85344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02" name="AutoShape 13"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9525" cy="9525"/>
    <xdr:pic>
      <xdr:nvPicPr>
        <xdr:cNvPr id="103" name="Obrázok 10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104" name="Obrázok 10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105"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06"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9525" cy="9525"/>
    <xdr:pic>
      <xdr:nvPicPr>
        <xdr:cNvPr id="107" name="Obrázok 10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108" name="Obrázok 107"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109"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10"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342900</xdr:colOff>
      <xdr:row>17</xdr:row>
      <xdr:rowOff>438150</xdr:rowOff>
    </xdr:from>
    <xdr:ext cx="3034335" cy="2476500"/>
    <xdr:pic>
      <xdr:nvPicPr>
        <xdr:cNvPr id="111" name="Obrázok 110" descr="41. Ochranná sieťka.JPG">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9" cstate="email"/>
        <a:stretch>
          <a:fillRect/>
        </a:stretch>
      </xdr:blipFill>
      <xdr:spPr>
        <a:xfrm>
          <a:off x="8877300" y="3810000"/>
          <a:ext cx="3034335" cy="2476500"/>
        </a:xfrm>
        <a:prstGeom prst="rect">
          <a:avLst/>
        </a:prstGeom>
      </xdr:spPr>
    </xdr:pic>
    <xdr:clientData/>
  </xdr:oneCellAnchor>
  <xdr:oneCellAnchor>
    <xdr:from>
      <xdr:col>12</xdr:col>
      <xdr:colOff>476250</xdr:colOff>
      <xdr:row>21</xdr:row>
      <xdr:rowOff>666750</xdr:rowOff>
    </xdr:from>
    <xdr:ext cx="3170464" cy="1864516"/>
    <xdr:pic>
      <xdr:nvPicPr>
        <xdr:cNvPr id="112" name="Obrázok 111" descr="42. Ochranné okuliare.JPG">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0" cstate="email"/>
        <a:stretch>
          <a:fillRect/>
        </a:stretch>
      </xdr:blipFill>
      <xdr:spPr>
        <a:xfrm>
          <a:off x="9010650" y="4572000"/>
          <a:ext cx="3170464" cy="1864516"/>
        </a:xfrm>
        <a:prstGeom prst="rect">
          <a:avLst/>
        </a:prstGeom>
      </xdr:spPr>
    </xdr:pic>
    <xdr:clientData/>
  </xdr:oneCellAnchor>
  <xdr:oneCellAnchor>
    <xdr:from>
      <xdr:col>12</xdr:col>
      <xdr:colOff>797379</xdr:colOff>
      <xdr:row>22</xdr:row>
      <xdr:rowOff>142250</xdr:rowOff>
    </xdr:from>
    <xdr:ext cx="2748642" cy="1285138"/>
    <xdr:pic>
      <xdr:nvPicPr>
        <xdr:cNvPr id="113" name="Obrázok 112"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a:off x="9141279" y="4714250"/>
          <a:ext cx="2748642" cy="1285138"/>
        </a:xfrm>
        <a:prstGeom prst="rect">
          <a:avLst/>
        </a:prstGeom>
      </xdr:spPr>
    </xdr:pic>
    <xdr:clientData/>
  </xdr:oneCellAnchor>
  <xdr:oneCellAnchor>
    <xdr:from>
      <xdr:col>12</xdr:col>
      <xdr:colOff>152401</xdr:colOff>
      <xdr:row>22</xdr:row>
      <xdr:rowOff>1409700</xdr:rowOff>
    </xdr:from>
    <xdr:ext cx="2228850" cy="1064078"/>
    <xdr:pic>
      <xdr:nvPicPr>
        <xdr:cNvPr id="114" name="Obrázok 113" descr="Ochranné brýle, Yellow X"/>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33456" t="38995" r="29825" b="41201"/>
        <a:stretch/>
      </xdr:blipFill>
      <xdr:spPr bwMode="auto">
        <a:xfrm>
          <a:off x="8686801" y="4762500"/>
          <a:ext cx="2228850" cy="10640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244929</xdr:colOff>
      <xdr:row>26</xdr:row>
      <xdr:rowOff>532038</xdr:rowOff>
    </xdr:from>
    <xdr:ext cx="2748642" cy="77562"/>
    <xdr:pic>
      <xdr:nvPicPr>
        <xdr:cNvPr id="115" name="Obrázok 114"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flipV="1">
          <a:off x="25238529" y="5523138"/>
          <a:ext cx="2748642" cy="77562"/>
        </a:xfrm>
        <a:prstGeom prst="rect">
          <a:avLst/>
        </a:prstGeom>
      </xdr:spPr>
    </xdr:pic>
    <xdr:clientData/>
  </xdr:oneCellAnchor>
  <xdr:oneCellAnchor>
    <xdr:from>
      <xdr:col>47</xdr:col>
      <xdr:colOff>92529</xdr:colOff>
      <xdr:row>26</xdr:row>
      <xdr:rowOff>798737</xdr:rowOff>
    </xdr:from>
    <xdr:ext cx="2748642" cy="45719"/>
    <xdr:pic>
      <xdr:nvPicPr>
        <xdr:cNvPr id="116" name="Obrázok 115"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flipV="1">
          <a:off x="29962929" y="5523137"/>
          <a:ext cx="2748642" cy="45719"/>
        </a:xfrm>
        <a:prstGeom prst="rect">
          <a:avLst/>
        </a:prstGeom>
      </xdr:spPr>
    </xdr:pic>
    <xdr:clientData/>
  </xdr:oneCellAnchor>
  <xdr:oneCellAnchor>
    <xdr:from>
      <xdr:col>12</xdr:col>
      <xdr:colOff>476250</xdr:colOff>
      <xdr:row>23</xdr:row>
      <xdr:rowOff>152400</xdr:rowOff>
    </xdr:from>
    <xdr:ext cx="2626179" cy="3320872"/>
    <xdr:pic>
      <xdr:nvPicPr>
        <xdr:cNvPr id="117" name="Obrázok 116" descr="44. Kukla zváračská - samostmievacia.JPG">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1" cstate="email"/>
        <a:stretch>
          <a:fillRect/>
        </a:stretch>
      </xdr:blipFill>
      <xdr:spPr>
        <a:xfrm>
          <a:off x="9010650" y="4914900"/>
          <a:ext cx="2626179" cy="3320872"/>
        </a:xfrm>
        <a:prstGeom prst="rect">
          <a:avLst/>
        </a:prstGeom>
      </xdr:spPr>
    </xdr:pic>
    <xdr:clientData/>
  </xdr:oneCellAnchor>
  <xdr:oneCellAnchor>
    <xdr:from>
      <xdr:col>12</xdr:col>
      <xdr:colOff>438150</xdr:colOff>
      <xdr:row>24</xdr:row>
      <xdr:rowOff>723900</xdr:rowOff>
    </xdr:from>
    <xdr:ext cx="3115370" cy="1714500"/>
    <xdr:pic>
      <xdr:nvPicPr>
        <xdr:cNvPr id="118" name="Obrázok 1">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972550" y="5143500"/>
          <a:ext cx="311537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419100</xdr:colOff>
      <xdr:row>26</xdr:row>
      <xdr:rowOff>857250</xdr:rowOff>
    </xdr:from>
    <xdr:ext cx="3124200" cy="2705100"/>
    <xdr:pic>
      <xdr:nvPicPr>
        <xdr:cNvPr id="119" name="Obrázok 118" descr="Výsledok vyhľadávania obrázkov pre dopyt mušľový chránič peltor">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953500" y="5524500"/>
          <a:ext cx="3124200" cy="2705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685800</xdr:colOff>
      <xdr:row>27</xdr:row>
      <xdr:rowOff>323850</xdr:rowOff>
    </xdr:from>
    <xdr:ext cx="2408465" cy="2408465"/>
    <xdr:pic>
      <xdr:nvPicPr>
        <xdr:cNvPr id="120" name="Obrázok 119" descr="Výsledok vyhľadávania obrázkov pre dopyt sluchadla 3m peltor 540">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144000" y="5715000"/>
          <a:ext cx="2408465" cy="2408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mountfield.sk/krovinorez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78"/>
  <sheetViews>
    <sheetView tabSelected="1" zoomScale="50" zoomScaleNormal="50" workbookViewId="0">
      <selection activeCell="N13" sqref="N13"/>
    </sheetView>
  </sheetViews>
  <sheetFormatPr defaultRowHeight="15"/>
  <cols>
    <col min="3" max="3" width="48.140625" customWidth="1"/>
    <col min="4" max="4" width="23.85546875" customWidth="1"/>
    <col min="5" max="5" width="32" customWidth="1"/>
    <col min="6" max="6" width="102.28515625" customWidth="1"/>
    <col min="7" max="7" width="26" customWidth="1"/>
    <col min="8" max="8" width="24.140625" customWidth="1"/>
    <col min="9" max="9" width="16.28515625" customWidth="1"/>
    <col min="10" max="10" width="25.7109375" customWidth="1"/>
    <col min="11" max="11" width="21.42578125" customWidth="1"/>
    <col min="12" max="12" width="37.5703125" customWidth="1"/>
    <col min="13" max="13" width="56.28515625" customWidth="1"/>
    <col min="14" max="14" width="20.28515625" customWidth="1"/>
  </cols>
  <sheetData>
    <row r="4" spans="1:14" ht="27.75">
      <c r="B4" s="250" t="s">
        <v>484</v>
      </c>
      <c r="C4" s="250"/>
      <c r="D4" s="250"/>
      <c r="E4" s="250"/>
      <c r="F4" s="250"/>
      <c r="K4" s="2"/>
      <c r="L4" s="2"/>
      <c r="N4" s="122" t="s">
        <v>494</v>
      </c>
    </row>
    <row r="5" spans="1:14" ht="27">
      <c r="B5" s="184"/>
      <c r="C5" s="184"/>
      <c r="D5" s="184"/>
      <c r="E5" s="184"/>
      <c r="F5" s="184"/>
      <c r="K5" s="93"/>
      <c r="L5" s="93"/>
    </row>
    <row r="6" spans="1:14" ht="50.1" customHeight="1">
      <c r="B6" s="242" t="s">
        <v>2</v>
      </c>
      <c r="C6" s="242"/>
      <c r="D6" s="242"/>
      <c r="E6" s="242"/>
      <c r="F6" s="242"/>
      <c r="G6" s="5"/>
      <c r="H6" s="5"/>
      <c r="I6" s="241"/>
      <c r="J6" s="241"/>
      <c r="K6" s="241"/>
      <c r="L6" s="241"/>
    </row>
    <row r="7" spans="1:14" ht="50.1" customHeight="1">
      <c r="B7" s="242" t="s">
        <v>3</v>
      </c>
      <c r="C7" s="242"/>
      <c r="D7" s="242"/>
      <c r="E7" s="242"/>
      <c r="F7" s="242"/>
      <c r="G7" s="5"/>
      <c r="H7" s="5"/>
      <c r="I7" s="241"/>
      <c r="J7" s="241"/>
      <c r="K7" s="241"/>
      <c r="L7" s="241"/>
    </row>
    <row r="8" spans="1:14" ht="50.1" customHeight="1">
      <c r="B8" s="242" t="s">
        <v>4</v>
      </c>
      <c r="C8" s="242"/>
      <c r="D8" s="242"/>
      <c r="E8" s="242"/>
      <c r="F8" s="242"/>
      <c r="G8" s="5"/>
      <c r="H8" s="5"/>
      <c r="I8" s="241"/>
      <c r="J8" s="241"/>
      <c r="K8" s="241"/>
      <c r="L8" s="241"/>
    </row>
    <row r="9" spans="1:14" ht="20.100000000000001" customHeight="1">
      <c r="B9" s="183"/>
      <c r="C9" s="183"/>
      <c r="D9" s="183"/>
      <c r="E9" s="183"/>
      <c r="F9" s="183"/>
      <c r="G9" s="5"/>
      <c r="H9" s="5"/>
      <c r="I9" s="94"/>
      <c r="J9" s="94"/>
      <c r="K9" s="94"/>
      <c r="L9" s="94"/>
    </row>
    <row r="10" spans="1:14" ht="20.100000000000001" customHeight="1">
      <c r="B10" s="4"/>
      <c r="C10" s="4"/>
      <c r="D10" s="4"/>
      <c r="E10" s="4"/>
      <c r="F10" s="4"/>
      <c r="G10" s="4"/>
      <c r="H10" s="4"/>
      <c r="I10" s="4"/>
      <c r="J10" s="4"/>
      <c r="K10" s="4"/>
      <c r="L10" s="4"/>
    </row>
    <row r="11" spans="1:14" ht="50.1" customHeight="1">
      <c r="A11" s="34"/>
      <c r="B11" s="255" t="s">
        <v>488</v>
      </c>
      <c r="C11" s="255"/>
      <c r="D11" s="255"/>
      <c r="E11" s="255"/>
      <c r="F11" s="255"/>
      <c r="G11" s="255"/>
      <c r="H11" s="255"/>
      <c r="I11" s="255"/>
      <c r="J11" s="255"/>
      <c r="K11" s="255"/>
      <c r="L11" s="255"/>
    </row>
    <row r="12" spans="1:14" ht="42.75" customHeight="1" thickBot="1">
      <c r="A12" s="34"/>
      <c r="B12" s="254"/>
      <c r="C12" s="254"/>
      <c r="D12" s="254"/>
      <c r="E12" s="254"/>
      <c r="F12" s="254"/>
      <c r="G12" s="254"/>
      <c r="H12" s="254"/>
      <c r="I12" s="254"/>
      <c r="J12" s="254"/>
      <c r="K12" s="254"/>
      <c r="L12" s="254"/>
    </row>
    <row r="13" spans="1:14" s="1" customFormat="1" ht="166.5" customHeight="1" thickBot="1">
      <c r="A13" s="33"/>
      <c r="B13" s="182" t="s">
        <v>0</v>
      </c>
      <c r="C13" s="195" t="s">
        <v>99</v>
      </c>
      <c r="D13" s="101" t="s">
        <v>100</v>
      </c>
      <c r="E13" s="101" t="s">
        <v>101</v>
      </c>
      <c r="F13" s="101" t="s">
        <v>5</v>
      </c>
      <c r="G13" s="101" t="s">
        <v>6</v>
      </c>
      <c r="H13" s="101" t="s">
        <v>96</v>
      </c>
      <c r="I13" s="101" t="s">
        <v>97</v>
      </c>
      <c r="J13" s="113" t="s">
        <v>230</v>
      </c>
      <c r="K13" s="181" t="s">
        <v>98</v>
      </c>
      <c r="L13" s="111" t="s">
        <v>231</v>
      </c>
      <c r="M13" s="113" t="s">
        <v>232</v>
      </c>
      <c r="N13" s="229" t="s">
        <v>485</v>
      </c>
    </row>
    <row r="14" spans="1:14" s="1" customFormat="1" ht="219" customHeight="1" thickBot="1">
      <c r="A14" s="33"/>
      <c r="B14" s="185" t="s">
        <v>199</v>
      </c>
      <c r="C14" s="186" t="s">
        <v>141</v>
      </c>
      <c r="D14" s="187" t="s">
        <v>24</v>
      </c>
      <c r="E14" s="188" t="s">
        <v>102</v>
      </c>
      <c r="F14" s="189" t="s">
        <v>145</v>
      </c>
      <c r="G14" s="190" t="s">
        <v>25</v>
      </c>
      <c r="H14" s="110" t="s">
        <v>33</v>
      </c>
      <c r="I14" s="191" t="s">
        <v>1</v>
      </c>
      <c r="J14" s="192">
        <v>200</v>
      </c>
      <c r="K14" s="193">
        <v>0</v>
      </c>
      <c r="L14" s="194">
        <f t="shared" ref="L14:M29" si="0">K14*J14</f>
        <v>0</v>
      </c>
      <c r="M14" s="228">
        <f t="shared" si="0"/>
        <v>0</v>
      </c>
      <c r="N14" s="230" t="s">
        <v>495</v>
      </c>
    </row>
    <row r="15" spans="1:14" s="1" customFormat="1" ht="271.5" customHeight="1" thickTop="1" thickBot="1">
      <c r="A15" s="33"/>
      <c r="B15" s="69" t="s">
        <v>200</v>
      </c>
      <c r="C15" s="75" t="s">
        <v>142</v>
      </c>
      <c r="D15" s="6" t="s">
        <v>24</v>
      </c>
      <c r="E15" s="7" t="s">
        <v>102</v>
      </c>
      <c r="F15" s="8" t="s">
        <v>146</v>
      </c>
      <c r="G15" s="9" t="s">
        <v>27</v>
      </c>
      <c r="H15" s="25" t="s">
        <v>33</v>
      </c>
      <c r="I15" s="70" t="s">
        <v>1</v>
      </c>
      <c r="J15" s="80">
        <v>200</v>
      </c>
      <c r="K15" s="79">
        <v>0</v>
      </c>
      <c r="L15" s="194">
        <f t="shared" si="0"/>
        <v>0</v>
      </c>
      <c r="M15" s="196"/>
      <c r="N15" s="231" t="s">
        <v>495</v>
      </c>
    </row>
    <row r="16" spans="1:14" s="1" customFormat="1" ht="345" customHeight="1" thickTop="1" thickBot="1">
      <c r="A16" s="33"/>
      <c r="B16" s="69" t="s">
        <v>201</v>
      </c>
      <c r="C16" s="71" t="s">
        <v>143</v>
      </c>
      <c r="D16" s="72" t="s">
        <v>24</v>
      </c>
      <c r="E16" s="73" t="s">
        <v>102</v>
      </c>
      <c r="F16" s="74" t="s">
        <v>147</v>
      </c>
      <c r="G16" s="9" t="s">
        <v>27</v>
      </c>
      <c r="H16" s="25" t="s">
        <v>33</v>
      </c>
      <c r="I16" s="70" t="s">
        <v>1</v>
      </c>
      <c r="J16" s="80">
        <v>200</v>
      </c>
      <c r="K16" s="79">
        <v>0</v>
      </c>
      <c r="L16" s="194">
        <f t="shared" si="0"/>
        <v>0</v>
      </c>
      <c r="M16" s="196"/>
      <c r="N16" s="231" t="s">
        <v>495</v>
      </c>
    </row>
    <row r="17" spans="1:14" s="1" customFormat="1" ht="211.5" customHeight="1" thickTop="1" thickBot="1">
      <c r="A17" s="33"/>
      <c r="B17" s="56" t="s">
        <v>202</v>
      </c>
      <c r="C17" s="22" t="s">
        <v>32</v>
      </c>
      <c r="D17" s="6" t="s">
        <v>24</v>
      </c>
      <c r="E17" s="7" t="s">
        <v>102</v>
      </c>
      <c r="F17" s="8" t="s">
        <v>149</v>
      </c>
      <c r="G17" s="9" t="s">
        <v>25</v>
      </c>
      <c r="H17" s="25" t="s">
        <v>33</v>
      </c>
      <c r="I17" s="7" t="s">
        <v>1</v>
      </c>
      <c r="J17" s="76">
        <v>1000</v>
      </c>
      <c r="K17" s="61">
        <v>0</v>
      </c>
      <c r="L17" s="194">
        <f t="shared" si="0"/>
        <v>0</v>
      </c>
      <c r="M17" s="197"/>
      <c r="N17" s="232" t="s">
        <v>508</v>
      </c>
    </row>
    <row r="18" spans="1:14" s="1" customFormat="1" ht="243.75" customHeight="1" thickTop="1" thickBot="1">
      <c r="A18" s="33"/>
      <c r="B18" s="56" t="s">
        <v>203</v>
      </c>
      <c r="C18" s="22" t="s">
        <v>35</v>
      </c>
      <c r="D18" s="6" t="s">
        <v>24</v>
      </c>
      <c r="E18" s="7" t="s">
        <v>102</v>
      </c>
      <c r="F18" s="8" t="s">
        <v>150</v>
      </c>
      <c r="G18" s="9" t="s">
        <v>27</v>
      </c>
      <c r="H18" s="25" t="s">
        <v>33</v>
      </c>
      <c r="I18" s="45" t="s">
        <v>1</v>
      </c>
      <c r="J18" s="76">
        <v>600</v>
      </c>
      <c r="K18" s="61">
        <v>0</v>
      </c>
      <c r="L18" s="194">
        <f t="shared" si="0"/>
        <v>0</v>
      </c>
      <c r="M18" s="197"/>
      <c r="N18" s="232" t="s">
        <v>508</v>
      </c>
    </row>
    <row r="19" spans="1:14" s="1" customFormat="1" ht="354.75" customHeight="1" thickTop="1" thickBot="1">
      <c r="A19" s="33"/>
      <c r="B19" s="56" t="s">
        <v>204</v>
      </c>
      <c r="C19" s="22" t="s">
        <v>36</v>
      </c>
      <c r="D19" s="6" t="s">
        <v>24</v>
      </c>
      <c r="E19" s="7" t="s">
        <v>102</v>
      </c>
      <c r="F19" s="8" t="s">
        <v>151</v>
      </c>
      <c r="G19" s="9" t="s">
        <v>27</v>
      </c>
      <c r="H19" s="25" t="s">
        <v>33</v>
      </c>
      <c r="I19" s="7" t="s">
        <v>1</v>
      </c>
      <c r="J19" s="76">
        <v>600</v>
      </c>
      <c r="K19" s="61">
        <v>0</v>
      </c>
      <c r="L19" s="194">
        <f t="shared" si="0"/>
        <v>0</v>
      </c>
      <c r="M19" s="197"/>
      <c r="N19" s="232" t="s">
        <v>508</v>
      </c>
    </row>
    <row r="20" spans="1:14" ht="222" customHeight="1" thickTop="1" thickBot="1">
      <c r="A20" s="34"/>
      <c r="B20" s="56" t="s">
        <v>205</v>
      </c>
      <c r="C20" s="22" t="s">
        <v>28</v>
      </c>
      <c r="D20" s="6" t="s">
        <v>24</v>
      </c>
      <c r="E20" s="7" t="s">
        <v>102</v>
      </c>
      <c r="F20" s="8" t="s">
        <v>148</v>
      </c>
      <c r="G20" s="9" t="s">
        <v>25</v>
      </c>
      <c r="H20" s="25" t="s">
        <v>29</v>
      </c>
      <c r="I20" s="37" t="s">
        <v>1</v>
      </c>
      <c r="J20" s="76">
        <v>40</v>
      </c>
      <c r="K20" s="61">
        <v>0</v>
      </c>
      <c r="L20" s="194">
        <f t="shared" si="0"/>
        <v>0</v>
      </c>
      <c r="M20" s="197"/>
      <c r="N20" s="232" t="s">
        <v>508</v>
      </c>
    </row>
    <row r="21" spans="1:14" ht="310.5" customHeight="1" thickTop="1" thickBot="1">
      <c r="A21" s="34"/>
      <c r="B21" s="56" t="s">
        <v>206</v>
      </c>
      <c r="C21" s="22" t="s">
        <v>30</v>
      </c>
      <c r="D21" s="6" t="s">
        <v>24</v>
      </c>
      <c r="E21" s="7" t="s">
        <v>102</v>
      </c>
      <c r="F21" s="8" t="s">
        <v>152</v>
      </c>
      <c r="G21" s="9" t="s">
        <v>27</v>
      </c>
      <c r="H21" s="25" t="s">
        <v>29</v>
      </c>
      <c r="I21" s="37" t="s">
        <v>1</v>
      </c>
      <c r="J21" s="76">
        <v>40</v>
      </c>
      <c r="K21" s="61">
        <v>0</v>
      </c>
      <c r="L21" s="194">
        <f t="shared" si="0"/>
        <v>0</v>
      </c>
      <c r="M21" s="197"/>
      <c r="N21" s="232" t="s">
        <v>508</v>
      </c>
    </row>
    <row r="22" spans="1:14" ht="387.75" customHeight="1" thickTop="1" thickBot="1">
      <c r="A22" s="34"/>
      <c r="B22" s="56" t="s">
        <v>207</v>
      </c>
      <c r="C22" s="22" t="s">
        <v>31</v>
      </c>
      <c r="D22" s="6" t="s">
        <v>24</v>
      </c>
      <c r="E22" s="7" t="s">
        <v>102</v>
      </c>
      <c r="F22" s="8" t="s">
        <v>153</v>
      </c>
      <c r="G22" s="9" t="s">
        <v>27</v>
      </c>
      <c r="H22" s="25" t="s">
        <v>29</v>
      </c>
      <c r="I22" s="7" t="s">
        <v>1</v>
      </c>
      <c r="J22" s="76">
        <v>40</v>
      </c>
      <c r="K22" s="61">
        <v>0</v>
      </c>
      <c r="L22" s="194">
        <f t="shared" si="0"/>
        <v>0</v>
      </c>
      <c r="M22" s="197"/>
      <c r="N22" s="232" t="s">
        <v>508</v>
      </c>
    </row>
    <row r="23" spans="1:14" ht="283.5" customHeight="1" thickTop="1" thickBot="1">
      <c r="A23" s="34"/>
      <c r="B23" s="56" t="s">
        <v>208</v>
      </c>
      <c r="C23" s="22" t="s">
        <v>37</v>
      </c>
      <c r="D23" s="6" t="s">
        <v>38</v>
      </c>
      <c r="E23" s="7" t="s">
        <v>103</v>
      </c>
      <c r="F23" s="10" t="s">
        <v>154</v>
      </c>
      <c r="G23" s="10" t="s">
        <v>39</v>
      </c>
      <c r="H23" s="25" t="s">
        <v>34</v>
      </c>
      <c r="I23" s="7" t="s">
        <v>1</v>
      </c>
      <c r="J23" s="76">
        <v>700</v>
      </c>
      <c r="K23" s="61">
        <v>0</v>
      </c>
      <c r="L23" s="194">
        <f t="shared" si="0"/>
        <v>0</v>
      </c>
      <c r="M23" s="198"/>
      <c r="N23" s="231" t="s">
        <v>510</v>
      </c>
    </row>
    <row r="24" spans="1:14" ht="263.25" customHeight="1" thickTop="1" thickBot="1">
      <c r="A24" s="34"/>
      <c r="B24" s="56" t="s">
        <v>209</v>
      </c>
      <c r="C24" s="22" t="s">
        <v>40</v>
      </c>
      <c r="D24" s="6" t="s">
        <v>38</v>
      </c>
      <c r="E24" s="7" t="s">
        <v>126</v>
      </c>
      <c r="F24" s="11" t="s">
        <v>155</v>
      </c>
      <c r="G24" s="10" t="s">
        <v>39</v>
      </c>
      <c r="H24" s="25" t="s">
        <v>34</v>
      </c>
      <c r="I24" s="7" t="s">
        <v>1</v>
      </c>
      <c r="J24" s="76">
        <v>800</v>
      </c>
      <c r="K24" s="61">
        <v>0</v>
      </c>
      <c r="L24" s="194">
        <f t="shared" si="0"/>
        <v>0</v>
      </c>
      <c r="M24" s="198"/>
      <c r="N24" s="231" t="s">
        <v>511</v>
      </c>
    </row>
    <row r="25" spans="1:14" ht="350.25" customHeight="1" thickTop="1" thickBot="1">
      <c r="A25" s="34"/>
      <c r="B25" s="56" t="s">
        <v>210</v>
      </c>
      <c r="C25" s="22" t="s">
        <v>41</v>
      </c>
      <c r="D25" s="6" t="s">
        <v>38</v>
      </c>
      <c r="E25" s="7" t="s">
        <v>104</v>
      </c>
      <c r="F25" s="11" t="s">
        <v>156</v>
      </c>
      <c r="G25" s="10" t="s">
        <v>39</v>
      </c>
      <c r="H25" s="25" t="s">
        <v>34</v>
      </c>
      <c r="I25" s="7" t="s">
        <v>1</v>
      </c>
      <c r="J25" s="76">
        <v>130</v>
      </c>
      <c r="K25" s="61">
        <v>0</v>
      </c>
      <c r="L25" s="194">
        <f t="shared" si="0"/>
        <v>0</v>
      </c>
      <c r="M25" s="198"/>
      <c r="N25" s="231" t="s">
        <v>511</v>
      </c>
    </row>
    <row r="26" spans="1:14" s="3" customFormat="1" ht="309.75" customHeight="1" thickTop="1" thickBot="1">
      <c r="A26" s="35"/>
      <c r="B26" s="56" t="s">
        <v>211</v>
      </c>
      <c r="C26" s="22" t="s">
        <v>42</v>
      </c>
      <c r="D26" s="6" t="s">
        <v>38</v>
      </c>
      <c r="E26" s="7" t="s">
        <v>103</v>
      </c>
      <c r="F26" s="10" t="s">
        <v>157</v>
      </c>
      <c r="G26" s="10" t="s">
        <v>39</v>
      </c>
      <c r="H26" s="25" t="s">
        <v>29</v>
      </c>
      <c r="I26" s="7" t="s">
        <v>1</v>
      </c>
      <c r="J26" s="76">
        <v>50</v>
      </c>
      <c r="K26" s="61">
        <v>0</v>
      </c>
      <c r="L26" s="194">
        <f t="shared" si="0"/>
        <v>0</v>
      </c>
      <c r="M26" s="198"/>
      <c r="N26" s="232" t="s">
        <v>508</v>
      </c>
    </row>
    <row r="27" spans="1:14" s="3" customFormat="1" ht="267" customHeight="1" thickTop="1" thickBot="1">
      <c r="A27" s="35"/>
      <c r="B27" s="56" t="s">
        <v>212</v>
      </c>
      <c r="C27" s="22" t="s">
        <v>43</v>
      </c>
      <c r="D27" s="6" t="s">
        <v>38</v>
      </c>
      <c r="E27" s="7" t="s">
        <v>103</v>
      </c>
      <c r="F27" s="11" t="s">
        <v>158</v>
      </c>
      <c r="G27" s="10" t="s">
        <v>39</v>
      </c>
      <c r="H27" s="25" t="s">
        <v>29</v>
      </c>
      <c r="I27" s="7" t="s">
        <v>1</v>
      </c>
      <c r="J27" s="76">
        <v>20</v>
      </c>
      <c r="K27" s="61">
        <v>0</v>
      </c>
      <c r="L27" s="194">
        <f t="shared" si="0"/>
        <v>0</v>
      </c>
      <c r="M27" s="198"/>
      <c r="N27" s="232" t="s">
        <v>508</v>
      </c>
    </row>
    <row r="28" spans="1:14" s="3" customFormat="1" ht="352.5" customHeight="1" thickTop="1" thickBot="1">
      <c r="A28" s="35"/>
      <c r="B28" s="56" t="s">
        <v>213</v>
      </c>
      <c r="C28" s="22" t="s">
        <v>44</v>
      </c>
      <c r="D28" s="6" t="s">
        <v>38</v>
      </c>
      <c r="E28" s="7" t="s">
        <v>103</v>
      </c>
      <c r="F28" s="11" t="s">
        <v>159</v>
      </c>
      <c r="G28" s="10" t="s">
        <v>39</v>
      </c>
      <c r="H28" s="25" t="s">
        <v>29</v>
      </c>
      <c r="I28" s="7" t="s">
        <v>1</v>
      </c>
      <c r="J28" s="76">
        <v>20</v>
      </c>
      <c r="K28" s="61">
        <v>0</v>
      </c>
      <c r="L28" s="194">
        <f t="shared" si="0"/>
        <v>0</v>
      </c>
      <c r="M28" s="198"/>
      <c r="N28" s="232" t="s">
        <v>508</v>
      </c>
    </row>
    <row r="29" spans="1:14" ht="238.5" customHeight="1" thickTop="1" thickBot="1">
      <c r="A29" s="34"/>
      <c r="B29" s="56" t="s">
        <v>214</v>
      </c>
      <c r="C29" s="22" t="s">
        <v>45</v>
      </c>
      <c r="D29" s="6" t="s">
        <v>38</v>
      </c>
      <c r="E29" s="7" t="s">
        <v>103</v>
      </c>
      <c r="F29" s="11" t="s">
        <v>160</v>
      </c>
      <c r="G29" s="10" t="s">
        <v>46</v>
      </c>
      <c r="H29" s="25" t="s">
        <v>26</v>
      </c>
      <c r="I29" s="12" t="s">
        <v>1</v>
      </c>
      <c r="J29" s="78">
        <v>500</v>
      </c>
      <c r="K29" s="61">
        <v>0</v>
      </c>
      <c r="L29" s="194">
        <f t="shared" si="0"/>
        <v>0</v>
      </c>
      <c r="M29" s="198"/>
      <c r="N29" s="231" t="s">
        <v>511</v>
      </c>
    </row>
    <row r="30" spans="1:14" ht="252" customHeight="1" thickTop="1" thickBot="1">
      <c r="A30" s="34"/>
      <c r="B30" s="56" t="s">
        <v>215</v>
      </c>
      <c r="C30" s="22" t="s">
        <v>47</v>
      </c>
      <c r="D30" s="6" t="s">
        <v>38</v>
      </c>
      <c r="E30" s="7" t="s">
        <v>104</v>
      </c>
      <c r="F30" s="11" t="s">
        <v>161</v>
      </c>
      <c r="G30" s="10" t="s">
        <v>46</v>
      </c>
      <c r="H30" s="25" t="s">
        <v>29</v>
      </c>
      <c r="I30" s="12" t="s">
        <v>1</v>
      </c>
      <c r="J30" s="78">
        <v>30</v>
      </c>
      <c r="K30" s="61">
        <v>0</v>
      </c>
      <c r="L30" s="194">
        <f t="shared" ref="L30:L46" si="1">K30*J30</f>
        <v>0</v>
      </c>
      <c r="M30" s="198"/>
      <c r="N30" s="232" t="s">
        <v>508</v>
      </c>
    </row>
    <row r="31" spans="1:14" ht="356.25" customHeight="1" thickTop="1" thickBot="1">
      <c r="A31" s="34"/>
      <c r="B31" s="56" t="s">
        <v>216</v>
      </c>
      <c r="C31" s="22" t="s">
        <v>48</v>
      </c>
      <c r="D31" s="6" t="s">
        <v>38</v>
      </c>
      <c r="E31" s="7" t="s">
        <v>103</v>
      </c>
      <c r="F31" s="11" t="s">
        <v>162</v>
      </c>
      <c r="G31" s="10" t="s">
        <v>46</v>
      </c>
      <c r="H31" s="25" t="s">
        <v>33</v>
      </c>
      <c r="I31" s="7" t="s">
        <v>1</v>
      </c>
      <c r="J31" s="76">
        <v>30</v>
      </c>
      <c r="K31" s="61">
        <v>0</v>
      </c>
      <c r="L31" s="194">
        <f t="shared" si="1"/>
        <v>0</v>
      </c>
      <c r="M31" s="199"/>
      <c r="N31" s="232" t="s">
        <v>508</v>
      </c>
    </row>
    <row r="32" spans="1:14" ht="312" customHeight="1" thickTop="1" thickBot="1">
      <c r="A32" s="34"/>
      <c r="B32" s="56" t="s">
        <v>217</v>
      </c>
      <c r="C32" s="22" t="s">
        <v>49</v>
      </c>
      <c r="D32" s="6" t="s">
        <v>21</v>
      </c>
      <c r="E32" s="7" t="s">
        <v>236</v>
      </c>
      <c r="F32" s="13" t="s">
        <v>163</v>
      </c>
      <c r="G32" s="10" t="s">
        <v>105</v>
      </c>
      <c r="H32" s="7" t="s">
        <v>51</v>
      </c>
      <c r="I32" s="7" t="s">
        <v>1</v>
      </c>
      <c r="J32" s="78">
        <v>320</v>
      </c>
      <c r="K32" s="61">
        <v>0</v>
      </c>
      <c r="L32" s="194">
        <f t="shared" si="1"/>
        <v>0</v>
      </c>
      <c r="M32" s="200"/>
      <c r="N32" s="231" t="s">
        <v>495</v>
      </c>
    </row>
    <row r="33" spans="1:14" ht="250.5" customHeight="1" thickTop="1" thickBot="1">
      <c r="A33" s="34"/>
      <c r="B33" s="56" t="s">
        <v>218</v>
      </c>
      <c r="C33" s="22" t="s">
        <v>52</v>
      </c>
      <c r="D33" s="6" t="s">
        <v>53</v>
      </c>
      <c r="E33" s="7" t="s">
        <v>237</v>
      </c>
      <c r="F33" s="14" t="s">
        <v>164</v>
      </c>
      <c r="G33" s="10" t="s">
        <v>106</v>
      </c>
      <c r="H33" s="7" t="s">
        <v>50</v>
      </c>
      <c r="I33" s="7" t="s">
        <v>1</v>
      </c>
      <c r="J33" s="78">
        <v>170</v>
      </c>
      <c r="K33" s="61">
        <v>0</v>
      </c>
      <c r="L33" s="194">
        <f t="shared" si="1"/>
        <v>0</v>
      </c>
      <c r="M33" s="197"/>
      <c r="N33" s="231" t="s">
        <v>511</v>
      </c>
    </row>
    <row r="34" spans="1:14" ht="273.75" customHeight="1" thickTop="1" thickBot="1">
      <c r="A34" s="34"/>
      <c r="B34" s="56" t="s">
        <v>219</v>
      </c>
      <c r="C34" s="22" t="s">
        <v>54</v>
      </c>
      <c r="D34" s="6" t="s">
        <v>53</v>
      </c>
      <c r="E34" s="7" t="s">
        <v>237</v>
      </c>
      <c r="F34" s="14" t="s">
        <v>165</v>
      </c>
      <c r="G34" s="10" t="s">
        <v>106</v>
      </c>
      <c r="H34" s="7" t="s">
        <v>50</v>
      </c>
      <c r="I34" s="7" t="s">
        <v>1</v>
      </c>
      <c r="J34" s="78">
        <v>220</v>
      </c>
      <c r="K34" s="61">
        <v>0</v>
      </c>
      <c r="L34" s="194">
        <f t="shared" si="1"/>
        <v>0</v>
      </c>
      <c r="M34" s="200"/>
      <c r="N34" s="231" t="s">
        <v>511</v>
      </c>
    </row>
    <row r="35" spans="1:14" ht="216.75" customHeight="1" thickTop="1" thickBot="1">
      <c r="A35" s="34"/>
      <c r="B35" s="56" t="s">
        <v>220</v>
      </c>
      <c r="C35" s="22" t="s">
        <v>55</v>
      </c>
      <c r="D35" s="15" t="s">
        <v>20</v>
      </c>
      <c r="E35" s="7" t="s">
        <v>102</v>
      </c>
      <c r="F35" s="11" t="s">
        <v>166</v>
      </c>
      <c r="G35" s="10" t="s">
        <v>57</v>
      </c>
      <c r="H35" s="25" t="s">
        <v>56</v>
      </c>
      <c r="I35" s="12" t="s">
        <v>1</v>
      </c>
      <c r="J35" s="76">
        <v>50</v>
      </c>
      <c r="K35" s="61">
        <v>0</v>
      </c>
      <c r="L35" s="194">
        <f t="shared" si="1"/>
        <v>0</v>
      </c>
      <c r="M35" s="197"/>
      <c r="N35" s="232" t="s">
        <v>508</v>
      </c>
    </row>
    <row r="36" spans="1:14" ht="216.75" customHeight="1" thickTop="1" thickBot="1">
      <c r="A36" s="34"/>
      <c r="B36" s="56" t="s">
        <v>221</v>
      </c>
      <c r="C36" s="22" t="s">
        <v>30</v>
      </c>
      <c r="D36" s="15" t="s">
        <v>20</v>
      </c>
      <c r="E36" s="7" t="s">
        <v>102</v>
      </c>
      <c r="F36" s="8" t="s">
        <v>167</v>
      </c>
      <c r="G36" s="11" t="s">
        <v>58</v>
      </c>
      <c r="H36" s="25" t="s">
        <v>107</v>
      </c>
      <c r="I36" s="12" t="s">
        <v>1</v>
      </c>
      <c r="J36" s="76">
        <v>50</v>
      </c>
      <c r="K36" s="61">
        <v>0</v>
      </c>
      <c r="L36" s="194">
        <f t="shared" si="1"/>
        <v>0</v>
      </c>
      <c r="M36" s="197"/>
      <c r="N36" s="232" t="s">
        <v>508</v>
      </c>
    </row>
    <row r="37" spans="1:14" ht="213" customHeight="1" thickTop="1" thickBot="1">
      <c r="A37" s="34"/>
      <c r="B37" s="56" t="s">
        <v>222</v>
      </c>
      <c r="C37" s="22" t="s">
        <v>59</v>
      </c>
      <c r="D37" s="15" t="s">
        <v>38</v>
      </c>
      <c r="E37" s="7" t="s">
        <v>238</v>
      </c>
      <c r="F37" s="11" t="s">
        <v>168</v>
      </c>
      <c r="G37" s="10" t="s">
        <v>108</v>
      </c>
      <c r="H37" s="7" t="s">
        <v>113</v>
      </c>
      <c r="I37" s="7" t="s">
        <v>1</v>
      </c>
      <c r="J37" s="76">
        <v>40</v>
      </c>
      <c r="K37" s="61">
        <v>0</v>
      </c>
      <c r="L37" s="194">
        <f t="shared" si="1"/>
        <v>0</v>
      </c>
      <c r="M37" s="197"/>
      <c r="N37" s="231" t="s">
        <v>511</v>
      </c>
    </row>
    <row r="38" spans="1:14" ht="231" customHeight="1" thickTop="1" thickBot="1">
      <c r="A38" s="34"/>
      <c r="B38" s="56" t="s">
        <v>223</v>
      </c>
      <c r="C38" s="23" t="s">
        <v>88</v>
      </c>
      <c r="D38" s="16" t="s">
        <v>38</v>
      </c>
      <c r="E38" s="7" t="s">
        <v>110</v>
      </c>
      <c r="F38" s="18" t="s">
        <v>169</v>
      </c>
      <c r="G38" s="19" t="s">
        <v>109</v>
      </c>
      <c r="H38" s="17" t="s">
        <v>61</v>
      </c>
      <c r="I38" s="20" t="s">
        <v>1</v>
      </c>
      <c r="J38" s="76">
        <v>30</v>
      </c>
      <c r="K38" s="61">
        <v>0</v>
      </c>
      <c r="L38" s="194">
        <f t="shared" si="1"/>
        <v>0</v>
      </c>
      <c r="M38" s="197"/>
      <c r="N38" s="231" t="s">
        <v>497</v>
      </c>
    </row>
    <row r="39" spans="1:14" ht="127.5" customHeight="1" thickTop="1" thickBot="1">
      <c r="A39" s="34"/>
      <c r="B39" s="56" t="s">
        <v>224</v>
      </c>
      <c r="C39" s="22" t="s">
        <v>60</v>
      </c>
      <c r="D39" s="6" t="s">
        <v>38</v>
      </c>
      <c r="E39" s="7" t="s">
        <v>111</v>
      </c>
      <c r="F39" s="11" t="s">
        <v>170</v>
      </c>
      <c r="G39" s="10" t="s">
        <v>109</v>
      </c>
      <c r="H39" s="7" t="s">
        <v>61</v>
      </c>
      <c r="I39" s="12" t="s">
        <v>1</v>
      </c>
      <c r="J39" s="76">
        <v>20</v>
      </c>
      <c r="K39" s="61">
        <v>0</v>
      </c>
      <c r="L39" s="194">
        <f t="shared" si="1"/>
        <v>0</v>
      </c>
      <c r="M39" s="197"/>
      <c r="N39" s="232" t="s">
        <v>508</v>
      </c>
    </row>
    <row r="40" spans="1:14" ht="236.25" customHeight="1" thickTop="1" thickBot="1">
      <c r="A40" s="34"/>
      <c r="B40" s="81">
        <v>27</v>
      </c>
      <c r="C40" s="82" t="s">
        <v>233</v>
      </c>
      <c r="D40" s="83" t="s">
        <v>38</v>
      </c>
      <c r="E40" s="84" t="s">
        <v>239</v>
      </c>
      <c r="F40" s="85" t="s">
        <v>234</v>
      </c>
      <c r="G40" s="86" t="s">
        <v>235</v>
      </c>
      <c r="H40" s="84" t="s">
        <v>78</v>
      </c>
      <c r="I40" s="87" t="s">
        <v>79</v>
      </c>
      <c r="J40" s="88">
        <v>20</v>
      </c>
      <c r="K40" s="89">
        <v>0</v>
      </c>
      <c r="L40" s="194">
        <f t="shared" si="1"/>
        <v>0</v>
      </c>
      <c r="M40" s="201"/>
      <c r="N40" s="232" t="s">
        <v>508</v>
      </c>
    </row>
    <row r="41" spans="1:14" ht="213" customHeight="1" thickTop="1" thickBot="1">
      <c r="A41" s="34"/>
      <c r="B41" s="56">
        <v>28</v>
      </c>
      <c r="C41" s="22" t="s">
        <v>62</v>
      </c>
      <c r="D41" s="15" t="s">
        <v>20</v>
      </c>
      <c r="E41" s="7" t="s">
        <v>102</v>
      </c>
      <c r="F41" s="11" t="s">
        <v>171</v>
      </c>
      <c r="G41" s="9" t="s">
        <v>27</v>
      </c>
      <c r="H41" s="25" t="s">
        <v>114</v>
      </c>
      <c r="I41" s="12" t="s">
        <v>1</v>
      </c>
      <c r="J41" s="76">
        <v>20</v>
      </c>
      <c r="K41" s="61">
        <v>0</v>
      </c>
      <c r="L41" s="194">
        <f t="shared" si="1"/>
        <v>0</v>
      </c>
      <c r="M41" s="197"/>
      <c r="N41" s="232" t="s">
        <v>508</v>
      </c>
    </row>
    <row r="42" spans="1:14" ht="213" customHeight="1" thickTop="1" thickBot="1">
      <c r="A42" s="34"/>
      <c r="B42" s="56">
        <v>29</v>
      </c>
      <c r="C42" s="22" t="s">
        <v>63</v>
      </c>
      <c r="D42" s="15" t="s">
        <v>20</v>
      </c>
      <c r="E42" s="7" t="s">
        <v>102</v>
      </c>
      <c r="F42" s="11" t="s">
        <v>172</v>
      </c>
      <c r="G42" s="9" t="s">
        <v>27</v>
      </c>
      <c r="H42" s="25" t="s">
        <v>115</v>
      </c>
      <c r="I42" s="12" t="s">
        <v>1</v>
      </c>
      <c r="J42" s="76">
        <v>10</v>
      </c>
      <c r="K42" s="61">
        <v>0</v>
      </c>
      <c r="L42" s="194">
        <f t="shared" si="1"/>
        <v>0</v>
      </c>
      <c r="M42" s="197"/>
      <c r="N42" s="232" t="s">
        <v>508</v>
      </c>
    </row>
    <row r="43" spans="1:14" ht="142.5" customHeight="1" thickTop="1" thickBot="1">
      <c r="A43" s="34"/>
      <c r="B43" s="56">
        <v>30</v>
      </c>
      <c r="C43" s="22" t="s">
        <v>64</v>
      </c>
      <c r="D43" s="15" t="s">
        <v>20</v>
      </c>
      <c r="E43" s="7" t="s">
        <v>102</v>
      </c>
      <c r="F43" s="11" t="s">
        <v>173</v>
      </c>
      <c r="G43" s="10" t="s">
        <v>65</v>
      </c>
      <c r="H43" s="7" t="s">
        <v>61</v>
      </c>
      <c r="I43" s="12" t="s">
        <v>1</v>
      </c>
      <c r="J43" s="76">
        <v>160</v>
      </c>
      <c r="K43" s="61">
        <v>0</v>
      </c>
      <c r="L43" s="194">
        <f t="shared" si="1"/>
        <v>0</v>
      </c>
      <c r="M43" s="197"/>
      <c r="N43" s="232" t="s">
        <v>508</v>
      </c>
    </row>
    <row r="44" spans="1:14" ht="142.5" customHeight="1" thickTop="1" thickBot="1">
      <c r="A44" s="34"/>
      <c r="B44" s="56">
        <v>31</v>
      </c>
      <c r="C44" s="22" t="s">
        <v>66</v>
      </c>
      <c r="D44" s="15" t="s">
        <v>20</v>
      </c>
      <c r="E44" s="7" t="s">
        <v>102</v>
      </c>
      <c r="F44" s="11" t="s">
        <v>174</v>
      </c>
      <c r="G44" s="10" t="s">
        <v>67</v>
      </c>
      <c r="H44" s="7" t="s">
        <v>61</v>
      </c>
      <c r="I44" s="12" t="s">
        <v>1</v>
      </c>
      <c r="J44" s="76">
        <v>10</v>
      </c>
      <c r="K44" s="61">
        <v>0</v>
      </c>
      <c r="L44" s="194">
        <f t="shared" si="1"/>
        <v>0</v>
      </c>
      <c r="M44" s="199"/>
      <c r="N44" s="232" t="s">
        <v>508</v>
      </c>
    </row>
    <row r="45" spans="1:14" ht="142.5" customHeight="1" thickTop="1" thickBot="1">
      <c r="A45" s="34"/>
      <c r="B45" s="56">
        <v>32</v>
      </c>
      <c r="C45" s="22" t="s">
        <v>68</v>
      </c>
      <c r="D45" s="12" t="s">
        <v>112</v>
      </c>
      <c r="E45" s="7" t="s">
        <v>69</v>
      </c>
      <c r="F45" s="11" t="s">
        <v>175</v>
      </c>
      <c r="G45" s="10" t="s">
        <v>116</v>
      </c>
      <c r="H45" s="7" t="s">
        <v>70</v>
      </c>
      <c r="I45" s="12" t="s">
        <v>1</v>
      </c>
      <c r="J45" s="76">
        <v>200</v>
      </c>
      <c r="K45" s="61">
        <v>0</v>
      </c>
      <c r="L45" s="194">
        <f t="shared" si="1"/>
        <v>0</v>
      </c>
      <c r="M45" s="199"/>
      <c r="N45" s="232" t="s">
        <v>508</v>
      </c>
    </row>
    <row r="46" spans="1:14" ht="145.5" customHeight="1" thickTop="1" thickBot="1">
      <c r="A46" s="34"/>
      <c r="B46" s="56">
        <v>33</v>
      </c>
      <c r="C46" s="22" t="s">
        <v>71</v>
      </c>
      <c r="D46" s="15" t="s">
        <v>20</v>
      </c>
      <c r="E46" s="7" t="s">
        <v>102</v>
      </c>
      <c r="F46" s="11" t="s">
        <v>176</v>
      </c>
      <c r="G46" s="10" t="s">
        <v>72</v>
      </c>
      <c r="H46" s="7" t="s">
        <v>74</v>
      </c>
      <c r="I46" s="12" t="s">
        <v>1</v>
      </c>
      <c r="J46" s="76">
        <v>260</v>
      </c>
      <c r="K46" s="61">
        <v>0</v>
      </c>
      <c r="L46" s="194">
        <f t="shared" si="1"/>
        <v>0</v>
      </c>
      <c r="M46" s="197"/>
      <c r="N46" s="232" t="s">
        <v>508</v>
      </c>
    </row>
    <row r="47" spans="1:14" ht="21" customHeight="1" thickTop="1" thickBot="1">
      <c r="A47" s="36"/>
      <c r="B47" s="256">
        <v>34</v>
      </c>
      <c r="C47" s="243" t="s">
        <v>73</v>
      </c>
      <c r="D47" s="244" t="s">
        <v>20</v>
      </c>
      <c r="E47" s="251" t="s">
        <v>102</v>
      </c>
      <c r="F47" s="257" t="s">
        <v>177</v>
      </c>
      <c r="G47" s="245" t="s">
        <v>72</v>
      </c>
      <c r="H47" s="267" t="s">
        <v>74</v>
      </c>
      <c r="I47" s="244" t="s">
        <v>1</v>
      </c>
      <c r="J47" s="264">
        <v>200</v>
      </c>
      <c r="K47" s="258">
        <v>0</v>
      </c>
      <c r="L47" s="261">
        <f>SUM(K47*J47)</f>
        <v>0</v>
      </c>
      <c r="M47" s="249"/>
      <c r="N47" s="240" t="s">
        <v>496</v>
      </c>
    </row>
    <row r="48" spans="1:14" ht="28.5" customHeight="1" thickTop="1" thickBot="1">
      <c r="A48" s="36"/>
      <c r="B48" s="256"/>
      <c r="C48" s="243"/>
      <c r="D48" s="244"/>
      <c r="E48" s="252"/>
      <c r="F48" s="257"/>
      <c r="G48" s="245"/>
      <c r="H48" s="268"/>
      <c r="I48" s="244"/>
      <c r="J48" s="265"/>
      <c r="K48" s="259"/>
      <c r="L48" s="262"/>
      <c r="M48" s="249"/>
      <c r="N48" s="240"/>
    </row>
    <row r="49" spans="1:14" ht="21" customHeight="1" thickTop="1" thickBot="1">
      <c r="A49" s="36"/>
      <c r="B49" s="256"/>
      <c r="C49" s="243"/>
      <c r="D49" s="244"/>
      <c r="E49" s="252"/>
      <c r="F49" s="257"/>
      <c r="G49" s="245"/>
      <c r="H49" s="268"/>
      <c r="I49" s="244"/>
      <c r="J49" s="265"/>
      <c r="K49" s="259"/>
      <c r="L49" s="262"/>
      <c r="M49" s="249"/>
      <c r="N49" s="240"/>
    </row>
    <row r="50" spans="1:14" ht="21" customHeight="1" thickTop="1" thickBot="1">
      <c r="A50" s="36"/>
      <c r="B50" s="256"/>
      <c r="C50" s="243"/>
      <c r="D50" s="244"/>
      <c r="E50" s="252"/>
      <c r="F50" s="257"/>
      <c r="G50" s="245"/>
      <c r="H50" s="268"/>
      <c r="I50" s="244"/>
      <c r="J50" s="265"/>
      <c r="K50" s="259"/>
      <c r="L50" s="262"/>
      <c r="M50" s="249"/>
      <c r="N50" s="240"/>
    </row>
    <row r="51" spans="1:14" ht="33" customHeight="1" thickTop="1" thickBot="1">
      <c r="A51" s="36"/>
      <c r="B51" s="256"/>
      <c r="C51" s="243"/>
      <c r="D51" s="244"/>
      <c r="E51" s="252"/>
      <c r="F51" s="257"/>
      <c r="G51" s="245"/>
      <c r="H51" s="268"/>
      <c r="I51" s="244"/>
      <c r="J51" s="265"/>
      <c r="K51" s="259"/>
      <c r="L51" s="262"/>
      <c r="M51" s="249"/>
      <c r="N51" s="240"/>
    </row>
    <row r="52" spans="1:14" ht="33" customHeight="1" thickTop="1" thickBot="1">
      <c r="A52" s="36"/>
      <c r="B52" s="256"/>
      <c r="C52" s="243"/>
      <c r="D52" s="244"/>
      <c r="E52" s="252"/>
      <c r="F52" s="257"/>
      <c r="G52" s="245"/>
      <c r="H52" s="268"/>
      <c r="I52" s="244"/>
      <c r="J52" s="265"/>
      <c r="K52" s="259"/>
      <c r="L52" s="262"/>
      <c r="M52" s="249"/>
      <c r="N52" s="240"/>
    </row>
    <row r="53" spans="1:14" ht="21" customHeight="1" thickTop="1" thickBot="1">
      <c r="A53" s="34"/>
      <c r="B53" s="256"/>
      <c r="C53" s="243"/>
      <c r="D53" s="244"/>
      <c r="E53" s="253"/>
      <c r="F53" s="257"/>
      <c r="G53" s="245"/>
      <c r="H53" s="269"/>
      <c r="I53" s="244"/>
      <c r="J53" s="266"/>
      <c r="K53" s="260"/>
      <c r="L53" s="263"/>
      <c r="M53" s="249"/>
      <c r="N53" s="240"/>
    </row>
    <row r="54" spans="1:14" ht="111.75" customHeight="1" thickTop="1" thickBot="1">
      <c r="A54" s="34"/>
      <c r="B54" s="58">
        <v>35</v>
      </c>
      <c r="C54" s="27" t="s">
        <v>75</v>
      </c>
      <c r="D54" s="28" t="s">
        <v>38</v>
      </c>
      <c r="E54" s="29" t="s">
        <v>117</v>
      </c>
      <c r="F54" s="30" t="s">
        <v>178</v>
      </c>
      <c r="G54" s="31" t="s">
        <v>76</v>
      </c>
      <c r="H54" s="29" t="s">
        <v>74</v>
      </c>
      <c r="I54" s="32" t="s">
        <v>1</v>
      </c>
      <c r="J54" s="44">
        <v>700</v>
      </c>
      <c r="K54" s="62">
        <v>0</v>
      </c>
      <c r="L54" s="63">
        <f t="shared" ref="L54:L76" si="2">K54*J54</f>
        <v>0</v>
      </c>
      <c r="M54" s="202"/>
      <c r="N54" s="232" t="s">
        <v>508</v>
      </c>
    </row>
    <row r="55" spans="1:14" ht="149.25" customHeight="1" thickTop="1" thickBot="1">
      <c r="A55" s="34"/>
      <c r="B55" s="56">
        <v>36</v>
      </c>
      <c r="C55" s="24" t="s">
        <v>77</v>
      </c>
      <c r="D55" s="15" t="s">
        <v>20</v>
      </c>
      <c r="E55" s="7" t="s">
        <v>102</v>
      </c>
      <c r="F55" s="11" t="s">
        <v>229</v>
      </c>
      <c r="G55" s="77" t="s">
        <v>228</v>
      </c>
      <c r="H55" s="7" t="s">
        <v>78</v>
      </c>
      <c r="I55" s="12" t="s">
        <v>79</v>
      </c>
      <c r="J55" s="76">
        <v>10</v>
      </c>
      <c r="K55" s="61">
        <v>0</v>
      </c>
      <c r="L55" s="63">
        <f t="shared" si="2"/>
        <v>0</v>
      </c>
      <c r="M55" s="203"/>
      <c r="N55" s="231" t="s">
        <v>497</v>
      </c>
    </row>
    <row r="56" spans="1:14" ht="126" customHeight="1" thickTop="1" thickBot="1">
      <c r="A56" s="34"/>
      <c r="B56" s="56">
        <v>37</v>
      </c>
      <c r="C56" s="24" t="s">
        <v>80</v>
      </c>
      <c r="D56" s="15" t="s">
        <v>20</v>
      </c>
      <c r="E56" s="7" t="s">
        <v>102</v>
      </c>
      <c r="F56" s="11" t="s">
        <v>179</v>
      </c>
      <c r="G56" s="10" t="s">
        <v>118</v>
      </c>
      <c r="H56" s="7" t="s">
        <v>78</v>
      </c>
      <c r="I56" s="12" t="s">
        <v>79</v>
      </c>
      <c r="J56" s="76">
        <v>200</v>
      </c>
      <c r="K56" s="61">
        <v>0</v>
      </c>
      <c r="L56" s="63">
        <f t="shared" si="2"/>
        <v>0</v>
      </c>
      <c r="M56" s="197"/>
      <c r="N56" s="231" t="s">
        <v>498</v>
      </c>
    </row>
    <row r="57" spans="1:14" ht="115.5" customHeight="1" thickTop="1" thickBot="1">
      <c r="A57" s="34"/>
      <c r="B57" s="56">
        <v>38</v>
      </c>
      <c r="C57" s="24" t="s">
        <v>81</v>
      </c>
      <c r="D57" s="15" t="s">
        <v>20</v>
      </c>
      <c r="E57" s="7" t="s">
        <v>102</v>
      </c>
      <c r="F57" s="11" t="s">
        <v>182</v>
      </c>
      <c r="G57" s="10" t="s">
        <v>119</v>
      </c>
      <c r="H57" s="7" t="s">
        <v>78</v>
      </c>
      <c r="I57" s="12" t="s">
        <v>1</v>
      </c>
      <c r="J57" s="76">
        <v>700</v>
      </c>
      <c r="K57" s="61">
        <v>0</v>
      </c>
      <c r="L57" s="63">
        <f t="shared" si="2"/>
        <v>0</v>
      </c>
      <c r="M57" s="197"/>
      <c r="N57" s="231" t="s">
        <v>498</v>
      </c>
    </row>
    <row r="58" spans="1:14" ht="114" customHeight="1" thickTop="1" thickBot="1">
      <c r="A58" s="34"/>
      <c r="B58" s="56">
        <v>39</v>
      </c>
      <c r="C58" s="24" t="s">
        <v>82</v>
      </c>
      <c r="D58" s="12" t="s">
        <v>112</v>
      </c>
      <c r="E58" s="7" t="s">
        <v>69</v>
      </c>
      <c r="F58" s="11" t="s">
        <v>180</v>
      </c>
      <c r="G58" s="10" t="s">
        <v>83</v>
      </c>
      <c r="H58" s="7" t="s">
        <v>78</v>
      </c>
      <c r="I58" s="12" t="s">
        <v>1</v>
      </c>
      <c r="J58" s="76">
        <v>700</v>
      </c>
      <c r="K58" s="61">
        <v>0</v>
      </c>
      <c r="L58" s="63">
        <f t="shared" si="2"/>
        <v>0</v>
      </c>
      <c r="M58" s="197"/>
      <c r="N58" s="231" t="s">
        <v>498</v>
      </c>
    </row>
    <row r="59" spans="1:14" ht="114" customHeight="1" thickTop="1" thickBot="1">
      <c r="A59" s="34"/>
      <c r="B59" s="68">
        <v>40</v>
      </c>
      <c r="C59" s="24" t="s">
        <v>225</v>
      </c>
      <c r="D59" s="12" t="s">
        <v>112</v>
      </c>
      <c r="E59" s="7" t="s">
        <v>69</v>
      </c>
      <c r="F59" s="42" t="s">
        <v>226</v>
      </c>
      <c r="G59" s="10" t="s">
        <v>227</v>
      </c>
      <c r="H59" s="7" t="s">
        <v>78</v>
      </c>
      <c r="I59" s="12" t="s">
        <v>1</v>
      </c>
      <c r="J59" s="76">
        <v>100</v>
      </c>
      <c r="K59" s="61">
        <v>0</v>
      </c>
      <c r="L59" s="63">
        <f t="shared" si="2"/>
        <v>0</v>
      </c>
      <c r="M59" s="203"/>
      <c r="N59" s="232" t="s">
        <v>508</v>
      </c>
    </row>
    <row r="60" spans="1:14" ht="88.5" customHeight="1" thickTop="1" thickBot="1">
      <c r="A60" s="34"/>
      <c r="B60" s="56">
        <v>41</v>
      </c>
      <c r="C60" s="24" t="s">
        <v>84</v>
      </c>
      <c r="D60" s="12" t="s">
        <v>112</v>
      </c>
      <c r="E60" s="7" t="s">
        <v>69</v>
      </c>
      <c r="F60" s="11" t="s">
        <v>120</v>
      </c>
      <c r="G60" s="21" t="s">
        <v>121</v>
      </c>
      <c r="H60" s="26" t="s">
        <v>78</v>
      </c>
      <c r="I60" s="12" t="s">
        <v>1</v>
      </c>
      <c r="J60" s="76">
        <v>400</v>
      </c>
      <c r="K60" s="61">
        <v>0</v>
      </c>
      <c r="L60" s="63">
        <f t="shared" si="2"/>
        <v>0</v>
      </c>
      <c r="M60" s="197"/>
      <c r="N60" s="231" t="s">
        <v>498</v>
      </c>
    </row>
    <row r="61" spans="1:14" ht="89.25" customHeight="1" thickTop="1" thickBot="1">
      <c r="A61" s="34"/>
      <c r="B61" s="56">
        <v>42</v>
      </c>
      <c r="C61" s="24" t="s">
        <v>85</v>
      </c>
      <c r="D61" s="12" t="s">
        <v>112</v>
      </c>
      <c r="E61" s="7" t="s">
        <v>69</v>
      </c>
      <c r="F61" s="11" t="s">
        <v>183</v>
      </c>
      <c r="G61" s="10" t="s">
        <v>8</v>
      </c>
      <c r="H61" s="7" t="s">
        <v>86</v>
      </c>
      <c r="I61" s="12" t="s">
        <v>1</v>
      </c>
      <c r="J61" s="76">
        <v>200</v>
      </c>
      <c r="K61" s="61">
        <v>0</v>
      </c>
      <c r="L61" s="63">
        <f t="shared" si="2"/>
        <v>0</v>
      </c>
      <c r="M61" s="197"/>
      <c r="N61" s="231" t="s">
        <v>498</v>
      </c>
    </row>
    <row r="62" spans="1:14" s="3" customFormat="1" ht="89.25" customHeight="1" thickTop="1" thickBot="1">
      <c r="A62" s="35"/>
      <c r="B62" s="56">
        <v>43</v>
      </c>
      <c r="C62" s="38" t="s">
        <v>16</v>
      </c>
      <c r="D62" s="45" t="s">
        <v>20</v>
      </c>
      <c r="E62" s="46" t="s">
        <v>122</v>
      </c>
      <c r="F62" s="11" t="s">
        <v>184</v>
      </c>
      <c r="G62" s="7" t="s">
        <v>9</v>
      </c>
      <c r="H62" s="6" t="s">
        <v>10</v>
      </c>
      <c r="I62" s="37" t="s">
        <v>1</v>
      </c>
      <c r="J62" s="76">
        <v>40</v>
      </c>
      <c r="K62" s="61">
        <v>0</v>
      </c>
      <c r="L62" s="63">
        <f t="shared" si="2"/>
        <v>0</v>
      </c>
      <c r="M62" s="199"/>
      <c r="N62" s="231" t="s">
        <v>499</v>
      </c>
    </row>
    <row r="63" spans="1:14" s="3" customFormat="1" ht="89.25" customHeight="1" thickTop="1" thickBot="1">
      <c r="A63" s="35"/>
      <c r="B63" s="56">
        <v>44</v>
      </c>
      <c r="C63" s="47" t="s">
        <v>94</v>
      </c>
      <c r="D63" s="45" t="s">
        <v>20</v>
      </c>
      <c r="E63" s="46" t="s">
        <v>122</v>
      </c>
      <c r="F63" s="11" t="s">
        <v>185</v>
      </c>
      <c r="G63" s="7" t="s">
        <v>11</v>
      </c>
      <c r="H63" s="6" t="s">
        <v>10</v>
      </c>
      <c r="I63" s="37" t="s">
        <v>1</v>
      </c>
      <c r="J63" s="76">
        <v>40</v>
      </c>
      <c r="K63" s="61">
        <v>0</v>
      </c>
      <c r="L63" s="63">
        <f t="shared" si="2"/>
        <v>0</v>
      </c>
      <c r="M63" s="199"/>
      <c r="N63" s="231" t="s">
        <v>499</v>
      </c>
    </row>
    <row r="64" spans="1:14" s="3" customFormat="1" ht="89.25" customHeight="1" thickTop="1" thickBot="1">
      <c r="A64" s="35"/>
      <c r="B64" s="56">
        <v>45</v>
      </c>
      <c r="C64" s="47" t="s">
        <v>17</v>
      </c>
      <c r="D64" s="45" t="s">
        <v>20</v>
      </c>
      <c r="E64" s="46" t="s">
        <v>122</v>
      </c>
      <c r="F64" s="11" t="s">
        <v>186</v>
      </c>
      <c r="G64" s="7" t="s">
        <v>12</v>
      </c>
      <c r="H64" s="6" t="s">
        <v>10</v>
      </c>
      <c r="I64" s="37" t="s">
        <v>1</v>
      </c>
      <c r="J64" s="76">
        <v>40</v>
      </c>
      <c r="K64" s="61">
        <v>0</v>
      </c>
      <c r="L64" s="63">
        <f t="shared" si="2"/>
        <v>0</v>
      </c>
      <c r="M64" s="199"/>
      <c r="N64" s="232" t="s">
        <v>508</v>
      </c>
    </row>
    <row r="65" spans="1:14" s="3" customFormat="1" ht="186.75" customHeight="1" thickTop="1" thickBot="1">
      <c r="A65" s="35"/>
      <c r="B65" s="56">
        <v>46</v>
      </c>
      <c r="C65" s="47" t="s">
        <v>127</v>
      </c>
      <c r="D65" s="45" t="s">
        <v>20</v>
      </c>
      <c r="E65" s="46" t="s">
        <v>122</v>
      </c>
      <c r="F65" s="50" t="s">
        <v>187</v>
      </c>
      <c r="G65" s="41" t="s">
        <v>129</v>
      </c>
      <c r="H65" s="6" t="s">
        <v>128</v>
      </c>
      <c r="I65" s="37" t="s">
        <v>1</v>
      </c>
      <c r="J65" s="76">
        <v>40</v>
      </c>
      <c r="K65" s="61">
        <v>0</v>
      </c>
      <c r="L65" s="63">
        <f t="shared" si="2"/>
        <v>0</v>
      </c>
      <c r="M65" s="203"/>
      <c r="N65" s="232" t="s">
        <v>508</v>
      </c>
    </row>
    <row r="66" spans="1:14" s="3" customFormat="1" ht="89.25" customHeight="1" thickTop="1" thickBot="1">
      <c r="A66" s="35"/>
      <c r="B66" s="56">
        <v>47</v>
      </c>
      <c r="C66" s="38" t="s">
        <v>95</v>
      </c>
      <c r="D66" s="37" t="s">
        <v>20</v>
      </c>
      <c r="E66" s="46" t="s">
        <v>122</v>
      </c>
      <c r="F66" s="11" t="s">
        <v>188</v>
      </c>
      <c r="G66" s="7" t="s">
        <v>13</v>
      </c>
      <c r="H66" s="6" t="s">
        <v>10</v>
      </c>
      <c r="I66" s="37" t="s">
        <v>1</v>
      </c>
      <c r="J66" s="76">
        <v>40</v>
      </c>
      <c r="K66" s="61">
        <v>0</v>
      </c>
      <c r="L66" s="63">
        <f t="shared" si="2"/>
        <v>0</v>
      </c>
      <c r="M66" s="199"/>
      <c r="N66" s="231" t="s">
        <v>499</v>
      </c>
    </row>
    <row r="67" spans="1:14" s="3" customFormat="1" ht="132.75" customHeight="1" thickTop="1" thickBot="1">
      <c r="A67" s="35"/>
      <c r="B67" s="57">
        <v>48</v>
      </c>
      <c r="C67" s="40" t="s">
        <v>144</v>
      </c>
      <c r="D67" s="39" t="s">
        <v>20</v>
      </c>
      <c r="E67" s="46" t="s">
        <v>122</v>
      </c>
      <c r="F67" s="11" t="s">
        <v>189</v>
      </c>
      <c r="G67" s="7" t="s">
        <v>13</v>
      </c>
      <c r="H67" s="6" t="s">
        <v>181</v>
      </c>
      <c r="I67" s="39" t="s">
        <v>1</v>
      </c>
      <c r="J67" s="76">
        <v>40</v>
      </c>
      <c r="K67" s="61">
        <v>0</v>
      </c>
      <c r="L67" s="63">
        <f t="shared" si="2"/>
        <v>0</v>
      </c>
      <c r="M67" s="203"/>
      <c r="N67" s="232" t="s">
        <v>508</v>
      </c>
    </row>
    <row r="68" spans="1:14" s="3" customFormat="1" ht="116.25" customHeight="1" thickTop="1" thickBot="1">
      <c r="A68" s="35"/>
      <c r="B68" s="56">
        <v>49</v>
      </c>
      <c r="C68" s="38" t="s">
        <v>91</v>
      </c>
      <c r="D68" s="37" t="s">
        <v>20</v>
      </c>
      <c r="E68" s="46" t="s">
        <v>122</v>
      </c>
      <c r="F68" s="11" t="s">
        <v>190</v>
      </c>
      <c r="G68" s="7" t="s">
        <v>92</v>
      </c>
      <c r="H68" s="6" t="s">
        <v>10</v>
      </c>
      <c r="I68" s="37" t="s">
        <v>1</v>
      </c>
      <c r="J68" s="76">
        <v>40</v>
      </c>
      <c r="K68" s="61">
        <v>0</v>
      </c>
      <c r="L68" s="63">
        <f t="shared" si="2"/>
        <v>0</v>
      </c>
      <c r="M68" s="199"/>
      <c r="N68" s="232" t="s">
        <v>508</v>
      </c>
    </row>
    <row r="69" spans="1:14" s="3" customFormat="1" ht="116.25" customHeight="1" thickTop="1" thickBot="1">
      <c r="A69" s="35"/>
      <c r="B69" s="56">
        <v>50</v>
      </c>
      <c r="C69" s="47" t="s">
        <v>22</v>
      </c>
      <c r="D69" s="37" t="s">
        <v>20</v>
      </c>
      <c r="E69" s="46" t="s">
        <v>122</v>
      </c>
      <c r="F69" s="10" t="s">
        <v>191</v>
      </c>
      <c r="G69" s="7" t="s">
        <v>123</v>
      </c>
      <c r="H69" s="6" t="s">
        <v>7</v>
      </c>
      <c r="I69" s="37" t="s">
        <v>1</v>
      </c>
      <c r="J69" s="76">
        <v>100</v>
      </c>
      <c r="K69" s="61">
        <v>0</v>
      </c>
      <c r="L69" s="63">
        <f t="shared" si="2"/>
        <v>0</v>
      </c>
      <c r="M69" s="199"/>
      <c r="N69" s="232" t="s">
        <v>508</v>
      </c>
    </row>
    <row r="70" spans="1:14" s="3" customFormat="1" ht="222.75" customHeight="1" thickTop="1" thickBot="1">
      <c r="A70" s="35"/>
      <c r="B70" s="56">
        <v>51</v>
      </c>
      <c r="C70" s="47" t="s">
        <v>93</v>
      </c>
      <c r="D70" s="37" t="s">
        <v>21</v>
      </c>
      <c r="E70" s="46" t="s">
        <v>89</v>
      </c>
      <c r="F70" s="11" t="s">
        <v>192</v>
      </c>
      <c r="G70" s="7" t="s">
        <v>124</v>
      </c>
      <c r="H70" s="6" t="s">
        <v>90</v>
      </c>
      <c r="I70" s="37" t="s">
        <v>1</v>
      </c>
      <c r="J70" s="76">
        <v>40</v>
      </c>
      <c r="K70" s="61">
        <v>0</v>
      </c>
      <c r="L70" s="63">
        <f t="shared" si="2"/>
        <v>0</v>
      </c>
      <c r="M70" s="199"/>
      <c r="N70" s="232" t="s">
        <v>508</v>
      </c>
    </row>
    <row r="71" spans="1:14" s="3" customFormat="1" ht="105.75" customHeight="1" thickTop="1" thickBot="1">
      <c r="A71" s="35"/>
      <c r="B71" s="56">
        <v>52</v>
      </c>
      <c r="C71" s="38" t="s">
        <v>18</v>
      </c>
      <c r="D71" s="37" t="s">
        <v>20</v>
      </c>
      <c r="E71" s="43" t="s">
        <v>130</v>
      </c>
      <c r="F71" s="10" t="s">
        <v>193</v>
      </c>
      <c r="G71" s="7" t="s">
        <v>14</v>
      </c>
      <c r="H71" s="6" t="s">
        <v>7</v>
      </c>
      <c r="I71" s="37" t="s">
        <v>1</v>
      </c>
      <c r="J71" s="76">
        <v>20</v>
      </c>
      <c r="K71" s="61">
        <v>0</v>
      </c>
      <c r="L71" s="63">
        <f t="shared" si="2"/>
        <v>0</v>
      </c>
      <c r="M71" s="199"/>
      <c r="N71" s="232" t="s">
        <v>508</v>
      </c>
    </row>
    <row r="72" spans="1:14" s="3" customFormat="1" ht="195" customHeight="1" thickTop="1" thickBot="1">
      <c r="A72" s="35"/>
      <c r="B72" s="56">
        <v>53</v>
      </c>
      <c r="C72" s="38" t="s">
        <v>23</v>
      </c>
      <c r="D72" s="37" t="s">
        <v>20</v>
      </c>
      <c r="E72" s="6" t="s">
        <v>133</v>
      </c>
      <c r="F72" s="10" t="s">
        <v>194</v>
      </c>
      <c r="G72" s="7" t="s">
        <v>15</v>
      </c>
      <c r="H72" s="64" t="s">
        <v>125</v>
      </c>
      <c r="I72" s="37" t="s">
        <v>1</v>
      </c>
      <c r="J72" s="76">
        <v>20</v>
      </c>
      <c r="K72" s="61">
        <v>0</v>
      </c>
      <c r="L72" s="63">
        <f t="shared" si="2"/>
        <v>0</v>
      </c>
      <c r="M72" s="199"/>
      <c r="N72" s="232" t="s">
        <v>508</v>
      </c>
    </row>
    <row r="73" spans="1:14" s="3" customFormat="1" ht="195" customHeight="1" thickTop="1" thickBot="1">
      <c r="A73" s="35"/>
      <c r="B73" s="59">
        <v>54</v>
      </c>
      <c r="C73" s="48" t="s">
        <v>131</v>
      </c>
      <c r="D73" s="49" t="s">
        <v>20</v>
      </c>
      <c r="E73" s="6" t="s">
        <v>133</v>
      </c>
      <c r="F73" s="50" t="s">
        <v>195</v>
      </c>
      <c r="G73" s="51" t="s">
        <v>137</v>
      </c>
      <c r="H73" s="64" t="s">
        <v>132</v>
      </c>
      <c r="I73" s="49" t="s">
        <v>1</v>
      </c>
      <c r="J73" s="52">
        <v>20</v>
      </c>
      <c r="K73" s="61">
        <v>0</v>
      </c>
      <c r="L73" s="63">
        <f t="shared" si="2"/>
        <v>0</v>
      </c>
      <c r="M73" s="203"/>
      <c r="N73" s="232" t="s">
        <v>508</v>
      </c>
    </row>
    <row r="74" spans="1:14" s="3" customFormat="1" ht="195" customHeight="1" thickTop="1" thickBot="1">
      <c r="A74" s="35"/>
      <c r="B74" s="59">
        <v>55</v>
      </c>
      <c r="C74" s="48" t="s">
        <v>134</v>
      </c>
      <c r="D74" s="49" t="s">
        <v>20</v>
      </c>
      <c r="E74" s="6" t="s">
        <v>133</v>
      </c>
      <c r="F74" s="42" t="s">
        <v>196</v>
      </c>
      <c r="G74" s="51" t="s">
        <v>136</v>
      </c>
      <c r="H74" s="64" t="s">
        <v>135</v>
      </c>
      <c r="I74" s="49" t="s">
        <v>1</v>
      </c>
      <c r="J74" s="52">
        <v>20</v>
      </c>
      <c r="K74" s="61">
        <v>0</v>
      </c>
      <c r="L74" s="63">
        <f t="shared" si="2"/>
        <v>0</v>
      </c>
      <c r="M74" s="203"/>
      <c r="N74" s="232" t="s">
        <v>508</v>
      </c>
    </row>
    <row r="75" spans="1:14" s="3" customFormat="1" ht="195" customHeight="1" thickTop="1" thickBot="1">
      <c r="A75" s="35"/>
      <c r="B75" s="59">
        <v>56</v>
      </c>
      <c r="C75" s="48" t="s">
        <v>138</v>
      </c>
      <c r="D75" s="49" t="s">
        <v>20</v>
      </c>
      <c r="E75" s="6" t="s">
        <v>133</v>
      </c>
      <c r="F75" s="50" t="s">
        <v>197</v>
      </c>
      <c r="G75" s="51" t="s">
        <v>139</v>
      </c>
      <c r="H75" s="64" t="s">
        <v>140</v>
      </c>
      <c r="I75" s="49" t="s">
        <v>1</v>
      </c>
      <c r="J75" s="52">
        <v>20</v>
      </c>
      <c r="K75" s="61">
        <v>0</v>
      </c>
      <c r="L75" s="63">
        <f t="shared" si="2"/>
        <v>0</v>
      </c>
      <c r="M75" s="203"/>
      <c r="N75" s="232" t="s">
        <v>508</v>
      </c>
    </row>
    <row r="76" spans="1:14" s="3" customFormat="1" ht="216" customHeight="1" thickTop="1" thickBot="1">
      <c r="A76" s="35"/>
      <c r="B76" s="60">
        <v>57</v>
      </c>
      <c r="C76" s="53" t="s">
        <v>19</v>
      </c>
      <c r="D76" s="54" t="s">
        <v>20</v>
      </c>
      <c r="E76" s="64" t="s">
        <v>87</v>
      </c>
      <c r="F76" s="65" t="s">
        <v>198</v>
      </c>
      <c r="G76" s="66" t="s">
        <v>14</v>
      </c>
      <c r="H76" s="64" t="s">
        <v>125</v>
      </c>
      <c r="I76" s="54" t="s">
        <v>1</v>
      </c>
      <c r="J76" s="55">
        <v>20</v>
      </c>
      <c r="K76" s="67">
        <v>0</v>
      </c>
      <c r="L76" s="63">
        <f t="shared" si="2"/>
        <v>0</v>
      </c>
      <c r="M76" s="204"/>
      <c r="N76" s="233" t="s">
        <v>508</v>
      </c>
    </row>
    <row r="77" spans="1:14" ht="66.75" customHeight="1" thickBot="1">
      <c r="A77" s="34"/>
      <c r="B77" s="246" t="s">
        <v>486</v>
      </c>
      <c r="C77" s="247"/>
      <c r="D77" s="247"/>
      <c r="E77" s="247"/>
      <c r="F77" s="247"/>
      <c r="G77" s="247"/>
      <c r="H77" s="247"/>
      <c r="I77" s="247"/>
      <c r="J77" s="247"/>
      <c r="K77" s="248"/>
      <c r="L77" s="224">
        <f>SUM(L14:L76)</f>
        <v>0</v>
      </c>
    </row>
    <row r="78" spans="1:14">
      <c r="A78" s="34"/>
    </row>
  </sheetData>
  <mergeCells count="23">
    <mergeCell ref="B6:F6"/>
    <mergeCell ref="G47:G53"/>
    <mergeCell ref="B77:K77"/>
    <mergeCell ref="M47:M53"/>
    <mergeCell ref="B4:F4"/>
    <mergeCell ref="E47:E53"/>
    <mergeCell ref="B12:L12"/>
    <mergeCell ref="B11:L11"/>
    <mergeCell ref="B47:B53"/>
    <mergeCell ref="F47:F53"/>
    <mergeCell ref="K47:K53"/>
    <mergeCell ref="L47:L53"/>
    <mergeCell ref="J47:J53"/>
    <mergeCell ref="I47:I53"/>
    <mergeCell ref="H47:H53"/>
    <mergeCell ref="I6:L6"/>
    <mergeCell ref="N47:N53"/>
    <mergeCell ref="I7:L7"/>
    <mergeCell ref="I8:L8"/>
    <mergeCell ref="B7:F7"/>
    <mergeCell ref="B8:F8"/>
    <mergeCell ref="C47:C53"/>
    <mergeCell ref="D47:D53"/>
  </mergeCells>
  <pageMargins left="0.70866141732283472" right="0.70866141732283472" top="0.74803149606299213" bottom="0.74803149606299213" header="0.31496062992125984" footer="0.31496062992125984"/>
  <pageSetup paperSize="8"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N38"/>
  <sheetViews>
    <sheetView topLeftCell="A22" zoomScale="51" zoomScaleNormal="51" workbookViewId="0">
      <selection activeCell="N28" sqref="N28"/>
    </sheetView>
  </sheetViews>
  <sheetFormatPr defaultRowHeight="18"/>
  <cols>
    <col min="3" max="3" width="43.5703125" style="98" customWidth="1"/>
    <col min="4" max="4" width="23.85546875" customWidth="1"/>
    <col min="5" max="5" width="25.85546875" customWidth="1"/>
    <col min="6" max="6" width="95.7109375" style="103" customWidth="1"/>
    <col min="7" max="7" width="26" customWidth="1"/>
    <col min="8" max="8" width="20.5703125" customWidth="1"/>
    <col min="9" max="9" width="15.28515625" customWidth="1"/>
    <col min="10" max="10" width="25.7109375" customWidth="1"/>
    <col min="11" max="11" width="21.42578125" customWidth="1"/>
    <col min="12" max="12" width="38.5703125" customWidth="1"/>
    <col min="13" max="13" width="56.28515625" customWidth="1"/>
    <col min="14" max="14" width="21.28515625" customWidth="1"/>
  </cols>
  <sheetData>
    <row r="4" spans="2:14" ht="50.1" customHeight="1">
      <c r="B4" s="250" t="s">
        <v>484</v>
      </c>
      <c r="C4" s="250"/>
      <c r="D4" s="250"/>
      <c r="E4" s="250"/>
      <c r="F4" s="250"/>
      <c r="K4" s="270"/>
      <c r="L4" s="270"/>
      <c r="N4" s="122" t="s">
        <v>494</v>
      </c>
    </row>
    <row r="5" spans="2:14" ht="21">
      <c r="K5" s="90"/>
      <c r="L5" s="90"/>
    </row>
    <row r="6" spans="2:14" ht="50.1" customHeight="1">
      <c r="B6" s="242" t="s">
        <v>2</v>
      </c>
      <c r="C6" s="242"/>
      <c r="D6" s="242"/>
      <c r="E6" s="242"/>
      <c r="F6" s="242"/>
      <c r="G6" s="106"/>
      <c r="H6" s="106"/>
      <c r="I6" s="106"/>
      <c r="J6" s="106"/>
      <c r="K6" s="106"/>
      <c r="L6" s="106"/>
    </row>
    <row r="7" spans="2:14" ht="50.1" customHeight="1">
      <c r="B7" s="242" t="s">
        <v>3</v>
      </c>
      <c r="C7" s="242"/>
      <c r="D7" s="242"/>
      <c r="E7" s="242"/>
      <c r="F7" s="242"/>
      <c r="G7" s="106"/>
      <c r="H7" s="106"/>
      <c r="I7" s="106"/>
      <c r="J7" s="106"/>
      <c r="K7" s="106"/>
      <c r="L7" s="106"/>
    </row>
    <row r="8" spans="2:14" ht="50.1" customHeight="1">
      <c r="B8" s="242" t="s">
        <v>4</v>
      </c>
      <c r="C8" s="242"/>
      <c r="D8" s="242"/>
      <c r="E8" s="242"/>
      <c r="F8" s="242"/>
      <c r="G8" s="106"/>
      <c r="H8" s="106"/>
      <c r="I8" s="106"/>
      <c r="J8" s="106"/>
      <c r="K8" s="106"/>
      <c r="L8" s="106"/>
    </row>
    <row r="9" spans="2:14" ht="21.75" customHeight="1">
      <c r="B9" s="183"/>
      <c r="C9" s="183"/>
      <c r="D9" s="183"/>
      <c r="E9" s="183"/>
      <c r="F9" s="183"/>
      <c r="G9" s="106"/>
      <c r="H9" s="106"/>
      <c r="I9" s="106"/>
      <c r="J9" s="106"/>
      <c r="K9" s="106"/>
      <c r="L9" s="106"/>
    </row>
    <row r="11" spans="2:14" ht="50.1" customHeight="1">
      <c r="B11" s="255" t="s">
        <v>487</v>
      </c>
      <c r="C11" s="255"/>
      <c r="D11" s="255"/>
      <c r="E11" s="255"/>
      <c r="F11" s="255"/>
      <c r="G11" s="255"/>
      <c r="H11" s="255"/>
      <c r="I11" s="255"/>
      <c r="J11" s="255"/>
      <c r="K11" s="255"/>
      <c r="L11" s="255"/>
    </row>
    <row r="12" spans="2:14" ht="42.75" customHeight="1" thickBot="1">
      <c r="B12" s="254"/>
      <c r="C12" s="254"/>
      <c r="D12" s="254"/>
      <c r="E12" s="254"/>
      <c r="F12" s="254"/>
      <c r="G12" s="254"/>
      <c r="H12" s="254"/>
      <c r="I12" s="254"/>
      <c r="J12" s="254"/>
      <c r="K12" s="254"/>
      <c r="L12" s="254"/>
    </row>
    <row r="13" spans="2:14" s="1" customFormat="1" ht="158.25" customHeight="1" thickBot="1">
      <c r="B13" s="95" t="s">
        <v>0</v>
      </c>
      <c r="C13" s="99" t="s">
        <v>240</v>
      </c>
      <c r="D13" s="101" t="s">
        <v>100</v>
      </c>
      <c r="E13" s="101" t="s">
        <v>101</v>
      </c>
      <c r="F13" s="101" t="s">
        <v>5</v>
      </c>
      <c r="G13" s="101" t="s">
        <v>6</v>
      </c>
      <c r="H13" s="101" t="s">
        <v>96</v>
      </c>
      <c r="I13" s="101" t="s">
        <v>97</v>
      </c>
      <c r="J13" s="113" t="s">
        <v>241</v>
      </c>
      <c r="K13" s="114" t="s">
        <v>404</v>
      </c>
      <c r="L13" s="111" t="s">
        <v>231</v>
      </c>
      <c r="M13" s="113" t="s">
        <v>232</v>
      </c>
      <c r="N13" s="234" t="s">
        <v>485</v>
      </c>
    </row>
    <row r="14" spans="2:14" ht="409.5" customHeight="1" thickBot="1">
      <c r="B14" s="96">
        <v>1</v>
      </c>
      <c r="C14" s="100" t="s">
        <v>242</v>
      </c>
      <c r="D14" s="102" t="s">
        <v>53</v>
      </c>
      <c r="E14" s="29" t="s">
        <v>243</v>
      </c>
      <c r="F14" s="31" t="s">
        <v>244</v>
      </c>
      <c r="G14" s="31" t="s">
        <v>245</v>
      </c>
      <c r="H14" s="29" t="s">
        <v>246</v>
      </c>
      <c r="I14" s="29" t="s">
        <v>79</v>
      </c>
      <c r="J14" s="225">
        <v>220</v>
      </c>
      <c r="K14" s="115">
        <v>0</v>
      </c>
      <c r="L14" s="120">
        <f>K14*J14</f>
        <v>0</v>
      </c>
      <c r="M14" s="205"/>
      <c r="N14" s="230" t="s">
        <v>512</v>
      </c>
    </row>
    <row r="15" spans="2:14" ht="355.5" customHeight="1" thickTop="1" thickBot="1">
      <c r="B15" s="97">
        <v>2</v>
      </c>
      <c r="C15" s="75" t="s">
        <v>247</v>
      </c>
      <c r="D15" s="6" t="s">
        <v>53</v>
      </c>
      <c r="E15" s="7" t="s">
        <v>248</v>
      </c>
      <c r="F15" s="10" t="s">
        <v>249</v>
      </c>
      <c r="G15" s="10" t="s">
        <v>245</v>
      </c>
      <c r="H15" s="7" t="s">
        <v>246</v>
      </c>
      <c r="I15" s="7" t="s">
        <v>79</v>
      </c>
      <c r="J15" s="226">
        <v>220</v>
      </c>
      <c r="K15" s="116">
        <v>0</v>
      </c>
      <c r="L15" s="120">
        <f t="shared" ref="L15:L37" si="0">K15*J15</f>
        <v>0</v>
      </c>
      <c r="M15" s="206"/>
      <c r="N15" s="232" t="s">
        <v>509</v>
      </c>
    </row>
    <row r="16" spans="2:14" ht="320.25" customHeight="1" thickTop="1" thickBot="1">
      <c r="B16" s="97">
        <v>3</v>
      </c>
      <c r="C16" s="100" t="s">
        <v>250</v>
      </c>
      <c r="D16" s="102" t="s">
        <v>251</v>
      </c>
      <c r="E16" s="29" t="s">
        <v>252</v>
      </c>
      <c r="F16" s="31" t="s">
        <v>253</v>
      </c>
      <c r="G16" s="31" t="s">
        <v>254</v>
      </c>
      <c r="H16" s="29" t="s">
        <v>255</v>
      </c>
      <c r="I16" s="29" t="s">
        <v>79</v>
      </c>
      <c r="J16" s="225">
        <v>400</v>
      </c>
      <c r="K16" s="117">
        <v>0</v>
      </c>
      <c r="L16" s="120">
        <f t="shared" si="0"/>
        <v>0</v>
      </c>
      <c r="M16" s="207"/>
      <c r="N16" s="231" t="s">
        <v>512</v>
      </c>
    </row>
    <row r="17" spans="2:14" ht="320.25" customHeight="1" thickTop="1" thickBot="1">
      <c r="B17" s="97">
        <v>4</v>
      </c>
      <c r="C17" s="100" t="s">
        <v>250</v>
      </c>
      <c r="D17" s="102" t="s">
        <v>53</v>
      </c>
      <c r="E17" s="17" t="s">
        <v>256</v>
      </c>
      <c r="F17" s="18" t="s">
        <v>257</v>
      </c>
      <c r="G17" s="107" t="s">
        <v>258</v>
      </c>
      <c r="H17" s="29" t="s">
        <v>259</v>
      </c>
      <c r="I17" s="29" t="s">
        <v>79</v>
      </c>
      <c r="J17" s="225">
        <v>400</v>
      </c>
      <c r="K17" s="118">
        <v>0</v>
      </c>
      <c r="L17" s="120">
        <f t="shared" si="0"/>
        <v>0</v>
      </c>
      <c r="M17" s="207"/>
      <c r="N17" s="232" t="s">
        <v>508</v>
      </c>
    </row>
    <row r="18" spans="2:14" ht="365.25" customHeight="1" thickTop="1" thickBot="1">
      <c r="B18" s="97">
        <v>5</v>
      </c>
      <c r="C18" s="75" t="s">
        <v>250</v>
      </c>
      <c r="D18" s="6" t="s">
        <v>38</v>
      </c>
      <c r="E18" s="7" t="s">
        <v>252</v>
      </c>
      <c r="F18" s="10" t="s">
        <v>260</v>
      </c>
      <c r="G18" s="10" t="s">
        <v>254</v>
      </c>
      <c r="H18" s="7" t="s">
        <v>255</v>
      </c>
      <c r="I18" s="7" t="s">
        <v>79</v>
      </c>
      <c r="J18" s="226">
        <v>40</v>
      </c>
      <c r="K18" s="119">
        <v>0</v>
      </c>
      <c r="L18" s="120">
        <f t="shared" si="0"/>
        <v>0</v>
      </c>
      <c r="M18" s="203"/>
      <c r="N18" s="231" t="s">
        <v>500</v>
      </c>
    </row>
    <row r="19" spans="2:14" ht="265.5" customHeight="1" thickTop="1" thickBot="1">
      <c r="B19" s="97">
        <v>6</v>
      </c>
      <c r="C19" s="100" t="s">
        <v>250</v>
      </c>
      <c r="D19" s="102" t="s">
        <v>38</v>
      </c>
      <c r="E19" s="29" t="s">
        <v>261</v>
      </c>
      <c r="F19" s="31" t="s">
        <v>262</v>
      </c>
      <c r="G19" s="31" t="s">
        <v>263</v>
      </c>
      <c r="H19" s="29" t="s">
        <v>264</v>
      </c>
      <c r="I19" s="29" t="s">
        <v>79</v>
      </c>
      <c r="J19" s="225">
        <v>260</v>
      </c>
      <c r="K19" s="115">
        <v>0</v>
      </c>
      <c r="L19" s="120">
        <f t="shared" si="0"/>
        <v>0</v>
      </c>
      <c r="M19" s="203"/>
      <c r="N19" s="232" t="s">
        <v>508</v>
      </c>
    </row>
    <row r="20" spans="2:14" ht="297.75" customHeight="1" thickTop="1" thickBot="1">
      <c r="B20" s="97">
        <v>7</v>
      </c>
      <c r="C20" s="75" t="s">
        <v>265</v>
      </c>
      <c r="D20" s="6" t="s">
        <v>38</v>
      </c>
      <c r="E20" s="7" t="s">
        <v>266</v>
      </c>
      <c r="F20" s="10" t="s">
        <v>267</v>
      </c>
      <c r="G20" s="10" t="s">
        <v>268</v>
      </c>
      <c r="H20" s="7" t="s">
        <v>264</v>
      </c>
      <c r="I20" s="7" t="s">
        <v>79</v>
      </c>
      <c r="J20" s="226">
        <v>260</v>
      </c>
      <c r="K20" s="116">
        <v>0</v>
      </c>
      <c r="L20" s="120">
        <f t="shared" si="0"/>
        <v>0</v>
      </c>
      <c r="M20" s="207"/>
      <c r="N20" s="232" t="s">
        <v>508</v>
      </c>
    </row>
    <row r="21" spans="2:14" ht="265.5" customHeight="1" thickTop="1" thickBot="1">
      <c r="B21" s="97">
        <v>8</v>
      </c>
      <c r="C21" s="100" t="s">
        <v>269</v>
      </c>
      <c r="D21" s="102" t="s">
        <v>38</v>
      </c>
      <c r="E21" s="29" t="s">
        <v>270</v>
      </c>
      <c r="F21" s="31" t="s">
        <v>271</v>
      </c>
      <c r="G21" s="31" t="s">
        <v>272</v>
      </c>
      <c r="H21" s="29" t="s">
        <v>273</v>
      </c>
      <c r="I21" s="29" t="s">
        <v>79</v>
      </c>
      <c r="J21" s="225">
        <v>200</v>
      </c>
      <c r="K21" s="115">
        <v>0</v>
      </c>
      <c r="L21" s="120">
        <f t="shared" si="0"/>
        <v>0</v>
      </c>
      <c r="M21" s="203"/>
      <c r="N21" s="231" t="s">
        <v>513</v>
      </c>
    </row>
    <row r="22" spans="2:14" ht="369" customHeight="1" thickTop="1" thickBot="1">
      <c r="B22" s="97">
        <v>9</v>
      </c>
      <c r="C22" s="100" t="s">
        <v>274</v>
      </c>
      <c r="D22" s="102" t="s">
        <v>38</v>
      </c>
      <c r="E22" s="29" t="s">
        <v>275</v>
      </c>
      <c r="F22" s="31" t="s">
        <v>276</v>
      </c>
      <c r="G22" s="31" t="s">
        <v>277</v>
      </c>
      <c r="H22" s="29" t="s">
        <v>278</v>
      </c>
      <c r="I22" s="29" t="s">
        <v>79</v>
      </c>
      <c r="J22" s="225">
        <v>100</v>
      </c>
      <c r="K22" s="115">
        <v>0</v>
      </c>
      <c r="L22" s="120">
        <f t="shared" si="0"/>
        <v>0</v>
      </c>
      <c r="M22" s="205"/>
      <c r="N22" s="231" t="s">
        <v>500</v>
      </c>
    </row>
    <row r="23" spans="2:14" ht="234.75" customHeight="1" thickTop="1" thickBot="1">
      <c r="B23" s="97">
        <v>10</v>
      </c>
      <c r="C23" s="100" t="s">
        <v>279</v>
      </c>
      <c r="D23" s="102" t="s">
        <v>38</v>
      </c>
      <c r="E23" s="29" t="s">
        <v>280</v>
      </c>
      <c r="F23" s="31" t="s">
        <v>281</v>
      </c>
      <c r="G23" s="31" t="s">
        <v>282</v>
      </c>
      <c r="H23" s="29" t="s">
        <v>246</v>
      </c>
      <c r="I23" s="29" t="s">
        <v>79</v>
      </c>
      <c r="J23" s="225">
        <v>100</v>
      </c>
      <c r="K23" s="115">
        <v>0</v>
      </c>
      <c r="L23" s="120">
        <f t="shared" si="0"/>
        <v>0</v>
      </c>
      <c r="M23" s="207"/>
      <c r="N23" s="232" t="s">
        <v>508</v>
      </c>
    </row>
    <row r="24" spans="2:14" ht="342" customHeight="1" thickTop="1" thickBot="1">
      <c r="B24" s="97">
        <v>11</v>
      </c>
      <c r="C24" s="100" t="s">
        <v>283</v>
      </c>
      <c r="D24" s="102" t="s">
        <v>38</v>
      </c>
      <c r="E24" s="29" t="s">
        <v>284</v>
      </c>
      <c r="F24" s="31" t="s">
        <v>285</v>
      </c>
      <c r="G24" s="31" t="s">
        <v>286</v>
      </c>
      <c r="H24" s="29" t="s">
        <v>273</v>
      </c>
      <c r="I24" s="29" t="s">
        <v>79</v>
      </c>
      <c r="J24" s="225">
        <v>100</v>
      </c>
      <c r="K24" s="115">
        <v>0</v>
      </c>
      <c r="L24" s="120">
        <f t="shared" si="0"/>
        <v>0</v>
      </c>
      <c r="M24" s="207"/>
      <c r="N24" s="231" t="s">
        <v>512</v>
      </c>
    </row>
    <row r="25" spans="2:14" ht="310.5" customHeight="1" thickTop="1" thickBot="1">
      <c r="B25" s="97">
        <v>12</v>
      </c>
      <c r="C25" s="75" t="s">
        <v>287</v>
      </c>
      <c r="D25" s="6" t="s">
        <v>38</v>
      </c>
      <c r="E25" s="7" t="s">
        <v>288</v>
      </c>
      <c r="F25" s="8" t="s">
        <v>289</v>
      </c>
      <c r="G25" s="10" t="s">
        <v>263</v>
      </c>
      <c r="H25" s="7" t="s">
        <v>264</v>
      </c>
      <c r="I25" s="7" t="s">
        <v>79</v>
      </c>
      <c r="J25" s="226">
        <v>40</v>
      </c>
      <c r="K25" s="116">
        <v>0</v>
      </c>
      <c r="L25" s="120">
        <f>K25*J25</f>
        <v>0</v>
      </c>
      <c r="M25" s="206"/>
      <c r="N25" s="232" t="s">
        <v>508</v>
      </c>
    </row>
    <row r="26" spans="2:14" ht="163.5" customHeight="1" thickTop="1" thickBot="1">
      <c r="B26" s="97">
        <v>13</v>
      </c>
      <c r="C26" s="75" t="s">
        <v>290</v>
      </c>
      <c r="D26" s="6" t="s">
        <v>38</v>
      </c>
      <c r="E26" s="7" t="s">
        <v>291</v>
      </c>
      <c r="F26" s="11" t="s">
        <v>292</v>
      </c>
      <c r="G26" s="10" t="s">
        <v>293</v>
      </c>
      <c r="H26" s="25" t="s">
        <v>294</v>
      </c>
      <c r="I26" s="7" t="s">
        <v>79</v>
      </c>
      <c r="J26" s="226">
        <v>50</v>
      </c>
      <c r="K26" s="116">
        <v>0</v>
      </c>
      <c r="L26" s="120">
        <f t="shared" si="0"/>
        <v>0</v>
      </c>
      <c r="M26" s="203"/>
      <c r="N26" s="232" t="s">
        <v>509</v>
      </c>
    </row>
    <row r="27" spans="2:14" ht="291" customHeight="1" thickTop="1" thickBot="1">
      <c r="B27" s="97">
        <v>14</v>
      </c>
      <c r="C27" s="75" t="s">
        <v>295</v>
      </c>
      <c r="D27" s="6" t="s">
        <v>53</v>
      </c>
      <c r="E27" s="7" t="s">
        <v>296</v>
      </c>
      <c r="F27" s="104" t="s">
        <v>297</v>
      </c>
      <c r="G27" s="10" t="s">
        <v>298</v>
      </c>
      <c r="H27" s="7" t="s">
        <v>299</v>
      </c>
      <c r="I27" s="7" t="s">
        <v>79</v>
      </c>
      <c r="J27" s="226">
        <v>140</v>
      </c>
      <c r="K27" s="116">
        <v>0</v>
      </c>
      <c r="L27" s="120">
        <f t="shared" si="0"/>
        <v>0</v>
      </c>
      <c r="M27" s="208"/>
      <c r="N27" s="231" t="s">
        <v>512</v>
      </c>
    </row>
    <row r="28" spans="2:14" ht="243" customHeight="1" thickTop="1" thickBot="1">
      <c r="B28" s="97">
        <v>15</v>
      </c>
      <c r="C28" s="100" t="s">
        <v>300</v>
      </c>
      <c r="D28" s="102" t="s">
        <v>38</v>
      </c>
      <c r="E28" s="29" t="s">
        <v>301</v>
      </c>
      <c r="F28" s="30" t="s">
        <v>302</v>
      </c>
      <c r="G28" s="31" t="s">
        <v>303</v>
      </c>
      <c r="H28" s="109" t="s">
        <v>273</v>
      </c>
      <c r="I28" s="29" t="s">
        <v>79</v>
      </c>
      <c r="J28" s="225">
        <v>300</v>
      </c>
      <c r="K28" s="115">
        <v>0</v>
      </c>
      <c r="L28" s="120">
        <f t="shared" si="0"/>
        <v>0</v>
      </c>
      <c r="M28" s="203"/>
      <c r="N28" s="231" t="s">
        <v>500</v>
      </c>
    </row>
    <row r="29" spans="2:14" ht="156" customHeight="1" thickTop="1" thickBot="1">
      <c r="B29" s="97">
        <v>16</v>
      </c>
      <c r="C29" s="75" t="s">
        <v>300</v>
      </c>
      <c r="D29" s="6" t="s">
        <v>38</v>
      </c>
      <c r="E29" s="7" t="s">
        <v>304</v>
      </c>
      <c r="F29" s="11" t="s">
        <v>305</v>
      </c>
      <c r="G29" s="10" t="s">
        <v>306</v>
      </c>
      <c r="H29" s="25" t="s">
        <v>307</v>
      </c>
      <c r="I29" s="7" t="s">
        <v>79</v>
      </c>
      <c r="J29" s="227">
        <v>160</v>
      </c>
      <c r="K29" s="116">
        <v>0</v>
      </c>
      <c r="L29" s="120">
        <f t="shared" si="0"/>
        <v>0</v>
      </c>
      <c r="M29" s="209"/>
      <c r="N29" s="232" t="s">
        <v>508</v>
      </c>
    </row>
    <row r="30" spans="2:14" ht="196.5" customHeight="1" thickTop="1" thickBot="1">
      <c r="B30" s="97">
        <v>17</v>
      </c>
      <c r="C30" s="75" t="s">
        <v>308</v>
      </c>
      <c r="D30" s="6" t="s">
        <v>38</v>
      </c>
      <c r="E30" s="7" t="s">
        <v>309</v>
      </c>
      <c r="F30" s="11" t="s">
        <v>336</v>
      </c>
      <c r="G30" s="10" t="s">
        <v>310</v>
      </c>
      <c r="H30" s="25" t="s">
        <v>307</v>
      </c>
      <c r="I30" s="7" t="s">
        <v>79</v>
      </c>
      <c r="J30" s="226">
        <v>500</v>
      </c>
      <c r="K30" s="116">
        <v>0</v>
      </c>
      <c r="L30" s="120">
        <f t="shared" si="0"/>
        <v>0</v>
      </c>
      <c r="M30" s="209"/>
      <c r="N30" s="232" t="s">
        <v>508</v>
      </c>
    </row>
    <row r="31" spans="2:14" ht="225" customHeight="1" thickTop="1" thickBot="1">
      <c r="B31" s="97">
        <v>18</v>
      </c>
      <c r="C31" s="75" t="s">
        <v>311</v>
      </c>
      <c r="D31" s="6" t="s">
        <v>38</v>
      </c>
      <c r="E31" s="7" t="s">
        <v>312</v>
      </c>
      <c r="F31" s="11" t="s">
        <v>313</v>
      </c>
      <c r="G31" s="10" t="s">
        <v>310</v>
      </c>
      <c r="H31" s="7" t="s">
        <v>273</v>
      </c>
      <c r="I31" s="7" t="s">
        <v>79</v>
      </c>
      <c r="J31" s="227">
        <v>100</v>
      </c>
      <c r="K31" s="116">
        <v>0</v>
      </c>
      <c r="L31" s="120">
        <f t="shared" si="0"/>
        <v>0</v>
      </c>
      <c r="M31" s="208"/>
      <c r="N31" s="231" t="s">
        <v>500</v>
      </c>
    </row>
    <row r="32" spans="2:14" ht="207.75" customHeight="1" thickTop="1" thickBot="1">
      <c r="B32" s="97">
        <v>19</v>
      </c>
      <c r="C32" s="75" t="s">
        <v>314</v>
      </c>
      <c r="D32" s="6" t="s">
        <v>251</v>
      </c>
      <c r="E32" s="7" t="s">
        <v>315</v>
      </c>
      <c r="F32" s="11" t="s">
        <v>316</v>
      </c>
      <c r="G32" s="10" t="s">
        <v>317</v>
      </c>
      <c r="H32" s="25" t="s">
        <v>318</v>
      </c>
      <c r="I32" s="7" t="s">
        <v>79</v>
      </c>
      <c r="J32" s="226">
        <v>200</v>
      </c>
      <c r="K32" s="116">
        <v>0</v>
      </c>
      <c r="L32" s="120">
        <f t="shared" si="0"/>
        <v>0</v>
      </c>
      <c r="M32" s="209"/>
      <c r="N32" s="232" t="s">
        <v>508</v>
      </c>
    </row>
    <row r="33" spans="2:14" ht="270" customHeight="1" thickTop="1" thickBot="1">
      <c r="B33" s="97">
        <v>20</v>
      </c>
      <c r="C33" s="100" t="s">
        <v>314</v>
      </c>
      <c r="D33" s="102" t="s">
        <v>251</v>
      </c>
      <c r="E33" s="29" t="s">
        <v>501</v>
      </c>
      <c r="F33" s="30" t="s">
        <v>319</v>
      </c>
      <c r="G33" s="31" t="s">
        <v>317</v>
      </c>
      <c r="H33" s="110" t="s">
        <v>318</v>
      </c>
      <c r="I33" s="29" t="s">
        <v>79</v>
      </c>
      <c r="J33" s="225">
        <v>1200</v>
      </c>
      <c r="K33" s="115">
        <v>0</v>
      </c>
      <c r="L33" s="120">
        <f t="shared" si="0"/>
        <v>0</v>
      </c>
      <c r="M33" s="203"/>
      <c r="N33" s="231" t="s">
        <v>502</v>
      </c>
    </row>
    <row r="34" spans="2:14" ht="215.25" customHeight="1" thickTop="1" thickBot="1">
      <c r="B34" s="97">
        <v>21</v>
      </c>
      <c r="C34" s="75" t="s">
        <v>320</v>
      </c>
      <c r="D34" s="6" t="s">
        <v>321</v>
      </c>
      <c r="E34" s="7" t="s">
        <v>321</v>
      </c>
      <c r="F34" s="10" t="s">
        <v>322</v>
      </c>
      <c r="G34" s="10" t="s">
        <v>323</v>
      </c>
      <c r="H34" s="7" t="s">
        <v>273</v>
      </c>
      <c r="I34" s="7" t="s">
        <v>79</v>
      </c>
      <c r="J34" s="227">
        <v>180</v>
      </c>
      <c r="K34" s="116">
        <v>0</v>
      </c>
      <c r="L34" s="120">
        <f t="shared" si="0"/>
        <v>0</v>
      </c>
      <c r="M34" s="203"/>
      <c r="N34" s="232" t="s">
        <v>508</v>
      </c>
    </row>
    <row r="35" spans="2:14" ht="215.25" customHeight="1" thickTop="1" thickBot="1">
      <c r="B35" s="97">
        <v>22</v>
      </c>
      <c r="C35" s="75" t="s">
        <v>324</v>
      </c>
      <c r="D35" s="6" t="s">
        <v>321</v>
      </c>
      <c r="E35" s="7" t="s">
        <v>321</v>
      </c>
      <c r="F35" s="105" t="s">
        <v>325</v>
      </c>
      <c r="G35" s="108" t="s">
        <v>326</v>
      </c>
      <c r="H35" s="7" t="s">
        <v>327</v>
      </c>
      <c r="I35" s="7" t="s">
        <v>79</v>
      </c>
      <c r="J35" s="112">
        <v>40</v>
      </c>
      <c r="K35" s="116">
        <v>0</v>
      </c>
      <c r="L35" s="120">
        <f t="shared" si="0"/>
        <v>0</v>
      </c>
      <c r="M35" s="203"/>
      <c r="N35" s="232" t="s">
        <v>508</v>
      </c>
    </row>
    <row r="36" spans="2:14" ht="242.25" customHeight="1" thickTop="1" thickBot="1">
      <c r="B36" s="97">
        <v>23</v>
      </c>
      <c r="C36" s="75" t="s">
        <v>328</v>
      </c>
      <c r="D36" s="6" t="s">
        <v>251</v>
      </c>
      <c r="E36" s="7" t="s">
        <v>329</v>
      </c>
      <c r="F36" s="11" t="s">
        <v>330</v>
      </c>
      <c r="G36" s="10" t="s">
        <v>331</v>
      </c>
      <c r="H36" s="25" t="s">
        <v>332</v>
      </c>
      <c r="I36" s="7" t="s">
        <v>79</v>
      </c>
      <c r="J36" s="112">
        <v>10</v>
      </c>
      <c r="K36" s="116">
        <v>0</v>
      </c>
      <c r="L36" s="120">
        <f t="shared" si="0"/>
        <v>0</v>
      </c>
      <c r="M36" s="203"/>
      <c r="N36" s="232" t="s">
        <v>508</v>
      </c>
    </row>
    <row r="37" spans="2:14" ht="255" customHeight="1" thickTop="1" thickBot="1">
      <c r="B37" s="97">
        <v>24</v>
      </c>
      <c r="C37" s="75" t="s">
        <v>333</v>
      </c>
      <c r="D37" s="6" t="s">
        <v>251</v>
      </c>
      <c r="E37" s="7" t="s">
        <v>334</v>
      </c>
      <c r="F37" s="11" t="s">
        <v>335</v>
      </c>
      <c r="G37" s="10" t="s">
        <v>331</v>
      </c>
      <c r="H37" s="25" t="s">
        <v>332</v>
      </c>
      <c r="I37" s="7" t="s">
        <v>79</v>
      </c>
      <c r="J37" s="112">
        <v>10</v>
      </c>
      <c r="K37" s="116">
        <v>0</v>
      </c>
      <c r="L37" s="120">
        <f t="shared" si="0"/>
        <v>0</v>
      </c>
      <c r="M37" s="203"/>
      <c r="N37" s="233" t="s">
        <v>508</v>
      </c>
    </row>
    <row r="38" spans="2:14" ht="53.25" customHeight="1" thickTop="1" thickBot="1">
      <c r="B38" s="246" t="s">
        <v>489</v>
      </c>
      <c r="C38" s="247"/>
      <c r="D38" s="247"/>
      <c r="E38" s="247"/>
      <c r="F38" s="247"/>
      <c r="G38" s="247"/>
      <c r="H38" s="247"/>
      <c r="I38" s="247"/>
      <c r="J38" s="247"/>
      <c r="K38" s="248"/>
      <c r="L38" s="223">
        <f>SUM(L14:L37)</f>
        <v>0</v>
      </c>
    </row>
  </sheetData>
  <mergeCells count="8">
    <mergeCell ref="B38:K38"/>
    <mergeCell ref="K4:L4"/>
    <mergeCell ref="B12:L12"/>
    <mergeCell ref="B11:L11"/>
    <mergeCell ref="B6:F6"/>
    <mergeCell ref="B7:F7"/>
    <mergeCell ref="B8:F8"/>
    <mergeCell ref="B4:F4"/>
  </mergeCells>
  <pageMargins left="0.70866141732283472" right="0.70866141732283472" top="0.74803149606299213" bottom="0.74803149606299213" header="0.31496062992125984" footer="0.31496062992125984"/>
  <pageSetup paperSize="8" scale="4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30"/>
  <sheetViews>
    <sheetView topLeftCell="A19" zoomScale="50" zoomScaleNormal="50" workbookViewId="0">
      <selection activeCell="B30" sqref="B30:K30"/>
    </sheetView>
  </sheetViews>
  <sheetFormatPr defaultRowHeight="20.25"/>
  <cols>
    <col min="3" max="3" width="43.5703125" style="98" customWidth="1"/>
    <col min="4" max="4" width="23.85546875" customWidth="1"/>
    <col min="5" max="5" width="29.7109375" customWidth="1"/>
    <col min="6" max="6" width="77" style="122" customWidth="1"/>
    <col min="7" max="7" width="26" customWidth="1"/>
    <col min="8" max="8" width="23" customWidth="1"/>
    <col min="9" max="9" width="17.42578125" customWidth="1"/>
    <col min="10" max="10" width="29" customWidth="1"/>
    <col min="11" max="11" width="21.42578125" customWidth="1"/>
    <col min="12" max="12" width="42" customWidth="1"/>
    <col min="13" max="13" width="58.85546875" customWidth="1"/>
    <col min="14" max="14" width="21.140625" customWidth="1"/>
  </cols>
  <sheetData>
    <row r="4" spans="1:14" ht="50.1" customHeight="1">
      <c r="B4" s="250" t="s">
        <v>484</v>
      </c>
      <c r="C4" s="250"/>
      <c r="D4" s="250"/>
      <c r="E4" s="250"/>
      <c r="F4" s="250"/>
      <c r="K4" s="270"/>
      <c r="L4" s="270"/>
      <c r="N4" s="122" t="s">
        <v>494</v>
      </c>
    </row>
    <row r="5" spans="1:14" ht="21">
      <c r="K5" s="90"/>
    </row>
    <row r="6" spans="1:14" ht="50.1" customHeight="1">
      <c r="B6" s="242" t="s">
        <v>2</v>
      </c>
      <c r="C6" s="242"/>
      <c r="D6" s="242"/>
      <c r="E6" s="242"/>
      <c r="F6" s="242"/>
      <c r="G6" s="106"/>
      <c r="H6" s="106"/>
      <c r="I6" s="106"/>
      <c r="J6" s="106"/>
      <c r="K6" s="106"/>
      <c r="L6" s="106"/>
    </row>
    <row r="7" spans="1:14" ht="50.1" customHeight="1">
      <c r="B7" s="242" t="s">
        <v>3</v>
      </c>
      <c r="C7" s="242"/>
      <c r="D7" s="242"/>
      <c r="E7" s="242"/>
      <c r="F7" s="242"/>
      <c r="G7" s="106"/>
      <c r="H7" s="106"/>
      <c r="I7" s="106"/>
      <c r="J7" s="106"/>
      <c r="K7" s="106"/>
      <c r="L7" s="106"/>
    </row>
    <row r="8" spans="1:14" ht="50.1" customHeight="1">
      <c r="B8" s="242" t="s">
        <v>4</v>
      </c>
      <c r="C8" s="242"/>
      <c r="D8" s="242"/>
      <c r="E8" s="242"/>
      <c r="F8" s="242"/>
      <c r="G8" s="106"/>
      <c r="H8" s="106"/>
      <c r="I8" s="106"/>
      <c r="J8" s="106"/>
      <c r="K8" s="106"/>
      <c r="L8" s="106"/>
    </row>
    <row r="9" spans="1:14">
      <c r="B9" s="210"/>
      <c r="C9" s="211"/>
      <c r="D9" s="211"/>
      <c r="E9" s="211"/>
      <c r="F9" s="211"/>
      <c r="G9" s="106"/>
      <c r="H9" s="106"/>
      <c r="I9" s="106"/>
      <c r="J9" s="106"/>
      <c r="K9" s="106"/>
      <c r="L9" s="106"/>
    </row>
    <row r="10" spans="1:14">
      <c r="B10" s="4"/>
      <c r="C10" s="160"/>
      <c r="D10" s="4"/>
      <c r="E10" s="4"/>
    </row>
    <row r="11" spans="1:14" ht="50.1" customHeight="1">
      <c r="B11" s="271" t="s">
        <v>490</v>
      </c>
      <c r="C11" s="271"/>
      <c r="D11" s="271"/>
      <c r="E11" s="271"/>
      <c r="F11" s="271"/>
      <c r="G11" s="271"/>
      <c r="H11" s="271"/>
      <c r="I11" s="271"/>
      <c r="J11" s="271"/>
      <c r="K11" s="271"/>
      <c r="L11" s="271"/>
    </row>
    <row r="12" spans="1:14" ht="30" customHeight="1" thickBot="1">
      <c r="B12" s="254"/>
      <c r="C12" s="254"/>
      <c r="D12" s="254"/>
      <c r="E12" s="254"/>
      <c r="F12" s="254"/>
      <c r="G12" s="254"/>
      <c r="H12" s="254"/>
      <c r="I12" s="254"/>
      <c r="J12" s="254"/>
      <c r="K12" s="254"/>
      <c r="L12" s="254"/>
    </row>
    <row r="13" spans="1:14" s="1" customFormat="1" ht="158.25" customHeight="1" thickBot="1">
      <c r="A13" s="33"/>
      <c r="B13" s="159" t="s">
        <v>0</v>
      </c>
      <c r="C13" s="158" t="s">
        <v>406</v>
      </c>
      <c r="D13" s="101" t="s">
        <v>100</v>
      </c>
      <c r="E13" s="101" t="s">
        <v>101</v>
      </c>
      <c r="F13" s="157" t="s">
        <v>5</v>
      </c>
      <c r="G13" s="156" t="s">
        <v>6</v>
      </c>
      <c r="H13" s="156" t="s">
        <v>96</v>
      </c>
      <c r="I13" s="111" t="s">
        <v>97</v>
      </c>
      <c r="J13" s="113" t="s">
        <v>405</v>
      </c>
      <c r="K13" s="114" t="s">
        <v>404</v>
      </c>
      <c r="L13" s="111" t="s">
        <v>231</v>
      </c>
      <c r="M13" s="121" t="s">
        <v>232</v>
      </c>
      <c r="N13" s="222" t="s">
        <v>485</v>
      </c>
    </row>
    <row r="14" spans="1:14" ht="233.25" customHeight="1" thickBot="1">
      <c r="A14" s="34"/>
      <c r="B14" s="155" t="s">
        <v>199</v>
      </c>
      <c r="C14" s="154" t="s">
        <v>403</v>
      </c>
      <c r="D14" s="153" t="s">
        <v>251</v>
      </c>
      <c r="E14" s="151" t="s">
        <v>402</v>
      </c>
      <c r="F14" s="152" t="s">
        <v>401</v>
      </c>
      <c r="G14" s="152" t="s">
        <v>400</v>
      </c>
      <c r="H14" s="151" t="s">
        <v>399</v>
      </c>
      <c r="I14" s="150" t="s">
        <v>337</v>
      </c>
      <c r="J14" s="149">
        <v>180</v>
      </c>
      <c r="K14" s="148">
        <v>0</v>
      </c>
      <c r="L14" s="147">
        <f t="shared" ref="L14:L29" si="0">K14*J14</f>
        <v>0</v>
      </c>
      <c r="M14" s="213"/>
      <c r="N14" s="230" t="s">
        <v>514</v>
      </c>
    </row>
    <row r="15" spans="1:14" ht="355.5" customHeight="1" thickTop="1" thickBot="1">
      <c r="A15" s="34"/>
      <c r="B15" s="137" t="s">
        <v>200</v>
      </c>
      <c r="C15" s="142" t="s">
        <v>398</v>
      </c>
      <c r="D15" s="92" t="s">
        <v>251</v>
      </c>
      <c r="E15" s="7" t="s">
        <v>397</v>
      </c>
      <c r="F15" s="11" t="s">
        <v>396</v>
      </c>
      <c r="G15" s="11" t="s">
        <v>395</v>
      </c>
      <c r="H15" s="146" t="s">
        <v>394</v>
      </c>
      <c r="I15" s="45" t="s">
        <v>337</v>
      </c>
      <c r="J15" s="91">
        <v>5000</v>
      </c>
      <c r="K15" s="61">
        <v>0</v>
      </c>
      <c r="L15" s="147">
        <f t="shared" si="0"/>
        <v>0</v>
      </c>
      <c r="M15" s="214"/>
      <c r="N15" s="231" t="s">
        <v>515</v>
      </c>
    </row>
    <row r="16" spans="1:14" ht="320.25" customHeight="1" thickTop="1" thickBot="1">
      <c r="A16" s="34"/>
      <c r="B16" s="137" t="s">
        <v>201</v>
      </c>
      <c r="C16" s="142" t="s">
        <v>393</v>
      </c>
      <c r="D16" s="92" t="s">
        <v>251</v>
      </c>
      <c r="E16" s="7" t="s">
        <v>392</v>
      </c>
      <c r="F16" s="11" t="s">
        <v>391</v>
      </c>
      <c r="G16" s="11" t="s">
        <v>390</v>
      </c>
      <c r="H16" s="145">
        <v>44537</v>
      </c>
      <c r="I16" s="45" t="s">
        <v>337</v>
      </c>
      <c r="J16" s="91">
        <v>5000</v>
      </c>
      <c r="K16" s="61">
        <v>0</v>
      </c>
      <c r="L16" s="147">
        <f t="shared" si="0"/>
        <v>0</v>
      </c>
      <c r="M16" s="214"/>
      <c r="N16" s="231" t="s">
        <v>515</v>
      </c>
    </row>
    <row r="17" spans="1:14" ht="320.25" customHeight="1" thickTop="1" thickBot="1">
      <c r="A17" s="34"/>
      <c r="B17" s="137" t="s">
        <v>202</v>
      </c>
      <c r="C17" s="22" t="s">
        <v>386</v>
      </c>
      <c r="D17" s="92" t="s">
        <v>251</v>
      </c>
      <c r="E17" s="7" t="s">
        <v>389</v>
      </c>
      <c r="F17" s="11" t="s">
        <v>388</v>
      </c>
      <c r="G17" s="11" t="s">
        <v>387</v>
      </c>
      <c r="H17" s="146">
        <v>11</v>
      </c>
      <c r="I17" s="45" t="s">
        <v>337</v>
      </c>
      <c r="J17" s="91">
        <v>2400</v>
      </c>
      <c r="K17" s="61">
        <v>0</v>
      </c>
      <c r="L17" s="147">
        <f t="shared" si="0"/>
        <v>0</v>
      </c>
      <c r="M17" s="214"/>
      <c r="N17" s="232" t="s">
        <v>506</v>
      </c>
    </row>
    <row r="18" spans="1:14" ht="365.25" customHeight="1" thickTop="1" thickBot="1">
      <c r="A18" s="34"/>
      <c r="B18" s="137" t="s">
        <v>203</v>
      </c>
      <c r="C18" s="22" t="s">
        <v>386</v>
      </c>
      <c r="D18" s="92" t="s">
        <v>251</v>
      </c>
      <c r="E18" s="7" t="s">
        <v>385</v>
      </c>
      <c r="F18" s="11" t="s">
        <v>384</v>
      </c>
      <c r="G18" s="11" t="s">
        <v>383</v>
      </c>
      <c r="H18" s="25" t="s">
        <v>382</v>
      </c>
      <c r="I18" s="45" t="s">
        <v>337</v>
      </c>
      <c r="J18" s="91">
        <v>2400</v>
      </c>
      <c r="K18" s="61">
        <v>0</v>
      </c>
      <c r="L18" s="147">
        <f t="shared" si="0"/>
        <v>0</v>
      </c>
      <c r="M18" s="214"/>
      <c r="N18" s="232" t="s">
        <v>508</v>
      </c>
    </row>
    <row r="19" spans="1:14" ht="265.5" customHeight="1" thickTop="1" thickBot="1">
      <c r="A19" s="34"/>
      <c r="B19" s="137" t="s">
        <v>204</v>
      </c>
      <c r="C19" s="136" t="s">
        <v>378</v>
      </c>
      <c r="D19" s="92" t="s">
        <v>251</v>
      </c>
      <c r="E19" s="135" t="s">
        <v>381</v>
      </c>
      <c r="F19" s="134" t="s">
        <v>380</v>
      </c>
      <c r="G19" s="134" t="s">
        <v>379</v>
      </c>
      <c r="H19" s="138">
        <v>10.5</v>
      </c>
      <c r="I19" s="45" t="s">
        <v>337</v>
      </c>
      <c r="J19" s="91">
        <v>2000</v>
      </c>
      <c r="K19" s="61">
        <v>0</v>
      </c>
      <c r="L19" s="147">
        <f t="shared" si="0"/>
        <v>0</v>
      </c>
      <c r="M19" s="203"/>
      <c r="N19" s="232" t="s">
        <v>504</v>
      </c>
    </row>
    <row r="20" spans="1:14" ht="265.5" customHeight="1" thickTop="1" thickBot="1">
      <c r="A20" s="34"/>
      <c r="B20" s="137" t="s">
        <v>205</v>
      </c>
      <c r="C20" s="136" t="s">
        <v>378</v>
      </c>
      <c r="D20" s="92" t="s">
        <v>20</v>
      </c>
      <c r="E20" s="46" t="s">
        <v>341</v>
      </c>
      <c r="F20" s="134" t="s">
        <v>377</v>
      </c>
      <c r="G20" s="13" t="s">
        <v>376</v>
      </c>
      <c r="H20" s="144" t="s">
        <v>375</v>
      </c>
      <c r="I20" s="45" t="s">
        <v>337</v>
      </c>
      <c r="J20" s="78">
        <v>960</v>
      </c>
      <c r="K20" s="61">
        <v>0</v>
      </c>
      <c r="L20" s="147">
        <f t="shared" si="0"/>
        <v>0</v>
      </c>
      <c r="M20" s="214"/>
      <c r="N20" s="232" t="s">
        <v>506</v>
      </c>
    </row>
    <row r="21" spans="1:14" ht="342" customHeight="1" thickTop="1" thickBot="1">
      <c r="A21" s="34"/>
      <c r="B21" s="137" t="s">
        <v>206</v>
      </c>
      <c r="C21" s="142" t="s">
        <v>374</v>
      </c>
      <c r="D21" s="92" t="s">
        <v>251</v>
      </c>
      <c r="E21" s="7" t="s">
        <v>373</v>
      </c>
      <c r="F21" s="11" t="s">
        <v>372</v>
      </c>
      <c r="G21" s="11" t="s">
        <v>371</v>
      </c>
      <c r="H21" s="143">
        <v>10</v>
      </c>
      <c r="I21" s="45" t="s">
        <v>337</v>
      </c>
      <c r="J21" s="91">
        <v>4800</v>
      </c>
      <c r="K21" s="61">
        <v>0</v>
      </c>
      <c r="L21" s="147">
        <f t="shared" si="0"/>
        <v>0</v>
      </c>
      <c r="M21" s="214"/>
      <c r="N21" s="231" t="s">
        <v>516</v>
      </c>
    </row>
    <row r="22" spans="1:14" ht="253.5" customHeight="1" thickTop="1" thickBot="1">
      <c r="A22" s="34"/>
      <c r="B22" s="137" t="s">
        <v>207</v>
      </c>
      <c r="C22" s="142" t="s">
        <v>347</v>
      </c>
      <c r="D22" s="92" t="s">
        <v>251</v>
      </c>
      <c r="E22" s="135" t="s">
        <v>370</v>
      </c>
      <c r="F22" s="141" t="s">
        <v>369</v>
      </c>
      <c r="G22" s="140" t="s">
        <v>368</v>
      </c>
      <c r="H22" s="138" t="s">
        <v>367</v>
      </c>
      <c r="I22" s="45" t="s">
        <v>337</v>
      </c>
      <c r="J22" s="91">
        <v>288</v>
      </c>
      <c r="K22" s="61">
        <v>0</v>
      </c>
      <c r="L22" s="147">
        <f t="shared" si="0"/>
        <v>0</v>
      </c>
      <c r="M22" s="214"/>
      <c r="N22" s="232" t="s">
        <v>506</v>
      </c>
    </row>
    <row r="23" spans="1:14" ht="218.25" customHeight="1" thickTop="1" thickBot="1">
      <c r="A23" s="34"/>
      <c r="B23" s="137" t="s">
        <v>208</v>
      </c>
      <c r="C23" s="136" t="s">
        <v>347</v>
      </c>
      <c r="D23" s="92" t="s">
        <v>251</v>
      </c>
      <c r="E23" s="135" t="s">
        <v>366</v>
      </c>
      <c r="F23" s="134" t="s">
        <v>365</v>
      </c>
      <c r="G23" s="134" t="s">
        <v>364</v>
      </c>
      <c r="H23" s="138" t="s">
        <v>363</v>
      </c>
      <c r="I23" s="45" t="s">
        <v>337</v>
      </c>
      <c r="J23" s="91">
        <v>720</v>
      </c>
      <c r="K23" s="61">
        <v>0</v>
      </c>
      <c r="L23" s="147">
        <f t="shared" si="0"/>
        <v>0</v>
      </c>
      <c r="M23" s="214"/>
      <c r="N23" s="232" t="s">
        <v>506</v>
      </c>
    </row>
    <row r="24" spans="1:14" ht="291" customHeight="1" thickTop="1" thickBot="1">
      <c r="A24" s="34"/>
      <c r="B24" s="137" t="s">
        <v>209</v>
      </c>
      <c r="C24" s="136" t="s">
        <v>347</v>
      </c>
      <c r="D24" s="92" t="s">
        <v>251</v>
      </c>
      <c r="E24" s="135" t="s">
        <v>362</v>
      </c>
      <c r="F24" s="134" t="s">
        <v>361</v>
      </c>
      <c r="G24" s="134" t="s">
        <v>360</v>
      </c>
      <c r="H24" s="138" t="s">
        <v>355</v>
      </c>
      <c r="I24" s="45" t="s">
        <v>337</v>
      </c>
      <c r="J24" s="91">
        <v>2000</v>
      </c>
      <c r="K24" s="61">
        <v>0</v>
      </c>
      <c r="L24" s="147">
        <f t="shared" si="0"/>
        <v>0</v>
      </c>
      <c r="M24" s="214"/>
      <c r="N24" s="231" t="s">
        <v>505</v>
      </c>
    </row>
    <row r="25" spans="1:14" ht="201.75" customHeight="1" thickTop="1" thickBot="1">
      <c r="A25" s="34"/>
      <c r="B25" s="137" t="s">
        <v>210</v>
      </c>
      <c r="C25" s="136" t="s">
        <v>359</v>
      </c>
      <c r="D25" s="92" t="s">
        <v>251</v>
      </c>
      <c r="E25" s="135" t="s">
        <v>358</v>
      </c>
      <c r="F25" s="134" t="s">
        <v>357</v>
      </c>
      <c r="G25" s="139" t="s">
        <v>356</v>
      </c>
      <c r="H25" s="138" t="s">
        <v>355</v>
      </c>
      <c r="I25" s="45" t="s">
        <v>337</v>
      </c>
      <c r="J25" s="91">
        <v>240</v>
      </c>
      <c r="K25" s="61">
        <v>0</v>
      </c>
      <c r="L25" s="147">
        <f t="shared" si="0"/>
        <v>0</v>
      </c>
      <c r="M25" s="214"/>
      <c r="N25" s="232" t="s">
        <v>505</v>
      </c>
    </row>
    <row r="26" spans="1:14" ht="206.25" customHeight="1" thickTop="1" thickBot="1">
      <c r="A26" s="34"/>
      <c r="B26" s="137" t="s">
        <v>211</v>
      </c>
      <c r="C26" s="136" t="s">
        <v>347</v>
      </c>
      <c r="D26" s="92" t="s">
        <v>251</v>
      </c>
      <c r="E26" s="135" t="s">
        <v>354</v>
      </c>
      <c r="F26" s="134" t="s">
        <v>353</v>
      </c>
      <c r="G26" s="134" t="s">
        <v>352</v>
      </c>
      <c r="H26" s="138" t="s">
        <v>343</v>
      </c>
      <c r="I26" s="45" t="s">
        <v>337</v>
      </c>
      <c r="J26" s="91">
        <v>480</v>
      </c>
      <c r="K26" s="61">
        <v>0</v>
      </c>
      <c r="L26" s="147">
        <f t="shared" si="0"/>
        <v>0</v>
      </c>
      <c r="M26" s="214"/>
      <c r="N26" s="232" t="s">
        <v>505</v>
      </c>
    </row>
    <row r="27" spans="1:14" ht="341.25" customHeight="1" thickTop="1" thickBot="1">
      <c r="A27" s="34"/>
      <c r="B27" s="137" t="s">
        <v>212</v>
      </c>
      <c r="C27" s="136" t="s">
        <v>347</v>
      </c>
      <c r="D27" s="92" t="s">
        <v>251</v>
      </c>
      <c r="E27" s="46" t="s">
        <v>351</v>
      </c>
      <c r="F27" s="134" t="s">
        <v>350</v>
      </c>
      <c r="G27" s="133" t="s">
        <v>349</v>
      </c>
      <c r="H27" s="25" t="s">
        <v>348</v>
      </c>
      <c r="I27" s="45" t="s">
        <v>337</v>
      </c>
      <c r="J27" s="91">
        <v>480</v>
      </c>
      <c r="K27" s="61">
        <v>0</v>
      </c>
      <c r="L27" s="147">
        <f t="shared" si="0"/>
        <v>0</v>
      </c>
      <c r="M27" s="215"/>
      <c r="N27" s="232" t="s">
        <v>505</v>
      </c>
    </row>
    <row r="28" spans="1:14" ht="237.75" customHeight="1" thickTop="1" thickBot="1">
      <c r="A28" s="34"/>
      <c r="B28" s="137" t="s">
        <v>213</v>
      </c>
      <c r="C28" s="136" t="s">
        <v>347</v>
      </c>
      <c r="D28" s="92" t="s">
        <v>251</v>
      </c>
      <c r="E28" s="135" t="s">
        <v>346</v>
      </c>
      <c r="F28" s="134" t="s">
        <v>345</v>
      </c>
      <c r="G28" s="133" t="s">
        <v>344</v>
      </c>
      <c r="H28" s="25" t="s">
        <v>343</v>
      </c>
      <c r="I28" s="45" t="s">
        <v>337</v>
      </c>
      <c r="J28" s="91">
        <v>960</v>
      </c>
      <c r="K28" s="61">
        <v>0</v>
      </c>
      <c r="L28" s="147">
        <f t="shared" si="0"/>
        <v>0</v>
      </c>
      <c r="M28" s="214"/>
      <c r="N28" s="232" t="s">
        <v>505</v>
      </c>
    </row>
    <row r="29" spans="1:14" ht="287.25" customHeight="1" thickTop="1" thickBot="1">
      <c r="A29" s="34"/>
      <c r="B29" s="132" t="s">
        <v>214</v>
      </c>
      <c r="C29" s="131" t="s">
        <v>342</v>
      </c>
      <c r="D29" s="130" t="s">
        <v>20</v>
      </c>
      <c r="E29" s="129" t="s">
        <v>341</v>
      </c>
      <c r="F29" s="128" t="s">
        <v>340</v>
      </c>
      <c r="G29" s="127" t="s">
        <v>339</v>
      </c>
      <c r="H29" s="126" t="s">
        <v>338</v>
      </c>
      <c r="I29" s="125" t="s">
        <v>337</v>
      </c>
      <c r="J29" s="124">
        <v>600</v>
      </c>
      <c r="K29" s="67">
        <v>0</v>
      </c>
      <c r="L29" s="147">
        <f t="shared" si="0"/>
        <v>0</v>
      </c>
      <c r="M29" s="216"/>
      <c r="N29" s="233" t="s">
        <v>505</v>
      </c>
    </row>
    <row r="30" spans="1:14" ht="52.5" customHeight="1" thickBot="1">
      <c r="B30" s="246" t="s">
        <v>491</v>
      </c>
      <c r="C30" s="247"/>
      <c r="D30" s="247"/>
      <c r="E30" s="247"/>
      <c r="F30" s="247"/>
      <c r="G30" s="247"/>
      <c r="H30" s="247"/>
      <c r="I30" s="247"/>
      <c r="J30" s="247"/>
      <c r="K30" s="248"/>
      <c r="L30" s="212">
        <f>SUM(L14:L29)</f>
        <v>0</v>
      </c>
      <c r="M30" s="123"/>
    </row>
  </sheetData>
  <mergeCells count="8">
    <mergeCell ref="B30:K30"/>
    <mergeCell ref="K4:L4"/>
    <mergeCell ref="B12:L12"/>
    <mergeCell ref="B11:L11"/>
    <mergeCell ref="B6:F6"/>
    <mergeCell ref="B7:F7"/>
    <mergeCell ref="B8:F8"/>
    <mergeCell ref="B4:F4"/>
  </mergeCells>
  <pageMargins left="0.70866141732283472" right="0.70866141732283472" top="0.74803149606299213" bottom="0.74803149606299213" header="0.31496062992125984" footer="0.31496062992125984"/>
  <pageSetup paperSize="8" scale="4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37"/>
  <sheetViews>
    <sheetView topLeftCell="A19" zoomScale="51" zoomScaleNormal="51" workbookViewId="0">
      <selection activeCell="M36" sqref="M36"/>
    </sheetView>
  </sheetViews>
  <sheetFormatPr defaultRowHeight="21"/>
  <cols>
    <col min="3" max="3" width="43.5703125" style="161" customWidth="1"/>
    <col min="4" max="4" width="23.85546875" customWidth="1"/>
    <col min="5" max="5" width="27.28515625" customWidth="1"/>
    <col min="6" max="6" width="79.7109375" style="122" customWidth="1"/>
    <col min="7" max="7" width="26" customWidth="1"/>
    <col min="8" max="8" width="21.28515625" customWidth="1"/>
    <col min="9" max="9" width="17.7109375" style="1" customWidth="1"/>
    <col min="10" max="10" width="25.7109375" customWidth="1"/>
    <col min="11" max="11" width="21.42578125" customWidth="1"/>
    <col min="12" max="12" width="31.5703125" customWidth="1"/>
    <col min="13" max="13" width="56.28515625" customWidth="1"/>
    <col min="14" max="14" width="19.85546875" customWidth="1"/>
  </cols>
  <sheetData>
    <row r="4" spans="1:14" ht="50.1" customHeight="1">
      <c r="B4" s="250" t="s">
        <v>484</v>
      </c>
      <c r="C4" s="250"/>
      <c r="D4" s="250"/>
      <c r="E4" s="250"/>
      <c r="F4" s="250"/>
      <c r="K4" s="270"/>
      <c r="L4" s="270"/>
      <c r="N4" s="122" t="s">
        <v>494</v>
      </c>
    </row>
    <row r="5" spans="1:14">
      <c r="K5" s="90"/>
      <c r="L5" s="90"/>
    </row>
    <row r="6" spans="1:14" ht="50.1" customHeight="1">
      <c r="B6" s="242" t="s">
        <v>2</v>
      </c>
      <c r="C6" s="242"/>
      <c r="D6" s="242"/>
      <c r="E6" s="242"/>
      <c r="F6" s="242"/>
      <c r="G6" s="106"/>
      <c r="H6" s="106"/>
      <c r="I6" s="106"/>
      <c r="J6" s="106"/>
      <c r="K6" s="106"/>
      <c r="L6" s="106"/>
    </row>
    <row r="7" spans="1:14" ht="50.1" customHeight="1">
      <c r="A7" s="34"/>
      <c r="B7" s="242" t="s">
        <v>3</v>
      </c>
      <c r="C7" s="242"/>
      <c r="D7" s="242"/>
      <c r="E7" s="242"/>
      <c r="F7" s="242"/>
      <c r="G7" s="106"/>
      <c r="H7" s="106"/>
      <c r="I7" s="106"/>
      <c r="J7" s="106"/>
      <c r="K7" s="106"/>
      <c r="L7" s="106"/>
    </row>
    <row r="8" spans="1:14" ht="50.1" customHeight="1">
      <c r="A8" s="34"/>
      <c r="B8" s="242" t="s">
        <v>4</v>
      </c>
      <c r="C8" s="242"/>
      <c r="D8" s="242"/>
      <c r="E8" s="242"/>
      <c r="F8" s="242"/>
      <c r="G8" s="106"/>
      <c r="H8" s="106"/>
      <c r="I8" s="106"/>
      <c r="J8" s="106"/>
      <c r="K8" s="106"/>
      <c r="L8" s="106"/>
    </row>
    <row r="9" spans="1:14" ht="27.75">
      <c r="A9" s="34"/>
      <c r="B9" s="183"/>
      <c r="C9" s="183"/>
      <c r="D9" s="183"/>
      <c r="E9" s="183"/>
      <c r="F9" s="183"/>
      <c r="G9" s="106"/>
      <c r="H9" s="106"/>
      <c r="I9" s="106"/>
      <c r="J9" s="106"/>
      <c r="K9" s="106"/>
      <c r="L9" s="106"/>
    </row>
    <row r="10" spans="1:14">
      <c r="A10" s="34"/>
    </row>
    <row r="11" spans="1:14" ht="33">
      <c r="A11" s="34"/>
      <c r="B11" s="255" t="s">
        <v>492</v>
      </c>
      <c r="C11" s="255"/>
      <c r="D11" s="255"/>
      <c r="E11" s="255"/>
      <c r="F11" s="255"/>
      <c r="G11" s="255"/>
      <c r="H11" s="255"/>
      <c r="I11" s="255"/>
      <c r="J11" s="255"/>
      <c r="K11" s="255"/>
      <c r="L11" s="255"/>
    </row>
    <row r="12" spans="1:14" ht="42.75" customHeight="1" thickBot="1">
      <c r="A12" s="34"/>
      <c r="B12" s="254"/>
      <c r="C12" s="254"/>
      <c r="D12" s="254"/>
      <c r="E12" s="254"/>
      <c r="F12" s="254"/>
      <c r="G12" s="254"/>
      <c r="H12" s="254"/>
      <c r="I12" s="254"/>
      <c r="J12" s="254"/>
      <c r="K12" s="254"/>
      <c r="L12" s="254"/>
    </row>
    <row r="13" spans="1:14" s="1" customFormat="1" ht="158.25" customHeight="1" thickBot="1">
      <c r="A13" s="33"/>
      <c r="B13" s="182" t="s">
        <v>0</v>
      </c>
      <c r="C13" s="158" t="s">
        <v>483</v>
      </c>
      <c r="D13" s="101" t="s">
        <v>100</v>
      </c>
      <c r="E13" s="101" t="s">
        <v>101</v>
      </c>
      <c r="F13" s="157" t="s">
        <v>5</v>
      </c>
      <c r="G13" s="156" t="s">
        <v>6</v>
      </c>
      <c r="H13" s="156" t="s">
        <v>96</v>
      </c>
      <c r="I13" s="111" t="s">
        <v>97</v>
      </c>
      <c r="J13" s="113" t="s">
        <v>230</v>
      </c>
      <c r="K13" s="181" t="s">
        <v>404</v>
      </c>
      <c r="L13" s="111" t="s">
        <v>231</v>
      </c>
      <c r="M13" s="121" t="s">
        <v>232</v>
      </c>
      <c r="N13" s="235" t="s">
        <v>485</v>
      </c>
    </row>
    <row r="14" spans="1:14" ht="237.75" customHeight="1" thickBot="1">
      <c r="A14" s="34"/>
      <c r="B14" s="180" t="s">
        <v>199</v>
      </c>
      <c r="C14" s="179" t="s">
        <v>482</v>
      </c>
      <c r="D14" s="178" t="s">
        <v>251</v>
      </c>
      <c r="E14" s="175" t="s">
        <v>481</v>
      </c>
      <c r="F14" s="177" t="s">
        <v>480</v>
      </c>
      <c r="G14" s="176" t="s">
        <v>479</v>
      </c>
      <c r="H14" s="175" t="s">
        <v>78</v>
      </c>
      <c r="I14" s="175" t="s">
        <v>1</v>
      </c>
      <c r="J14" s="174">
        <v>100</v>
      </c>
      <c r="K14" s="148">
        <v>0</v>
      </c>
      <c r="L14" s="147">
        <f t="shared" ref="L14:L34" si="0">K14*J14</f>
        <v>0</v>
      </c>
      <c r="M14" s="217"/>
      <c r="N14" s="236" t="s">
        <v>498</v>
      </c>
    </row>
    <row r="15" spans="1:14" ht="355.5" customHeight="1" thickTop="1" thickBot="1">
      <c r="A15" s="34"/>
      <c r="B15" s="171" t="s">
        <v>200</v>
      </c>
      <c r="C15" s="27" t="s">
        <v>478</v>
      </c>
      <c r="D15" s="102" t="s">
        <v>251</v>
      </c>
      <c r="E15" s="29" t="s">
        <v>477</v>
      </c>
      <c r="F15" s="30" t="s">
        <v>476</v>
      </c>
      <c r="G15" s="31" t="s">
        <v>475</v>
      </c>
      <c r="H15" s="29" t="s">
        <v>78</v>
      </c>
      <c r="I15" s="29" t="s">
        <v>1</v>
      </c>
      <c r="J15" s="44">
        <v>160</v>
      </c>
      <c r="K15" s="62">
        <v>0</v>
      </c>
      <c r="L15" s="63">
        <f t="shared" si="0"/>
        <v>0</v>
      </c>
      <c r="M15" s="202"/>
      <c r="N15" s="237" t="s">
        <v>507</v>
      </c>
    </row>
    <row r="16" spans="1:14" ht="237.75" customHeight="1" thickTop="1" thickBot="1">
      <c r="A16" s="34"/>
      <c r="B16" s="171" t="s">
        <v>201</v>
      </c>
      <c r="C16" s="27" t="s">
        <v>474</v>
      </c>
      <c r="D16" s="28" t="s">
        <v>251</v>
      </c>
      <c r="E16" s="29" t="s">
        <v>473</v>
      </c>
      <c r="F16" s="30" t="s">
        <v>472</v>
      </c>
      <c r="G16" s="31" t="s">
        <v>407</v>
      </c>
      <c r="H16" s="29" t="s">
        <v>78</v>
      </c>
      <c r="I16" s="32" t="s">
        <v>1</v>
      </c>
      <c r="J16" s="44">
        <v>100</v>
      </c>
      <c r="K16" s="62">
        <v>0</v>
      </c>
      <c r="L16" s="63">
        <f t="shared" si="0"/>
        <v>0</v>
      </c>
      <c r="M16" s="218"/>
      <c r="N16" s="238" t="s">
        <v>498</v>
      </c>
    </row>
    <row r="17" spans="1:14" ht="320.25" customHeight="1" thickTop="1" thickBot="1">
      <c r="A17" s="34"/>
      <c r="B17" s="171" t="s">
        <v>202</v>
      </c>
      <c r="C17" s="27" t="s">
        <v>471</v>
      </c>
      <c r="D17" s="28" t="s">
        <v>251</v>
      </c>
      <c r="E17" s="29" t="s">
        <v>470</v>
      </c>
      <c r="F17" s="30" t="s">
        <v>469</v>
      </c>
      <c r="G17" s="31" t="s">
        <v>468</v>
      </c>
      <c r="H17" s="29" t="s">
        <v>78</v>
      </c>
      <c r="I17" s="32" t="s">
        <v>1</v>
      </c>
      <c r="J17" s="44">
        <v>180</v>
      </c>
      <c r="K17" s="62">
        <v>0</v>
      </c>
      <c r="L17" s="63">
        <f t="shared" si="0"/>
        <v>0</v>
      </c>
      <c r="M17" s="218"/>
      <c r="N17" s="237" t="s">
        <v>498</v>
      </c>
    </row>
    <row r="18" spans="1:14" ht="269.25" customHeight="1" thickTop="1" thickBot="1">
      <c r="A18" s="34"/>
      <c r="B18" s="171" t="s">
        <v>203</v>
      </c>
      <c r="C18" s="168" t="s">
        <v>467</v>
      </c>
      <c r="D18" s="28" t="s">
        <v>251</v>
      </c>
      <c r="E18" s="29" t="s">
        <v>466</v>
      </c>
      <c r="F18" s="31" t="s">
        <v>465</v>
      </c>
      <c r="G18" s="31" t="s">
        <v>464</v>
      </c>
      <c r="H18" s="29" t="s">
        <v>78</v>
      </c>
      <c r="I18" s="32" t="s">
        <v>1</v>
      </c>
      <c r="J18" s="44">
        <v>80</v>
      </c>
      <c r="K18" s="62">
        <v>0</v>
      </c>
      <c r="L18" s="63">
        <f t="shared" si="0"/>
        <v>0</v>
      </c>
      <c r="M18" s="202"/>
      <c r="N18" s="238" t="s">
        <v>498</v>
      </c>
    </row>
    <row r="19" spans="1:14" ht="304.5" customHeight="1" thickTop="1" thickBot="1">
      <c r="A19" s="34"/>
      <c r="B19" s="171" t="s">
        <v>204</v>
      </c>
      <c r="C19" s="27" t="s">
        <v>463</v>
      </c>
      <c r="D19" s="28" t="s">
        <v>251</v>
      </c>
      <c r="E19" s="29" t="s">
        <v>462</v>
      </c>
      <c r="F19" s="30" t="s">
        <v>461</v>
      </c>
      <c r="G19" s="31" t="s">
        <v>460</v>
      </c>
      <c r="H19" s="29" t="s">
        <v>78</v>
      </c>
      <c r="I19" s="32" t="s">
        <v>1</v>
      </c>
      <c r="J19" s="167">
        <v>40</v>
      </c>
      <c r="K19" s="62">
        <v>0</v>
      </c>
      <c r="L19" s="63">
        <f t="shared" si="0"/>
        <v>0</v>
      </c>
      <c r="M19" s="218"/>
      <c r="N19" s="237" t="s">
        <v>508</v>
      </c>
    </row>
    <row r="20" spans="1:14" ht="258.75" customHeight="1" thickTop="1" thickBot="1">
      <c r="A20" s="34"/>
      <c r="B20" s="171" t="s">
        <v>205</v>
      </c>
      <c r="C20" s="27" t="s">
        <v>459</v>
      </c>
      <c r="D20" s="102" t="s">
        <v>251</v>
      </c>
      <c r="E20" s="29" t="s">
        <v>458</v>
      </c>
      <c r="F20" s="30" t="s">
        <v>457</v>
      </c>
      <c r="G20" s="31" t="s">
        <v>456</v>
      </c>
      <c r="H20" s="29" t="s">
        <v>78</v>
      </c>
      <c r="I20" s="32" t="s">
        <v>1</v>
      </c>
      <c r="J20" s="167">
        <v>20</v>
      </c>
      <c r="K20" s="62">
        <v>0</v>
      </c>
      <c r="L20" s="63">
        <f t="shared" si="0"/>
        <v>0</v>
      </c>
      <c r="M20" s="219"/>
      <c r="N20" s="238" t="s">
        <v>508</v>
      </c>
    </row>
    <row r="21" spans="1:14" ht="342" customHeight="1" thickTop="1" thickBot="1">
      <c r="A21" s="34"/>
      <c r="B21" s="171" t="s">
        <v>206</v>
      </c>
      <c r="C21" s="27" t="s">
        <v>453</v>
      </c>
      <c r="D21" s="102" t="s">
        <v>251</v>
      </c>
      <c r="E21" s="29" t="s">
        <v>452</v>
      </c>
      <c r="F21" s="31" t="s">
        <v>455</v>
      </c>
      <c r="G21" s="31" t="s">
        <v>454</v>
      </c>
      <c r="H21" s="29" t="s">
        <v>78</v>
      </c>
      <c r="I21" s="32" t="s">
        <v>1</v>
      </c>
      <c r="J21" s="44">
        <v>180</v>
      </c>
      <c r="K21" s="62">
        <v>0</v>
      </c>
      <c r="L21" s="63">
        <f t="shared" si="0"/>
        <v>0</v>
      </c>
      <c r="M21" s="220"/>
      <c r="N21" s="238" t="s">
        <v>508</v>
      </c>
    </row>
    <row r="22" spans="1:14" ht="234.75" customHeight="1" thickTop="1" thickBot="1">
      <c r="A22" s="34"/>
      <c r="B22" s="171" t="s">
        <v>207</v>
      </c>
      <c r="C22" s="27" t="s">
        <v>453</v>
      </c>
      <c r="D22" s="102" t="s">
        <v>251</v>
      </c>
      <c r="E22" s="29" t="s">
        <v>452</v>
      </c>
      <c r="F22" s="31" t="s">
        <v>451</v>
      </c>
      <c r="G22" s="31" t="s">
        <v>450</v>
      </c>
      <c r="H22" s="29" t="s">
        <v>78</v>
      </c>
      <c r="I22" s="32" t="s">
        <v>1</v>
      </c>
      <c r="J22" s="44">
        <v>180</v>
      </c>
      <c r="K22" s="62">
        <v>0</v>
      </c>
      <c r="L22" s="63">
        <f t="shared" si="0"/>
        <v>0</v>
      </c>
      <c r="M22" s="218"/>
      <c r="N22" s="238" t="s">
        <v>498</v>
      </c>
    </row>
    <row r="23" spans="1:14" ht="207.75" customHeight="1" thickTop="1" thickBot="1">
      <c r="A23" s="34"/>
      <c r="B23" s="171" t="s">
        <v>208</v>
      </c>
      <c r="C23" s="27" t="s">
        <v>449</v>
      </c>
      <c r="D23" s="102" t="s">
        <v>251</v>
      </c>
      <c r="E23" s="29" t="s">
        <v>448</v>
      </c>
      <c r="F23" s="173" t="s">
        <v>447</v>
      </c>
      <c r="G23" s="29" t="s">
        <v>446</v>
      </c>
      <c r="H23" s="29" t="s">
        <v>78</v>
      </c>
      <c r="I23" s="32" t="s">
        <v>1</v>
      </c>
      <c r="J23" s="172">
        <v>400</v>
      </c>
      <c r="K23" s="62">
        <v>0</v>
      </c>
      <c r="L23" s="63">
        <f t="shared" si="0"/>
        <v>0</v>
      </c>
      <c r="M23" s="202"/>
      <c r="N23" s="238" t="s">
        <v>498</v>
      </c>
    </row>
    <row r="24" spans="1:14" ht="291" customHeight="1" thickTop="1" thickBot="1">
      <c r="A24" s="34"/>
      <c r="B24" s="171" t="s">
        <v>209</v>
      </c>
      <c r="C24" s="27" t="s">
        <v>445</v>
      </c>
      <c r="D24" s="102" t="s">
        <v>251</v>
      </c>
      <c r="E24" s="29" t="s">
        <v>444</v>
      </c>
      <c r="F24" s="30" t="s">
        <v>443</v>
      </c>
      <c r="G24" s="31" t="s">
        <v>442</v>
      </c>
      <c r="H24" s="29" t="s">
        <v>78</v>
      </c>
      <c r="I24" s="32" t="s">
        <v>1</v>
      </c>
      <c r="J24" s="167">
        <v>40</v>
      </c>
      <c r="K24" s="62">
        <v>0</v>
      </c>
      <c r="L24" s="63">
        <f t="shared" si="0"/>
        <v>0</v>
      </c>
      <c r="M24" s="218"/>
      <c r="N24" s="237" t="s">
        <v>498</v>
      </c>
    </row>
    <row r="25" spans="1:14" ht="237.75" customHeight="1" thickTop="1" thickBot="1">
      <c r="A25" s="34"/>
      <c r="B25" s="171" t="s">
        <v>210</v>
      </c>
      <c r="C25" s="27" t="s">
        <v>441</v>
      </c>
      <c r="D25" s="28" t="s">
        <v>251</v>
      </c>
      <c r="E25" s="29" t="s">
        <v>440</v>
      </c>
      <c r="F25" s="30" t="s">
        <v>439</v>
      </c>
      <c r="G25" s="31" t="s">
        <v>438</v>
      </c>
      <c r="H25" s="29" t="s">
        <v>78</v>
      </c>
      <c r="I25" s="32" t="s">
        <v>1</v>
      </c>
      <c r="J25" s="44">
        <v>400</v>
      </c>
      <c r="K25" s="62">
        <v>0</v>
      </c>
      <c r="L25" s="63">
        <f t="shared" si="0"/>
        <v>0</v>
      </c>
      <c r="M25" s="218"/>
      <c r="N25" s="238" t="s">
        <v>517</v>
      </c>
    </row>
    <row r="26" spans="1:14" ht="221.25" customHeight="1" thickTop="1" thickBot="1">
      <c r="A26" s="34"/>
      <c r="B26" s="171" t="s">
        <v>211</v>
      </c>
      <c r="C26" s="27" t="s">
        <v>437</v>
      </c>
      <c r="D26" s="102" t="s">
        <v>251</v>
      </c>
      <c r="E26" s="29" t="s">
        <v>436</v>
      </c>
      <c r="F26" s="31" t="s">
        <v>435</v>
      </c>
      <c r="G26" s="31" t="s">
        <v>434</v>
      </c>
      <c r="H26" s="29" t="s">
        <v>78</v>
      </c>
      <c r="I26" s="32" t="s">
        <v>1</v>
      </c>
      <c r="J26" s="44">
        <v>60</v>
      </c>
      <c r="K26" s="62">
        <v>0</v>
      </c>
      <c r="L26" s="63">
        <f t="shared" si="0"/>
        <v>0</v>
      </c>
      <c r="M26" s="202"/>
      <c r="N26" s="238" t="s">
        <v>508</v>
      </c>
    </row>
    <row r="27" spans="1:14" ht="365.25" customHeight="1" thickTop="1" thickBot="1">
      <c r="A27" s="34"/>
      <c r="B27" s="171" t="s">
        <v>212</v>
      </c>
      <c r="C27" s="27" t="s">
        <v>432</v>
      </c>
      <c r="D27" s="28" t="s">
        <v>251</v>
      </c>
      <c r="E27" s="29" t="s">
        <v>431</v>
      </c>
      <c r="F27" s="30" t="s">
        <v>433</v>
      </c>
      <c r="G27" s="31" t="s">
        <v>429</v>
      </c>
      <c r="H27" s="29" t="s">
        <v>78</v>
      </c>
      <c r="I27" s="32" t="s">
        <v>1</v>
      </c>
      <c r="J27" s="44">
        <v>160</v>
      </c>
      <c r="K27" s="62">
        <v>0</v>
      </c>
      <c r="L27" s="63">
        <f t="shared" si="0"/>
        <v>0</v>
      </c>
      <c r="M27" s="218"/>
      <c r="N27" s="238" t="s">
        <v>508</v>
      </c>
    </row>
    <row r="28" spans="1:14" ht="237.75" customHeight="1" thickTop="1" thickBot="1">
      <c r="A28" s="34"/>
      <c r="B28" s="171" t="s">
        <v>213</v>
      </c>
      <c r="C28" s="27" t="s">
        <v>432</v>
      </c>
      <c r="D28" s="28" t="s">
        <v>251</v>
      </c>
      <c r="E28" s="29" t="s">
        <v>431</v>
      </c>
      <c r="F28" s="30" t="s">
        <v>430</v>
      </c>
      <c r="G28" s="31" t="s">
        <v>429</v>
      </c>
      <c r="H28" s="29" t="s">
        <v>78</v>
      </c>
      <c r="I28" s="32" t="s">
        <v>1</v>
      </c>
      <c r="J28" s="44">
        <v>100</v>
      </c>
      <c r="K28" s="62">
        <v>0</v>
      </c>
      <c r="L28" s="63">
        <f t="shared" si="0"/>
        <v>0</v>
      </c>
      <c r="M28" s="218"/>
      <c r="N28" s="238" t="s">
        <v>498</v>
      </c>
    </row>
    <row r="29" spans="1:14" ht="201.75" customHeight="1" thickTop="1" thickBot="1">
      <c r="A29" s="34"/>
      <c r="B29" s="171" t="s">
        <v>214</v>
      </c>
      <c r="C29" s="27" t="s">
        <v>428</v>
      </c>
      <c r="D29" s="28" t="s">
        <v>251</v>
      </c>
      <c r="E29" s="29" t="s">
        <v>427</v>
      </c>
      <c r="F29" s="31" t="s">
        <v>426</v>
      </c>
      <c r="G29" s="31" t="s">
        <v>425</v>
      </c>
      <c r="H29" s="29" t="s">
        <v>78</v>
      </c>
      <c r="I29" s="32" t="s">
        <v>79</v>
      </c>
      <c r="J29" s="44">
        <v>500</v>
      </c>
      <c r="K29" s="62">
        <v>0</v>
      </c>
      <c r="L29" s="63">
        <f t="shared" si="0"/>
        <v>0</v>
      </c>
      <c r="M29" s="218"/>
      <c r="N29" s="238" t="s">
        <v>508</v>
      </c>
    </row>
    <row r="30" spans="1:14" ht="207.75" customHeight="1" thickTop="1" thickBot="1">
      <c r="A30" s="34"/>
      <c r="B30" s="171" t="s">
        <v>215</v>
      </c>
      <c r="C30" s="27" t="s">
        <v>424</v>
      </c>
      <c r="D30" s="102" t="s">
        <v>251</v>
      </c>
      <c r="E30" s="29" t="s">
        <v>423</v>
      </c>
      <c r="F30" s="31" t="s">
        <v>422</v>
      </c>
      <c r="G30" s="31" t="s">
        <v>421</v>
      </c>
      <c r="H30" s="29" t="s">
        <v>420</v>
      </c>
      <c r="I30" s="32" t="s">
        <v>1</v>
      </c>
      <c r="J30" s="44">
        <v>100</v>
      </c>
      <c r="K30" s="62">
        <v>0</v>
      </c>
      <c r="L30" s="63">
        <f t="shared" si="0"/>
        <v>0</v>
      </c>
      <c r="M30" s="219"/>
      <c r="N30" s="238" t="s">
        <v>507</v>
      </c>
    </row>
    <row r="31" spans="1:14" ht="206.25" customHeight="1" thickTop="1" thickBot="1">
      <c r="A31" s="34"/>
      <c r="B31" s="171" t="s">
        <v>216</v>
      </c>
      <c r="C31" s="27" t="s">
        <v>419</v>
      </c>
      <c r="D31" s="28" t="s">
        <v>251</v>
      </c>
      <c r="E31" s="29" t="s">
        <v>418</v>
      </c>
      <c r="F31" s="30" t="s">
        <v>417</v>
      </c>
      <c r="G31" s="31"/>
      <c r="H31" s="29" t="s">
        <v>78</v>
      </c>
      <c r="I31" s="32" t="s">
        <v>79</v>
      </c>
      <c r="J31" s="172">
        <v>400</v>
      </c>
      <c r="K31" s="62">
        <v>0</v>
      </c>
      <c r="L31" s="63">
        <f t="shared" si="0"/>
        <v>0</v>
      </c>
      <c r="M31" s="218"/>
      <c r="N31" s="238" t="s">
        <v>498</v>
      </c>
    </row>
    <row r="32" spans="1:14" ht="272.25" customHeight="1" thickTop="1" thickBot="1">
      <c r="A32" s="34"/>
      <c r="B32" s="171" t="s">
        <v>217</v>
      </c>
      <c r="C32" s="168" t="s">
        <v>416</v>
      </c>
      <c r="D32" s="28" t="s">
        <v>251</v>
      </c>
      <c r="E32" s="29" t="s">
        <v>415</v>
      </c>
      <c r="F32" s="31" t="s">
        <v>414</v>
      </c>
      <c r="G32" s="31" t="s">
        <v>413</v>
      </c>
      <c r="H32" s="29" t="s">
        <v>78</v>
      </c>
      <c r="I32" s="32" t="s">
        <v>1</v>
      </c>
      <c r="J32" s="170">
        <v>160</v>
      </c>
      <c r="K32" s="62">
        <v>0</v>
      </c>
      <c r="L32" s="63">
        <f t="shared" si="0"/>
        <v>0</v>
      </c>
      <c r="M32" s="218"/>
      <c r="N32" s="238" t="s">
        <v>508</v>
      </c>
    </row>
    <row r="33" spans="1:14" ht="265.5" customHeight="1" thickTop="1" thickBot="1">
      <c r="A33" s="34"/>
      <c r="B33" s="169" t="s">
        <v>218</v>
      </c>
      <c r="C33" s="168" t="s">
        <v>412</v>
      </c>
      <c r="D33" s="28" t="s">
        <v>69</v>
      </c>
      <c r="E33" s="29" t="s">
        <v>69</v>
      </c>
      <c r="F33" s="30" t="s">
        <v>411</v>
      </c>
      <c r="G33" s="31" t="s">
        <v>410</v>
      </c>
      <c r="H33" s="29" t="s">
        <v>78</v>
      </c>
      <c r="I33" s="32" t="s">
        <v>1</v>
      </c>
      <c r="J33" s="44">
        <v>40</v>
      </c>
      <c r="K33" s="62">
        <v>0</v>
      </c>
      <c r="L33" s="63">
        <f t="shared" si="0"/>
        <v>0</v>
      </c>
      <c r="M33" s="218"/>
      <c r="N33" s="238" t="s">
        <v>503</v>
      </c>
    </row>
    <row r="34" spans="1:14" ht="283.5" customHeight="1" thickTop="1" thickBot="1">
      <c r="A34" s="34"/>
      <c r="B34" s="166" t="s">
        <v>219</v>
      </c>
      <c r="C34" s="165" t="s">
        <v>409</v>
      </c>
      <c r="D34" s="164" t="s">
        <v>69</v>
      </c>
      <c r="E34" s="84" t="s">
        <v>69</v>
      </c>
      <c r="F34" s="85" t="s">
        <v>408</v>
      </c>
      <c r="G34" s="86" t="s">
        <v>407</v>
      </c>
      <c r="H34" s="84" t="s">
        <v>78</v>
      </c>
      <c r="I34" s="87" t="s">
        <v>1</v>
      </c>
      <c r="J34" s="124">
        <v>40</v>
      </c>
      <c r="K34" s="163">
        <v>0</v>
      </c>
      <c r="L34" s="162">
        <f t="shared" si="0"/>
        <v>0</v>
      </c>
      <c r="M34" s="221"/>
      <c r="N34" s="239" t="s">
        <v>503</v>
      </c>
    </row>
    <row r="35" spans="1:14" ht="54" customHeight="1" thickBot="1">
      <c r="A35" s="34"/>
      <c r="B35" s="246" t="s">
        <v>493</v>
      </c>
      <c r="C35" s="247"/>
      <c r="D35" s="247"/>
      <c r="E35" s="247"/>
      <c r="F35" s="247"/>
      <c r="G35" s="247"/>
      <c r="H35" s="247"/>
      <c r="I35" s="247"/>
      <c r="J35" s="247"/>
      <c r="K35" s="248"/>
      <c r="L35" s="223">
        <f>SUM(L14:L34)</f>
        <v>0</v>
      </c>
      <c r="M35" s="1"/>
    </row>
    <row r="36" spans="1:14">
      <c r="A36" s="34"/>
    </row>
    <row r="37" spans="1:14">
      <c r="A37" s="34"/>
    </row>
  </sheetData>
  <mergeCells count="8">
    <mergeCell ref="B35:K35"/>
    <mergeCell ref="K4:L4"/>
    <mergeCell ref="B12:L12"/>
    <mergeCell ref="B11:L11"/>
    <mergeCell ref="B6:F6"/>
    <mergeCell ref="B7:F7"/>
    <mergeCell ref="B8:F8"/>
    <mergeCell ref="B4:F4"/>
  </mergeCells>
  <hyperlinks>
    <hyperlink ref="F19" r:id="rId1" display="https://www.mountfield.sk/krovinorezy"/>
  </hyperlinks>
  <pageMargins left="0.70866141732283472" right="0.70866141732283472" top="0.74803149606299213" bottom="0.74803149606299213" header="0.31496062992125984" footer="0.31496062992125984"/>
  <pageSetup paperSize="8" scale="42"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ČASŤ č. 1</vt:lpstr>
      <vt:lpstr>ČASŤ č. 2</vt:lpstr>
      <vt:lpstr>ČAST č. 3</vt:lpstr>
      <vt:lpstr>ČASŤ č. 4</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jana.klackova</dc:creator>
  <cp:lastModifiedBy>zdenka.cupkova</cp:lastModifiedBy>
  <cp:lastPrinted>2022-01-14T06:48:57Z</cp:lastPrinted>
  <dcterms:created xsi:type="dcterms:W3CDTF">2021-06-24T05:26:28Z</dcterms:created>
  <dcterms:modified xsi:type="dcterms:W3CDTF">2022-03-15T12:35:54Z</dcterms:modified>
</cp:coreProperties>
</file>