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4"/>
  </bookViews>
  <sheets>
    <sheet name="Passport 2012" sheetId="1" r:id="rId1"/>
    <sheet name="Obsah" sheetId="2" r:id="rId2"/>
    <sheet name="Sumár" sheetId="3" r:id="rId3"/>
    <sheet name="OM č.1" sheetId="4" r:id="rId4"/>
    <sheet name="OM č.2" sheetId="5" r:id="rId5"/>
    <sheet name="OM č.3" sheetId="6" r:id="rId6"/>
    <sheet name="OM č.4" sheetId="7" r:id="rId7"/>
    <sheet name="OM č.5" sheetId="8" r:id="rId8"/>
    <sheet name="OM č.10" sheetId="9" r:id="rId9"/>
    <sheet name="OM č.6" sheetId="10" r:id="rId10"/>
    <sheet name="OM č.7" sheetId="11" r:id="rId11"/>
    <sheet name="OM č.8" sheetId="12" r:id="rId12"/>
    <sheet name="OM č.9" sheetId="13" r:id="rId13"/>
    <sheet name="OM č.11" sheetId="14" r:id="rId14"/>
    <sheet name="OM č.12" sheetId="15" r:id="rId15"/>
    <sheet name="OM č.13" sheetId="16" r:id="rId16"/>
    <sheet name="OM č.14" sheetId="17" r:id="rId17"/>
    <sheet name="OM č.15" sheetId="18" r:id="rId18"/>
    <sheet name="OM č.16" sheetId="19" r:id="rId19"/>
    <sheet name="OM č.17" sheetId="20" r:id="rId20"/>
    <sheet name="OM č.18" sheetId="21" r:id="rId21"/>
    <sheet name="OM č.19" sheetId="22" r:id="rId22"/>
    <sheet name="OM č.20" sheetId="23" r:id="rId23"/>
    <sheet name="OM č.21" sheetId="24" r:id="rId24"/>
    <sheet name="OM č.22" sheetId="25" r:id="rId25"/>
    <sheet name="OM č.23" sheetId="26" r:id="rId26"/>
    <sheet name="OM č.24" sheetId="27" r:id="rId27"/>
    <sheet name="OM č.25" sheetId="28" r:id="rId28"/>
    <sheet name="OM č.26" sheetId="29" r:id="rId29"/>
    <sheet name="OM č.27" sheetId="30" r:id="rId30"/>
    <sheet name="OM č.28" sheetId="31" r:id="rId31"/>
    <sheet name="OM č.29" sheetId="32" r:id="rId32"/>
    <sheet name="OM č.30" sheetId="33" r:id="rId33"/>
    <sheet name="OM č.31" sheetId="34" r:id="rId34"/>
    <sheet name="OM č.32" sheetId="35" r:id="rId35"/>
    <sheet name="OM č.33" sheetId="36" r:id="rId36"/>
    <sheet name="OM č.34" sheetId="37" r:id="rId37"/>
    <sheet name="OM č.35" sheetId="38" r:id="rId38"/>
    <sheet name="OM č.36" sheetId="39" r:id="rId39"/>
    <sheet name="OM č.37" sheetId="40" r:id="rId40"/>
    <sheet name="OM č.38" sheetId="41" r:id="rId41"/>
    <sheet name="OM č.39" sheetId="42" r:id="rId42"/>
    <sheet name="OM č.39.1" sheetId="43" r:id="rId43"/>
    <sheet name="OM č.40" sheetId="44" r:id="rId44"/>
    <sheet name="OMč.40-1" sheetId="45" r:id="rId45"/>
    <sheet name="R10-1" sheetId="46" r:id="rId46"/>
    <sheet name="RVO kvet." sheetId="47" r:id="rId47"/>
    <sheet name="OM č.41" sheetId="48" r:id="rId48"/>
    <sheet name="OM č.42" sheetId="49" r:id="rId49"/>
    <sheet name="OM č.43" sheetId="50" r:id="rId50"/>
    <sheet name="OM č.44" sheetId="51" r:id="rId51"/>
    <sheet name="OM č.45" sheetId="52" r:id="rId52"/>
    <sheet name="OM č.46" sheetId="53" r:id="rId53"/>
    <sheet name="OM č.47" sheetId="54" r:id="rId54"/>
    <sheet name="OM č.48" sheetId="55" r:id="rId55"/>
    <sheet name="OM č.49" sheetId="56" r:id="rId56"/>
    <sheet name="OM č.50" sheetId="57" r:id="rId57"/>
    <sheet name="OM č.51" sheetId="58" r:id="rId58"/>
    <sheet name="OM č.52" sheetId="59" r:id="rId59"/>
    <sheet name="OM č.53" sheetId="60" r:id="rId60"/>
    <sheet name="OM č.54" sheetId="61" r:id="rId61"/>
    <sheet name="OM č.55" sheetId="62" r:id="rId62"/>
    <sheet name="OM č.56" sheetId="63" r:id="rId63"/>
    <sheet name="OM č.57" sheetId="64" r:id="rId64"/>
    <sheet name="OM č.58" sheetId="65" r:id="rId65"/>
    <sheet name="OM č.59" sheetId="66" r:id="rId66"/>
    <sheet name="OM č.60" sheetId="67" r:id="rId67"/>
    <sheet name="OM č.61" sheetId="68" r:id="rId68"/>
    <sheet name="Hárok1" sheetId="69" r:id="rId69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F9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Podjavorinskej č. 54</t>
        </r>
      </text>
    </comment>
    <comment ref="B13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O.M. Fialková č10</t>
        </r>
      </text>
    </comment>
    <comment ref="B17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Napájaná z Mojmírovej ul stĺpu č. 15/66</t>
        </r>
      </text>
    </comment>
  </commentList>
</comments>
</file>

<file path=xl/sharedStrings.xml><?xml version="1.0" encoding="utf-8"?>
<sst xmlns="http://schemas.openxmlformats.org/spreadsheetml/2006/main" count="12819" uniqueCount="4101">
  <si>
    <r>
      <rPr>
        <b/>
        <sz val="11"/>
        <color indexed="8"/>
        <rFont val="Calibri"/>
        <family val="2"/>
      </rPr>
      <t>Odberné miesto č. 60.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TOVARNÍCKA</t>
    </r>
    <r>
      <rPr>
        <sz val="11"/>
        <color indexed="8"/>
        <rFont val="Calibri"/>
        <family val="2"/>
      </rPr>
      <t>...Tovarnícka križovatka Slobody a Družby pilier.............................................................................................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</si>
  <si>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..............88.....................................................................................................................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</si>
  <si>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.............................LSN B-25 1 fáza.........................................................................................</t>
    </r>
  </si>
  <si>
    <t>30/32</t>
  </si>
  <si>
    <t>30/33</t>
  </si>
  <si>
    <r>
      <rPr>
        <b/>
        <sz val="11"/>
        <color indexed="8"/>
        <rFont val="Calibri"/>
        <family val="2"/>
      </rPr>
      <t>Odberné miesto č. 31.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- LETNÉ KÚPALISKO.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.................................................................................................................................................................................................</t>
    </r>
  </si>
  <si>
    <t>LED 82,1</t>
  </si>
  <si>
    <t>LED 75,2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</si>
  <si>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</si>
  <si>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......7865862.............................................................................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</si>
  <si>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AYKY 4Bx35 do zeme...................................................................................................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</si>
  <si>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.................Tovarnicka.................................................................................................................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</si>
  <si>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</t>
    </r>
  </si>
  <si>
    <t>19/1</t>
  </si>
  <si>
    <t>oceľový 9m</t>
  </si>
  <si>
    <t>19/2</t>
  </si>
  <si>
    <t>19/3</t>
  </si>
  <si>
    <t>19/4</t>
  </si>
  <si>
    <t>19/5</t>
  </si>
  <si>
    <t>19/6</t>
  </si>
  <si>
    <t>19/7</t>
  </si>
  <si>
    <t>19/8</t>
  </si>
  <si>
    <t>19/10</t>
  </si>
  <si>
    <t>19/11</t>
  </si>
  <si>
    <t>19/12</t>
  </si>
  <si>
    <t>19/14</t>
  </si>
  <si>
    <t>19/15</t>
  </si>
  <si>
    <t>19/16</t>
  </si>
  <si>
    <t>19/17</t>
  </si>
  <si>
    <r>
      <rPr>
        <b/>
        <sz val="11"/>
        <color indexed="8"/>
        <rFont val="Calibri"/>
        <family val="2"/>
      </rPr>
      <t>Odberné miesto č. 20.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STUMMEROVA PARK</t>
    </r>
    <r>
      <rPr>
        <sz val="11"/>
        <color indexed="8"/>
        <rFont val="Calibri"/>
        <family val="2"/>
      </rPr>
      <t>...Park železničiarov pilier v uličke na Stummerovu .................... pri stĺpe č. 39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</si>
  <si>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..............................LSN 3 fázy B-20.........................................................................................</t>
    </r>
  </si>
  <si>
    <t>OM č.20</t>
  </si>
  <si>
    <t>OM č.21</t>
  </si>
  <si>
    <t>OM č.22</t>
  </si>
  <si>
    <t>OM č.23</t>
  </si>
  <si>
    <t>OM č.24</t>
  </si>
  <si>
    <t>OM č.25</t>
  </si>
  <si>
    <t>OM č.26</t>
  </si>
  <si>
    <t>OM č.27</t>
  </si>
  <si>
    <t>OM č.28</t>
  </si>
  <si>
    <t>OM č.29</t>
  </si>
  <si>
    <t>OM č.30</t>
  </si>
  <si>
    <t>OM č.31</t>
  </si>
  <si>
    <t>OM č.32</t>
  </si>
  <si>
    <t>OM č.33</t>
  </si>
  <si>
    <t>OM č.34</t>
  </si>
  <si>
    <t>OM č.35</t>
  </si>
  <si>
    <t>OM č.36</t>
  </si>
  <si>
    <t>OM č.37</t>
  </si>
  <si>
    <t>OM č.38</t>
  </si>
  <si>
    <t>OM č.39</t>
  </si>
  <si>
    <t>OM č.40</t>
  </si>
  <si>
    <t>OM č.41</t>
  </si>
  <si>
    <t>OM č.42</t>
  </si>
  <si>
    <t>OM č.43</t>
  </si>
  <si>
    <t>OM č.44</t>
  </si>
  <si>
    <t>OM č.45</t>
  </si>
  <si>
    <t>OM č.46</t>
  </si>
  <si>
    <t>OM č.47</t>
  </si>
  <si>
    <t>OM č.48</t>
  </si>
  <si>
    <t>OM č.49</t>
  </si>
  <si>
    <t xml:space="preserve"> AYKY 4x16 napoj. Vetvy chodníka</t>
  </si>
  <si>
    <t>26/80-1</t>
  </si>
  <si>
    <t>ZN- 6m</t>
  </si>
  <si>
    <t>záb. centr chodník</t>
  </si>
  <si>
    <t>AYKY 4x16</t>
  </si>
  <si>
    <t>26/80-2</t>
  </si>
  <si>
    <t>26/80-3</t>
  </si>
  <si>
    <t>záb centr. chodník</t>
  </si>
  <si>
    <t>záb.centr. chodník</t>
  </si>
  <si>
    <t>26/80-4</t>
  </si>
  <si>
    <t>26/80-5</t>
  </si>
  <si>
    <t xml:space="preserve">26/80-6 </t>
  </si>
  <si>
    <t>26/80-7</t>
  </si>
  <si>
    <t>26/80-8</t>
  </si>
  <si>
    <t>26/80-9</t>
  </si>
  <si>
    <t>26/80-10</t>
  </si>
  <si>
    <t>26/80-11</t>
  </si>
  <si>
    <t>26/80-12</t>
  </si>
  <si>
    <t>26/80-13</t>
  </si>
  <si>
    <t>26/80-14</t>
  </si>
  <si>
    <t>26/80-16</t>
  </si>
  <si>
    <t>26/80-15</t>
  </si>
  <si>
    <r>
      <rPr>
        <b/>
        <sz val="11"/>
        <color indexed="8"/>
        <rFont val="Calibri"/>
        <family val="2"/>
      </rPr>
      <t>Odberné miesto č. 19.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TOVARNÍCKA KASÁRNE</t>
    </r>
    <r>
      <rPr>
        <sz val="11"/>
        <color indexed="8"/>
        <rFont val="Calibri"/>
        <family val="2"/>
      </rPr>
      <t>....Toarnicka pilier koniec kasarni  pr TS - 86.............................................................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</si>
  <si>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....................170.........................................................................................................................................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</si>
  <si>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.............Tríbečská parkovisko TS - 94 - 024, činžiak 2136, J. Matušku, činžiak 2148, ČSLA, činžiak 1540, 1549, 1554......................................................................................................................................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</si>
  <si>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</t>
    </r>
  </si>
  <si>
    <t>dvoják</t>
  </si>
  <si>
    <t>37/2</t>
  </si>
  <si>
    <t>37/3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</si>
  <si>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....................415.....................................................................................................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</si>
  <si>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......7835416.............................................................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</si>
  <si>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Bloky 2262, 2266, 2165, 2159 + 2169, 2270, 2148.....................................................................................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</si>
  <si>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....................249........................................................................................................................................................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</si>
  <si>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53  B - 40.........................................................................................................................................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</si>
  <si>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............ulica Odbojárov vzduch , ulica Tovarnícka vzduch, trojaký pri Baránku zem ..................................chocina zem 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</si>
  <si>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............trojaký pri Baránku sú napájané cez HDS zo stĺpu 520 ZSE do zeme......... ...............................Chocina je napájaná zo stĺpu číslo 363 ZSE ulica Komenského do zeme .......................................................
</t>
    </r>
  </si>
  <si>
    <t>37/17</t>
  </si>
  <si>
    <t>37/18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</si>
  <si>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</t>
    </r>
  </si>
  <si>
    <t>27/1</t>
  </si>
  <si>
    <t>M. Benku hlavná</t>
  </si>
  <si>
    <t>27/2</t>
  </si>
  <si>
    <t>27/3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</si>
  <si>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</si>
  <si>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</si>
  <si>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</si>
  <si>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</si>
  <si>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</si>
  <si>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</si>
  <si>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</si>
  <si>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</si>
  <si>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</si>
  <si>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</si>
  <si>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</si>
  <si>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</si>
  <si>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</si>
  <si>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</si>
  <si>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</si>
  <si>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</si>
  <si>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</si>
  <si>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27/22</t>
  </si>
  <si>
    <t>Bazovského hlavná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</si>
  <si>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</si>
  <si>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</si>
  <si>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</si>
  <si>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</si>
  <si>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</si>
  <si>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</si>
  <si>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</si>
  <si>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</si>
  <si>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</si>
  <si>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</si>
  <si>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</si>
  <si>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</si>
  <si>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</si>
  <si>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Bazovského za 2360</t>
  </si>
  <si>
    <t>27/36</t>
  </si>
  <si>
    <t>27/37</t>
  </si>
  <si>
    <t>27/38</t>
  </si>
  <si>
    <t>Bazovského za 2355</t>
  </si>
  <si>
    <t>27/39</t>
  </si>
  <si>
    <t>27/40</t>
  </si>
  <si>
    <t>27/41</t>
  </si>
  <si>
    <t>Bazovského dvor</t>
  </si>
  <si>
    <t>Benku za 2423</t>
  </si>
  <si>
    <t>27/68</t>
  </si>
  <si>
    <t>Benku pred 2423</t>
  </si>
  <si>
    <t>27/69</t>
  </si>
  <si>
    <t>27/70</t>
  </si>
  <si>
    <t>27/71</t>
  </si>
  <si>
    <t>Benku okolo 2430 a 2462</t>
  </si>
  <si>
    <t>27/72</t>
  </si>
  <si>
    <t>27/73</t>
  </si>
  <si>
    <t>27/74</t>
  </si>
  <si>
    <t>27/75</t>
  </si>
  <si>
    <t>27/76</t>
  </si>
  <si>
    <t>27/77</t>
  </si>
  <si>
    <t>27/78</t>
  </si>
  <si>
    <t>27/79</t>
  </si>
  <si>
    <t>27/80</t>
  </si>
  <si>
    <t>27/81</t>
  </si>
  <si>
    <t>27/82</t>
  </si>
  <si>
    <t>27/83</t>
  </si>
  <si>
    <t>pred 4661</t>
  </si>
  <si>
    <t>napájané 227/19</t>
  </si>
  <si>
    <t>27/84</t>
  </si>
  <si>
    <t>27/85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</si>
  <si>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....................143.........................................................................................................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</si>
  <si>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....................173................................................................................................................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</si>
  <si>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</si>
  <si>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......7919434.............................................................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</si>
  <si>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AES 4x16 vzduch......................................................................................................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</si>
  <si>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.............Hlavná, Záhradkarska, Záhumnie, Príjazd do Bedzian..............................................................................</t>
    </r>
  </si>
  <si>
    <t>56/1</t>
  </si>
  <si>
    <t>3/52</t>
  </si>
  <si>
    <t>3/53</t>
  </si>
  <si>
    <t>Slov. Partizánov</t>
  </si>
  <si>
    <t>3/54</t>
  </si>
  <si>
    <t>3/55</t>
  </si>
  <si>
    <t>3/56</t>
  </si>
  <si>
    <t>3/57</t>
  </si>
  <si>
    <t>3/58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</si>
  <si>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do zeme 2x AYKY 4Bx35 2x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</si>
  <si>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blok za 2262................................................................................................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</si>
  <si>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stožiare: 29/1, 29/4, 29/5........................................................................................................</t>
    </r>
  </si>
  <si>
    <t>29/1</t>
  </si>
  <si>
    <t>44/22</t>
  </si>
  <si>
    <t>Palarikova</t>
  </si>
  <si>
    <t>44/23</t>
  </si>
  <si>
    <t>41/52</t>
  </si>
  <si>
    <t>Tovarnická</t>
  </si>
  <si>
    <t>41/53</t>
  </si>
  <si>
    <t>41/54</t>
  </si>
  <si>
    <t>41/55</t>
  </si>
  <si>
    <t>41/56</t>
  </si>
  <si>
    <t>41/57</t>
  </si>
  <si>
    <t>41/58</t>
  </si>
  <si>
    <t>41/59</t>
  </si>
  <si>
    <t>Zinok 5m</t>
  </si>
  <si>
    <t xml:space="preserve">LV 2x36 </t>
  </si>
  <si>
    <t>SHC100</t>
  </si>
  <si>
    <t>MH 150 + 70</t>
  </si>
  <si>
    <t>Štúrova</t>
  </si>
  <si>
    <t>LV 2x32</t>
  </si>
  <si>
    <t>14/12</t>
  </si>
  <si>
    <t>14/13</t>
  </si>
  <si>
    <t>blok 1685</t>
  </si>
  <si>
    <t>14/14</t>
  </si>
  <si>
    <t>14/15</t>
  </si>
  <si>
    <t>blok 1715</t>
  </si>
  <si>
    <t>14/16</t>
  </si>
  <si>
    <t>14/17</t>
  </si>
  <si>
    <t>14/18</t>
  </si>
  <si>
    <t>14/19</t>
  </si>
  <si>
    <t>LED 75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</si>
  <si>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.Zo stož. 10/68 je vývod na vduch ulica Sládkovičova cez IPS 1 fáza 16 mm...........................................................................................................................................</t>
    </r>
  </si>
  <si>
    <t>Sládkovičova</t>
  </si>
  <si>
    <t>Pripoj.z Rastisl. Č.10/68</t>
  </si>
  <si>
    <t>Vývod na Sládkovičovú</t>
  </si>
  <si>
    <t>J Matušku</t>
  </si>
  <si>
    <t>41/60</t>
  </si>
  <si>
    <t xml:space="preserve">strop </t>
  </si>
  <si>
    <t xml:space="preserve">Rázusa </t>
  </si>
  <si>
    <t>LED 49</t>
  </si>
  <si>
    <t>Prip. park Dubček 2347</t>
  </si>
  <si>
    <t>40/25</t>
  </si>
  <si>
    <t>40/26</t>
  </si>
  <si>
    <t>40/27</t>
  </si>
  <si>
    <t>40/28</t>
  </si>
  <si>
    <t>40/29</t>
  </si>
  <si>
    <t>40/38</t>
  </si>
  <si>
    <t>ČSLA hlavná</t>
  </si>
  <si>
    <t>40/39</t>
  </si>
  <si>
    <t>Mudroňa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</si>
  <si>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....................118.....................................................................................................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</si>
  <si>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..............................1 fáza RI 51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</si>
  <si>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...jednofázový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......4540306..........................................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</si>
  <si>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.....stiahnute jedným káblom AYKY 4Bx16 prívod aj vývodB x16 do OM aj z OM ..................</t>
    </r>
  </si>
  <si>
    <t>...................................................................................................................................................................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</si>
  <si>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....AYKY 4Bx16 - 9ks do zeme; CYKY 4Bx4  - 1 ks do zeme; CYKY 4Bx2,5 - 4ks do zeme; CYKY 4Bx1,2 - 1ks do zeme; CYKY 2Bx1,5 - 1ks do zeme ........................................................................</t>
    </r>
  </si>
  <si>
    <t>56/30</t>
  </si>
  <si>
    <t>Záhradkarska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</si>
  <si>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</t>
    </r>
  </si>
  <si>
    <t>18/1</t>
  </si>
  <si>
    <t>Oceľový 11m</t>
  </si>
  <si>
    <t>18/2</t>
  </si>
  <si>
    <t>18/3</t>
  </si>
  <si>
    <t>18/4</t>
  </si>
  <si>
    <t>18/5</t>
  </si>
  <si>
    <t>18/6</t>
  </si>
  <si>
    <t>18/7</t>
  </si>
  <si>
    <t>blok 1714</t>
  </si>
  <si>
    <t>14/20</t>
  </si>
  <si>
    <t>14/21</t>
  </si>
  <si>
    <t>za blok 1715</t>
  </si>
  <si>
    <t>14/22</t>
  </si>
  <si>
    <t>14/23</t>
  </si>
  <si>
    <t>14/24</t>
  </si>
  <si>
    <t>za blok 1714</t>
  </si>
  <si>
    <t>14/25</t>
  </si>
  <si>
    <t>14/26</t>
  </si>
  <si>
    <t>za blok 1716</t>
  </si>
  <si>
    <t>14/27</t>
  </si>
  <si>
    <t>Oceľ 8m ZN</t>
  </si>
  <si>
    <t>Povstania</t>
  </si>
  <si>
    <t>14/28</t>
  </si>
  <si>
    <t>14/29</t>
  </si>
  <si>
    <t>14/30</t>
  </si>
  <si>
    <t>14/31</t>
  </si>
  <si>
    <t>14/32</t>
  </si>
  <si>
    <t>14/33</t>
  </si>
  <si>
    <t>14/34</t>
  </si>
  <si>
    <t>14/35</t>
  </si>
  <si>
    <t>14/36</t>
  </si>
  <si>
    <t>14/37</t>
  </si>
  <si>
    <t>14/38</t>
  </si>
  <si>
    <t>Betón stĺp.</t>
  </si>
  <si>
    <t>SNP</t>
  </si>
  <si>
    <t>14/39</t>
  </si>
  <si>
    <t>14/40</t>
  </si>
  <si>
    <t>14/41</t>
  </si>
  <si>
    <t>14/42</t>
  </si>
  <si>
    <t>14/43</t>
  </si>
  <si>
    <t>14/44</t>
  </si>
  <si>
    <t>14/45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</si>
  <si>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..............................RI-63..B-32..........................................................................................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</si>
  <si>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......4922716..............................................................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</si>
  <si>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......Jilemnického  ...........................................................................................................................</t>
    </r>
  </si>
  <si>
    <t>"T"odbočka na novú ulicu</t>
  </si>
  <si>
    <t>6/82</t>
  </si>
  <si>
    <t>Zem</t>
  </si>
  <si>
    <t>24/36</t>
  </si>
  <si>
    <t>betón 8m</t>
  </si>
  <si>
    <t>24/37</t>
  </si>
  <si>
    <t>24/38</t>
  </si>
  <si>
    <t xml:space="preserve">betón 8m </t>
  </si>
  <si>
    <t>24/39</t>
  </si>
  <si>
    <t>č.4   kód - 1976</t>
  </si>
  <si>
    <t>č.4   kód - 1962</t>
  </si>
  <si>
    <t>č.4   kód - 2028</t>
  </si>
  <si>
    <t>č.4   kód - 2036</t>
  </si>
  <si>
    <t xml:space="preserve">40/40 </t>
  </si>
  <si>
    <t>40/41</t>
  </si>
  <si>
    <t>ocel 9m</t>
  </si>
  <si>
    <t>40/42</t>
  </si>
  <si>
    <t>40/43</t>
  </si>
  <si>
    <t>40/45 A</t>
  </si>
  <si>
    <t>40/45 B</t>
  </si>
  <si>
    <t>40/46 A</t>
  </si>
  <si>
    <t>40/46 B</t>
  </si>
  <si>
    <t>40/47 A</t>
  </si>
  <si>
    <t>40/47 B</t>
  </si>
  <si>
    <t>40/48 A</t>
  </si>
  <si>
    <t>40/48 B</t>
  </si>
  <si>
    <t xml:space="preserve">40/49 </t>
  </si>
  <si>
    <t>40/50</t>
  </si>
  <si>
    <t>beton 5m</t>
  </si>
  <si>
    <t>40/51</t>
  </si>
  <si>
    <t>PVLX 125</t>
  </si>
  <si>
    <t>kvetináč</t>
  </si>
  <si>
    <r>
      <rPr>
        <b/>
        <sz val="11"/>
        <color indexed="8"/>
        <rFont val="Calibri"/>
        <family val="2"/>
      </rPr>
      <t>Odberné miesto č. 50.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V.BENIAKA</t>
    </r>
    <r>
      <rPr>
        <sz val="11"/>
        <color indexed="8"/>
        <rFont val="Calibri"/>
        <family val="2"/>
      </rPr>
      <t>...Beniaka Bronx.......... TS - 94 - 018 - vo vnútry.............................................................................................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</si>
  <si>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....................217.........................................................................................................</t>
    </r>
  </si>
  <si>
    <t>24/19 B</t>
  </si>
  <si>
    <t>24/31 A</t>
  </si>
  <si>
    <t>24/31 B</t>
  </si>
  <si>
    <t>27/42 A</t>
  </si>
  <si>
    <t>27/44 A</t>
  </si>
  <si>
    <t>27/43 A</t>
  </si>
  <si>
    <t>27/45 A</t>
  </si>
  <si>
    <t>27/46 A</t>
  </si>
  <si>
    <t>27/47 A</t>
  </si>
  <si>
    <t>27/48 A</t>
  </si>
  <si>
    <t>27/49 A</t>
  </si>
  <si>
    <t>27/50 A</t>
  </si>
  <si>
    <t>27/51 A</t>
  </si>
  <si>
    <t>27/52 A</t>
  </si>
  <si>
    <t>27/53 A</t>
  </si>
  <si>
    <t>27/54 A</t>
  </si>
  <si>
    <t>27/56 A</t>
  </si>
  <si>
    <t>27/57 A</t>
  </si>
  <si>
    <t>M. Bedzany</t>
  </si>
  <si>
    <t>V. Bedzany</t>
  </si>
  <si>
    <t>56/23</t>
  </si>
  <si>
    <t>56/24</t>
  </si>
  <si>
    <t>56/25</t>
  </si>
  <si>
    <t>56/26</t>
  </si>
  <si>
    <t>56/27</t>
  </si>
  <si>
    <t>56/28</t>
  </si>
  <si>
    <t>56/29</t>
  </si>
  <si>
    <t>3. kom. 300</t>
  </si>
  <si>
    <t>3. kom. 210</t>
  </si>
  <si>
    <t>2. kom. 210</t>
  </si>
  <si>
    <t>1. kom. 210</t>
  </si>
  <si>
    <t>3. kom 210</t>
  </si>
  <si>
    <t>1. kom 210</t>
  </si>
  <si>
    <t>3. kom, 210</t>
  </si>
  <si>
    <t>2. kom, 210</t>
  </si>
  <si>
    <t>1. kom, 210</t>
  </si>
  <si>
    <t xml:space="preserve">2. kom.210 </t>
  </si>
  <si>
    <t>3 kom. 210</t>
  </si>
  <si>
    <t>1. kom. 300</t>
  </si>
  <si>
    <t xml:space="preserve">3. kom. 300 </t>
  </si>
  <si>
    <t xml:space="preserve">2. kom. 210 </t>
  </si>
  <si>
    <t xml:space="preserve">3. kom. 210 </t>
  </si>
  <si>
    <t>LED 33</t>
  </si>
  <si>
    <t>V- TAC</t>
  </si>
  <si>
    <t>V-TAC</t>
  </si>
  <si>
    <t>LED  91 W</t>
  </si>
  <si>
    <t>LED 91 +  RVI 150</t>
  </si>
  <si>
    <t>LED 91 + RVI 150</t>
  </si>
  <si>
    <t>LED 98 W</t>
  </si>
  <si>
    <t>56/60</t>
  </si>
  <si>
    <t>56/61</t>
  </si>
  <si>
    <r>
      <rPr>
        <b/>
        <sz val="11"/>
        <color indexed="8"/>
        <rFont val="Calibri"/>
        <family val="2"/>
      </rPr>
      <t>Odberné miesto č. 57.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.V. BEDZANY</t>
    </r>
    <r>
      <rPr>
        <sz val="11"/>
        <color indexed="8"/>
        <rFont val="Calibri"/>
        <family val="2"/>
      </rPr>
      <t>...Veľké Bedzany na bet stĺpe.....č. pri krčme................................................................................................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</si>
  <si>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......7920369.............................................................</t>
    </r>
  </si>
  <si>
    <r>
      <rPr>
        <b/>
        <sz val="11"/>
        <color indexed="8"/>
        <rFont val="Calibri"/>
        <family val="2"/>
      </rPr>
      <t>Odberné miesto č. 41.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NADJAZD 1.</t>
    </r>
    <r>
      <rPr>
        <sz val="11"/>
        <color indexed="8"/>
        <rFont val="Calibri"/>
        <family val="2"/>
      </rPr>
      <t>...Pod nadjazdom oproti zdravotnej školy ........................................................................................................</t>
    </r>
  </si>
  <si>
    <t>39/15</t>
  </si>
  <si>
    <t>39/16</t>
  </si>
  <si>
    <t>39/17</t>
  </si>
  <si>
    <t>39/18</t>
  </si>
  <si>
    <t>39/19</t>
  </si>
  <si>
    <t>39/20</t>
  </si>
  <si>
    <t>39/21</t>
  </si>
  <si>
    <t>39/22</t>
  </si>
  <si>
    <t>39/23</t>
  </si>
  <si>
    <t>39/24</t>
  </si>
  <si>
    <t>39/25</t>
  </si>
  <si>
    <t>pilier</t>
  </si>
  <si>
    <t>lucerna úsporná 22</t>
  </si>
  <si>
    <t>pri kostole lavá</t>
  </si>
  <si>
    <t>39/26</t>
  </si>
  <si>
    <t>pri kostole pravá</t>
  </si>
  <si>
    <t>39/27</t>
  </si>
  <si>
    <t>halogén bodový 35</t>
  </si>
  <si>
    <t>kostol na sochy lavý</t>
  </si>
  <si>
    <t>39/28</t>
  </si>
  <si>
    <t>kostol na sochy pravý</t>
  </si>
  <si>
    <t>39/29</t>
  </si>
  <si>
    <t>osvtl. kostola vzadu</t>
  </si>
  <si>
    <t>39/30</t>
  </si>
  <si>
    <t>trojaky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</si>
  <si>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.......Bernolákova, parkovisko Nová poliklinika, parkovisko Životné prostredie, S. Chalupku, Škultétyho2.časť  pri VI. ZŠ, činžiak 2112...........................................................</t>
    </r>
  </si>
  <si>
    <t>Pred  ZŠ</t>
  </si>
  <si>
    <t>46/14 A</t>
  </si>
  <si>
    <t>46/14 B</t>
  </si>
  <si>
    <t>46/15 A</t>
  </si>
  <si>
    <t>46/15 B</t>
  </si>
  <si>
    <t>46/16 A</t>
  </si>
  <si>
    <t>46/16 B</t>
  </si>
  <si>
    <t>Rekonš. Nov.2010</t>
  </si>
  <si>
    <t>36/21</t>
  </si>
  <si>
    <t>36/22</t>
  </si>
  <si>
    <t>36/23</t>
  </si>
  <si>
    <t>36/24</t>
  </si>
  <si>
    <t>36/25</t>
  </si>
  <si>
    <t>36/26</t>
  </si>
  <si>
    <t>36/28</t>
  </si>
  <si>
    <t>18/11 A</t>
  </si>
  <si>
    <t>19/9 A</t>
  </si>
  <si>
    <t>19/9 B</t>
  </si>
  <si>
    <t>19/13 A</t>
  </si>
  <si>
    <t>19/13 B</t>
  </si>
  <si>
    <t>13/11 A</t>
  </si>
  <si>
    <t>13/12 B</t>
  </si>
  <si>
    <t>13/11 B</t>
  </si>
  <si>
    <t>13/12 A</t>
  </si>
  <si>
    <t>23/10</t>
  </si>
  <si>
    <t>24/13 A</t>
  </si>
  <si>
    <t>24/13 B</t>
  </si>
  <si>
    <t>24/19 A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</si>
  <si>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.......A. Hlinku....................................................................................................................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</si>
  <si>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</t>
    </r>
  </si>
  <si>
    <t>11/1</t>
  </si>
  <si>
    <t>A. Hlinku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</si>
  <si>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</si>
  <si>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</si>
  <si>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</si>
  <si>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</si>
  <si>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</si>
  <si>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</si>
  <si>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</si>
  <si>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</si>
  <si>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</si>
  <si>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</si>
  <si>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</si>
  <si>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</si>
  <si>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</si>
  <si>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</si>
  <si>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</si>
  <si>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</si>
  <si>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</si>
  <si>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10/11</t>
  </si>
  <si>
    <t>10/12</t>
  </si>
  <si>
    <t>10/13</t>
  </si>
  <si>
    <t>Tulipanova</t>
  </si>
  <si>
    <t>10/14</t>
  </si>
  <si>
    <t>10/15</t>
  </si>
  <si>
    <t>10/16</t>
  </si>
  <si>
    <t>10/17</t>
  </si>
  <si>
    <t>10/18</t>
  </si>
  <si>
    <t>10/19</t>
  </si>
  <si>
    <t>Lipova</t>
  </si>
  <si>
    <t>10/20</t>
  </si>
  <si>
    <t>Muškátova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</si>
  <si>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</si>
  <si>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</si>
  <si>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</si>
  <si>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</si>
  <si>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</si>
  <si>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</si>
  <si>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</si>
  <si>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</si>
  <si>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</si>
  <si>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</si>
  <si>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</si>
  <si>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10/32</t>
  </si>
  <si>
    <t>10/33</t>
  </si>
  <si>
    <t>10/34</t>
  </si>
  <si>
    <t>10/35</t>
  </si>
  <si>
    <t>10/36</t>
  </si>
  <si>
    <t>10/37</t>
  </si>
  <si>
    <t>10/38</t>
  </si>
  <si>
    <t>Brezová</t>
  </si>
  <si>
    <t>10/39</t>
  </si>
  <si>
    <t>10/40</t>
  </si>
  <si>
    <t>Malinová</t>
  </si>
  <si>
    <t>10/41</t>
  </si>
  <si>
    <t>10/42</t>
  </si>
  <si>
    <t>10/43</t>
  </si>
  <si>
    <t>10/44</t>
  </si>
  <si>
    <t>10/45</t>
  </si>
  <si>
    <t>10/46</t>
  </si>
  <si>
    <t>10/47</t>
  </si>
  <si>
    <t>10/48</t>
  </si>
  <si>
    <t>10/49</t>
  </si>
  <si>
    <t>10/50</t>
  </si>
  <si>
    <t>10/51</t>
  </si>
  <si>
    <t>10/52</t>
  </si>
  <si>
    <t>10/53</t>
  </si>
  <si>
    <t>10/54</t>
  </si>
  <si>
    <t>10/55</t>
  </si>
  <si>
    <t>10/56</t>
  </si>
  <si>
    <t>10/57</t>
  </si>
  <si>
    <t>10/58</t>
  </si>
  <si>
    <t>Rastislavova</t>
  </si>
  <si>
    <t>10/59</t>
  </si>
  <si>
    <t>10/60</t>
  </si>
  <si>
    <t>10/61</t>
  </si>
  <si>
    <t>10/62</t>
  </si>
  <si>
    <t>10/63</t>
  </si>
  <si>
    <t>Odbočka kostol</t>
  </si>
  <si>
    <t>10/64</t>
  </si>
  <si>
    <t>10/65</t>
  </si>
  <si>
    <t>10/66</t>
  </si>
  <si>
    <t>10/67</t>
  </si>
  <si>
    <t>10/68</t>
  </si>
  <si>
    <t>10/69</t>
  </si>
  <si>
    <t>10/70</t>
  </si>
  <si>
    <t>10/71</t>
  </si>
  <si>
    <t>10/72</t>
  </si>
  <si>
    <t>10/73</t>
  </si>
  <si>
    <t>10/74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</si>
  <si>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......7974502............................................................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</si>
  <si>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2x AYKY 4Bx16, 1x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</si>
  <si>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.............Streďanská okolo činžiakov 1796, 1532, 1831, 1764, 1537.....................................................................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</si>
  <si>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......z 24/3 prechádza zo zeme na vzduch cez IPS na č. 24/4, z č. 24/31 je vzduš. prepoj na 24/32 osvet. prechodu LED diodove 1x55 W.........................................................................</t>
    </r>
  </si>
  <si>
    <t>24/1</t>
  </si>
  <si>
    <t>Streďanská</t>
  </si>
  <si>
    <t>24/2</t>
  </si>
  <si>
    <t xml:space="preserve">oceľ 9m </t>
  </si>
  <si>
    <t>24/3</t>
  </si>
  <si>
    <t>24/4</t>
  </si>
  <si>
    <t>betón</t>
  </si>
  <si>
    <t>24/5</t>
  </si>
  <si>
    <t>24/6</t>
  </si>
  <si>
    <t>24/7</t>
  </si>
  <si>
    <t>dioda 1x55</t>
  </si>
  <si>
    <t>24/9</t>
  </si>
  <si>
    <t>24/10</t>
  </si>
  <si>
    <t>24/11</t>
  </si>
  <si>
    <t>24/12 A</t>
  </si>
  <si>
    <t>24/14</t>
  </si>
  <si>
    <t>24/15</t>
  </si>
  <si>
    <t>24/16</t>
  </si>
  <si>
    <t>24/17</t>
  </si>
  <si>
    <t>24/18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</si>
  <si>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</si>
  <si>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</si>
  <si>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</si>
  <si>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</si>
  <si>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</si>
  <si>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</si>
  <si>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</si>
  <si>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</si>
  <si>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</si>
  <si>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</si>
  <si>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</si>
  <si>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24/32</t>
  </si>
  <si>
    <t>24/33</t>
  </si>
  <si>
    <t>24/34</t>
  </si>
  <si>
    <t>24/35</t>
  </si>
  <si>
    <r>
      <rPr>
        <b/>
        <sz val="11"/>
        <color indexed="8"/>
        <rFont val="Calibri"/>
        <family val="2"/>
      </rPr>
      <t>Odberné miesto č. 25.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FULLU</t>
    </r>
    <r>
      <rPr>
        <sz val="11"/>
        <color indexed="8"/>
        <rFont val="Calibri"/>
        <family val="2"/>
      </rPr>
      <t>...Fullu TS - 36.................................................................................................................................................................................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</si>
  <si>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....................nečitatelné za HDO..........................................................................................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</si>
  <si>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C-63...............................................................................................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</si>
  <si>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......7835487.............................................................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</si>
  <si>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.......Sedmikráskova, Lipova, Hrebičkova, Jahodova, Rastislavova................................................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</si>
  <si>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..................na stĺpe 13/16 je reflektor MH - 150 W na kostol........................................................................</t>
    </r>
  </si>
  <si>
    <t>13/1</t>
  </si>
  <si>
    <t>Sedmikráskova</t>
  </si>
  <si>
    <t>13/2</t>
  </si>
  <si>
    <t>13/3</t>
  </si>
  <si>
    <t>13/4</t>
  </si>
  <si>
    <t>13/5</t>
  </si>
  <si>
    <t>13/6</t>
  </si>
  <si>
    <t>13/7</t>
  </si>
  <si>
    <t>13/8</t>
  </si>
  <si>
    <t>13/9</t>
  </si>
  <si>
    <t>Dvojaky</t>
  </si>
  <si>
    <t>13/13</t>
  </si>
  <si>
    <t>13/14</t>
  </si>
  <si>
    <t>13/15</t>
  </si>
  <si>
    <t>13/16</t>
  </si>
  <si>
    <t>13/17</t>
  </si>
  <si>
    <t>13/18</t>
  </si>
  <si>
    <t>13/19</t>
  </si>
  <si>
    <t>Oceľ 9m ZN</t>
  </si>
  <si>
    <t>Kostol</t>
  </si>
  <si>
    <t>13/20</t>
  </si>
  <si>
    <t>13/21</t>
  </si>
  <si>
    <t>13/22</t>
  </si>
  <si>
    <t>malé stĺpy</t>
  </si>
  <si>
    <t>žiarovka 75</t>
  </si>
  <si>
    <t>13/23</t>
  </si>
  <si>
    <t>13/24</t>
  </si>
  <si>
    <t>13/25</t>
  </si>
  <si>
    <t>zemne</t>
  </si>
  <si>
    <t>MH 150</t>
  </si>
  <si>
    <t>13/26</t>
  </si>
  <si>
    <t>13/27</t>
  </si>
  <si>
    <t>13/28</t>
  </si>
  <si>
    <t>betón. Stĺp</t>
  </si>
  <si>
    <t>Jahodova</t>
  </si>
  <si>
    <t>13/29</t>
  </si>
  <si>
    <t>13/30</t>
  </si>
  <si>
    <t>13/31</t>
  </si>
  <si>
    <t>Hrebičkova</t>
  </si>
  <si>
    <t>13/32</t>
  </si>
  <si>
    <t>13/33</t>
  </si>
  <si>
    <t>13/34</t>
  </si>
  <si>
    <t>13/35</t>
  </si>
  <si>
    <t>13/36</t>
  </si>
  <si>
    <t>Ratislavova</t>
  </si>
  <si>
    <t>13/37</t>
  </si>
  <si>
    <t>13/38</t>
  </si>
  <si>
    <t>13/39</t>
  </si>
  <si>
    <t>13/40</t>
  </si>
  <si>
    <t>13/41</t>
  </si>
  <si>
    <t>13/42</t>
  </si>
  <si>
    <t>13/43</t>
  </si>
  <si>
    <t>13/44</t>
  </si>
  <si>
    <t>13/45</t>
  </si>
  <si>
    <r>
      <rPr>
        <b/>
        <sz val="11"/>
        <color indexed="8"/>
        <rFont val="Calibri"/>
        <family val="2"/>
      </rPr>
      <t>Odberné miesto č. 14.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SKYCOVSKA</t>
    </r>
    <r>
      <rPr>
        <sz val="11"/>
        <color indexed="8"/>
        <rFont val="Calibri"/>
        <family val="2"/>
      </rPr>
      <t>......Skycovska................TS -45.........................................................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</si>
  <si>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....................štítok nečitatelný.....................................................................................................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</si>
  <si>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</si>
  <si>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......7974551............................................................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</si>
  <si>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zem AYKY 4B x16 4ks, zem AYKY 4Bx35 1ks, zem AYKY 4Bx16 1ks neznamy - neblokovany...........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</si>
  <si>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.......Skycovska, Kpt. Žalmana, SNP, Povstania.........................................................................</t>
    </r>
  </si>
  <si>
    <t>škultétyho</t>
  </si>
  <si>
    <t>SHC70</t>
  </si>
  <si>
    <t>40/37</t>
  </si>
  <si>
    <t>Revitalizácia máj 2011</t>
  </si>
  <si>
    <t>Revital. Apríl 2011</t>
  </si>
  <si>
    <t>SON 70</t>
  </si>
  <si>
    <t>parko. za hud šk.</t>
  </si>
  <si>
    <t>Revital. Jún 2011</t>
  </si>
  <si>
    <t>ocel 8 m</t>
  </si>
  <si>
    <t>17, Novembra</t>
  </si>
  <si>
    <t>17, Novemdra</t>
  </si>
  <si>
    <t>Menené   3,3,2011</t>
  </si>
  <si>
    <t>Menené 11,4,2011</t>
  </si>
  <si>
    <t>Menené 11,42011</t>
  </si>
  <si>
    <t>vým. stož +sviet. 18,4,2011</t>
  </si>
  <si>
    <t>SON 100</t>
  </si>
  <si>
    <t>vým. 12,4,2011</t>
  </si>
  <si>
    <t>vým 12,4,2011</t>
  </si>
  <si>
    <t>vým. 14,4,2011</t>
  </si>
  <si>
    <t>vým,14,4,2011</t>
  </si>
  <si>
    <t>vým, 14,4,2011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</si>
  <si>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.............sídl. Beniaka.....................................................................................................................</t>
    </r>
  </si>
  <si>
    <t>50/1</t>
  </si>
  <si>
    <t>V. Beniaka</t>
  </si>
  <si>
    <t>50/2</t>
  </si>
  <si>
    <t>50/3</t>
  </si>
  <si>
    <t>50/4</t>
  </si>
  <si>
    <t>50/5</t>
  </si>
  <si>
    <t>50/6</t>
  </si>
  <si>
    <t>50/7</t>
  </si>
  <si>
    <t>50/8</t>
  </si>
  <si>
    <t>50/9</t>
  </si>
  <si>
    <t>50/10</t>
  </si>
  <si>
    <t>50/11</t>
  </si>
  <si>
    <t>50/12</t>
  </si>
  <si>
    <t>50/13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</si>
  <si>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....................81.........................................................................................................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</si>
  <si>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53 C-25.........................................................................................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</si>
  <si>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......6916336............................................................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</si>
  <si>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</si>
  <si>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.............Krušovská, J. Krála..............................................................................................................</t>
    </r>
  </si>
  <si>
    <t>48/1</t>
  </si>
  <si>
    <t>Krušovská</t>
  </si>
  <si>
    <t>48/2</t>
  </si>
  <si>
    <t>48/3</t>
  </si>
  <si>
    <t>48/4</t>
  </si>
  <si>
    <t>48/5</t>
  </si>
  <si>
    <t>48/6</t>
  </si>
  <si>
    <t>48/7</t>
  </si>
  <si>
    <t>48/8</t>
  </si>
  <si>
    <t>48/9</t>
  </si>
  <si>
    <t>48/10</t>
  </si>
  <si>
    <t>48/11</t>
  </si>
  <si>
    <t>48/12</t>
  </si>
  <si>
    <t>48/13</t>
  </si>
  <si>
    <t>Plecháč</t>
  </si>
  <si>
    <t>48/22</t>
  </si>
  <si>
    <t>48/23</t>
  </si>
  <si>
    <t>48/24</t>
  </si>
  <si>
    <t>48/25</t>
  </si>
  <si>
    <t>48/26</t>
  </si>
  <si>
    <t>48/27</t>
  </si>
  <si>
    <t>48/28</t>
  </si>
  <si>
    <t>J. Krála</t>
  </si>
  <si>
    <t>48/32</t>
  </si>
  <si>
    <t>48/33</t>
  </si>
  <si>
    <t>48/34</t>
  </si>
  <si>
    <t>48/35</t>
  </si>
  <si>
    <t>48/36</t>
  </si>
  <si>
    <t>za blokom 4617</t>
  </si>
  <si>
    <t>48/37</t>
  </si>
  <si>
    <t>48/38</t>
  </si>
  <si>
    <t>48/39</t>
  </si>
  <si>
    <t>48/40</t>
  </si>
  <si>
    <t>SHC 1x250</t>
  </si>
  <si>
    <t>odbočka KZŠ vedľa 1626</t>
  </si>
  <si>
    <t>53/93</t>
  </si>
  <si>
    <t>ocel 9 m</t>
  </si>
  <si>
    <t>chod. Gogol.-Gork</t>
  </si>
  <si>
    <t>53/94</t>
  </si>
  <si>
    <t>ocel 4 m</t>
  </si>
  <si>
    <t>Starý cintorín</t>
  </si>
  <si>
    <t>53/95</t>
  </si>
  <si>
    <t>ocel 4m</t>
  </si>
  <si>
    <t>53/96</t>
  </si>
  <si>
    <t>53/97</t>
  </si>
  <si>
    <t>53/98</t>
  </si>
  <si>
    <t>53/99</t>
  </si>
  <si>
    <t>53/100</t>
  </si>
  <si>
    <t>53/101</t>
  </si>
  <si>
    <t>53/102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</si>
  <si>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.....Gogolova, Podjvorinskej, Němcovej, Clementisova, chodník Gogolova -  Gorkého, Gorkého, okolo Dukly, Starý cintorín.............................................................................................................................</t>
    </r>
  </si>
  <si>
    <t>AYKY 4x10 mm</t>
  </si>
  <si>
    <t>AYKY 4x10mm</t>
  </si>
  <si>
    <t>AYKY 4y10 mm</t>
  </si>
  <si>
    <t>Napoj. Starého cintorína</t>
  </si>
  <si>
    <r>
      <rPr>
        <b/>
        <sz val="11"/>
        <color indexed="8"/>
        <rFont val="Calibri"/>
        <family val="2"/>
      </rPr>
      <t>Odberné miesto č. 51.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KRUŠOVSKÁ DAŇOVÝ ÚRAD</t>
    </r>
    <r>
      <rPr>
        <sz val="11"/>
        <color indexed="8"/>
        <rFont val="Calibri"/>
        <family val="2"/>
      </rPr>
      <t>...Krušovská pilier oproti Daňovému úradu......................................................................................................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</si>
  <si>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....................64.........................................................................................................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</si>
  <si>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........., okolie nových bytoviek na Juhu 4697, 4698, 4699 napájané zo stožiara 26/16, zábavné centrum napájané z 26/60 .....................................................................................</t>
    </r>
  </si>
  <si>
    <t>26/1</t>
  </si>
  <si>
    <t>Fullu 2526</t>
  </si>
  <si>
    <t>26/2</t>
  </si>
  <si>
    <t>26/4</t>
  </si>
  <si>
    <t>Fullu 2517</t>
  </si>
  <si>
    <t>26/5</t>
  </si>
  <si>
    <t>26/6</t>
  </si>
  <si>
    <t>26/7</t>
  </si>
  <si>
    <t>26/8</t>
  </si>
  <si>
    <t>26/9</t>
  </si>
  <si>
    <t>Fullu 2489</t>
  </si>
  <si>
    <t>26/10</t>
  </si>
  <si>
    <t>26/11</t>
  </si>
  <si>
    <t>26/12</t>
  </si>
  <si>
    <t>Jurkoviča 2399</t>
  </si>
  <si>
    <t>26/13</t>
  </si>
  <si>
    <t>26/14</t>
  </si>
  <si>
    <t>26/15</t>
  </si>
  <si>
    <t>26/16</t>
  </si>
  <si>
    <t>Jurkoviča 2366</t>
  </si>
  <si>
    <t>26/17</t>
  </si>
  <si>
    <t>26/18</t>
  </si>
  <si>
    <t>26/19</t>
  </si>
  <si>
    <t>26/20</t>
  </si>
  <si>
    <t>26/21</t>
  </si>
  <si>
    <t>26/22</t>
  </si>
  <si>
    <t>Jurkoviča 2362</t>
  </si>
  <si>
    <t>26/23</t>
  </si>
  <si>
    <t>26/24</t>
  </si>
  <si>
    <t>26/25</t>
  </si>
  <si>
    <t>26/26</t>
  </si>
  <si>
    <t>26/27</t>
  </si>
  <si>
    <t>Jurkoviča dvor 2362</t>
  </si>
  <si>
    <t>26/28</t>
  </si>
  <si>
    <t>26/29</t>
  </si>
  <si>
    <t>26/30</t>
  </si>
  <si>
    <t>26/31</t>
  </si>
  <si>
    <t>26/32</t>
  </si>
  <si>
    <t>26/33</t>
  </si>
  <si>
    <t>26/34</t>
  </si>
  <si>
    <t>26/35</t>
  </si>
  <si>
    <t>26/36</t>
  </si>
  <si>
    <t>26/37</t>
  </si>
  <si>
    <t>Jurkoviča 2407</t>
  </si>
  <si>
    <t>26/38</t>
  </si>
  <si>
    <t>26/39</t>
  </si>
  <si>
    <t>26/40</t>
  </si>
  <si>
    <t>26/41</t>
  </si>
  <si>
    <t>26/42</t>
  </si>
  <si>
    <t>26/43</t>
  </si>
  <si>
    <t>Jurkoviča - chodník</t>
  </si>
  <si>
    <t>26/44</t>
  </si>
  <si>
    <t>26/45</t>
  </si>
  <si>
    <t>26/46</t>
  </si>
  <si>
    <t>26/47</t>
  </si>
  <si>
    <t>26/48</t>
  </si>
  <si>
    <t>26/49</t>
  </si>
  <si>
    <t>26/50</t>
  </si>
  <si>
    <t>26/51</t>
  </si>
  <si>
    <t>26/52</t>
  </si>
  <si>
    <t>26/53</t>
  </si>
  <si>
    <t>Benku 4661 dvor</t>
  </si>
  <si>
    <t>26/54</t>
  </si>
  <si>
    <t>26/55</t>
  </si>
  <si>
    <t>26/56</t>
  </si>
  <si>
    <t>ZN - 5m</t>
  </si>
  <si>
    <t>nové bytovky juh, nové 4697, 4698, 4699</t>
  </si>
  <si>
    <t>26/57</t>
  </si>
  <si>
    <t>26/58</t>
  </si>
  <si>
    <t>26/59</t>
  </si>
  <si>
    <t>26/60</t>
  </si>
  <si>
    <t>26/61</t>
  </si>
  <si>
    <t>26/62</t>
  </si>
  <si>
    <t>26/63</t>
  </si>
  <si>
    <t>26/64</t>
  </si>
  <si>
    <t>26/65</t>
  </si>
  <si>
    <t>SHC 1x70</t>
  </si>
  <si>
    <t>26/66</t>
  </si>
  <si>
    <t>26/67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</si>
  <si>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čísla.................................................................................................................</t>
    </r>
  </si>
  <si>
    <t xml:space="preserve">LED 43 </t>
  </si>
  <si>
    <t>LED 43</t>
  </si>
  <si>
    <t>LED 56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</si>
  <si>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C-25.........................................................................................</t>
    </r>
  </si>
  <si>
    <t>...................................................................................................................................................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</si>
  <si>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</si>
  <si>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</si>
  <si>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</si>
  <si>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</si>
  <si>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</si>
  <si>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</si>
  <si>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</si>
  <si>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</si>
  <si>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</si>
  <si>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</si>
  <si>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</si>
  <si>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Astrova</t>
  </si>
  <si>
    <t>9/12</t>
  </si>
  <si>
    <t>Beton. Stĺp.</t>
  </si>
  <si>
    <t>Narcisová</t>
  </si>
  <si>
    <t>parkové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</si>
  <si>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</si>
  <si>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</si>
  <si>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</si>
  <si>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</si>
  <si>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</si>
  <si>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</si>
  <si>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</si>
  <si>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</si>
  <si>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</si>
  <si>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Agatova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</si>
  <si>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</si>
  <si>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</si>
  <si>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</si>
  <si>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</si>
  <si>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</si>
  <si>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</si>
  <si>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</si>
  <si>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</si>
  <si>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</si>
  <si>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9/31</t>
  </si>
  <si>
    <t>9/32</t>
  </si>
  <si>
    <t>9/33</t>
  </si>
  <si>
    <t>9/34</t>
  </si>
  <si>
    <t>9/35</t>
  </si>
  <si>
    <t>Margaretova</t>
  </si>
  <si>
    <t>9/36</t>
  </si>
  <si>
    <t>Orgovanova</t>
  </si>
  <si>
    <t>9/37</t>
  </si>
  <si>
    <t>9/38</t>
  </si>
  <si>
    <t>9/39</t>
  </si>
  <si>
    <t>Brezova</t>
  </si>
  <si>
    <t>9/40</t>
  </si>
  <si>
    <t>9/41</t>
  </si>
  <si>
    <t>9/42</t>
  </si>
  <si>
    <t>9/43</t>
  </si>
  <si>
    <t>9/44</t>
  </si>
  <si>
    <t>9/45</t>
  </si>
  <si>
    <t>9/46</t>
  </si>
  <si>
    <t>9/47</t>
  </si>
  <si>
    <t>9/48</t>
  </si>
  <si>
    <t>9/49</t>
  </si>
  <si>
    <t>Sedmikrásková</t>
  </si>
  <si>
    <t>9/50</t>
  </si>
  <si>
    <t>9/51</t>
  </si>
  <si>
    <t>9/52</t>
  </si>
  <si>
    <t>9/53</t>
  </si>
  <si>
    <t>9/54</t>
  </si>
  <si>
    <t>9/55</t>
  </si>
  <si>
    <t>9/56</t>
  </si>
  <si>
    <t>9/57</t>
  </si>
  <si>
    <t>9/58</t>
  </si>
  <si>
    <t>9/59</t>
  </si>
  <si>
    <t>Slnečná</t>
  </si>
  <si>
    <t>9/60</t>
  </si>
  <si>
    <t>9/61</t>
  </si>
  <si>
    <t>9/62</t>
  </si>
  <si>
    <t>9/63</t>
  </si>
  <si>
    <t>9/64</t>
  </si>
  <si>
    <t>9/65</t>
  </si>
  <si>
    <t>9/66</t>
  </si>
  <si>
    <t>9/67</t>
  </si>
  <si>
    <t>9/68</t>
  </si>
  <si>
    <t>9/69</t>
  </si>
  <si>
    <r>
      <rPr>
        <b/>
        <sz val="11"/>
        <color indexed="8"/>
        <rFont val="Calibri"/>
        <family val="2"/>
      </rPr>
      <t>Odberné miesto č. 10.</t>
    </r>
    <r>
      <rPr>
        <sz val="11"/>
        <color indexed="8"/>
        <rFont val="Calibri"/>
        <family val="2"/>
      </rPr>
      <t>......</t>
    </r>
    <r>
      <rPr>
        <b/>
        <sz val="11"/>
        <color indexed="8"/>
        <rFont val="Calibri"/>
        <family val="2"/>
      </rPr>
      <t>FIALKOVA</t>
    </r>
    <r>
      <rPr>
        <sz val="11"/>
        <color indexed="8"/>
        <rFont val="Calibri"/>
        <family val="2"/>
      </rPr>
      <t>..............Fialkova....................TS - 55..............................................................</t>
    </r>
  </si>
  <si>
    <t>37/4</t>
  </si>
  <si>
    <t>37/5</t>
  </si>
  <si>
    <t>ČSLA</t>
  </si>
  <si>
    <t>37/7</t>
  </si>
  <si>
    <t>37/8</t>
  </si>
  <si>
    <t>37/9</t>
  </si>
  <si>
    <t>37/10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</si>
  <si>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....................0.7975.........................................................................................................</t>
    </r>
  </si>
  <si>
    <t>Vývod č. 4</t>
  </si>
  <si>
    <t>príjazd štát. cesta</t>
  </si>
  <si>
    <t>Vývod č. 3</t>
  </si>
  <si>
    <t>Vývod č. 2</t>
  </si>
  <si>
    <t>Vývod č. 1</t>
  </si>
  <si>
    <t>Vývod č. 4 cez SPP.  Ovlád v RSP</t>
  </si>
  <si>
    <t>51/3</t>
  </si>
  <si>
    <t>Kuzmanyho</t>
  </si>
  <si>
    <t>51/4</t>
  </si>
  <si>
    <t>51/5</t>
  </si>
  <si>
    <t>51/6</t>
  </si>
  <si>
    <t>51/7</t>
  </si>
  <si>
    <t>51/8</t>
  </si>
  <si>
    <t>51/9</t>
  </si>
  <si>
    <t>51/10</t>
  </si>
  <si>
    <t>51/11</t>
  </si>
  <si>
    <t>51/12</t>
  </si>
  <si>
    <t>51/13</t>
  </si>
  <si>
    <t>51/14</t>
  </si>
  <si>
    <t>51/15</t>
  </si>
  <si>
    <t>51/16</t>
  </si>
  <si>
    <t>51/17</t>
  </si>
  <si>
    <t>51/18</t>
  </si>
  <si>
    <t>51/19</t>
  </si>
  <si>
    <t>51/20</t>
  </si>
  <si>
    <t>51/21</t>
  </si>
  <si>
    <t>51/22</t>
  </si>
  <si>
    <t>51/23</t>
  </si>
  <si>
    <t>51/24</t>
  </si>
  <si>
    <t>51/25</t>
  </si>
  <si>
    <t>51/26</t>
  </si>
  <si>
    <t>51/27</t>
  </si>
  <si>
    <t>51/28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</si>
  <si>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......7974599.........................................................................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</si>
  <si>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</t>
    </r>
  </si>
  <si>
    <t>26/81</t>
  </si>
  <si>
    <t>26/82</t>
  </si>
  <si>
    <t>26/83</t>
  </si>
  <si>
    <t>dvojak, (Fasá. azyl. Dom)</t>
  </si>
  <si>
    <t>žiarivka, Strop nadja</t>
  </si>
  <si>
    <t>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</si>
  <si>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</t>
    </r>
  </si>
  <si>
    <t>10/1</t>
  </si>
  <si>
    <t>Snežienkova</t>
  </si>
  <si>
    <t>10/2</t>
  </si>
  <si>
    <t>10/3</t>
  </si>
  <si>
    <t>10/4</t>
  </si>
  <si>
    <t>10/5</t>
  </si>
  <si>
    <t>10/6</t>
  </si>
  <si>
    <t>10/7</t>
  </si>
  <si>
    <t>Fialkova</t>
  </si>
  <si>
    <t>10/8</t>
  </si>
  <si>
    <t>10/9</t>
  </si>
  <si>
    <t>10/10</t>
  </si>
  <si>
    <r>
      <rPr>
        <b/>
        <sz val="11"/>
        <color indexed="8"/>
        <rFont val="Calibri"/>
        <family val="2"/>
      </rPr>
      <t>Hl. deón</t>
    </r>
    <r>
      <rPr>
        <sz val="11"/>
        <color indexed="8"/>
        <rFont val="Calibri"/>
        <family val="2"/>
      </rPr>
      <t xml:space="preserve"> ..............................J2RV 50 A  60 A.......................................................................................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</si>
  <si>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......4805597.............................................................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</si>
  <si>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jednofázové vývody na sieť AY 16......................................................................................................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</si>
  <si>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...napajanie zo vzduchu z Adamyho a cez stĺp č 22/12 ide do zeme, 22/30 je napojeny zo stĺpa č.22/31 na ul. Mieru ide zo vzduchu cez IPS do zeme, Kollára je napájané zo vzduchu na ul. Športovcov stĺp č. 64 cez IPS do zeme a do stĺpu č.22/53 ................................................</t>
    </r>
  </si>
  <si>
    <t>22/1</t>
  </si>
  <si>
    <t>Adamyho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</si>
  <si>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</si>
  <si>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</si>
  <si>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</si>
  <si>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</si>
  <si>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</si>
  <si>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</si>
  <si>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</si>
  <si>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</si>
  <si>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</si>
  <si>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</si>
  <si>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</si>
  <si>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bet. stĺp 6m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</si>
  <si>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..............................1 fáza LSE B - 25.........................................................................................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</si>
  <si>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......6640597.............................................................</t>
    </r>
  </si>
  <si>
    <t>OM č.50</t>
  </si>
  <si>
    <t>OM č.51</t>
  </si>
  <si>
    <t>OM č.52</t>
  </si>
  <si>
    <t>OM č.53</t>
  </si>
  <si>
    <t>OM č.54</t>
  </si>
  <si>
    <t>OM č.55</t>
  </si>
  <si>
    <t>OM č.56</t>
  </si>
  <si>
    <t>OM č.57</t>
  </si>
  <si>
    <t>OM č.58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</si>
  <si>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......7865848.............................................................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</si>
  <si>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 AYKY 4Bx16, jeden vývod - podatelňa KENO......................................................................................................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</si>
  <si>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.............Kuzmanyho, Tríbečská, Jesenského................................................................................................</t>
    </r>
  </si>
  <si>
    <t>51/1</t>
  </si>
  <si>
    <t>betón 9m</t>
  </si>
  <si>
    <t>51/2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</si>
  <si>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..............................LSN 3N B-20.........................................................................................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</si>
  <si>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</t>
  </si>
  <si>
    <t xml:space="preserve">                      vzduch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</si>
  <si>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......Natreť.............................................................................................................................</t>
    </r>
  </si>
  <si>
    <t>31/1</t>
  </si>
  <si>
    <t>31/2</t>
  </si>
  <si>
    <t>31/3</t>
  </si>
  <si>
    <t>oceľ 4m</t>
  </si>
  <si>
    <t>ATTACHE 1x36</t>
  </si>
  <si>
    <t>31/4</t>
  </si>
  <si>
    <t>31/5</t>
  </si>
  <si>
    <r>
      <rPr>
        <b/>
        <sz val="11"/>
        <color indexed="8"/>
        <rFont val="Calibri"/>
        <family val="2"/>
      </rPr>
      <t>Odberné miesto č. 32.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 xml:space="preserve">HVIEZDOSLAVOVA DOMOV DÔCHODCOV </t>
    </r>
    <r>
      <rPr>
        <sz val="11"/>
        <color indexed="8"/>
        <rFont val="Calibri"/>
        <family val="2"/>
      </rPr>
      <t>...TS - 94 - 025........................................................................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</si>
  <si>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</si>
  <si>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......7974506.............................................................</t>
    </r>
  </si>
  <si>
    <t>41/20</t>
  </si>
  <si>
    <t>41/21</t>
  </si>
  <si>
    <t>41/22</t>
  </si>
  <si>
    <t>41/23</t>
  </si>
  <si>
    <t>41/24</t>
  </si>
  <si>
    <t>41/25</t>
  </si>
  <si>
    <t>41/26</t>
  </si>
  <si>
    <t>41/27</t>
  </si>
  <si>
    <t>41/28</t>
  </si>
  <si>
    <t>41/29</t>
  </si>
  <si>
    <t>41/30</t>
  </si>
  <si>
    <t>41/31</t>
  </si>
  <si>
    <t>41/32</t>
  </si>
  <si>
    <t>Rázusa</t>
  </si>
  <si>
    <t>41/33</t>
  </si>
  <si>
    <t>41/34</t>
  </si>
  <si>
    <t>41/35</t>
  </si>
  <si>
    <t>41/36</t>
  </si>
  <si>
    <t>41/37</t>
  </si>
  <si>
    <t>41/38</t>
  </si>
  <si>
    <t>41/39</t>
  </si>
  <si>
    <t>41/40</t>
  </si>
  <si>
    <t>41/41</t>
  </si>
  <si>
    <t>strop</t>
  </si>
  <si>
    <t>nadjazd strop</t>
  </si>
  <si>
    <t>41/42</t>
  </si>
  <si>
    <t>41/43</t>
  </si>
  <si>
    <t>žiarivka 2x36</t>
  </si>
  <si>
    <t>strop pre peších</t>
  </si>
  <si>
    <t>41/45</t>
  </si>
  <si>
    <t>Železničiarska</t>
  </si>
  <si>
    <t>41/46</t>
  </si>
  <si>
    <t>41/47</t>
  </si>
  <si>
    <t>41/48</t>
  </si>
  <si>
    <t>41/49</t>
  </si>
  <si>
    <t>41/50</t>
  </si>
  <si>
    <t>41/51</t>
  </si>
  <si>
    <t>Chmelova</t>
  </si>
  <si>
    <t>57/11</t>
  </si>
  <si>
    <t>57/12</t>
  </si>
  <si>
    <t>57/13</t>
  </si>
  <si>
    <t>57/14</t>
  </si>
  <si>
    <t>57/15</t>
  </si>
  <si>
    <t>57/16</t>
  </si>
  <si>
    <t>57/17</t>
  </si>
  <si>
    <t>57/18</t>
  </si>
  <si>
    <t>57/19</t>
  </si>
  <si>
    <t>57/20</t>
  </si>
  <si>
    <t>57/21</t>
  </si>
  <si>
    <t>57/23</t>
  </si>
  <si>
    <t>57/24</t>
  </si>
  <si>
    <t>57/25</t>
  </si>
  <si>
    <t>57/26</t>
  </si>
  <si>
    <t>57/27</t>
  </si>
  <si>
    <t>57/28</t>
  </si>
  <si>
    <t>57/29</t>
  </si>
  <si>
    <t>57/30</t>
  </si>
  <si>
    <t>57/31</t>
  </si>
  <si>
    <t>57/32</t>
  </si>
  <si>
    <t>57/33</t>
  </si>
  <si>
    <t>57/34</t>
  </si>
  <si>
    <t>57/35</t>
  </si>
  <si>
    <t>57/36</t>
  </si>
  <si>
    <t>57/37</t>
  </si>
  <si>
    <t>57/38</t>
  </si>
  <si>
    <t>57/39</t>
  </si>
  <si>
    <t>57/40</t>
  </si>
  <si>
    <t>57/41</t>
  </si>
  <si>
    <t>57/43</t>
  </si>
  <si>
    <t>57/44</t>
  </si>
  <si>
    <t>57/45</t>
  </si>
  <si>
    <t>57/46</t>
  </si>
  <si>
    <t>57/47</t>
  </si>
  <si>
    <t>57/48</t>
  </si>
  <si>
    <t>57/49</t>
  </si>
  <si>
    <t>57/50</t>
  </si>
  <si>
    <t>57/51</t>
  </si>
  <si>
    <t>57/52</t>
  </si>
  <si>
    <t>57/53</t>
  </si>
  <si>
    <t>57/54</t>
  </si>
  <si>
    <t>57/55</t>
  </si>
  <si>
    <t>57/56</t>
  </si>
  <si>
    <t>57/57</t>
  </si>
  <si>
    <t>57/58</t>
  </si>
  <si>
    <t>57/59</t>
  </si>
  <si>
    <t>15/82</t>
  </si>
  <si>
    <t>15/83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</si>
  <si>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.......zo stĺpa č. 15/53 prechádza za stĺp č. 15/22 a odtial pokračuje zemou až po DECODOM a tam končí.                                                                                                                                                   Z  RVO na ul. Mojmírovej je vedený zemou sólo kábel AYKY 4B x 25 mm pre napájanie vzdušnej siete . a je vyvedený na ul. Radlinského stĺp č. 15/41.                                                                                                                    Zo.stĺpa č. 15/53 je vývod na Pílsku .Stĺp č 15/66 napája Jilemnického stĺp č 15/70</t>
    </r>
  </si>
  <si>
    <t>Jilemnického - zrušené O.M.</t>
  </si>
  <si>
    <r>
      <rPr>
        <b/>
        <sz val="11"/>
        <color indexed="8"/>
        <rFont val="Calibri"/>
        <family val="2"/>
      </rPr>
      <t>Odberné miesto č. 5.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DOPRAVNÁ</t>
    </r>
    <r>
      <rPr>
        <sz val="11"/>
        <color indexed="8"/>
        <rFont val="Calibri"/>
        <family val="2"/>
      </rPr>
      <t>.......Dopravná...............pilier pri Profi plaste................................</t>
    </r>
  </si>
  <si>
    <t>57/75</t>
  </si>
  <si>
    <t>57/76</t>
  </si>
  <si>
    <t>57/77</t>
  </si>
  <si>
    <t>57/78</t>
  </si>
  <si>
    <t>57/79</t>
  </si>
  <si>
    <t>32/24-1</t>
  </si>
  <si>
    <t>Parkovisko  hokejb</t>
  </si>
  <si>
    <t>32/24/2</t>
  </si>
  <si>
    <t>32/25-1</t>
  </si>
  <si>
    <t>Parkovisko hokelb</t>
  </si>
  <si>
    <t>Parkovisko hokejb</t>
  </si>
  <si>
    <t>32/25-2</t>
  </si>
  <si>
    <t>Parkovisko hokejbal</t>
  </si>
  <si>
    <t>LED alMa 29 W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</si>
  <si>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x/5 (nepriame)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......7618097..............................................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</si>
  <si>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AYKY 4Bx35 do zeme............................................................................................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</si>
  <si>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.............BIOK - 2306, 2332, 2331, 2330, 2324..........................................................................................</t>
    </r>
  </si>
  <si>
    <t>32/1</t>
  </si>
  <si>
    <t>okolo 2331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</si>
  <si>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</si>
  <si>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</si>
  <si>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</si>
  <si>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</si>
  <si>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</si>
  <si>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</si>
  <si>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</si>
  <si>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</si>
  <si>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</si>
  <si>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za 2324</t>
  </si>
  <si>
    <t>32/11</t>
  </si>
  <si>
    <t>32/12</t>
  </si>
  <si>
    <t>32/13</t>
  </si>
  <si>
    <t>32/14</t>
  </si>
  <si>
    <t>32/15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</si>
  <si>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....................nemá........................................................................................................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</si>
  <si>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5-100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......384566.............................................................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</si>
  <si>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do zeme AYKY 4Bx25......................................................................................................</t>
    </r>
  </si>
  <si>
    <t>39/42</t>
  </si>
  <si>
    <t>54/18</t>
  </si>
  <si>
    <t>54/19</t>
  </si>
  <si>
    <t>54/20</t>
  </si>
  <si>
    <t>54/21</t>
  </si>
  <si>
    <t>54/22</t>
  </si>
  <si>
    <t>54/23</t>
  </si>
  <si>
    <t>54/24</t>
  </si>
  <si>
    <t>54/25</t>
  </si>
  <si>
    <t>54/26</t>
  </si>
  <si>
    <t>54/27</t>
  </si>
  <si>
    <t>54/28</t>
  </si>
  <si>
    <t>54/29</t>
  </si>
  <si>
    <t>54/30</t>
  </si>
  <si>
    <t>54/31</t>
  </si>
  <si>
    <t>54/32</t>
  </si>
  <si>
    <t>54/33</t>
  </si>
  <si>
    <t>54/34</t>
  </si>
  <si>
    <t>54/35</t>
  </si>
  <si>
    <t>54/36</t>
  </si>
  <si>
    <t>54/37</t>
  </si>
  <si>
    <t>54/38</t>
  </si>
  <si>
    <t>54/39</t>
  </si>
  <si>
    <t>nové</t>
  </si>
  <si>
    <t>54/40</t>
  </si>
  <si>
    <t>54/41</t>
  </si>
  <si>
    <t>54/42</t>
  </si>
  <si>
    <t>54/43</t>
  </si>
  <si>
    <t>54/44</t>
  </si>
  <si>
    <t>54/45</t>
  </si>
  <si>
    <t>54/46</t>
  </si>
  <si>
    <t>54/47</t>
  </si>
  <si>
    <t>54/48</t>
  </si>
  <si>
    <t>54/49</t>
  </si>
  <si>
    <t>54/50</t>
  </si>
  <si>
    <t>54/51</t>
  </si>
  <si>
    <t>54/52</t>
  </si>
  <si>
    <t>54/53</t>
  </si>
  <si>
    <t>54/54</t>
  </si>
  <si>
    <t>Pivovarnícka</t>
  </si>
  <si>
    <t>54/55</t>
  </si>
  <si>
    <t>54/56</t>
  </si>
  <si>
    <t>54/57</t>
  </si>
  <si>
    <t>54/58</t>
  </si>
  <si>
    <t>54/59</t>
  </si>
  <si>
    <t>54/60</t>
  </si>
  <si>
    <t>54/61</t>
  </si>
  <si>
    <t>54/62</t>
  </si>
  <si>
    <t>54/63</t>
  </si>
  <si>
    <t>54/64</t>
  </si>
  <si>
    <t>54/65</t>
  </si>
  <si>
    <t>54/66</t>
  </si>
  <si>
    <t>54/67</t>
  </si>
  <si>
    <t>54/68</t>
  </si>
  <si>
    <t>54/69</t>
  </si>
  <si>
    <t>54/70</t>
  </si>
  <si>
    <t>54/71</t>
  </si>
  <si>
    <t>54/72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</si>
  <si>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......Nadjazd, ČSLA, Stummerova, Rázusa, Pod nadjazdom, Schody nadjazd, Železničiarska, 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</si>
  <si>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.....zo stĺpa 41/45 prechádza zemou na stĺp č. 41/46 cez IPS na vzduch.............................................................................</t>
    </r>
  </si>
  <si>
    <t>41/1</t>
  </si>
  <si>
    <t>bez výložníka a svietidla</t>
  </si>
  <si>
    <t>41/2</t>
  </si>
  <si>
    <t>41/3</t>
  </si>
  <si>
    <t>41/4</t>
  </si>
  <si>
    <t>41/5</t>
  </si>
  <si>
    <t>41/6</t>
  </si>
  <si>
    <t>41/7</t>
  </si>
  <si>
    <t>41/8</t>
  </si>
  <si>
    <t>41/9</t>
  </si>
  <si>
    <t>41/10</t>
  </si>
  <si>
    <t>41/11</t>
  </si>
  <si>
    <t>41/12</t>
  </si>
  <si>
    <t>41/13</t>
  </si>
  <si>
    <t>41/14</t>
  </si>
  <si>
    <t>41/15</t>
  </si>
  <si>
    <t>41/16</t>
  </si>
  <si>
    <t>41/17</t>
  </si>
  <si>
    <t>41/18</t>
  </si>
  <si>
    <t>41/19</t>
  </si>
  <si>
    <t>45/18</t>
  </si>
  <si>
    <t>45/19</t>
  </si>
  <si>
    <t>45/20</t>
  </si>
  <si>
    <t>45/21</t>
  </si>
  <si>
    <t>45/22</t>
  </si>
  <si>
    <t>45/23</t>
  </si>
  <si>
    <t>45/24</t>
  </si>
  <si>
    <t>45/25</t>
  </si>
  <si>
    <t>45/26</t>
  </si>
  <si>
    <t>park A. Dubčeka</t>
  </si>
  <si>
    <t>45/27</t>
  </si>
  <si>
    <t>45/28</t>
  </si>
  <si>
    <t>45/29</t>
  </si>
  <si>
    <t>45/30</t>
  </si>
  <si>
    <t>45/31</t>
  </si>
  <si>
    <r>
      <rPr>
        <b/>
        <sz val="11"/>
        <color indexed="8"/>
        <rFont val="Calibri"/>
        <family val="2"/>
      </rPr>
      <t>Odberné miesto č. 46.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 GEODEZIA</t>
    </r>
    <r>
      <rPr>
        <sz val="11"/>
        <color indexed="8"/>
        <rFont val="Calibri"/>
        <family val="2"/>
      </rPr>
      <t>...Bernolkova pri Geodezii...TS - bez čisla..................................................................................................</t>
    </r>
  </si>
  <si>
    <t>Beton 5m</t>
  </si>
  <si>
    <r>
      <rPr>
        <b/>
        <sz val="11"/>
        <color indexed="8"/>
        <rFont val="Calibri"/>
        <family val="2"/>
      </rPr>
      <t>Odberné miesto č. 6.</t>
    </r>
    <r>
      <rPr>
        <sz val="11"/>
        <color indexed="8"/>
        <rFont val="Calibri"/>
        <family val="2"/>
      </rPr>
      <t>......</t>
    </r>
    <r>
      <rPr>
        <b/>
        <sz val="11"/>
        <color indexed="8"/>
        <rFont val="Calibri"/>
        <family val="2"/>
      </rPr>
      <t>POD KALVÁRIOU</t>
    </r>
    <r>
      <rPr>
        <sz val="11"/>
        <color indexed="8"/>
        <rFont val="Calibri"/>
        <family val="2"/>
      </rPr>
      <t>.....Pod Kalváriou..............č. stĺpu 6/17..............................................................</t>
    </r>
  </si>
  <si>
    <t>druhý vývod zemou AYKY 4 x 16 smer stĺp č 6/82.......................................................................................................................................................................................................................................................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</si>
  <si>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Pod Kalváriou </t>
  </si>
  <si>
    <t>Strop nadjazd</t>
  </si>
  <si>
    <t>strop nadjazd</t>
  </si>
  <si>
    <t>Ocel</t>
  </si>
  <si>
    <t>Oceľ. 8m</t>
  </si>
  <si>
    <t>LED 30</t>
  </si>
  <si>
    <t>trčia káble zo stožiarov pri prechode do zeme</t>
  </si>
  <si>
    <t>LED 20 W</t>
  </si>
  <si>
    <t xml:space="preserve">26/3 </t>
  </si>
  <si>
    <t>zrušený</t>
  </si>
  <si>
    <t xml:space="preserve">27/55 </t>
  </si>
  <si>
    <t>zrušené</t>
  </si>
  <si>
    <t>VL 136</t>
  </si>
  <si>
    <t xml:space="preserve"> LV 1x36</t>
  </si>
  <si>
    <t>LV 236</t>
  </si>
  <si>
    <t>33/48 -1</t>
  </si>
  <si>
    <t xml:space="preserve">Ocel 6 m </t>
  </si>
  <si>
    <t>LV 235</t>
  </si>
  <si>
    <t>SOŠO</t>
  </si>
  <si>
    <t xml:space="preserve">trojaky </t>
  </si>
  <si>
    <t>fontána</t>
  </si>
  <si>
    <t>kocka</t>
  </si>
  <si>
    <t>Florida</t>
  </si>
  <si>
    <t>hračky</t>
  </si>
  <si>
    <t>M. úrad</t>
  </si>
  <si>
    <t>Súd</t>
  </si>
  <si>
    <r>
      <rPr>
        <b/>
        <sz val="11"/>
        <color indexed="8"/>
        <rFont val="Calibri"/>
        <family val="2"/>
      </rPr>
      <t>Odberné miesto č. 21.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STUMMEROVA MOST</t>
    </r>
    <r>
      <rPr>
        <sz val="11"/>
        <color indexed="8"/>
        <rFont val="Calibri"/>
        <family val="2"/>
      </rPr>
      <t>...Stummerov na Betonovom stĺpe č. 30.......  ..........................oproti jakubovi 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</si>
  <si>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....................2618......................................................................................................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</si>
  <si>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</si>
  <si>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......7919610.............................................................</t>
    </r>
  </si>
  <si>
    <t>15/67</t>
  </si>
  <si>
    <t>15/70</t>
  </si>
  <si>
    <t>zem    Pripojenie z Mojmírovej  č. 15/66</t>
  </si>
  <si>
    <t>zem  rekon. Júl 2011  pripojenie  Jilem.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</si>
  <si>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</si>
  <si>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</si>
  <si>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</si>
  <si>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</si>
  <si>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</si>
  <si>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</si>
  <si>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</si>
  <si>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</si>
  <si>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</si>
  <si>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</si>
  <si>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</si>
  <si>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57/61</t>
  </si>
  <si>
    <t>57/62</t>
  </si>
  <si>
    <t>57/63</t>
  </si>
  <si>
    <t>57/64</t>
  </si>
  <si>
    <t>57/65</t>
  </si>
  <si>
    <t>Ovocna</t>
  </si>
  <si>
    <t>57/66</t>
  </si>
  <si>
    <t>57/67</t>
  </si>
  <si>
    <t>57/68</t>
  </si>
  <si>
    <t>57/69</t>
  </si>
  <si>
    <t>57/70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</si>
  <si>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........Pod nadjazdom, Jilemnického, Schody, Nadjazd, Tovarnícka......................................................................................................................................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</si>
  <si>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</t>
    </r>
  </si>
  <si>
    <t>17/1</t>
  </si>
  <si>
    <t>Oceľ. 11m</t>
  </si>
  <si>
    <t>nadjazd</t>
  </si>
  <si>
    <t>17/2</t>
  </si>
  <si>
    <t>17/3</t>
  </si>
  <si>
    <t>17/4</t>
  </si>
  <si>
    <t>17/5</t>
  </si>
  <si>
    <t>17/6</t>
  </si>
  <si>
    <t>17/7</t>
  </si>
  <si>
    <t>Tovarnícka</t>
  </si>
  <si>
    <t>dvojak</t>
  </si>
  <si>
    <t>17/9</t>
  </si>
  <si>
    <t>Tovarnicka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</si>
  <si>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</si>
  <si>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</si>
  <si>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</si>
  <si>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</si>
  <si>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</si>
  <si>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</si>
  <si>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</si>
  <si>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</si>
  <si>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</si>
  <si>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</si>
  <si>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</si>
  <si>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17/21</t>
  </si>
  <si>
    <t>17/22</t>
  </si>
  <si>
    <t>17/23</t>
  </si>
  <si>
    <t>pod nadjazdom</t>
  </si>
  <si>
    <t>17/24</t>
  </si>
  <si>
    <t>17/25</t>
  </si>
  <si>
    <t>2x36</t>
  </si>
  <si>
    <t>schody nadjazd</t>
  </si>
  <si>
    <t>Oceľ. 9m</t>
  </si>
  <si>
    <t>trojak</t>
  </si>
  <si>
    <t>2x16</t>
  </si>
  <si>
    <t>LED trubice 20.10.2011</t>
  </si>
  <si>
    <t>28/46</t>
  </si>
  <si>
    <t>28/47</t>
  </si>
  <si>
    <t>28/48</t>
  </si>
  <si>
    <t>28/49</t>
  </si>
  <si>
    <t>28/50</t>
  </si>
  <si>
    <t>28/51</t>
  </si>
  <si>
    <t>28/52</t>
  </si>
  <si>
    <t>28/53</t>
  </si>
  <si>
    <t>garáže</t>
  </si>
  <si>
    <t>28/54</t>
  </si>
  <si>
    <t>pri dopr. ihrisku</t>
  </si>
  <si>
    <t>28/55</t>
  </si>
  <si>
    <t>28/56</t>
  </si>
  <si>
    <t>28/57</t>
  </si>
  <si>
    <t>28/58</t>
  </si>
  <si>
    <t>28/59</t>
  </si>
  <si>
    <t>28/60</t>
  </si>
  <si>
    <t>28/61</t>
  </si>
  <si>
    <t>28/62</t>
  </si>
  <si>
    <t>28/63</t>
  </si>
  <si>
    <t>28/64</t>
  </si>
  <si>
    <t>28/65</t>
  </si>
  <si>
    <t>28/66</t>
  </si>
  <si>
    <t>záhradky</t>
  </si>
  <si>
    <t>natreť</t>
  </si>
  <si>
    <t>28/67</t>
  </si>
  <si>
    <t>28/68</t>
  </si>
  <si>
    <t>okolo 2148</t>
  </si>
  <si>
    <t>28/69</t>
  </si>
  <si>
    <t>28/70</t>
  </si>
  <si>
    <t>28/71</t>
  </si>
  <si>
    <t>28/72</t>
  </si>
  <si>
    <t>28/73</t>
  </si>
  <si>
    <t>28/74</t>
  </si>
  <si>
    <t>plecháč</t>
  </si>
  <si>
    <r>
      <rPr>
        <b/>
        <sz val="11"/>
        <color indexed="8"/>
        <rFont val="Calibri"/>
        <family val="2"/>
      </rPr>
      <t>Odberné miesto č. 29.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ZVONICA</t>
    </r>
    <r>
      <rPr>
        <sz val="11"/>
        <color indexed="8"/>
        <rFont val="Calibri"/>
        <family val="2"/>
      </rPr>
      <t>...Hviezdoslvova TS -94 - 027....................................................................................................................................................................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</si>
  <si>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....................8261.........................................................................................................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</si>
  <si>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28.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HVIEZDOSLAVOVA-DOPR.IHRIKO</t>
    </r>
    <r>
      <rPr>
        <sz val="11"/>
        <color indexed="8"/>
        <rFont val="Calibri"/>
        <family val="2"/>
      </rPr>
      <t>...Hviezdoslvova TS - 94 - 028...............................................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</si>
  <si>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56.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M. BEDZANY</t>
    </r>
    <r>
      <rPr>
        <sz val="11"/>
        <color indexed="8"/>
        <rFont val="Calibri"/>
        <family val="2"/>
      </rPr>
      <t>...M. Bedzany pri kotole na bet. Stĺpe............. č. 56/21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</si>
  <si>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N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......3552618.............................................................</t>
    </r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</si>
  <si>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</si>
  <si>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</si>
  <si>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</si>
  <si>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</si>
  <si>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</si>
  <si>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</si>
  <si>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</si>
  <si>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</si>
  <si>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</si>
  <si>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</si>
  <si>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</si>
  <si>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</si>
  <si>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</si>
  <si>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</si>
  <si>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28/15</t>
  </si>
  <si>
    <t>28/16</t>
  </si>
  <si>
    <t>28/17</t>
  </si>
  <si>
    <t>28/18</t>
  </si>
  <si>
    <t>28/19</t>
  </si>
  <si>
    <t>28/20</t>
  </si>
  <si>
    <t>28/21</t>
  </si>
  <si>
    <t>28/22</t>
  </si>
  <si>
    <t>28/23</t>
  </si>
  <si>
    <t>28/24</t>
  </si>
  <si>
    <t>28/25</t>
  </si>
  <si>
    <t>28/26</t>
  </si>
  <si>
    <t>28/27</t>
  </si>
  <si>
    <t>28/28</t>
  </si>
  <si>
    <t>28/29</t>
  </si>
  <si>
    <t>28/30</t>
  </si>
  <si>
    <t>28/31</t>
  </si>
  <si>
    <t>28/32</t>
  </si>
  <si>
    <t>28/33</t>
  </si>
  <si>
    <t>28/34</t>
  </si>
  <si>
    <t>pred 2262</t>
  </si>
  <si>
    <t>28/35</t>
  </si>
  <si>
    <t>28/36</t>
  </si>
  <si>
    <t>28/37</t>
  </si>
  <si>
    <t>okolo 2266</t>
  </si>
  <si>
    <t>28/38</t>
  </si>
  <si>
    <t>28/39</t>
  </si>
  <si>
    <t>28/40</t>
  </si>
  <si>
    <t>28/41</t>
  </si>
  <si>
    <t>28/42</t>
  </si>
  <si>
    <t>28/43</t>
  </si>
  <si>
    <t>28/44</t>
  </si>
  <si>
    <t>okolo 2270</t>
  </si>
  <si>
    <t>28/45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</si>
  <si>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...............RVO.....416/2010.................................................................................................................</t>
    </r>
  </si>
  <si>
    <t>40/3</t>
  </si>
  <si>
    <t>40/4</t>
  </si>
  <si>
    <t>40/5</t>
  </si>
  <si>
    <t>40/6</t>
  </si>
  <si>
    <t>40/7</t>
  </si>
  <si>
    <t>40/8</t>
  </si>
  <si>
    <t>40/9</t>
  </si>
  <si>
    <t>40/10</t>
  </si>
  <si>
    <t>40/11</t>
  </si>
  <si>
    <t>40/12</t>
  </si>
  <si>
    <t>40/13</t>
  </si>
  <si>
    <t>53/56</t>
  </si>
  <si>
    <t>"F" blok 1882</t>
  </si>
  <si>
    <t>53/57</t>
  </si>
  <si>
    <t>53/58</t>
  </si>
  <si>
    <t>"F" blok 1899</t>
  </si>
  <si>
    <t>53/59</t>
  </si>
  <si>
    <t>53/60</t>
  </si>
  <si>
    <t>"F" za blokom 1905</t>
  </si>
  <si>
    <t>53/61</t>
  </si>
  <si>
    <t>53/62</t>
  </si>
  <si>
    <t>53/63</t>
  </si>
  <si>
    <t>Podjvorinskej</t>
  </si>
  <si>
    <t>53/64</t>
  </si>
  <si>
    <t>53/65</t>
  </si>
  <si>
    <t>53/66</t>
  </si>
  <si>
    <t>53/67</t>
  </si>
  <si>
    <t>53/68</t>
  </si>
  <si>
    <t>53/69</t>
  </si>
  <si>
    <t>53/70</t>
  </si>
  <si>
    <t>53/71</t>
  </si>
  <si>
    <t>53/72</t>
  </si>
  <si>
    <t>53/73</t>
  </si>
  <si>
    <t>53/74</t>
  </si>
  <si>
    <t>53/75</t>
  </si>
  <si>
    <t>53/76</t>
  </si>
  <si>
    <t>53/77</t>
  </si>
  <si>
    <t>53/78</t>
  </si>
  <si>
    <t>53/79</t>
  </si>
  <si>
    <t>53/80</t>
  </si>
  <si>
    <t>53/81</t>
  </si>
  <si>
    <t>53/82</t>
  </si>
  <si>
    <t>Clementisova</t>
  </si>
  <si>
    <t>53/83</t>
  </si>
  <si>
    <t>53/84</t>
  </si>
  <si>
    <t>53/85</t>
  </si>
  <si>
    <t>53/86</t>
  </si>
  <si>
    <t>53/87</t>
  </si>
  <si>
    <t>53/88</t>
  </si>
  <si>
    <t>53/89</t>
  </si>
  <si>
    <t>53/90</t>
  </si>
  <si>
    <t>53/91</t>
  </si>
  <si>
    <r>
      <rPr>
        <b/>
        <sz val="11"/>
        <color indexed="8"/>
        <rFont val="Calibri"/>
        <family val="2"/>
      </rPr>
      <t>Odberné miesto č. 54.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PODJAVORINSKEJ</t>
    </r>
    <r>
      <rPr>
        <sz val="11"/>
        <color indexed="8"/>
        <rFont val="Calibri"/>
        <family val="2"/>
      </rPr>
      <t>...Podjavorinskej......... TS - 94 - 003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</si>
  <si>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C-50.........................................................................................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</si>
  <si>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......345892..............................................................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</si>
  <si>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.....AYKY 4Bx16, AYKY 4Bx25.................................................................................................................</t>
    </r>
  </si>
  <si>
    <t>42/1</t>
  </si>
  <si>
    <t>oceľ 3,5m</t>
  </si>
  <si>
    <t>Obchodná</t>
  </si>
  <si>
    <t>42/2</t>
  </si>
  <si>
    <t>42/3</t>
  </si>
  <si>
    <t>42/4</t>
  </si>
  <si>
    <t>42/5</t>
  </si>
  <si>
    <t>42/6</t>
  </si>
  <si>
    <t>42/7</t>
  </si>
  <si>
    <t>42/8</t>
  </si>
  <si>
    <t>42/9</t>
  </si>
  <si>
    <t>42/10</t>
  </si>
  <si>
    <t>42/11</t>
  </si>
  <si>
    <t>42/12</t>
  </si>
  <si>
    <t>42/13</t>
  </si>
  <si>
    <t>42/14</t>
  </si>
  <si>
    <t>42/15</t>
  </si>
  <si>
    <t>42/16</t>
  </si>
  <si>
    <t>42/17</t>
  </si>
  <si>
    <t>42/18</t>
  </si>
  <si>
    <t>42/19</t>
  </si>
  <si>
    <t>42/20</t>
  </si>
  <si>
    <t>42/21</t>
  </si>
  <si>
    <t>42/22</t>
  </si>
  <si>
    <t>42/23</t>
  </si>
  <si>
    <t>42/24</t>
  </si>
  <si>
    <t>42/25</t>
  </si>
  <si>
    <t>42/26</t>
  </si>
  <si>
    <t>oceľ 2m</t>
  </si>
  <si>
    <t>úsporna 20</t>
  </si>
  <si>
    <t>Obch. mala gula</t>
  </si>
  <si>
    <t>42/27</t>
  </si>
  <si>
    <t>42/28</t>
  </si>
  <si>
    <t>42/29</t>
  </si>
  <si>
    <t>42/30</t>
  </si>
  <si>
    <t>Kpt. Jaroša</t>
  </si>
  <si>
    <t>42/31</t>
  </si>
  <si>
    <t>42/32</t>
  </si>
  <si>
    <t>42/33</t>
  </si>
  <si>
    <t>42/34</t>
  </si>
  <si>
    <t>42/35</t>
  </si>
  <si>
    <t>42/36</t>
  </si>
  <si>
    <t>42/37</t>
  </si>
  <si>
    <t>42/38</t>
  </si>
  <si>
    <t>17. Novembra</t>
  </si>
  <si>
    <t>42/39</t>
  </si>
  <si>
    <t>42/40</t>
  </si>
  <si>
    <t>42/41</t>
  </si>
  <si>
    <t>42/42</t>
  </si>
  <si>
    <t>42/43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</si>
  <si>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....................2646.........................................................................................................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</si>
  <si>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......7898274.............................................................</t>
    </r>
  </si>
  <si>
    <t>6/75</t>
  </si>
  <si>
    <t>Oceľ 8 m</t>
  </si>
  <si>
    <t>6/76</t>
  </si>
  <si>
    <t>6/77</t>
  </si>
  <si>
    <t>6/78</t>
  </si>
  <si>
    <t>6/79</t>
  </si>
  <si>
    <t>6/80</t>
  </si>
  <si>
    <t>6/81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</si>
  <si>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......3606606.............................................................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</si>
  <si>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sieť. Stihnute jedným káblom do OM aj z OM AYKY 4Bx16......................................................................................................</t>
    </r>
  </si>
  <si>
    <t>1/1</t>
  </si>
  <si>
    <t>betón. stĺp</t>
  </si>
  <si>
    <t>LV 1x36</t>
  </si>
  <si>
    <t>Komenského</t>
  </si>
  <si>
    <t>1/2</t>
  </si>
  <si>
    <t>1/3</t>
  </si>
  <si>
    <t>1/4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</si>
  <si>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......7920226.............................................................</t>
    </r>
  </si>
  <si>
    <t>oceľ stĺp</t>
  </si>
  <si>
    <r>
      <rPr>
        <b/>
        <sz val="11"/>
        <color indexed="8"/>
        <rFont val="Calibri"/>
        <family val="2"/>
      </rPr>
      <t>Odberné miesto č. 52.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PALÁRIKOVA MEXIKO</t>
    </r>
    <r>
      <rPr>
        <sz val="11"/>
        <color indexed="8"/>
        <rFont val="Calibri"/>
        <family val="2"/>
      </rPr>
      <t>...Palŕikova dvor ........ TS - 94 - 61........................................................................................................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</si>
  <si>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....................67.........................................................................................................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</si>
  <si>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</si>
  <si>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......7898272.............................................................</t>
    </r>
  </si>
  <si>
    <t>okolo čapkárne</t>
  </si>
  <si>
    <t>52/46</t>
  </si>
  <si>
    <t>52/47</t>
  </si>
  <si>
    <t>52/48</t>
  </si>
  <si>
    <t>52/49</t>
  </si>
  <si>
    <t>52/50</t>
  </si>
  <si>
    <t>52/51</t>
  </si>
  <si>
    <t>52/52</t>
  </si>
  <si>
    <r>
      <rPr>
        <b/>
        <sz val="11"/>
        <color indexed="8"/>
        <rFont val="Calibri"/>
        <family val="2"/>
      </rPr>
      <t>Odberné miesto č. 53.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GOGOLOVA</t>
    </r>
    <r>
      <rPr>
        <sz val="11"/>
        <color indexed="8"/>
        <rFont val="Calibri"/>
        <family val="2"/>
      </rPr>
      <t>...Gogolova pri V. ZŠ..... TS - 94 - 002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</si>
  <si>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....................nemá štítok................................................................................................</t>
    </r>
  </si>
  <si>
    <t>37/19</t>
  </si>
  <si>
    <t>37/20</t>
  </si>
  <si>
    <t>37/21</t>
  </si>
  <si>
    <t>37/22</t>
  </si>
  <si>
    <t>37/23</t>
  </si>
  <si>
    <t>37/24</t>
  </si>
  <si>
    <t>za 2136</t>
  </si>
  <si>
    <t>37/25</t>
  </si>
  <si>
    <t>37/26</t>
  </si>
  <si>
    <t>37/27</t>
  </si>
  <si>
    <t>37/28</t>
  </si>
  <si>
    <t>okolo 1554 Tríbečská</t>
  </si>
  <si>
    <t>37/29</t>
  </si>
  <si>
    <t>37/30</t>
  </si>
  <si>
    <t>37/31</t>
  </si>
  <si>
    <t>37/32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</si>
  <si>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....jeden kus svietidla na fsáde bytovky.........................................................................................................................................</t>
    </r>
  </si>
  <si>
    <t>49/1</t>
  </si>
  <si>
    <t>na stene</t>
  </si>
  <si>
    <t xml:space="preserve">                      zem</t>
  </si>
  <si>
    <t>26/89</t>
  </si>
  <si>
    <t>bytovka č.</t>
  </si>
  <si>
    <t xml:space="preserve">zem </t>
  </si>
  <si>
    <t>26/90</t>
  </si>
  <si>
    <t>26/91</t>
  </si>
  <si>
    <t>ZN - 5 m</t>
  </si>
  <si>
    <t>26/92</t>
  </si>
  <si>
    <t>26/93</t>
  </si>
  <si>
    <t>26/94</t>
  </si>
  <si>
    <t>ZN-  5m</t>
  </si>
  <si>
    <t>ZN -  5m</t>
  </si>
  <si>
    <t>26/95</t>
  </si>
  <si>
    <t>LV 136</t>
  </si>
  <si>
    <t xml:space="preserve">27/62 </t>
  </si>
  <si>
    <t xml:space="preserve">27/63 </t>
  </si>
  <si>
    <t xml:space="preserve">27/64 </t>
  </si>
  <si>
    <t xml:space="preserve">27/65 </t>
  </si>
  <si>
    <t xml:space="preserve">27/66 </t>
  </si>
  <si>
    <t xml:space="preserve">27/67 </t>
  </si>
  <si>
    <t>42/44</t>
  </si>
  <si>
    <t>42/45</t>
  </si>
  <si>
    <t>42/46</t>
  </si>
  <si>
    <t>42/47</t>
  </si>
  <si>
    <t>42/48</t>
  </si>
  <si>
    <t>42/49</t>
  </si>
  <si>
    <t>42/50</t>
  </si>
  <si>
    <t>42/51</t>
  </si>
  <si>
    <t>42/52</t>
  </si>
  <si>
    <t>42/53</t>
  </si>
  <si>
    <t>42/54</t>
  </si>
  <si>
    <t>42/55</t>
  </si>
  <si>
    <t>son 100</t>
  </si>
  <si>
    <t>PL 236</t>
  </si>
  <si>
    <t xml:space="preserve"> PL 236</t>
  </si>
  <si>
    <t>Vývod č. 4 - zás 230 V</t>
  </si>
  <si>
    <t xml:space="preserve">Vývod č. 4  - zás 230 V </t>
  </si>
  <si>
    <t>Vývod č. 4 - zás. 230 V</t>
  </si>
  <si>
    <t>Vývod č. 2 - zás. 230 V</t>
  </si>
  <si>
    <t>Vývod č. 2 - zás 230 V</t>
  </si>
  <si>
    <t>Vývod č. 3 - zás 230 V</t>
  </si>
  <si>
    <t>vzduch, vetva č. 4 - zás. 230 V</t>
  </si>
  <si>
    <t>vzduch, vetva č. 4 - zás. 230 V 2x</t>
  </si>
  <si>
    <t>vzduch, vetva č. 3 - zás. 230 V</t>
  </si>
  <si>
    <t>vzduch, vetva č. 3 - zás 230 V</t>
  </si>
  <si>
    <t>vzduch, vetva č.1 - zás 230 V stro</t>
  </si>
  <si>
    <t xml:space="preserve"> Prep. na 57/70 vetv č.1-zás. 230 </t>
  </si>
  <si>
    <t>vzduch, vetva č. 2 - zás. 230 V</t>
  </si>
  <si>
    <t>vzduch, vetva č. 2 - zás 230 V</t>
  </si>
  <si>
    <t>J. Matušku 2139</t>
  </si>
  <si>
    <t>37/11</t>
  </si>
  <si>
    <t>37/12</t>
  </si>
  <si>
    <t>37/13</t>
  </si>
  <si>
    <t>Počet svetelných bodov celkom</t>
  </si>
  <si>
    <t>kusov</t>
  </si>
  <si>
    <t>bez semaforov</t>
  </si>
  <si>
    <t>Názov</t>
  </si>
  <si>
    <t>Počet</t>
  </si>
  <si>
    <t>Súčet výkonov VO OM č.1 - OM č.30</t>
  </si>
  <si>
    <t>Súčet výkonov VO OM č.31 - OM č.57</t>
  </si>
  <si>
    <t>Súčet výkonov VO celkom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</si>
  <si>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</si>
  <si>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čísla.........................................................................................................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</si>
  <si>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3c-2...............................................................................................................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</si>
  <si>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......7974563.............................................................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</si>
  <si>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do zeme AYKY 4Bx25.........................................................................................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</si>
  <si>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.............Bazovského, Benku, okolo činžiakov 2423, 2348, 2430, 2351, 2355, 2462, 2430, 2462, nové 4661, 4697..................................................................................................................................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</si>
  <si>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.............M.R.Štefánika, Šturova, Mudroňa, Sochy.....................................................................................................................</t>
    </r>
  </si>
  <si>
    <t>39/45</t>
  </si>
  <si>
    <t>S. Chalupku</t>
  </si>
  <si>
    <t>obchodny dom</t>
  </si>
  <si>
    <t>socha pri floride vpredu</t>
  </si>
  <si>
    <t>socha pri floride vzadu</t>
  </si>
  <si>
    <t>OM č 40/1</t>
  </si>
  <si>
    <t>podružné k OM č. 40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</si>
  <si>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.......Družby vzduch, Puškinova zem, sidl. Kablo zem, okolo zim. Štadióna zem 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</si>
  <si>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......7752611.............................................................</t>
    </r>
  </si>
  <si>
    <t>Nap. lávky Gork.-Palkovič.</t>
  </si>
  <si>
    <t>53/31-L1</t>
  </si>
  <si>
    <t>Jockl 4m</t>
  </si>
  <si>
    <t>LED 10 W</t>
  </si>
  <si>
    <t>Lávka Gork-Palko</t>
  </si>
  <si>
    <t>Napoj. z Gork. 53/31</t>
  </si>
  <si>
    <t>53/31-L2</t>
  </si>
  <si>
    <t>Cyky 5c x 2,5 mm</t>
  </si>
  <si>
    <t>53/31-L3</t>
  </si>
  <si>
    <t>53/31-L4</t>
  </si>
  <si>
    <t>53/31-L5</t>
  </si>
  <si>
    <t>53/31-L6</t>
  </si>
  <si>
    <t>53/31-L7</t>
  </si>
  <si>
    <t>53/31-L8</t>
  </si>
  <si>
    <t>53/31-L9</t>
  </si>
  <si>
    <t>6/stav</t>
  </si>
  <si>
    <t>Pod Kalváriou staveb</t>
  </si>
  <si>
    <t xml:space="preserve">                 vzduch</t>
  </si>
  <si>
    <r>
      <rPr>
        <b/>
        <sz val="11"/>
        <color indexed="8"/>
        <rFont val="Calibri"/>
        <family val="2"/>
      </rPr>
      <t>Odberné miesto č. 38.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WOLLKRA</t>
    </r>
    <r>
      <rPr>
        <sz val="11"/>
        <color indexed="8"/>
        <rFont val="Calibri"/>
        <family val="2"/>
      </rPr>
      <t>...Wollkra z boku na bloku 1840.............................................................................................................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</si>
  <si>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....................7860.........................................................................................................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</si>
  <si>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......7333679.............................................................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</si>
  <si>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2x AYKY 4Bx16 do zeme, 1x AYKY 4Bx25 do zeme 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</si>
  <si>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.............Vansovej, Wollkra, blok 1831, 1859, 1840..........................................................................................</t>
    </r>
  </si>
  <si>
    <t>38/1</t>
  </si>
  <si>
    <t>múzeum</t>
  </si>
  <si>
    <t>38/2</t>
  </si>
  <si>
    <t>38/3</t>
  </si>
  <si>
    <t>blok 1859</t>
  </si>
  <si>
    <t>38/4</t>
  </si>
  <si>
    <t>38/5</t>
  </si>
  <si>
    <t>38/6</t>
  </si>
  <si>
    <t>blok 1840</t>
  </si>
  <si>
    <t>38/7</t>
  </si>
  <si>
    <t>38/8</t>
  </si>
  <si>
    <t>38/9</t>
  </si>
  <si>
    <t>38/10</t>
  </si>
  <si>
    <t>SHC 400</t>
  </si>
  <si>
    <t>38/11</t>
  </si>
  <si>
    <t>Vansovej</t>
  </si>
  <si>
    <t>38/12</t>
  </si>
  <si>
    <t>38/13</t>
  </si>
  <si>
    <t>38/14</t>
  </si>
  <si>
    <t>35/1 A</t>
  </si>
  <si>
    <t>35/1 B</t>
  </si>
  <si>
    <t>37/1 A</t>
  </si>
  <si>
    <t>37/1 B</t>
  </si>
  <si>
    <t>37/6 A</t>
  </si>
  <si>
    <t>37/6 B</t>
  </si>
  <si>
    <t>37/14 A</t>
  </si>
  <si>
    <t>37/14 B</t>
  </si>
  <si>
    <t>39/31 A</t>
  </si>
  <si>
    <t>39/31 B</t>
  </si>
  <si>
    <t>39/31 C</t>
  </si>
  <si>
    <t>39/32 A</t>
  </si>
  <si>
    <t>39/32 B</t>
  </si>
  <si>
    <t>39/32 C</t>
  </si>
  <si>
    <t>39/33 A</t>
  </si>
  <si>
    <t>39/33 B</t>
  </si>
  <si>
    <t>39/33 C</t>
  </si>
  <si>
    <t>39/34 A</t>
  </si>
  <si>
    <t>39/34 B</t>
  </si>
  <si>
    <t>39/34 C</t>
  </si>
  <si>
    <t>39/35 A</t>
  </si>
  <si>
    <t>39/35 B</t>
  </si>
  <si>
    <t>39/35 C</t>
  </si>
  <si>
    <t>39/36 A</t>
  </si>
  <si>
    <t>39/36 B</t>
  </si>
  <si>
    <t>39/36 C</t>
  </si>
  <si>
    <t>lampa na prechod, dvojak</t>
  </si>
  <si>
    <t>46/33</t>
  </si>
  <si>
    <t>48/14 A</t>
  </si>
  <si>
    <t>48/14 B</t>
  </si>
  <si>
    <t>48/15 A</t>
  </si>
  <si>
    <t>48/15 B</t>
  </si>
  <si>
    <t>48/16 A</t>
  </si>
  <si>
    <t>48/16 B</t>
  </si>
  <si>
    <t>48/17 A</t>
  </si>
  <si>
    <t>48/17 B</t>
  </si>
  <si>
    <t>48/18 A</t>
  </si>
  <si>
    <t>48/18 B</t>
  </si>
  <si>
    <t>48/19 A</t>
  </si>
  <si>
    <t>48/19 B</t>
  </si>
  <si>
    <t>48/20 A</t>
  </si>
  <si>
    <t>48/20 B</t>
  </si>
  <si>
    <t>48/21 A</t>
  </si>
  <si>
    <t>48/21 B</t>
  </si>
  <si>
    <t>48/29 A</t>
  </si>
  <si>
    <t>48/29 B</t>
  </si>
  <si>
    <t>48/30 A</t>
  </si>
  <si>
    <t>48/30 B</t>
  </si>
  <si>
    <t>48/31 A</t>
  </si>
  <si>
    <t>48/31 B</t>
  </si>
  <si>
    <t>22/35</t>
  </si>
  <si>
    <t>22/36</t>
  </si>
  <si>
    <t>22/37</t>
  </si>
  <si>
    <t>22/38</t>
  </si>
  <si>
    <t>22/39</t>
  </si>
  <si>
    <t>22/40</t>
  </si>
  <si>
    <t>22/41</t>
  </si>
  <si>
    <t>22/42</t>
  </si>
  <si>
    <t>22/43</t>
  </si>
  <si>
    <t>22/44</t>
  </si>
  <si>
    <t>22/45</t>
  </si>
  <si>
    <t>Športovcov</t>
  </si>
  <si>
    <t>22/46</t>
  </si>
  <si>
    <t>22/47</t>
  </si>
  <si>
    <t>22/48</t>
  </si>
  <si>
    <t>22/49</t>
  </si>
  <si>
    <t>22/50</t>
  </si>
  <si>
    <t>22/51</t>
  </si>
  <si>
    <t>RVI 400</t>
  </si>
  <si>
    <t>garáže Športovcov</t>
  </si>
  <si>
    <t>22/52</t>
  </si>
  <si>
    <t>22/53</t>
  </si>
  <si>
    <t>Kollára</t>
  </si>
  <si>
    <t>22/54</t>
  </si>
  <si>
    <t>22/55</t>
  </si>
  <si>
    <t>22/56</t>
  </si>
  <si>
    <t>22/57</t>
  </si>
  <si>
    <r>
      <rPr>
        <b/>
        <sz val="11"/>
        <color indexed="8"/>
        <rFont val="Calibri"/>
        <family val="2"/>
      </rPr>
      <t>Odberné miesto č. 23.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TIMRAVY</t>
    </r>
    <r>
      <rPr>
        <sz val="11"/>
        <color indexed="8"/>
        <rFont val="Calibri"/>
        <family val="2"/>
      </rPr>
      <t>...Timravy sídl. Topoľ TS - 94 - 020..............................................................................................................................................................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</si>
  <si>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....................276.........................................................................................................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</si>
  <si>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</si>
  <si>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......6045192.............................................................</t>
    </r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</si>
  <si>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</si>
  <si>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</si>
  <si>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</si>
  <si>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</si>
  <si>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</si>
  <si>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</si>
  <si>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</si>
  <si>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</si>
  <si>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</si>
  <si>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</si>
  <si>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</si>
  <si>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</si>
  <si>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 xml:space="preserve">oceľ 5m </t>
  </si>
  <si>
    <t>chocina</t>
  </si>
  <si>
    <t>1/17</t>
  </si>
  <si>
    <t>1/18</t>
  </si>
  <si>
    <t>1/19</t>
  </si>
  <si>
    <t>1/20</t>
  </si>
  <si>
    <t>1/21</t>
  </si>
  <si>
    <t>1/22</t>
  </si>
  <si>
    <t>1/23</t>
  </si>
  <si>
    <t>SHC 250</t>
  </si>
  <si>
    <t>Odbojárov</t>
  </si>
  <si>
    <t>1/24</t>
  </si>
  <si>
    <t>1/25</t>
  </si>
  <si>
    <t>1/26</t>
  </si>
  <si>
    <t>SHC 150</t>
  </si>
  <si>
    <t>1/27</t>
  </si>
  <si>
    <t>1/28</t>
  </si>
  <si>
    <t>drevený stĺp</t>
  </si>
  <si>
    <t>1/29</t>
  </si>
  <si>
    <t>1/30</t>
  </si>
  <si>
    <t>1/31</t>
  </si>
  <si>
    <t>1/32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</si>
  <si>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</si>
  <si>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</si>
  <si>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</si>
  <si>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</si>
  <si>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</si>
  <si>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</si>
  <si>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</si>
  <si>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</si>
  <si>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</si>
  <si>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1/42</t>
  </si>
  <si>
    <t>1/43</t>
  </si>
  <si>
    <t>1/44</t>
  </si>
  <si>
    <t>oceľ 11m</t>
  </si>
  <si>
    <t>3/59</t>
  </si>
  <si>
    <t>3/60</t>
  </si>
  <si>
    <t>Jaselska</t>
  </si>
  <si>
    <t>3/61</t>
  </si>
  <si>
    <t>3/62</t>
  </si>
  <si>
    <t>3/63</t>
  </si>
  <si>
    <t>3/64</t>
  </si>
  <si>
    <t>3/65</t>
  </si>
  <si>
    <t>3/66</t>
  </si>
  <si>
    <t>Oceľ 5m</t>
  </si>
  <si>
    <t>3/67</t>
  </si>
  <si>
    <t>3/68</t>
  </si>
  <si>
    <t>Drev. stlp</t>
  </si>
  <si>
    <t>SHC 100</t>
  </si>
  <si>
    <r>
      <rPr>
        <b/>
        <sz val="11"/>
        <color indexed="8"/>
        <rFont val="Calibri"/>
        <family val="2"/>
      </rPr>
      <t>Odberné miesto č. 4.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DRUŽBY</t>
    </r>
    <r>
      <rPr>
        <sz val="11"/>
        <color indexed="8"/>
        <rFont val="Calibri"/>
        <family val="2"/>
      </rPr>
      <t xml:space="preserve">....Družby, Puškinova.......č. </t>
    </r>
    <r>
      <rPr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tĺpu 321..............................................................</t>
    </r>
  </si>
  <si>
    <t>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</si>
  <si>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</si>
  <si>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63..C 25 A........................................................................................</t>
    </r>
  </si>
  <si>
    <t>LV1x36</t>
  </si>
  <si>
    <r>
      <rPr>
        <b/>
        <sz val="11"/>
        <color indexed="8"/>
        <rFont val="Calibri"/>
        <family val="2"/>
      </rPr>
      <t>Odberné miesto č. 17.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 NADJAZDOM</t>
    </r>
    <r>
      <rPr>
        <sz val="11"/>
        <color indexed="8"/>
        <rFont val="Calibri"/>
        <family val="2"/>
      </rPr>
      <t>...Tovarnicka pod nadjazdom.......oproti ZOOCHOVU ........................................................................................................................................................</t>
    </r>
  </si>
  <si>
    <t>25/66</t>
  </si>
  <si>
    <t>25/67</t>
  </si>
  <si>
    <t>Fullu 2566</t>
  </si>
  <si>
    <t>25/68</t>
  </si>
  <si>
    <t>25/69</t>
  </si>
  <si>
    <t>25/70</t>
  </si>
  <si>
    <t>25/71</t>
  </si>
  <si>
    <t>25/72</t>
  </si>
  <si>
    <t>Streďanská 2617</t>
  </si>
  <si>
    <t>25/73</t>
  </si>
  <si>
    <t>25/74</t>
  </si>
  <si>
    <t>25/75</t>
  </si>
  <si>
    <t>25/76</t>
  </si>
  <si>
    <t>hlavná Streďanská</t>
  </si>
  <si>
    <t>25/77</t>
  </si>
  <si>
    <t>25/78</t>
  </si>
  <si>
    <t>25/79</t>
  </si>
  <si>
    <t>25/80</t>
  </si>
  <si>
    <r>
      <rPr>
        <b/>
        <sz val="11"/>
        <color indexed="8"/>
        <rFont val="Calibri"/>
        <family val="2"/>
      </rPr>
      <t>Odberné miesto č. 26.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JURKOVIČA</t>
    </r>
    <r>
      <rPr>
        <sz val="11"/>
        <color indexed="8"/>
        <rFont val="Calibri"/>
        <family val="2"/>
      </rPr>
      <t>...Jurkoviča TS - 94 - 031.......................................................................................................................................................................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</si>
  <si>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....................nečitatelne.........................................................................................................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</si>
  <si>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jednofázové vývody na sieť AY-35......................................................................................................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</si>
  <si>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.............Stummerova, Záhradnícka, Stummerova ulička do parku.....................................................................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</si>
  <si>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....................125.........................................................................................................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</si>
  <si>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.............................RI-61  B 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</si>
  <si>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......2598282.............................................................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</si>
  <si>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 CYKY 4Bx10......................................................................................................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</si>
  <si>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......križovatka Streďnská Krušovská a prechod pre chodcov na Krušovskej.........................................................</t>
    </r>
  </si>
  <si>
    <t>Typ stožiara</t>
  </si>
  <si>
    <t>Návestidlo</t>
  </si>
  <si>
    <t>1</t>
  </si>
  <si>
    <t>výložník</t>
  </si>
  <si>
    <t>dopravne</t>
  </si>
  <si>
    <t>vyprazňovačka</t>
  </si>
  <si>
    <t>2.</t>
  </si>
  <si>
    <t>malý</t>
  </si>
  <si>
    <t>3.</t>
  </si>
  <si>
    <t>doplnková šipka</t>
  </si>
  <si>
    <t>4.</t>
  </si>
  <si>
    <t>5.</t>
  </si>
  <si>
    <t>tlačidlo pre chodcov</t>
  </si>
  <si>
    <t>6.</t>
  </si>
  <si>
    <t>7.</t>
  </si>
  <si>
    <t>fotobunka</t>
  </si>
  <si>
    <t>8.</t>
  </si>
  <si>
    <t>VO 24/3</t>
  </si>
  <si>
    <t>9.</t>
  </si>
  <si>
    <t>blikač napájaný z RIS blok 1526</t>
  </si>
  <si>
    <t>maják</t>
  </si>
  <si>
    <t>2x úsporna žiarovka</t>
  </si>
  <si>
    <t>1.</t>
  </si>
  <si>
    <t>dopravné modrák</t>
  </si>
  <si>
    <t>37 komôr</t>
  </si>
  <si>
    <r>
      <t>.Ul. Jilemnického je napájaná z odb. miesta Mojmírova  stožiar č. 15/66........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</t>
    </r>
  </si>
  <si>
    <t>15/69</t>
  </si>
  <si>
    <t>30/25 A</t>
  </si>
  <si>
    <t xml:space="preserve">Hviezdoslav. Bočná </t>
  </si>
  <si>
    <t>blok</t>
  </si>
  <si>
    <t>Hviezdoslav Bočná</t>
  </si>
  <si>
    <t>30/25 C</t>
  </si>
  <si>
    <t>30/25 B</t>
  </si>
  <si>
    <t>30/25 D</t>
  </si>
  <si>
    <t>..............................................................................................................................................................................</t>
  </si>
  <si>
    <t>Rekonštrukcia: Marec 2011</t>
  </si>
  <si>
    <r>
      <rPr>
        <b/>
        <sz val="11"/>
        <color indexed="8"/>
        <rFont val="Calibri"/>
        <family val="2"/>
      </rPr>
      <t>Odberné miesto č. 15.</t>
    </r>
    <r>
      <rPr>
        <sz val="11"/>
        <color indexed="8"/>
        <rFont val="Calibri"/>
        <family val="2"/>
      </rPr>
      <t>....</t>
    </r>
    <r>
      <rPr>
        <b/>
        <sz val="11"/>
        <color indexed="8"/>
        <rFont val="Calibri"/>
        <family val="2"/>
      </rPr>
      <t>MOJMÍROVA</t>
    </r>
    <r>
      <rPr>
        <sz val="11"/>
        <color indexed="8"/>
        <rFont val="Calibri"/>
        <family val="2"/>
      </rPr>
      <t>.....pilierový rozvádzač..typ RVO....400/230 V........................................................</t>
    </r>
  </si>
  <si>
    <t>3.kom.210</t>
  </si>
  <si>
    <t>LED</t>
  </si>
  <si>
    <t>Kušovská</t>
  </si>
  <si>
    <t>54/73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</si>
  <si>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 3 žily  AYKY 4 x50..........................................................................</t>
    </r>
  </si>
  <si>
    <t>.................jeden vývod  do zeme 3 žily - k Chocine nefunkčný...................................................................................................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</si>
  <si>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.......Topolova, Budovatelska, Jaselska, Inovecka, Slov. Partizanov, Hurbanova, .................</t>
    </r>
  </si>
  <si>
    <t>..................Cukrovarenska, Vajanskeho, M. Závodného...........................................................................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</si>
  <si>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............................z čísla 3/33 ide do zeme cez HDS do stĺpu 3/32......................................................</t>
    </r>
  </si>
  <si>
    <t>.........................................................................................................................................................</t>
  </si>
  <si>
    <t>3/1</t>
  </si>
  <si>
    <t>Topoľova</t>
  </si>
  <si>
    <t>3/2</t>
  </si>
  <si>
    <t>3/3</t>
  </si>
  <si>
    <t>3/4</t>
  </si>
  <si>
    <t>3/5</t>
  </si>
  <si>
    <t>3/6</t>
  </si>
  <si>
    <t>3/7</t>
  </si>
  <si>
    <t>3/8</t>
  </si>
  <si>
    <t>3/9</t>
  </si>
  <si>
    <t>Cukrovarenska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</si>
  <si>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</si>
  <si>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</si>
  <si>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</si>
  <si>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</si>
  <si>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</si>
  <si>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</si>
  <si>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</si>
  <si>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</si>
  <si>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</si>
  <si>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</si>
  <si>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</si>
  <si>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Inovecka</t>
  </si>
  <si>
    <t>3/21</t>
  </si>
  <si>
    <t>3/22</t>
  </si>
  <si>
    <t>3/23</t>
  </si>
  <si>
    <t>3/24</t>
  </si>
  <si>
    <t>3/25</t>
  </si>
  <si>
    <t>3/26</t>
  </si>
  <si>
    <t>3/27</t>
  </si>
  <si>
    <t>Hurbanova</t>
  </si>
  <si>
    <t>3/28</t>
  </si>
  <si>
    <t>3/29</t>
  </si>
  <si>
    <t>3/30</t>
  </si>
  <si>
    <t>Betón 5m</t>
  </si>
  <si>
    <t>RVLX 125</t>
  </si>
  <si>
    <t>M. Závodného</t>
  </si>
  <si>
    <t>zem</t>
  </si>
  <si>
    <t>3/31</t>
  </si>
  <si>
    <t>3/32</t>
  </si>
  <si>
    <t>3/33</t>
  </si>
  <si>
    <t>vzduch</t>
  </si>
  <si>
    <t>3/34</t>
  </si>
  <si>
    <t>3/35</t>
  </si>
  <si>
    <t>3/36</t>
  </si>
  <si>
    <t>3/37</t>
  </si>
  <si>
    <t>3/38</t>
  </si>
  <si>
    <t>3/39</t>
  </si>
  <si>
    <t>Vajanského</t>
  </si>
  <si>
    <t>3/40</t>
  </si>
  <si>
    <t>SHC 70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</si>
  <si>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</si>
  <si>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</si>
  <si>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</si>
  <si>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</si>
  <si>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</si>
  <si>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</si>
  <si>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</si>
  <si>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</si>
  <si>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</si>
  <si>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</si>
  <si>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</si>
  <si>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B- 25...................................................................................................................................</t>
    </r>
  </si>
  <si>
    <t>Hviedoslvova Hlavná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</si>
  <si>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stožiare: 28/4, 28/32, 28/33.................................................................................................................................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</si>
  <si>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.....5 vývodov do zeme AYKY 4Bx35....................................................................................................................</t>
    </r>
  </si>
  <si>
    <t>57/60</t>
  </si>
  <si>
    <r>
      <rPr>
        <b/>
        <sz val="11"/>
        <color indexed="8"/>
        <rFont val="Calibri"/>
        <family val="2"/>
      </rPr>
      <t>Odberné miesto č. 35.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J. MATUŠKU</t>
    </r>
    <r>
      <rPr>
        <sz val="11"/>
        <color indexed="8"/>
        <rFont val="Calibri"/>
        <family val="2"/>
      </rPr>
      <t>...J. Matuška............. TS - 94 - 008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</si>
  <si>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.........z č. 40/27 prechádza na vzduch prepojom na č. 40/28 ...............................................................................................................................</t>
    </r>
  </si>
  <si>
    <t>40/1</t>
  </si>
  <si>
    <t>SON - I 70</t>
  </si>
  <si>
    <t>Cyrila Metoda</t>
  </si>
  <si>
    <t>40/2</t>
  </si>
  <si>
    <t>zem prí. z Mojm. 15/53 a späť na Mojm.</t>
  </si>
  <si>
    <t>zem  rekonštr. Júl 2011     pri Povst.</t>
  </si>
  <si>
    <t>zem  rek. Júl 2011    výv. na Pílsku</t>
  </si>
  <si>
    <t>zem  rekonštr. Júl 2011   prív. z RVO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</si>
  <si>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</t>
    </r>
  </si>
  <si>
    <t>4/1</t>
  </si>
  <si>
    <t>Puškinova</t>
  </si>
  <si>
    <t>4/2</t>
  </si>
  <si>
    <t>4/3</t>
  </si>
  <si>
    <t>4/4</t>
  </si>
  <si>
    <t>4/5</t>
  </si>
  <si>
    <t>4/6</t>
  </si>
  <si>
    <t>4/7</t>
  </si>
  <si>
    <t>Oceľ 9m</t>
  </si>
  <si>
    <t>1x150</t>
  </si>
  <si>
    <t>4/9</t>
  </si>
  <si>
    <t>napojene z 4/8 vzduch</t>
  </si>
  <si>
    <t>4/10</t>
  </si>
  <si>
    <t>4/11</t>
  </si>
  <si>
    <t>Zimný štadión</t>
  </si>
  <si>
    <t>parkovy</t>
  </si>
  <si>
    <t>4/12</t>
  </si>
  <si>
    <t>4/13</t>
  </si>
  <si>
    <t>4/14</t>
  </si>
  <si>
    <t>4/15</t>
  </si>
  <si>
    <t>4/16</t>
  </si>
  <si>
    <t>4/17</t>
  </si>
  <si>
    <t>Oceľ 6m</t>
  </si>
  <si>
    <t>RVLX 250</t>
  </si>
  <si>
    <t>4/18</t>
  </si>
  <si>
    <t>4/19</t>
  </si>
  <si>
    <t>4/20</t>
  </si>
  <si>
    <t>Sídlisko Kablo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</si>
  <si>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</si>
  <si>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</si>
  <si>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</si>
  <si>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</si>
  <si>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</si>
  <si>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</si>
  <si>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</si>
  <si>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</si>
  <si>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</si>
  <si>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</si>
  <si>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4/31</t>
  </si>
  <si>
    <t>Betón. stĺp</t>
  </si>
  <si>
    <t>4/32</t>
  </si>
  <si>
    <t>4/33</t>
  </si>
  <si>
    <r>
      <rPr>
        <b/>
        <sz val="11"/>
        <color indexed="8"/>
        <rFont val="Calibri"/>
        <family val="2"/>
      </rPr>
      <t>Hl. vypínač</t>
    </r>
    <r>
      <rPr>
        <sz val="11"/>
        <color indexed="8"/>
        <rFont val="Calibri"/>
        <family val="2"/>
      </rPr>
      <t xml:space="preserve"> ..............................PR 61 B  4 x 10 A 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</si>
  <si>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27.</t>
    </r>
  </si>
  <si>
    <r>
      <rPr>
        <b/>
        <sz val="11"/>
        <color indexed="8"/>
        <rFont val="Calibri"/>
        <family val="2"/>
      </rPr>
      <t>Podružný rozvádzač R - 10/1.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Štúrova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</si>
  <si>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Vývody:  Hodiny, Kamera EVK2, Kamera EVK3, Hudobné kreslo, Tanečná zvonkohra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</si>
  <si>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Podružný rozvádzač k RH 10 v rozvodni MÚ 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</si>
  <si>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Hodiny, Kamery EVK2, EVK3, hudobné kreslo, tanečnú zvonkohru</t>
    </r>
  </si>
  <si>
    <t xml:space="preserve"> Vývod</t>
  </si>
  <si>
    <t>Kábel</t>
  </si>
  <si>
    <t>Typ spotrebiča</t>
  </si>
  <si>
    <t>Hodiny</t>
  </si>
  <si>
    <t>cyky 5x4</t>
  </si>
  <si>
    <t>kamera EKV 2</t>
  </si>
  <si>
    <t>kamera EKV 3</t>
  </si>
  <si>
    <t>hudob. Kreslo</t>
  </si>
  <si>
    <t>cyky 4x1,5</t>
  </si>
  <si>
    <t>taneč. Zvonkohra</t>
  </si>
  <si>
    <t>nezapojené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</si>
  <si>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.....Svietidlá pred Domom kultúry v kvetináčoch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</si>
  <si>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Svietidlá pred Domom kultúry v kvetináčoch</t>
    </r>
  </si>
  <si>
    <t>40/52 A-B</t>
  </si>
  <si>
    <t>Ocel 4 m</t>
  </si>
  <si>
    <t>40/53 A-B</t>
  </si>
  <si>
    <t>RVLX 2x 125</t>
  </si>
  <si>
    <t>40/54 A-B</t>
  </si>
  <si>
    <t>40/55 A-B</t>
  </si>
  <si>
    <t>40/56 A-B</t>
  </si>
  <si>
    <t>40/57 A-B</t>
  </si>
  <si>
    <t>40/58 A-B</t>
  </si>
  <si>
    <t>40/59 A-B</t>
  </si>
  <si>
    <r>
      <rPr>
        <b/>
        <sz val="11"/>
        <color indexed="8"/>
        <rFont val="Calibri"/>
        <family val="2"/>
      </rPr>
      <t>Podružný rozvádzač RVO kvetináče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ČSLA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</si>
  <si>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Odberné miesto č. 40.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CYRILA A METODA RADNICA</t>
    </r>
    <r>
      <rPr>
        <sz val="11"/>
        <color indexed="8"/>
        <rFont val="Calibri"/>
        <family val="2"/>
      </rPr>
      <t>...Cyrila a Metoda za radnicou TS - 94 - 015...................................................................................................</t>
    </r>
  </si>
  <si>
    <t>56/2</t>
  </si>
  <si>
    <t>56/3</t>
  </si>
  <si>
    <t>34/28</t>
  </si>
  <si>
    <t>okolo 2311 Gagarinova</t>
  </si>
  <si>
    <t>34/29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</si>
  <si>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......7919660.............................................................</t>
    </r>
  </si>
  <si>
    <t>Beniaka 1465</t>
  </si>
  <si>
    <t>53/44</t>
  </si>
  <si>
    <t>1/48</t>
  </si>
  <si>
    <t>ocel  8m</t>
  </si>
  <si>
    <t>Odbojárov HYZA</t>
  </si>
  <si>
    <t>Pripoj z č. 1/23 vzduchom</t>
  </si>
  <si>
    <t>1/49</t>
  </si>
  <si>
    <t>ocel 8m</t>
  </si>
  <si>
    <t>1/50</t>
  </si>
  <si>
    <t>1/51</t>
  </si>
  <si>
    <t>1/52</t>
  </si>
  <si>
    <t>1/53</t>
  </si>
  <si>
    <t>1/54</t>
  </si>
  <si>
    <t>1/55</t>
  </si>
  <si>
    <t>Prepoj na stož č. 1/48</t>
  </si>
  <si>
    <r>
      <rPr>
        <b/>
        <sz val="11"/>
        <color indexed="8"/>
        <rFont val="Calibri"/>
        <family val="2"/>
      </rPr>
      <t>Odberné miesto č. 2.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JASELSKÁ</t>
    </r>
    <r>
      <rPr>
        <sz val="11"/>
        <color indexed="8"/>
        <rFont val="Calibri"/>
        <family val="2"/>
      </rPr>
      <t>...Jaselská I......č. stĺpu 403.................................................................</t>
    </r>
  </si>
  <si>
    <t>.....................................................................................................................................................................</t>
  </si>
  <si>
    <t>8/1</t>
  </si>
  <si>
    <t>Betón. Parkové</t>
  </si>
  <si>
    <t>8/2</t>
  </si>
  <si>
    <t>8/3</t>
  </si>
  <si>
    <t>Ružová</t>
  </si>
  <si>
    <t>8/4</t>
  </si>
  <si>
    <t>8/5</t>
  </si>
  <si>
    <t>8/6</t>
  </si>
  <si>
    <t>Drieňová</t>
  </si>
  <si>
    <t>OÚ Továrniky</t>
  </si>
  <si>
    <t>8/7</t>
  </si>
  <si>
    <t>8/8</t>
  </si>
  <si>
    <t>8/9</t>
  </si>
  <si>
    <t>Laliová</t>
  </si>
  <si>
    <t>8/10</t>
  </si>
  <si>
    <t>8/11</t>
  </si>
  <si>
    <t>Jazminová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</si>
  <si>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</si>
  <si>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</si>
  <si>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</si>
  <si>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</si>
  <si>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</si>
  <si>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</si>
  <si>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</si>
  <si>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</si>
  <si>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</si>
  <si>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</si>
  <si>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</si>
  <si>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</si>
  <si>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</si>
  <si>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</si>
  <si>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</si>
  <si>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</si>
  <si>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</si>
  <si>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</si>
  <si>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</si>
  <si>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</si>
  <si>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</si>
  <si>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</si>
  <si>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</si>
  <si>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</si>
  <si>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Nezábudková</t>
  </si>
  <si>
    <t>8/36</t>
  </si>
  <si>
    <t>8/37</t>
  </si>
  <si>
    <t>8/38</t>
  </si>
  <si>
    <t>Javorová</t>
  </si>
  <si>
    <t>8/39</t>
  </si>
  <si>
    <t>8/40</t>
  </si>
  <si>
    <t>8/41</t>
  </si>
  <si>
    <t>8/42</t>
  </si>
  <si>
    <t>8/43</t>
  </si>
  <si>
    <t>8/44</t>
  </si>
  <si>
    <t>8/45</t>
  </si>
  <si>
    <t>33/7</t>
  </si>
  <si>
    <t>33/8</t>
  </si>
  <si>
    <t>okolo 2278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</si>
  <si>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</si>
  <si>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</si>
  <si>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</si>
  <si>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</si>
  <si>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</si>
  <si>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</si>
  <si>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</si>
  <si>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</si>
  <si>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</si>
  <si>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Pivovrnícka</t>
  </si>
  <si>
    <t>nefunkčná</t>
  </si>
  <si>
    <t>33/18</t>
  </si>
  <si>
    <t>33/19</t>
  </si>
  <si>
    <t>za 2285</t>
  </si>
  <si>
    <t>33/20</t>
  </si>
  <si>
    <t>33/21</t>
  </si>
  <si>
    <t>33/22</t>
  </si>
  <si>
    <t>33/23</t>
  </si>
  <si>
    <t>okolo 2302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</si>
  <si>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</si>
  <si>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</si>
  <si>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</si>
  <si>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</si>
  <si>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</si>
  <si>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</si>
  <si>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</si>
  <si>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</si>
  <si>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</si>
  <si>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</si>
  <si>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</si>
  <si>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</si>
  <si>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</si>
  <si>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33/37</t>
  </si>
  <si>
    <t>33/38</t>
  </si>
  <si>
    <t>pri 1573</t>
  </si>
  <si>
    <t>33/39</t>
  </si>
  <si>
    <t>pri 1574</t>
  </si>
  <si>
    <t>33/40</t>
  </si>
  <si>
    <t>škola VII.</t>
  </si>
  <si>
    <t>33/41</t>
  </si>
  <si>
    <t>33/42</t>
  </si>
  <si>
    <t>33/43</t>
  </si>
  <si>
    <t>33/44</t>
  </si>
  <si>
    <t>33/45</t>
  </si>
  <si>
    <t>33/46</t>
  </si>
  <si>
    <t>33/47</t>
  </si>
  <si>
    <t>33/48</t>
  </si>
  <si>
    <t>33/49</t>
  </si>
  <si>
    <t>33/50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</si>
  <si>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</si>
  <si>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</si>
  <si>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</si>
  <si>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</si>
  <si>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</si>
  <si>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</si>
  <si>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</si>
  <si>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</si>
  <si>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</si>
  <si>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</si>
  <si>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</si>
  <si>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</si>
  <si>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</si>
  <si>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27/58 A</t>
  </si>
  <si>
    <t>27/59 A</t>
  </si>
  <si>
    <t>27/60 A</t>
  </si>
  <si>
    <t>27/61 A</t>
  </si>
  <si>
    <t>27/21 A</t>
  </si>
  <si>
    <t>27/21 B</t>
  </si>
  <si>
    <t>34/4 A</t>
  </si>
  <si>
    <t>34/4 B</t>
  </si>
  <si>
    <t>34/4 C</t>
  </si>
  <si>
    <t>34/5 A</t>
  </si>
  <si>
    <t>34/5 B</t>
  </si>
  <si>
    <t>34/6 A</t>
  </si>
  <si>
    <t>34/6 B</t>
  </si>
  <si>
    <t>34/7 A</t>
  </si>
  <si>
    <t>34/7 B</t>
  </si>
  <si>
    <t>34/7 C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</si>
  <si>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osvetlenie pred letným kúpaliskom, a prechod z kúpaliska na pivovarnícku ul</t>
    </r>
  </si>
  <si>
    <t>Prech.na Piv.ul.</t>
  </si>
  <si>
    <t>Napájací bod</t>
  </si>
  <si>
    <t>31/2-1</t>
  </si>
  <si>
    <t>31/2-2</t>
  </si>
  <si>
    <t>31/2-3</t>
  </si>
  <si>
    <t>31/2-4</t>
  </si>
  <si>
    <t>31/2-5</t>
  </si>
  <si>
    <t>31/2-6</t>
  </si>
  <si>
    <t>31/2-7</t>
  </si>
  <si>
    <t>31/2-8</t>
  </si>
  <si>
    <t>31/2-9</t>
  </si>
  <si>
    <t>31/2-10</t>
  </si>
  <si>
    <t>31/2-11</t>
  </si>
  <si>
    <t>31/2-12</t>
  </si>
  <si>
    <t>31/2-13</t>
  </si>
  <si>
    <t>Rez. prep. na 30/33</t>
  </si>
  <si>
    <t>Elektromer</t>
  </si>
  <si>
    <t>Vývody:   4B x 16 mm</t>
  </si>
  <si>
    <t>Napája :  Súkromný pozemok  Selecký a spol</t>
  </si>
  <si>
    <t>Poznámky :</t>
  </si>
  <si>
    <t>7/7</t>
  </si>
  <si>
    <t>Byt. Dom</t>
  </si>
  <si>
    <t>LED 23</t>
  </si>
  <si>
    <t>Napájaná z jaselskej</t>
  </si>
  <si>
    <t>LED 59</t>
  </si>
  <si>
    <t>15/68</t>
  </si>
  <si>
    <t>LED 29</t>
  </si>
  <si>
    <t>LED 38</t>
  </si>
  <si>
    <t>46/44</t>
  </si>
  <si>
    <t>LED 35</t>
  </si>
  <si>
    <t xml:space="preserve">LED 30 </t>
  </si>
  <si>
    <t>Zrušené</t>
  </si>
  <si>
    <t>35/25</t>
  </si>
  <si>
    <t>33/51 A</t>
  </si>
  <si>
    <t>oceľ 8 m</t>
  </si>
  <si>
    <t>Bytovka</t>
  </si>
  <si>
    <t>33/51 B</t>
  </si>
  <si>
    <t>33/52 A</t>
  </si>
  <si>
    <t>33/52 B</t>
  </si>
  <si>
    <t>33/53 A</t>
  </si>
  <si>
    <t>33/53 B</t>
  </si>
  <si>
    <t>33/54</t>
  </si>
  <si>
    <t>SON I 70</t>
  </si>
  <si>
    <t>33/55</t>
  </si>
  <si>
    <t>33/56</t>
  </si>
  <si>
    <t>33/87</t>
  </si>
  <si>
    <r>
      <rPr>
        <sz val="11"/>
        <color indexed="8"/>
        <rFont val="Calibri"/>
        <family val="2"/>
      </rPr>
      <t xml:space="preserve">                                                     </t>
    </r>
    <r>
      <rPr>
        <b/>
        <sz val="11"/>
        <color indexed="8"/>
        <rFont val="Calibri"/>
        <family val="2"/>
      </rPr>
      <t xml:space="preserve"> ZRUŠENÉ ODBERN0 MIESTO</t>
    </r>
  </si>
  <si>
    <t>39-1/46</t>
  </si>
  <si>
    <t>39-1/47</t>
  </si>
  <si>
    <t>39-1/48</t>
  </si>
  <si>
    <r>
      <rPr>
        <b/>
        <sz val="11"/>
        <color indexed="8"/>
        <rFont val="Calibri"/>
        <family val="2"/>
      </rPr>
      <t>Odberné miesto č. 39-1/1.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podružné k č.39</t>
    </r>
    <r>
      <rPr>
        <sz val="11"/>
        <color indexed="8"/>
        <rFont val="Calibri"/>
        <family val="2"/>
      </rPr>
      <t>...nám. M.R.Štefánika, nám. SND pri KMK - kinček....................................................................................................</t>
    </r>
  </si>
  <si>
    <t>39-1/49</t>
  </si>
  <si>
    <t>39-1/50</t>
  </si>
  <si>
    <t>39-1/51</t>
  </si>
  <si>
    <t>39-1/52</t>
  </si>
  <si>
    <t>39-1/53</t>
  </si>
  <si>
    <t>39-1/54</t>
  </si>
  <si>
    <t>39-1/55</t>
  </si>
  <si>
    <t>39-1/56</t>
  </si>
  <si>
    <t>39-1/57</t>
  </si>
  <si>
    <t>39-1/58</t>
  </si>
  <si>
    <t>39-1/59</t>
  </si>
  <si>
    <t>39-1/60</t>
  </si>
  <si>
    <t>39-1/61</t>
  </si>
  <si>
    <t>39-1/62</t>
  </si>
  <si>
    <t>39-1/63</t>
  </si>
  <si>
    <t>39-1/64</t>
  </si>
  <si>
    <t>39-1/65</t>
  </si>
  <si>
    <t>39-1/66</t>
  </si>
  <si>
    <t>39-1/67</t>
  </si>
  <si>
    <t>39-1/68</t>
  </si>
  <si>
    <t xml:space="preserve">Odberné miesto č. 55 Záhradnícka  </t>
  </si>
  <si>
    <t>Ocel 6m</t>
  </si>
  <si>
    <t xml:space="preserve">Ocel 6m </t>
  </si>
  <si>
    <t>Záhradnicka</t>
  </si>
  <si>
    <t>Súkromná -Selecký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</si>
  <si>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RVO 43842/2017</t>
    </r>
  </si>
  <si>
    <t>Hl. istič  PR 61 B 20A</t>
  </si>
  <si>
    <t>55/1</t>
  </si>
  <si>
    <t>55/2</t>
  </si>
  <si>
    <t>55/3</t>
  </si>
  <si>
    <t>Zahradnícka - súkromná ul. Selecký a spol.</t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</si>
  <si>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Cyrila Metoda,  RVO 40-1, R 10, Škultétyho 1. časť, Štúrovu vedľa spol. domu,  ČSLA ocelové, RVO kvetináče, Mudroňa............................................................................................................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</si>
  <si>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.Návestidlá sú osadené </t>
    </r>
    <r>
      <rPr>
        <b/>
        <sz val="11"/>
        <color indexed="8"/>
        <rFont val="Calibri"/>
        <family val="2"/>
      </rPr>
      <t>LED</t>
    </r>
    <r>
      <rPr>
        <sz val="11"/>
        <color indexed="8"/>
        <rFont val="Calibri"/>
        <family val="2"/>
      </rPr>
      <t xml:space="preserve"> diódami....................................................................................................................................................</t>
    </r>
  </si>
  <si>
    <t>216.182</t>
  </si>
  <si>
    <t>1.743</t>
  </si>
  <si>
    <t>2.603</t>
  </si>
  <si>
    <t>2.631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</si>
  <si>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   </t>
    </r>
    <r>
      <rPr>
        <b/>
        <sz val="11"/>
        <color indexed="8"/>
        <rFont val="Calibri"/>
        <family val="2"/>
      </rPr>
      <t>RVO 39-1 je podružný rozvádzač k RVO 39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</si>
  <si>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</t>
    </r>
    <r>
      <rPr>
        <b/>
        <sz val="11"/>
        <color indexed="8"/>
        <rFont val="Calibri"/>
        <family val="2"/>
      </rPr>
      <t>nám M.R.Štefánika, osvetlenie kostola, osvetlenie radnice, osvetlenie sôch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+ RVO 39-1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</si>
  <si>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.............J. Matušku, činžiak 2250, 2220, 2234, okolo Billy........................................................................</t>
    </r>
  </si>
  <si>
    <t>35/2</t>
  </si>
  <si>
    <t>35/3</t>
  </si>
  <si>
    <t>35/4</t>
  </si>
  <si>
    <t>35/5</t>
  </si>
  <si>
    <t>35/6</t>
  </si>
  <si>
    <t>35/7</t>
  </si>
  <si>
    <t>35/8</t>
  </si>
  <si>
    <t>35/9</t>
  </si>
  <si>
    <t>35/10</t>
  </si>
  <si>
    <t>35/11</t>
  </si>
  <si>
    <t>35/12</t>
  </si>
  <si>
    <t>35/13</t>
  </si>
  <si>
    <t>35/14</t>
  </si>
  <si>
    <t>35/15</t>
  </si>
  <si>
    <t>35/16</t>
  </si>
  <si>
    <t>za 2250</t>
  </si>
  <si>
    <t>nefunkčné</t>
  </si>
  <si>
    <t>35/17</t>
  </si>
  <si>
    <t>35/18</t>
  </si>
  <si>
    <t>35/19</t>
  </si>
  <si>
    <t>osv. prechodu diódové svietidlo</t>
  </si>
  <si>
    <t>osv. prechodu diódové sv.</t>
  </si>
  <si>
    <t>Revízia</t>
  </si>
  <si>
    <t>Výmena ž.</t>
  </si>
  <si>
    <t>osv. prechodu diodove svietidlo</t>
  </si>
  <si>
    <t>stĺpy sú prepojené záv. káblom</t>
  </si>
  <si>
    <t>Vým. Žiar.</t>
  </si>
  <si>
    <t>Vým. žiar.</t>
  </si>
  <si>
    <t>Revízie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</si>
  <si>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</si>
  <si>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 CYKY 4Bx10........................................................................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</si>
  <si>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....................8453.........................................................................................................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</si>
  <si>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......7974620.............................................................</t>
    </r>
  </si>
  <si>
    <r>
      <rPr>
        <b/>
        <sz val="11"/>
        <color indexed="8"/>
        <rFont val="Calibri"/>
        <family val="2"/>
      </rPr>
      <t>Odberné miesto č. 30.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HVIEZDOSLAVOVA + GAGRINOVA</t>
    </r>
    <r>
      <rPr>
        <sz val="11"/>
        <color indexed="8"/>
        <rFont val="Calibri"/>
        <family val="2"/>
      </rPr>
      <t>...................... ........................................................................................................</t>
    </r>
  </si>
  <si>
    <t>41/44 A</t>
  </si>
  <si>
    <t>41/44 B</t>
  </si>
  <si>
    <t>41/44 C</t>
  </si>
  <si>
    <r>
      <rPr>
        <b/>
        <sz val="11"/>
        <color indexed="8"/>
        <rFont val="Calibri"/>
        <family val="2"/>
      </rPr>
      <t>Odberné miesto č. 39.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nám. M.R.ŠTEFÁNIKA</t>
    </r>
    <r>
      <rPr>
        <sz val="11"/>
        <color indexed="8"/>
        <rFont val="Calibri"/>
        <family val="2"/>
      </rPr>
      <t>...nám.M.R.Štefńika pri verejnom WC........................................................................................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</si>
  <si>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....................87......................................................................................................................................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</si>
  <si>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3.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JASELSKÁ....</t>
    </r>
    <r>
      <rPr>
        <sz val="11"/>
        <color indexed="8"/>
        <rFont val="Calibri"/>
        <family val="2"/>
      </rPr>
      <t>Jaselská II</t>
    </r>
    <r>
      <rPr>
        <sz val="11"/>
        <color indexed="8"/>
        <rFont val="Calibri"/>
        <family val="2"/>
      </rPr>
      <t>....................TS - 73...................................................</t>
    </r>
  </si>
  <si>
    <t>......................................................................................................................................................</t>
  </si>
  <si>
    <t>36/27 B</t>
  </si>
  <si>
    <t>36/27 A</t>
  </si>
  <si>
    <t>1/45 A</t>
  </si>
  <si>
    <t>1/45 B</t>
  </si>
  <si>
    <t>Baranok</t>
  </si>
  <si>
    <t>1/46 A</t>
  </si>
  <si>
    <t>1/46 B</t>
  </si>
  <si>
    <t>1/47 A</t>
  </si>
  <si>
    <t>1/47 B</t>
  </si>
  <si>
    <t>4/8 A</t>
  </si>
  <si>
    <t>4/8 B</t>
  </si>
  <si>
    <t>zem, dvojak</t>
  </si>
  <si>
    <t>6/5 A</t>
  </si>
  <si>
    <t>6/5 B</t>
  </si>
  <si>
    <t>13/10 A</t>
  </si>
  <si>
    <t>13/10 B</t>
  </si>
  <si>
    <t>15/23 A</t>
  </si>
  <si>
    <t>15/23 B</t>
  </si>
  <si>
    <t>15/25 A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</si>
  <si>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AYKY 4Bx16 do zeme, dva vývody CYKY 4Bx4 do zeme, tri vývody CYKY 4Bx2,5 do zeme.................................................................................................................................................................</t>
    </r>
  </si>
  <si>
    <t>39/1</t>
  </si>
  <si>
    <t>nám M.R.Štefánika</t>
  </si>
  <si>
    <t>39/2</t>
  </si>
  <si>
    <t>39/3</t>
  </si>
  <si>
    <t>39/4</t>
  </si>
  <si>
    <t>39/5</t>
  </si>
  <si>
    <t>39/6</t>
  </si>
  <si>
    <t>39/7</t>
  </si>
  <si>
    <t>39/8</t>
  </si>
  <si>
    <t>39/9</t>
  </si>
  <si>
    <t>MH 70</t>
  </si>
  <si>
    <t>osvetl. radnice</t>
  </si>
  <si>
    <t>39/10</t>
  </si>
  <si>
    <t>39/11</t>
  </si>
  <si>
    <t>39/12</t>
  </si>
  <si>
    <t>39/13</t>
  </si>
  <si>
    <t>osvetl. kostola</t>
  </si>
  <si>
    <t>39/14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</si>
  <si>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.......fotobunka v skrini...Vývod zemou Ayky 4 x16 mm na st´p č. 2/44......................................................................................................</t>
    </r>
  </si>
  <si>
    <t>ocel 6m</t>
  </si>
  <si>
    <t>Prív. zemou z odb. miesta</t>
  </si>
  <si>
    <t>2/59</t>
  </si>
  <si>
    <t xml:space="preserve">SHC 150 </t>
  </si>
  <si>
    <t>Topolová</t>
  </si>
  <si>
    <t>Prepoj vzduch na č. 9/50</t>
  </si>
  <si>
    <t>Prepoj vzduch z č. 9/27</t>
  </si>
  <si>
    <t>10/75</t>
  </si>
  <si>
    <t>10/76</t>
  </si>
  <si>
    <t>10/77</t>
  </si>
  <si>
    <t>10/78</t>
  </si>
  <si>
    <t>10/79</t>
  </si>
  <si>
    <t>10/80</t>
  </si>
  <si>
    <t>10/81</t>
  </si>
  <si>
    <t>10/82</t>
  </si>
  <si>
    <t>10/83</t>
  </si>
  <si>
    <t>10/84</t>
  </si>
  <si>
    <t>Nezapojená</t>
  </si>
  <si>
    <t>23/16</t>
  </si>
  <si>
    <t>23/17</t>
  </si>
  <si>
    <t>23/18</t>
  </si>
  <si>
    <t>23/19</t>
  </si>
  <si>
    <t>PPP</t>
  </si>
  <si>
    <r>
      <rPr>
        <b/>
        <sz val="11"/>
        <color indexed="8"/>
        <rFont val="Calibri"/>
        <family val="2"/>
      </rPr>
      <t>Odberné miesto č. 42.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17. NOVEMBRA-JAROŠA</t>
    </r>
    <r>
      <rPr>
        <sz val="11"/>
        <color indexed="8"/>
        <rFont val="Calibri"/>
        <family val="2"/>
      </rPr>
      <t>...17. Novembra z hudobnou školou..pilier.........................................................................................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</si>
  <si>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.............Moyzesova, Ktp. Jaroša, Obchodna,17. Novembra, Park A. Dubčeka, Kamera - 1 fáza stála........................................................................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</si>
  <si>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.Výmena RVO 24.05 2012...............................................................................................................................................</t>
    </r>
  </si>
  <si>
    <t>Prívod z O.M. č. 42</t>
  </si>
  <si>
    <t>Revital.August 2011</t>
  </si>
  <si>
    <t>beton 6m</t>
  </si>
  <si>
    <t>Gorkého</t>
  </si>
  <si>
    <t>PPP oproti Bleskos.</t>
  </si>
  <si>
    <t>54/74</t>
  </si>
  <si>
    <t>beton 9m</t>
  </si>
  <si>
    <t>54/75</t>
  </si>
  <si>
    <t>54/76</t>
  </si>
  <si>
    <t>54/77</t>
  </si>
  <si>
    <t>54/78</t>
  </si>
  <si>
    <t>54/79</t>
  </si>
  <si>
    <t>54/80</t>
  </si>
  <si>
    <t>LED 91 W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</si>
  <si>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.............Tríbečká, za modrakom, schody k modraku.......................................................................................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</si>
  <si>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........medzi 36/16 a 36/19 je vzušný prepoj. Nie porucha. 36/14 a 36/16 natreť..........................................................</t>
    </r>
  </si>
  <si>
    <t>36/1</t>
  </si>
  <si>
    <t>za modrakom</t>
  </si>
  <si>
    <t>36/2</t>
  </si>
  <si>
    <t>36/3</t>
  </si>
  <si>
    <t>36/4</t>
  </si>
  <si>
    <t>Fut. Štadión</t>
  </si>
  <si>
    <t>22/13</t>
  </si>
  <si>
    <t>22/14</t>
  </si>
  <si>
    <t>22/15</t>
  </si>
  <si>
    <t>22/16</t>
  </si>
  <si>
    <t>22/17</t>
  </si>
  <si>
    <t>22/18</t>
  </si>
  <si>
    <t>22/19</t>
  </si>
  <si>
    <t>22/20</t>
  </si>
  <si>
    <t>F. Králla</t>
  </si>
  <si>
    <t>22/21</t>
  </si>
  <si>
    <t>22/22</t>
  </si>
  <si>
    <t>22/23</t>
  </si>
  <si>
    <t>22/24</t>
  </si>
  <si>
    <t>22/25</t>
  </si>
  <si>
    <t>22/26</t>
  </si>
  <si>
    <t>22/27</t>
  </si>
  <si>
    <t>22/28</t>
  </si>
  <si>
    <t>22/29</t>
  </si>
  <si>
    <t>22/30</t>
  </si>
  <si>
    <t xml:space="preserve">oceľ 8m </t>
  </si>
  <si>
    <t>Pavlovova</t>
  </si>
  <si>
    <t>22/31</t>
  </si>
  <si>
    <t>Mieru</t>
  </si>
  <si>
    <t>22/32</t>
  </si>
  <si>
    <t>22/33</t>
  </si>
  <si>
    <t>22/34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</si>
  <si>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.............Krušovská..Sladovnícka......................................................................................................................</t>
    </r>
  </si>
  <si>
    <t>LED 33 W</t>
  </si>
  <si>
    <t>Nadjazd pri plavárni</t>
  </si>
  <si>
    <t>Pod nadjazdom Elektrokarbon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</si>
  <si>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 3 fázy B-25.........................................................................................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</si>
  <si>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......5148227.............................................................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</si>
  <si>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.....3 vývody do zeme AYKY 4Bx25......................................................................................................</t>
    </r>
  </si>
  <si>
    <t>15/60</t>
  </si>
  <si>
    <t>15/61</t>
  </si>
  <si>
    <t>15/62</t>
  </si>
  <si>
    <t>15/63</t>
  </si>
  <si>
    <t>15/64</t>
  </si>
  <si>
    <t>15/65</t>
  </si>
  <si>
    <t>15/66</t>
  </si>
  <si>
    <t>vzduch prív. zo zeme z RVO</t>
  </si>
  <si>
    <t>oranžový chodec</t>
  </si>
  <si>
    <t>2x úsporná žiarovka</t>
  </si>
  <si>
    <t>41 komôr</t>
  </si>
  <si>
    <t>Sumár</t>
  </si>
  <si>
    <t>Počet rozvádzačov VO</t>
  </si>
  <si>
    <t>Počet fakturačných rozvádzačov VO</t>
  </si>
  <si>
    <t>z toho oceľových</t>
  </si>
  <si>
    <t>sumár</t>
  </si>
  <si>
    <t xml:space="preserve">sumár </t>
  </si>
  <si>
    <t>Počet svietidiel OM č.1 - OM č.30</t>
  </si>
  <si>
    <t>Počet svietidiel OM č.31 - OM č.57</t>
  </si>
  <si>
    <t>Počet svietidiel OM celkom</t>
  </si>
  <si>
    <t>Počet svetelných bodov OM č.1 - OM č.30</t>
  </si>
  <si>
    <t>Počet svetelných bodov OM č.31 - OM č.57</t>
  </si>
  <si>
    <t>chodec cez ČSLA, klepátko</t>
  </si>
  <si>
    <t>chodec cez Krušovskú, klepátko</t>
  </si>
  <si>
    <t>chodec cez Streďansku, klepátko</t>
  </si>
  <si>
    <t>10.</t>
  </si>
  <si>
    <t>11.</t>
  </si>
  <si>
    <t>PPP Modrák</t>
  </si>
  <si>
    <t>chodec cez Krušovskú modrák, klep.</t>
  </si>
  <si>
    <t>1. (4)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</si>
  <si>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......v zátvorke číslovanie podla výkresu.........................................................................................................................</t>
    </r>
  </si>
  <si>
    <t>2. (3)</t>
  </si>
  <si>
    <t>3. (5)</t>
  </si>
  <si>
    <t>4. (6)</t>
  </si>
  <si>
    <t>5. (7)</t>
  </si>
  <si>
    <t>6. (2)</t>
  </si>
  <si>
    <t>7. (1)</t>
  </si>
  <si>
    <t>chodec na ostrovček, klepátko</t>
  </si>
  <si>
    <t>chodec cez Tovarnícku, klepátko</t>
  </si>
  <si>
    <t>chodec cez Stummerovu, klep.</t>
  </si>
  <si>
    <t>chodec cez Rázusa, klep.</t>
  </si>
  <si>
    <t>chodec cez Družby, klep.</t>
  </si>
  <si>
    <t>chodec cez Slobody, klep.</t>
  </si>
  <si>
    <t>chodec cez Tovarnicku, klep.</t>
  </si>
  <si>
    <t>chodec cez Továrnicku, klep.</t>
  </si>
  <si>
    <t>40/44 A</t>
  </si>
  <si>
    <t>40/44 B</t>
  </si>
  <si>
    <t>Led Lamberga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</si>
  <si>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....päť vývodovdo zeme tri kusy AYKY 4Bx35, dva kusy AYKY 4Bx25.............................................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</si>
  <si>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 63..B - 40 A.......................................................................................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</si>
  <si>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...trojfázový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......6643869..........................................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</si>
  <si>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AYKY 4Bx25 do zeme..................................................................................</t>
    </r>
  </si>
  <si>
    <t>socha pri font. vzadu</t>
  </si>
  <si>
    <t>39/43</t>
  </si>
  <si>
    <t>strech. Rad.</t>
  </si>
  <si>
    <t>halogén 35</t>
  </si>
  <si>
    <t>znak radnice lavý</t>
  </si>
  <si>
    <t>39/44</t>
  </si>
  <si>
    <t>znak radnice pravý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</si>
  <si>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B-25 3 fázy.........................................................................................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</si>
  <si>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......4758886.............................................................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</si>
  <si>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...ovocná 8m je napájaná vzduchom z č. 57/93 2ks druhé, ovocná 8m je napájaná vzduchom z č. 57/74 2ks prvé, 57/49 - svieti len do dvora lampa tam nebola .............................</t>
    </r>
  </si>
  <si>
    <t>57/1</t>
  </si>
  <si>
    <t>Čerešnova</t>
  </si>
  <si>
    <t>57/2</t>
  </si>
  <si>
    <t>57/3</t>
  </si>
  <si>
    <t>57/4</t>
  </si>
  <si>
    <t>57/5</t>
  </si>
  <si>
    <t>57/6</t>
  </si>
  <si>
    <t>57/7</t>
  </si>
  <si>
    <t>57/8</t>
  </si>
  <si>
    <t>57/9</t>
  </si>
  <si>
    <t>57/10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</si>
  <si>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....4. trojfázové vývody AES 4x16..vzduch....................................................................................</t>
    </r>
  </si>
  <si>
    <t>vzduch, vetva č. 4</t>
  </si>
  <si>
    <t>vzduch, vetva č. 3</t>
  </si>
  <si>
    <t>vzduch, vetva č. 2</t>
  </si>
  <si>
    <t>44/24</t>
  </si>
  <si>
    <t>44/25</t>
  </si>
  <si>
    <t>44/26</t>
  </si>
  <si>
    <t>44/27</t>
  </si>
  <si>
    <t>44/28</t>
  </si>
  <si>
    <t>B. Němcovej</t>
  </si>
  <si>
    <t>44/29</t>
  </si>
  <si>
    <t>44/30</t>
  </si>
  <si>
    <r>
      <rPr>
        <b/>
        <sz val="11"/>
        <color indexed="8"/>
        <rFont val="Calibri"/>
        <family val="2"/>
      </rPr>
      <t>Odberné miesto č. 45.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BERNOLAKOVA SAD</t>
    </r>
    <r>
      <rPr>
        <sz val="11"/>
        <color indexed="8"/>
        <rFont val="Calibri"/>
        <family val="2"/>
      </rPr>
      <t>...Bernolakova pri parkovisku piliér..........................................................................................................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</si>
  <si>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30 -120 A dvojtarif...........................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......7865821.........................................................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</si>
  <si>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4Bx35 z toho jeden nepripojený do zeme........................................................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</si>
  <si>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.......Stĺp č. 14/30 nie je zinkovy. Natreť! Zo stĺpu č. 14/35 ide zemou na bet. stĺp...........</t>
    </r>
  </si>
  <si>
    <t>zinok 8 m</t>
  </si>
  <si>
    <r>
      <rPr>
        <b/>
        <sz val="11"/>
        <color indexed="8"/>
        <rFont val="Calibri"/>
        <family val="2"/>
      </rPr>
      <t>Odberné miesto č. 11.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A. HLINKU</t>
    </r>
    <r>
      <rPr>
        <sz val="11"/>
        <color indexed="8"/>
        <rFont val="Calibri"/>
        <family val="2"/>
      </rPr>
      <t>............Rastislavova...............TS - 102..............................................................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</si>
  <si>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....................162.....................................................................................................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</si>
  <si>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B-20.......................................................................................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</si>
  <si>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24.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ADÁMIHO</t>
    </r>
    <r>
      <rPr>
        <sz val="11"/>
        <color indexed="8"/>
        <rFont val="Calibri"/>
        <family val="2"/>
      </rPr>
      <t>...Adámiho TS - 94 -019..........................................................................................................................................................................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</si>
  <si>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.....osem vývodov do zeme AYKY 4Bx25.......................................................................................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</si>
  <si>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....................7957...................................................................................................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</si>
  <si>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..............................Deón J2 RV 50A...................................................................................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</si>
  <si>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......7865824.............................................</t>
    </r>
  </si>
  <si>
    <t>.................................................................................................................................................................</t>
  </si>
  <si>
    <t>Betón stĺp</t>
  </si>
  <si>
    <t>Mojmírová</t>
  </si>
  <si>
    <t>15/12</t>
  </si>
  <si>
    <t>Jilemnickeho</t>
  </si>
  <si>
    <t>15/13</t>
  </si>
  <si>
    <t>Svätopluka</t>
  </si>
  <si>
    <t>15/14</t>
  </si>
  <si>
    <t>15/15</t>
  </si>
  <si>
    <t>15/16</t>
  </si>
  <si>
    <t>15/17</t>
  </si>
  <si>
    <t>15/18</t>
  </si>
  <si>
    <t>15/19</t>
  </si>
  <si>
    <t>15/20</t>
  </si>
  <si>
    <t>Pílska</t>
  </si>
  <si>
    <t>15/22</t>
  </si>
  <si>
    <t>zem, dvojaky</t>
  </si>
  <si>
    <t>15/24</t>
  </si>
  <si>
    <t>15/26</t>
  </si>
  <si>
    <t>15/28</t>
  </si>
  <si>
    <t>Slobody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</si>
  <si>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</si>
  <si>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</si>
  <si>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</si>
  <si>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</si>
  <si>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</si>
  <si>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</si>
  <si>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</si>
  <si>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</si>
  <si>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Radlinskeho</t>
  </si>
  <si>
    <t>15/38</t>
  </si>
  <si>
    <t>15/39</t>
  </si>
  <si>
    <t>15/40</t>
  </si>
  <si>
    <t>15/41</t>
  </si>
  <si>
    <t>15/42</t>
  </si>
  <si>
    <t>Vaclavska</t>
  </si>
  <si>
    <t>15/43</t>
  </si>
  <si>
    <t>15/44</t>
  </si>
  <si>
    <t>15/45</t>
  </si>
  <si>
    <t>15/46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</si>
  <si>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štítku.........................................................................................................</t>
    </r>
  </si>
  <si>
    <t>dvojak (Fasá. azyl. Dom)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</si>
  <si>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B-25............................................................................................................</t>
    </r>
  </si>
  <si>
    <t>za 2220</t>
  </si>
  <si>
    <t>35/31</t>
  </si>
  <si>
    <t>35/32</t>
  </si>
  <si>
    <t>35/33</t>
  </si>
  <si>
    <t xml:space="preserve">za Juniorom </t>
  </si>
  <si>
    <t>35/34</t>
  </si>
  <si>
    <t>35/35</t>
  </si>
  <si>
    <t>35/36</t>
  </si>
  <si>
    <r>
      <rPr>
        <b/>
        <sz val="11"/>
        <color indexed="8"/>
        <rFont val="Calibri"/>
        <family val="2"/>
      </rPr>
      <t>Odberné miesto č. 36.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TRÍBEČSKÁ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MARÍNA</t>
    </r>
    <r>
      <rPr>
        <sz val="11"/>
        <color indexed="8"/>
        <rFont val="Calibri"/>
        <family val="2"/>
      </rPr>
      <t>...Tríbečská............. TS -10........................................................................................................</t>
    </r>
  </si>
  <si>
    <t>35/20</t>
  </si>
  <si>
    <t>35/21</t>
  </si>
  <si>
    <t>35/22</t>
  </si>
  <si>
    <t>35/23</t>
  </si>
  <si>
    <t>za 2234</t>
  </si>
  <si>
    <t>35/24</t>
  </si>
  <si>
    <t>35/26</t>
  </si>
  <si>
    <t>35/27</t>
  </si>
  <si>
    <t>35/28</t>
  </si>
  <si>
    <t>35/29</t>
  </si>
  <si>
    <t>35/30</t>
  </si>
  <si>
    <t>zem  rekonštr. Júl 2011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</si>
  <si>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 . 63  C - 40.........................................................................................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</si>
  <si>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......4324383.............................................................</t>
    </r>
  </si>
  <si>
    <t>oceľ 8m</t>
  </si>
  <si>
    <t>oceľ 9m</t>
  </si>
  <si>
    <t>Škultétyho</t>
  </si>
  <si>
    <t>Moyzesova</t>
  </si>
  <si>
    <t>23/15</t>
  </si>
  <si>
    <t>nám. Ľ.Štúra</t>
  </si>
  <si>
    <t>Spol. dom</t>
  </si>
  <si>
    <t>parkove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</si>
  <si>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....................7862.........................................................................................................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</si>
  <si>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..............................FNG B-32...........................................................................................</t>
    </r>
  </si>
  <si>
    <t>Lv 136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</si>
  <si>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zemou AYKY 4B x 25................................................................................................................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</si>
  <si>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.......Jilemnickeho 1ks s. bod, Vaclavska, Slobody, Radlinskeho, Svätopluka, Mojmírova............................................................</t>
    </r>
  </si>
  <si>
    <t>26/68</t>
  </si>
  <si>
    <t>26/69</t>
  </si>
  <si>
    <t>26/70</t>
  </si>
  <si>
    <t>26/71</t>
  </si>
  <si>
    <t>26/72</t>
  </si>
  <si>
    <t>26/73</t>
  </si>
  <si>
    <t>26/74</t>
  </si>
  <si>
    <t>26/75</t>
  </si>
  <si>
    <t>26/76</t>
  </si>
  <si>
    <t>26/77</t>
  </si>
  <si>
    <t>ZN - 6m</t>
  </si>
  <si>
    <t>zábavné centrum</t>
  </si>
  <si>
    <t>26/78</t>
  </si>
  <si>
    <t>26/79</t>
  </si>
  <si>
    <t>26/80</t>
  </si>
  <si>
    <t>Jazmínová....................................................................................................................................................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</si>
  <si>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</t>
    </r>
  </si>
  <si>
    <t>SHC 250 W</t>
  </si>
  <si>
    <t>34/20</t>
  </si>
  <si>
    <t>34/21</t>
  </si>
  <si>
    <t>okolo 2311</t>
  </si>
  <si>
    <t>34/22</t>
  </si>
  <si>
    <t>34/23</t>
  </si>
  <si>
    <t>34/24</t>
  </si>
  <si>
    <t>34/25</t>
  </si>
  <si>
    <t>34/26</t>
  </si>
  <si>
    <t>34/27</t>
  </si>
  <si>
    <t>R10/1</t>
  </si>
  <si>
    <t>Rozvádzač mobiliaru hodín a kamier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</si>
  <si>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29.</t>
    </r>
  </si>
  <si>
    <r>
      <rPr>
        <b/>
        <sz val="11"/>
        <color indexed="8"/>
        <rFont val="Calibri"/>
        <family val="2"/>
      </rPr>
      <t>Hl. vypínač</t>
    </r>
    <r>
      <rPr>
        <sz val="11"/>
        <color indexed="8"/>
        <rFont val="Calibri"/>
        <family val="2"/>
      </rPr>
      <t xml:space="preserve"> ..............................RV 63 A........................................................................................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</si>
  <si>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................</t>
    </r>
    <r>
      <rPr>
        <sz val="11"/>
        <color indexed="8"/>
        <rFont val="Calibri"/>
        <family val="2"/>
      </rPr>
      <t>.............................................................</t>
    </r>
  </si>
  <si>
    <r>
      <rPr>
        <b/>
        <sz val="11"/>
        <color indexed="8"/>
        <rFont val="Calibri"/>
        <family val="2"/>
      </rPr>
      <t xml:space="preserve">Napája: </t>
    </r>
    <r>
      <rPr>
        <sz val="11"/>
        <color indexed="8"/>
        <rFont val="Calibri"/>
        <family val="2"/>
      </rPr>
      <t>Cyrila Metoda, za spol. domom, Škultétyho 1. časť, Štúrovu vedľa spol. domu, RVO ČSLA kvetináče...........................................................................................................</t>
    </r>
  </si>
  <si>
    <t>AL</t>
  </si>
  <si>
    <t>Disano</t>
  </si>
  <si>
    <t>oceľ 6 m</t>
  </si>
  <si>
    <t>Albena 2</t>
  </si>
  <si>
    <t>OSUD 8 m</t>
  </si>
  <si>
    <t>NV 100 2x</t>
  </si>
  <si>
    <t>NV 100</t>
  </si>
  <si>
    <t xml:space="preserve">Katrina </t>
  </si>
  <si>
    <t>AL 1,1 m</t>
  </si>
  <si>
    <t>Nezapojené</t>
  </si>
  <si>
    <t>šachy</t>
  </si>
  <si>
    <t>vod. valec</t>
  </si>
  <si>
    <t>info stĺp</t>
  </si>
  <si>
    <t>cyky 5x2,5</t>
  </si>
  <si>
    <t>cyky 3x2,5</t>
  </si>
  <si>
    <t>RVO kveti</t>
  </si>
  <si>
    <t>ayky 4x25</t>
  </si>
  <si>
    <t>napájanie RVO kvetináče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</si>
  <si>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 Podružný rozvádzač k RVO 40 </t>
    </r>
  </si>
  <si>
    <r>
      <rPr>
        <b/>
        <sz val="11"/>
        <color indexed="8"/>
        <rFont val="Calibri"/>
        <family val="2"/>
      </rPr>
      <t>Podružný rozvádzač č. 40 -1.</t>
    </r>
    <r>
      <rPr>
        <sz val="11"/>
        <color indexed="8"/>
        <rFont val="Calibri"/>
        <family val="2"/>
      </rPr>
      <t>.ul.</t>
    </r>
    <r>
      <rPr>
        <b/>
        <sz val="11"/>
        <color indexed="8"/>
        <rFont val="Calibri"/>
        <family val="2"/>
      </rPr>
      <t>Štúrova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</si>
  <si>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do zeme pre svietidlá,  tri pre mobiliár,  jeden pre podr. rozv. RVO kvetináče......................................................................................................</t>
    </r>
  </si>
  <si>
    <t>41-1/1</t>
  </si>
  <si>
    <t>40-1/2</t>
  </si>
  <si>
    <t>40-1/3</t>
  </si>
  <si>
    <t>40-1/4</t>
  </si>
  <si>
    <t>40-1/5</t>
  </si>
  <si>
    <t>40-1/6</t>
  </si>
  <si>
    <t>40-1/7</t>
  </si>
  <si>
    <t>40-1/8</t>
  </si>
  <si>
    <t>40-1/9</t>
  </si>
  <si>
    <t>40-1/10</t>
  </si>
  <si>
    <t>40-1/11</t>
  </si>
  <si>
    <t>40-1/12</t>
  </si>
  <si>
    <t>40-1/13</t>
  </si>
  <si>
    <t>40-1/14</t>
  </si>
  <si>
    <t>40-1/15</t>
  </si>
  <si>
    <t>40-1/16</t>
  </si>
  <si>
    <t>40-1/17</t>
  </si>
  <si>
    <t>40-1/18</t>
  </si>
  <si>
    <t>40-1/19</t>
  </si>
  <si>
    <t>40-1/20</t>
  </si>
  <si>
    <t>40-1/21</t>
  </si>
  <si>
    <t>40-1/22</t>
  </si>
  <si>
    <t>40-1/23</t>
  </si>
  <si>
    <t>40-1/24</t>
  </si>
  <si>
    <t>40-1/25</t>
  </si>
  <si>
    <t>40-1/26</t>
  </si>
  <si>
    <t>40-1/27</t>
  </si>
  <si>
    <t>40-1/28</t>
  </si>
  <si>
    <t>40-1/29</t>
  </si>
  <si>
    <t>40-1/30</t>
  </si>
  <si>
    <t xml:space="preserve">40-1/31 </t>
  </si>
  <si>
    <t>47/9</t>
  </si>
  <si>
    <t>47/10</t>
  </si>
  <si>
    <t>47/11</t>
  </si>
  <si>
    <t>47/12</t>
  </si>
  <si>
    <t>47/13</t>
  </si>
  <si>
    <t>47/14</t>
  </si>
  <si>
    <t>47/15</t>
  </si>
  <si>
    <t>47/16</t>
  </si>
  <si>
    <t>47/17</t>
  </si>
  <si>
    <t>47/18</t>
  </si>
  <si>
    <t>47/19</t>
  </si>
  <si>
    <t>stred. I Blok 2058 pred</t>
  </si>
  <si>
    <t>47/20</t>
  </si>
  <si>
    <t>47/21</t>
  </si>
  <si>
    <t>47/22</t>
  </si>
  <si>
    <t>stred. I Blok 2058 za a 2046 pred</t>
  </si>
  <si>
    <t>47/23</t>
  </si>
  <si>
    <t>47/24</t>
  </si>
  <si>
    <t>47/25</t>
  </si>
  <si>
    <t>47/26</t>
  </si>
  <si>
    <t>47/27</t>
  </si>
  <si>
    <t>47/28</t>
  </si>
  <si>
    <t>47/29</t>
  </si>
  <si>
    <t>stred. I Blok 2046 za a 2037 pred</t>
  </si>
  <si>
    <t>47/30</t>
  </si>
  <si>
    <t>47/31</t>
  </si>
  <si>
    <t>47/32</t>
  </si>
  <si>
    <t>47/33</t>
  </si>
  <si>
    <t>47/34</t>
  </si>
  <si>
    <t>47/35</t>
  </si>
  <si>
    <t>47/36</t>
  </si>
  <si>
    <t>47/37</t>
  </si>
  <si>
    <t>stred. I Blok 2037 za a 2036 pred</t>
  </si>
  <si>
    <t>47/38</t>
  </si>
  <si>
    <t>47/39</t>
  </si>
  <si>
    <t>47/40</t>
  </si>
  <si>
    <t>47/41</t>
  </si>
  <si>
    <t>47/42</t>
  </si>
  <si>
    <t>47/43</t>
  </si>
  <si>
    <r>
      <rPr>
        <b/>
        <sz val="11"/>
        <color indexed="8"/>
        <rFont val="Calibri"/>
        <family val="2"/>
      </rPr>
      <t>Odberné miesto č. 48.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- KRUŠOVKÁ</t>
    </r>
    <r>
      <rPr>
        <sz val="11"/>
        <color indexed="8"/>
        <rFont val="Calibri"/>
        <family val="2"/>
      </rPr>
      <t>...Bernolákova stred...... TS - 94 - 011........................................................................................................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</si>
  <si>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....................nečitatelné.........................................................................................................</t>
    </r>
  </si>
  <si>
    <t>napájaný nový cintorín, zo stĺpa č. 6/51 na cintoríne je to rozvetvené zemou.........................................................................</t>
  </si>
  <si>
    <t>6/1</t>
  </si>
  <si>
    <t xml:space="preserve">Oceľ 8m </t>
  </si>
  <si>
    <t>Pod Kalváriou</t>
  </si>
  <si>
    <t>6/2</t>
  </si>
  <si>
    <t>6/3</t>
  </si>
  <si>
    <t>6/4</t>
  </si>
  <si>
    <t>Azylový dom</t>
  </si>
  <si>
    <t>6/6</t>
  </si>
  <si>
    <t>6/7</t>
  </si>
  <si>
    <t>Oceľ 8m</t>
  </si>
  <si>
    <t>6/23</t>
  </si>
  <si>
    <t>6/24</t>
  </si>
  <si>
    <t>6/25</t>
  </si>
  <si>
    <t>6/26</t>
  </si>
  <si>
    <t>Drevený stĺp</t>
  </si>
  <si>
    <t>Pod Kalváriou - dvor</t>
  </si>
  <si>
    <t>6/27</t>
  </si>
  <si>
    <t>6/28</t>
  </si>
  <si>
    <t>6/29</t>
  </si>
  <si>
    <t>6/30</t>
  </si>
  <si>
    <t>6/31</t>
  </si>
  <si>
    <t>6/32</t>
  </si>
  <si>
    <t>6/33</t>
  </si>
  <si>
    <t>6/34</t>
  </si>
  <si>
    <t>6/35</t>
  </si>
  <si>
    <t>6/36</t>
  </si>
  <si>
    <t>6/37</t>
  </si>
  <si>
    <t>Stummerova ul.</t>
  </si>
  <si>
    <t>6/38</t>
  </si>
  <si>
    <t>6/39</t>
  </si>
  <si>
    <t>6/40</t>
  </si>
  <si>
    <t>6/41</t>
  </si>
  <si>
    <t>6/42</t>
  </si>
  <si>
    <t>6/43</t>
  </si>
  <si>
    <t>6/44</t>
  </si>
  <si>
    <t>6/45</t>
  </si>
  <si>
    <t>6/46</t>
  </si>
  <si>
    <t>6/47</t>
  </si>
  <si>
    <t>Cintorínska</t>
  </si>
  <si>
    <t>6/48</t>
  </si>
  <si>
    <t>6/49</t>
  </si>
  <si>
    <t>6/50</t>
  </si>
  <si>
    <t>6/51</t>
  </si>
  <si>
    <t>Betón - parkový</t>
  </si>
  <si>
    <t>nový cintorín</t>
  </si>
  <si>
    <t>6/52</t>
  </si>
  <si>
    <t>6/53</t>
  </si>
  <si>
    <t>6/54</t>
  </si>
  <si>
    <t>6/55</t>
  </si>
  <si>
    <t>6/56</t>
  </si>
  <si>
    <t>6/57</t>
  </si>
  <si>
    <t>6/58</t>
  </si>
  <si>
    <t>6/59</t>
  </si>
  <si>
    <t>6/60</t>
  </si>
  <si>
    <t>6/61</t>
  </si>
  <si>
    <t>6/62</t>
  </si>
  <si>
    <t>6/63</t>
  </si>
  <si>
    <t>6/64</t>
  </si>
  <si>
    <t>6/65</t>
  </si>
  <si>
    <t>Hviezdosl. Hlavna</t>
  </si>
  <si>
    <t>29/2</t>
  </si>
  <si>
    <t>29/3</t>
  </si>
  <si>
    <t>29/4</t>
  </si>
  <si>
    <t>29/5</t>
  </si>
  <si>
    <t>29/6</t>
  </si>
  <si>
    <t>29/7</t>
  </si>
  <si>
    <t>29/8</t>
  </si>
  <si>
    <t>29/9</t>
  </si>
  <si>
    <t>29/10</t>
  </si>
  <si>
    <t>29/11</t>
  </si>
  <si>
    <t>29/12</t>
  </si>
  <si>
    <t>29/13</t>
  </si>
  <si>
    <t>29/14</t>
  </si>
  <si>
    <t>29/15</t>
  </si>
  <si>
    <t>29/16</t>
  </si>
  <si>
    <t>blok 2262</t>
  </si>
  <si>
    <t>29/17</t>
  </si>
  <si>
    <t>29/18</t>
  </si>
  <si>
    <t>29/19</t>
  </si>
  <si>
    <t>29/20</t>
  </si>
  <si>
    <r>
      <rPr>
        <b/>
        <sz val="11"/>
        <color indexed="8"/>
        <rFont val="Calibri"/>
        <family val="2"/>
      </rPr>
      <t>Odberné miesto č. 34.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JESENSKÉHO MATADOR</t>
    </r>
    <r>
      <rPr>
        <sz val="11"/>
        <color indexed="8"/>
        <rFont val="Calibri"/>
        <family val="2"/>
      </rPr>
      <t>...Jesensého TS - 94 - 006 pri Matadore.........................................................................................................................................................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</si>
  <si>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......7597725.............................................................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</si>
  <si>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</si>
  <si>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.............Jesenského, Gagrinova, činžiak 2316.........................................................................................</t>
    </r>
  </si>
  <si>
    <t>34/1</t>
  </si>
  <si>
    <t>Jesenského</t>
  </si>
  <si>
    <t>34/2</t>
  </si>
  <si>
    <t>34/3</t>
  </si>
  <si>
    <t>34/8</t>
  </si>
  <si>
    <t>34/9</t>
  </si>
  <si>
    <t>priečna ul. Matador</t>
  </si>
  <si>
    <t>34/10</t>
  </si>
  <si>
    <t>34/11</t>
  </si>
  <si>
    <t>34/12</t>
  </si>
  <si>
    <t>34/13</t>
  </si>
  <si>
    <t>34/14</t>
  </si>
  <si>
    <t>Gagarinova</t>
  </si>
  <si>
    <t>34/15</t>
  </si>
  <si>
    <t>34/16</t>
  </si>
  <si>
    <t>34/17</t>
  </si>
  <si>
    <t>34/18</t>
  </si>
  <si>
    <t>34/19</t>
  </si>
  <si>
    <t>15/54-PPP</t>
  </si>
  <si>
    <t>SHC 150 W</t>
  </si>
  <si>
    <t>Prechod pre chodcov 150 W</t>
  </si>
  <si>
    <t>LED 88</t>
  </si>
  <si>
    <t>LED 88 OMS</t>
  </si>
  <si>
    <t xml:space="preserve">21/25  </t>
  </si>
  <si>
    <t xml:space="preserve">21/25-1 </t>
  </si>
  <si>
    <t>21/25-1</t>
  </si>
  <si>
    <t>RVO           2352</t>
  </si>
  <si>
    <t>26/13-1</t>
  </si>
  <si>
    <t>PPP - OMS</t>
  </si>
  <si>
    <t>48/26-1</t>
  </si>
  <si>
    <t>54/61-1</t>
  </si>
  <si>
    <t>PPP   OMS</t>
  </si>
  <si>
    <t>LED  88 W</t>
  </si>
  <si>
    <t>54/10-1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</si>
  <si>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....................640.....................................................................................................................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</si>
  <si>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C-63.......................................................................................................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</si>
  <si>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......7835489.........................................................................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</si>
  <si>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.....AYKY 4Bx35 - 7ks do zeme; AYKY 4Bx10 - 3ks do zeme....................................................................</t>
    </r>
  </si>
  <si>
    <t>................jeden vývod AYKY 4Bx25 do zeme - nefunkčný.......................................................................................................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</si>
  <si>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.......ulica Dopravná, ul. Dopravná lávka............................................................................</t>
    </r>
  </si>
  <si>
    <t>........................................................................................................................................................</t>
  </si>
  <si>
    <t xml:space="preserve">5/1 </t>
  </si>
  <si>
    <t>Oceľový 6m</t>
  </si>
  <si>
    <t>1x36</t>
  </si>
  <si>
    <t>Dopravná lávka</t>
  </si>
  <si>
    <t>5/2</t>
  </si>
  <si>
    <t>5/3</t>
  </si>
  <si>
    <t>5/4</t>
  </si>
  <si>
    <t>Oceľový 9m</t>
  </si>
  <si>
    <t xml:space="preserve">Dopravná 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</si>
  <si>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</si>
  <si>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</si>
  <si>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</si>
  <si>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</si>
  <si>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</si>
  <si>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</si>
  <si>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</si>
  <si>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</si>
  <si>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</si>
  <si>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</si>
  <si>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</si>
  <si>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</si>
  <si>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</si>
  <si>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</si>
  <si>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</si>
  <si>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B-25.....................................................................................................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</si>
  <si>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....................bez štítku...................................................................................................................</t>
    </r>
  </si>
  <si>
    <t>Tovarnícka hlavná</t>
  </si>
  <si>
    <t>21/5</t>
  </si>
  <si>
    <t>21/6</t>
  </si>
  <si>
    <t>21/7</t>
  </si>
  <si>
    <t>21/8</t>
  </si>
  <si>
    <t>21/9</t>
  </si>
  <si>
    <t>oceľ 6m</t>
  </si>
  <si>
    <t>21/10</t>
  </si>
  <si>
    <t>21/11</t>
  </si>
  <si>
    <t>21/12</t>
  </si>
  <si>
    <t>Stummerova</t>
  </si>
  <si>
    <t>21/13</t>
  </si>
  <si>
    <t>21/14</t>
  </si>
  <si>
    <t>21/15</t>
  </si>
  <si>
    <t>21/16</t>
  </si>
  <si>
    <t>21/17</t>
  </si>
  <si>
    <t>21/18</t>
  </si>
  <si>
    <t>21/19</t>
  </si>
  <si>
    <t>21/20</t>
  </si>
  <si>
    <t>21/21</t>
  </si>
  <si>
    <t>21/22</t>
  </si>
  <si>
    <t>21/23</t>
  </si>
  <si>
    <t>21/24</t>
  </si>
  <si>
    <t>21/26</t>
  </si>
  <si>
    <t>21/27</t>
  </si>
  <si>
    <t>21/28</t>
  </si>
  <si>
    <t>21/29</t>
  </si>
  <si>
    <t>21/30</t>
  </si>
  <si>
    <t>21/31</t>
  </si>
  <si>
    <t>21/32</t>
  </si>
  <si>
    <t>21/33</t>
  </si>
  <si>
    <t>21/34</t>
  </si>
  <si>
    <t>21/35</t>
  </si>
  <si>
    <t>21/36</t>
  </si>
  <si>
    <t>21/37</t>
  </si>
  <si>
    <t>21/38</t>
  </si>
  <si>
    <t>21/39</t>
  </si>
  <si>
    <t>21/40</t>
  </si>
  <si>
    <t>21/41</t>
  </si>
  <si>
    <t>21/42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</si>
  <si>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....................347.........................................................................................................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</si>
  <si>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..............................ETIMAT B-25 3 fázy................................................................................................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</si>
  <si>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5-80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......360889.............................................................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</si>
  <si>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.....2x AYKY 4Bx25 do zeme, 1x AYKY 4Bx16 do zeme.........................................................................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</si>
  <si>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.............autobusová stanica, Rázusa, Bernolákova..........................................................................................</t>
    </r>
  </si>
  <si>
    <t>45/1 A</t>
  </si>
  <si>
    <t>diodova 55</t>
  </si>
  <si>
    <t>45/1 B</t>
  </si>
  <si>
    <t>45/2</t>
  </si>
  <si>
    <t>45/3</t>
  </si>
  <si>
    <t>45/4</t>
  </si>
  <si>
    <t>45/5</t>
  </si>
  <si>
    <t>45/6</t>
  </si>
  <si>
    <t>45/7</t>
  </si>
  <si>
    <t>45/8</t>
  </si>
  <si>
    <t>45/11</t>
  </si>
  <si>
    <t>45/12</t>
  </si>
  <si>
    <t>SAD</t>
  </si>
  <si>
    <t>45/13</t>
  </si>
  <si>
    <t>45/14</t>
  </si>
  <si>
    <t>45/15</t>
  </si>
  <si>
    <t>45/16</t>
  </si>
  <si>
    <t>45/17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</si>
  <si>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.....4 vývody do zeme AYKY 4Bx25......................................................................................................</t>
    </r>
  </si>
  <si>
    <t>57/22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</si>
  <si>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.............BLOK 2278, 2285, 2302, okolo VII.zš..............................................................................................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</si>
  <si>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......33/38 - zakajlovať..................................................................................................................................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</si>
  <si>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......5197840.............................................................</t>
    </r>
  </si>
  <si>
    <t>20/1</t>
  </si>
  <si>
    <t>Oceľ. 6m</t>
  </si>
  <si>
    <t>Park železničiarov</t>
  </si>
  <si>
    <t>20/2</t>
  </si>
  <si>
    <t>20/3</t>
  </si>
  <si>
    <t>20/4</t>
  </si>
  <si>
    <t>20/5</t>
  </si>
  <si>
    <t>20/6</t>
  </si>
  <si>
    <t>20/7</t>
  </si>
  <si>
    <t>20/8</t>
  </si>
  <si>
    <t>20/9</t>
  </si>
  <si>
    <t>57/80</t>
  </si>
  <si>
    <t>57/81</t>
  </si>
  <si>
    <t>57/82</t>
  </si>
  <si>
    <t>57/83</t>
  </si>
  <si>
    <t>57/84</t>
  </si>
  <si>
    <t>57/85</t>
  </si>
  <si>
    <t>57/86</t>
  </si>
  <si>
    <t>57/87</t>
  </si>
  <si>
    <t>57/88</t>
  </si>
  <si>
    <t>Orechova</t>
  </si>
  <si>
    <t>57/89</t>
  </si>
  <si>
    <t>57/90</t>
  </si>
  <si>
    <t>Vinohradná</t>
  </si>
  <si>
    <t>57/93</t>
  </si>
  <si>
    <t>57/94</t>
  </si>
  <si>
    <t>57/95</t>
  </si>
  <si>
    <t>57/96</t>
  </si>
  <si>
    <t>57/97</t>
  </si>
  <si>
    <t>57/98</t>
  </si>
  <si>
    <t>57/99</t>
  </si>
  <si>
    <t>Broskyňová</t>
  </si>
  <si>
    <t>57/100</t>
  </si>
  <si>
    <t>57/101</t>
  </si>
  <si>
    <t>57/102</t>
  </si>
  <si>
    <t>57/103</t>
  </si>
  <si>
    <t>57/104</t>
  </si>
  <si>
    <t>57/105</t>
  </si>
  <si>
    <t>57/106</t>
  </si>
  <si>
    <t>57/107</t>
  </si>
  <si>
    <t>57/108</t>
  </si>
  <si>
    <t>57/109</t>
  </si>
  <si>
    <t>57/110</t>
  </si>
  <si>
    <t>57/111</t>
  </si>
  <si>
    <t>57/112</t>
  </si>
  <si>
    <t>57/113</t>
  </si>
  <si>
    <t>PL 2x36</t>
  </si>
  <si>
    <r>
      <rPr>
        <b/>
        <sz val="11"/>
        <color indexed="8"/>
        <rFont val="Calibri"/>
        <family val="2"/>
      </rPr>
      <t>Odberné miesto č. 58.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ŠPORTKA</t>
    </r>
    <r>
      <rPr>
        <sz val="11"/>
        <color indexed="8"/>
        <rFont val="Calibri"/>
        <family val="2"/>
      </rPr>
      <t>...ČSLA križovatka krušovká a streďanská pilier...........................................................................................</t>
    </r>
  </si>
  <si>
    <t>vzd, prep. Na č. 57/113 vetva č. 4</t>
  </si>
  <si>
    <t>57/115</t>
  </si>
  <si>
    <t>57/116</t>
  </si>
  <si>
    <t>57/117</t>
  </si>
  <si>
    <t>57/118</t>
  </si>
  <si>
    <t>57/119</t>
  </si>
  <si>
    <t>57/120</t>
  </si>
  <si>
    <t>zem, vetva č. 4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</si>
  <si>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.....tri vývody do zeme AYKY 4Bx16 z toho jeden nepripojený......................................................................................................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</si>
  <si>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.............sídl. Topoľ, Škultétyho, nám. Ľ. Štúra.........................................................................................</t>
    </r>
  </si>
  <si>
    <t>23/1</t>
  </si>
  <si>
    <t>sídl. Topoľ</t>
  </si>
  <si>
    <t>zinok</t>
  </si>
  <si>
    <t>23/2</t>
  </si>
  <si>
    <t>23/3</t>
  </si>
  <si>
    <t>23/4</t>
  </si>
  <si>
    <t>23/5</t>
  </si>
  <si>
    <t>23/6</t>
  </si>
  <si>
    <t>23/7</t>
  </si>
  <si>
    <t>23/8</t>
  </si>
  <si>
    <t>23/9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</si>
  <si>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 17. Novembra- gymnázium,  Hollého, </t>
    </r>
  </si>
  <si>
    <t>40/31</t>
  </si>
  <si>
    <t>40/32</t>
  </si>
  <si>
    <t>ocel 5 m</t>
  </si>
  <si>
    <t>40/33</t>
  </si>
  <si>
    <t>ocel/5m</t>
  </si>
  <si>
    <t>40/34</t>
  </si>
  <si>
    <t>40/35</t>
  </si>
  <si>
    <t>40/36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</si>
  <si>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......nové stožiare - 30/1 až 30/12; 30/14 až 30/17; 30/22; 30/23; 30/25; 30/26; 30/27..........................................</t>
    </r>
  </si>
  <si>
    <t>30/1</t>
  </si>
  <si>
    <t>Hviezdoslav. Hlavna</t>
  </si>
  <si>
    <t>30/2</t>
  </si>
  <si>
    <t>30/3</t>
  </si>
  <si>
    <t>30/4</t>
  </si>
  <si>
    <t>30/5</t>
  </si>
  <si>
    <t>30/6</t>
  </si>
  <si>
    <t>30/7</t>
  </si>
  <si>
    <t>30/8</t>
  </si>
  <si>
    <t>30/9</t>
  </si>
  <si>
    <t>30/10</t>
  </si>
  <si>
    <t>30/11</t>
  </si>
  <si>
    <t>30/12</t>
  </si>
  <si>
    <t>30/13</t>
  </si>
  <si>
    <t>30/14</t>
  </si>
  <si>
    <t>30/15</t>
  </si>
  <si>
    <t>30/16</t>
  </si>
  <si>
    <t>30/17</t>
  </si>
  <si>
    <t>30/18</t>
  </si>
  <si>
    <t>30/19</t>
  </si>
  <si>
    <t>30/20</t>
  </si>
  <si>
    <t>30/21</t>
  </si>
  <si>
    <t>30/22</t>
  </si>
  <si>
    <t>30/23</t>
  </si>
  <si>
    <t>30/24</t>
  </si>
  <si>
    <t>30/25</t>
  </si>
  <si>
    <t>30/26</t>
  </si>
  <si>
    <t>30/27</t>
  </si>
  <si>
    <t>30/28</t>
  </si>
  <si>
    <t>oceľ 7m</t>
  </si>
  <si>
    <t>Pivovrnicka</t>
  </si>
  <si>
    <t>30/29</t>
  </si>
  <si>
    <t>30/30</t>
  </si>
  <si>
    <t>30/31</t>
  </si>
  <si>
    <t>Pod Kalváriou - Agrostav</t>
  </si>
  <si>
    <t>Vzduch</t>
  </si>
  <si>
    <t>6/70</t>
  </si>
  <si>
    <t>6/71</t>
  </si>
  <si>
    <t>6/72</t>
  </si>
  <si>
    <t>6/73</t>
  </si>
  <si>
    <t>6/74</t>
  </si>
  <si>
    <r>
      <rPr>
        <b/>
        <sz val="11"/>
        <color indexed="8"/>
        <rFont val="Calibri"/>
        <family val="2"/>
      </rPr>
      <t>Odberné miesto č. 61.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TOVARNÍCKA PRECHOD</t>
    </r>
    <r>
      <rPr>
        <sz val="11"/>
        <color indexed="8"/>
        <rFont val="Calibri"/>
        <family val="2"/>
      </rPr>
      <t>...A. Grznár pilier v ohrade školy.........................................................................................................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</si>
  <si>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>..............MR-427.....................................................................................................................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</si>
  <si>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 MR</t>
    </r>
    <r>
      <rPr>
        <sz val="11"/>
        <color indexed="8"/>
        <rFont val="Calibri"/>
        <family val="2"/>
      </rPr>
      <t xml:space="preserve"> .............................ITM-25 A.........................................................................................................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</si>
  <si>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......1545883.....................................................................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</si>
  <si>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radiča......................................................................................................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</si>
  <si>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</t>
    </r>
  </si>
  <si>
    <t>vyložník</t>
  </si>
  <si>
    <t>tlačídlo pre chodcov</t>
  </si>
  <si>
    <t>16 komôr</t>
  </si>
  <si>
    <t>OBSAH</t>
  </si>
  <si>
    <t>OM č.1</t>
  </si>
  <si>
    <t>OM č.2</t>
  </si>
  <si>
    <t>OM č.3</t>
  </si>
  <si>
    <t>OM č.4</t>
  </si>
  <si>
    <t>OM č.5</t>
  </si>
  <si>
    <t>OM č.6</t>
  </si>
  <si>
    <t>OM č.7</t>
  </si>
  <si>
    <t>OM č.8</t>
  </si>
  <si>
    <t>OM č.9</t>
  </si>
  <si>
    <t>OM č.10</t>
  </si>
  <si>
    <t>OM č.11</t>
  </si>
  <si>
    <t>OM č.12</t>
  </si>
  <si>
    <t>OM č.13</t>
  </si>
  <si>
    <t>OM č.14</t>
  </si>
  <si>
    <t>OM č.15</t>
  </si>
  <si>
    <t>OM č.16</t>
  </si>
  <si>
    <t>OM č.17</t>
  </si>
  <si>
    <t>OM č.18</t>
  </si>
  <si>
    <t>OM č.19</t>
  </si>
  <si>
    <t>33/1</t>
  </si>
  <si>
    <t>chodník k DD</t>
  </si>
  <si>
    <t>33/2</t>
  </si>
  <si>
    <t>33/3</t>
  </si>
  <si>
    <t>R10/1- H</t>
  </si>
  <si>
    <t>R10/1- K2</t>
  </si>
  <si>
    <t>R10/1-K3</t>
  </si>
  <si>
    <t>R10/1- HK</t>
  </si>
  <si>
    <t>R10/1- TZ</t>
  </si>
  <si>
    <t>č. modulu 2217</t>
  </si>
  <si>
    <t>č. modulu 2281</t>
  </si>
  <si>
    <t>č. modulu 2330</t>
  </si>
  <si>
    <t>č. modulu 2205</t>
  </si>
  <si>
    <t>č. modulu 2252</t>
  </si>
  <si>
    <t>č. modulu 2201</t>
  </si>
  <si>
    <t>č. modulu 2277</t>
  </si>
  <si>
    <t>č. modulu 2321</t>
  </si>
  <si>
    <t>č. modulu 2270</t>
  </si>
  <si>
    <t>č.4   kód - 1965</t>
  </si>
  <si>
    <t>č.4   kód - 2019</t>
  </si>
  <si>
    <t>č.4   kód - 2008</t>
  </si>
  <si>
    <t>č.4   kód - 1963</t>
  </si>
  <si>
    <t>č.4   kód - 2066</t>
  </si>
  <si>
    <t>č.4   kód - 1979</t>
  </si>
  <si>
    <t>č.4   kód - 2072</t>
  </si>
  <si>
    <t>č.4   kód - 2015</t>
  </si>
  <si>
    <t>č.4   kód - 2013</t>
  </si>
  <si>
    <t>č.4   kód - 1972</t>
  </si>
  <si>
    <t>č.4   kód - 1974</t>
  </si>
  <si>
    <t>č.4   kód - 2005</t>
  </si>
  <si>
    <t>č.4   kód - 2017</t>
  </si>
  <si>
    <t>č.4  kód - 2030</t>
  </si>
  <si>
    <t>č.4   kód - 1973</t>
  </si>
  <si>
    <t>č.4   kód - 1970</t>
  </si>
  <si>
    <t>č.4   kód - 2016</t>
  </si>
  <si>
    <t>č.4   kód - 1978</t>
  </si>
  <si>
    <t>č.4   kód - 1969</t>
  </si>
  <si>
    <t>č.4   kód - 2026</t>
  </si>
  <si>
    <t>č.4   kód - 1975</t>
  </si>
  <si>
    <t>č.4   kód - 2021</t>
  </si>
  <si>
    <t>č.4  kód - 2034</t>
  </si>
  <si>
    <t>č.4   kód - 2010</t>
  </si>
  <si>
    <t>č.4   kód - 2014</t>
  </si>
  <si>
    <t>č.4   kód - 2001</t>
  </si>
  <si>
    <t>č.4   kód - 1964</t>
  </si>
  <si>
    <t>č.4   kód - 2011</t>
  </si>
  <si>
    <t>č.4   kód - 2034</t>
  </si>
  <si>
    <t>č.4   kód - 2033</t>
  </si>
  <si>
    <t>č.4   kód - 1968</t>
  </si>
  <si>
    <t>č.4   kód - 1966</t>
  </si>
  <si>
    <t>č.4   kód - 2040</t>
  </si>
  <si>
    <t>č.4   kód - 2031</t>
  </si>
  <si>
    <t xml:space="preserve"> 6/20 a </t>
  </si>
  <si>
    <t xml:space="preserve">LED 75 </t>
  </si>
  <si>
    <t>č. kódu 2416</t>
  </si>
  <si>
    <t>č. kódu 2361</t>
  </si>
  <si>
    <t>LED 55</t>
  </si>
  <si>
    <t xml:space="preserve">Prechod </t>
  </si>
  <si>
    <t>LED 55,5</t>
  </si>
  <si>
    <t>Prechod</t>
  </si>
  <si>
    <t>Nám. Ľ.Štúra</t>
  </si>
  <si>
    <t>LED 42</t>
  </si>
  <si>
    <t>24/8 a</t>
  </si>
  <si>
    <t>24/8 b</t>
  </si>
  <si>
    <t xml:space="preserve">oceľ 9 m </t>
  </si>
  <si>
    <t>24/12 B</t>
  </si>
  <si>
    <t>LED 35,2</t>
  </si>
  <si>
    <t>Fullu Kratka</t>
  </si>
  <si>
    <t>2478  nefunkčný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</si>
  <si>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zeme AYKY 4Bx25......................................................................................................</t>
    </r>
  </si>
  <si>
    <t>53/31-L10</t>
  </si>
  <si>
    <t>53/31-L11</t>
  </si>
  <si>
    <t>53/31-L12</t>
  </si>
  <si>
    <t>53/31-L14</t>
  </si>
  <si>
    <t>53/31-L13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</si>
  <si>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AYKY 4Bx25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</si>
  <si>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.........z čísla 54/39 je napojeny vzduch na hrade cez IPS 54/37, 54/39 - narazeny! nový...............................................................................................................................</t>
    </r>
  </si>
  <si>
    <t>54/1</t>
  </si>
  <si>
    <t>54/2</t>
  </si>
  <si>
    <t>54/3</t>
  </si>
  <si>
    <t>54/4</t>
  </si>
  <si>
    <t>54/5</t>
  </si>
  <si>
    <t>54/6</t>
  </si>
  <si>
    <t>54/7</t>
  </si>
  <si>
    <t>54/8</t>
  </si>
  <si>
    <t>54/9</t>
  </si>
  <si>
    <t>Gogoľova</t>
  </si>
  <si>
    <t>54/10</t>
  </si>
  <si>
    <t>54/11</t>
  </si>
  <si>
    <t>54/12</t>
  </si>
  <si>
    <t>54/13</t>
  </si>
  <si>
    <t>54/14</t>
  </si>
  <si>
    <t>54/15</t>
  </si>
  <si>
    <t>54/16</t>
  </si>
  <si>
    <t>Sladovnícka</t>
  </si>
  <si>
    <t>54/17</t>
  </si>
  <si>
    <t>...........č. 14/36 a tam cez IPS ide na lampu č. 14/36 a naspäť do zeme na stĺp č. 14/37..................................</t>
  </si>
  <si>
    <t>14/1</t>
  </si>
  <si>
    <t xml:space="preserve">Oceľ 6m </t>
  </si>
  <si>
    <t>Erika</t>
  </si>
  <si>
    <t>14/2</t>
  </si>
  <si>
    <t>14/3</t>
  </si>
  <si>
    <t>14/4</t>
  </si>
  <si>
    <t>14/5</t>
  </si>
  <si>
    <t>Oceľ 6m ZN</t>
  </si>
  <si>
    <t>blok 1683</t>
  </si>
  <si>
    <t>14/6</t>
  </si>
  <si>
    <t>14/7</t>
  </si>
  <si>
    <t>14/8</t>
  </si>
  <si>
    <t>Potraviny</t>
  </si>
  <si>
    <t>14/9</t>
  </si>
  <si>
    <t>14/10</t>
  </si>
  <si>
    <t>14/11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</si>
  <si>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..............................ASN 32 A.......................................................................................................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</si>
  <si>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</si>
  <si>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C-25.................................................................................................................</t>
    </r>
  </si>
  <si>
    <t>36/17</t>
  </si>
  <si>
    <t>Tríbečská chodník</t>
  </si>
  <si>
    <t>36/18</t>
  </si>
  <si>
    <t>36/19</t>
  </si>
  <si>
    <t>Tríbečská</t>
  </si>
  <si>
    <t>36/20</t>
  </si>
  <si>
    <r>
      <rPr>
        <b/>
        <sz val="11"/>
        <color indexed="8"/>
        <rFont val="Calibri"/>
        <family val="2"/>
      </rPr>
      <t>Odberné miesto č. 43.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17. NOVEMBRA</t>
    </r>
    <r>
      <rPr>
        <sz val="11"/>
        <color indexed="8"/>
        <rFont val="Calibri"/>
        <family val="2"/>
      </rPr>
      <t>...17. Novembra pilier v areáli dets.zdrav. strediska.............................................................................................................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</si>
  <si>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....................590.....................................................................................................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</si>
  <si>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..............................RI-63..B-25............................................................................................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</si>
  <si>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......7660884.........................................................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</si>
  <si>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4Bx25 do zeme.................................................................................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</si>
  <si>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.......Tulipánova, Fialkova, Snežienkova, Muškatova, Malinova, Brezova, Agatova, Lipova.......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</si>
  <si>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zem 1x AYKY 4Bx35, zem 3x AYKY 4Bx25...............................................................................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</si>
  <si>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.............Jurkoviča, Obchodné centrum, dvor čin. č. 2366, nové 4659......................................................................................</t>
    </r>
  </si>
  <si>
    <t>26/84</t>
  </si>
  <si>
    <t>26/85</t>
  </si>
  <si>
    <t>26/86</t>
  </si>
  <si>
    <t>26/87</t>
  </si>
  <si>
    <t>26/88</t>
  </si>
  <si>
    <r>
      <rPr>
        <b/>
        <sz val="11"/>
        <color indexed="8"/>
        <rFont val="Calibri"/>
        <family val="2"/>
      </rPr>
      <t>Odberné miesto č. 27.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BAZOVSKÉHO</t>
    </r>
    <r>
      <rPr>
        <sz val="11"/>
        <color indexed="8"/>
        <rFont val="Calibri"/>
        <family val="2"/>
      </rPr>
      <t>...Bazovského pri Plynároch TS - 94 - 029.......................................................................................................................................................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</si>
  <si>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.......Brezová, Javorová, Nezábudková, Laliová, Ružová, Šípová, OÚ Továrniky - Drieňová,</t>
    </r>
  </si>
  <si>
    <t>Šípová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</si>
  <si>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.............Športovcov, Mieru, Adámiho, F. Krála, Fut. Š.tadión, Pavlovova, Kollara......................................................</t>
    </r>
  </si>
  <si>
    <t>Adámiho</t>
  </si>
  <si>
    <t>Mojmírova</t>
  </si>
  <si>
    <r>
      <rPr>
        <b/>
        <sz val="11"/>
        <color indexed="8"/>
        <rFont val="Calibri"/>
        <family val="2"/>
      </rPr>
      <t>Odberné miesto č. 1.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ODBOJÁROV</t>
    </r>
    <r>
      <rPr>
        <sz val="11"/>
        <color indexed="8"/>
        <rFont val="Calibri"/>
        <family val="2"/>
      </rPr>
      <t>...Odbojárov....č.d.309....č.s.525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</si>
  <si>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.......Medzi 9/47 a 9/48 je vzdušný prepoj...  Medzi.9/5  a  9/6  T odb.na novú ul..........................................................................</t>
    </r>
  </si>
  <si>
    <t>9/5a</t>
  </si>
  <si>
    <t>9/5b</t>
  </si>
  <si>
    <t>9/5c</t>
  </si>
  <si>
    <t>9/5e</t>
  </si>
  <si>
    <t>9/5f</t>
  </si>
  <si>
    <t>9/5g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</si>
  <si>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.............Stred. I., Bernolákova...........................................................................................................</t>
    </r>
  </si>
  <si>
    <t>47/1</t>
  </si>
  <si>
    <t>ul. Bernolákova</t>
  </si>
  <si>
    <t>47/2</t>
  </si>
  <si>
    <t>47/3</t>
  </si>
  <si>
    <t>47/4</t>
  </si>
  <si>
    <t>47/5</t>
  </si>
  <si>
    <t>47/6</t>
  </si>
  <si>
    <t>47/7</t>
  </si>
  <si>
    <t>47/8</t>
  </si>
  <si>
    <t>Semafor Športka</t>
  </si>
  <si>
    <t>Semafor Továrnicka prechod</t>
  </si>
  <si>
    <t>Skýcovska</t>
  </si>
  <si>
    <t>Semafor Továrnicka Družby Slobody</t>
  </si>
  <si>
    <t>Semafor Stummerova ČSLA Tovarnícka a Stumerova Adámiho Rázusa</t>
  </si>
  <si>
    <r>
      <rPr>
        <b/>
        <sz val="11"/>
        <color indexed="8"/>
        <rFont val="Calibri"/>
        <family val="2"/>
      </rPr>
      <t>Odberné miesto č. 59.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SEMAFOR STUMMEROVA ČSLA TOVARNÍCKA A STUMEROVA RÁZUSA ADAMYHO</t>
    </r>
    <r>
      <rPr>
        <sz val="11"/>
        <color indexed="8"/>
        <rFont val="Calibri"/>
        <family val="2"/>
      </rPr>
      <t>...Stummerova pri Slovenskej sporitelni pilier...................................................</t>
    </r>
  </si>
  <si>
    <r>
      <rPr>
        <b/>
        <sz val="11"/>
        <color indexed="8"/>
        <rFont val="Calibri"/>
        <family val="2"/>
      </rPr>
      <t>Výrobné čislo MR</t>
    </r>
    <r>
      <rPr>
        <sz val="11"/>
        <color indexed="8"/>
        <rFont val="Calibri"/>
        <family val="2"/>
      </rPr>
      <t xml:space="preserve"> ..............4799..........................................................................................................................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</si>
  <si>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......3331593............................................................</t>
    </r>
  </si>
  <si>
    <t>Križovatka ČSLA Tovarnícka Stummerova</t>
  </si>
  <si>
    <t xml:space="preserve">chodec na ostrovček </t>
  </si>
  <si>
    <t>chodec cez Stummerovu</t>
  </si>
  <si>
    <t>chodec cez Tovarnícku</t>
  </si>
  <si>
    <t>dopravná rovno</t>
  </si>
  <si>
    <t>dopravná vlavo</t>
  </si>
  <si>
    <t>blikač</t>
  </si>
  <si>
    <t>44 komôr</t>
  </si>
  <si>
    <t>Križovatka Stummerova Rázusa Adámyho</t>
  </si>
  <si>
    <t xml:space="preserve">2. </t>
  </si>
  <si>
    <t>chodec cez Adámiho</t>
  </si>
  <si>
    <t xml:space="preserve">3. 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</si>
  <si>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......5321550..............................................................................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</si>
  <si>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do zeme 2x AYKY 4Bx35 do zeme, 1x AYKY 4Bx25 do zeme, 1x AYKY 4Bx16 do zeme 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</si>
  <si>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....................166.........................................................................................................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</si>
  <si>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B-25.........................................................................................</t>
    </r>
  </si>
  <si>
    <t>Bernoláková - Krušovska</t>
  </si>
  <si>
    <t>9/5d</t>
  </si>
  <si>
    <t>Oceľ 5 m</t>
  </si>
  <si>
    <t xml:space="preserve">SHC 70 </t>
  </si>
  <si>
    <t>Nezábudkova</t>
  </si>
  <si>
    <t>Nezábud. - nová</t>
  </si>
  <si>
    <t>od 10.2014</t>
  </si>
  <si>
    <t>od 10 2014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</si>
  <si>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.Svietidlá LED Lamberga Katrina 91 W 4000K ...................................................................................................................................</t>
    </r>
  </si>
  <si>
    <t>dvojak  10 2014</t>
  </si>
  <si>
    <t>dvojak 10 2014</t>
  </si>
  <si>
    <t>10.2014</t>
  </si>
  <si>
    <t>dvojak 10.2014</t>
  </si>
  <si>
    <t>dvojak 10,2014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</si>
  <si>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....................639.....................................................................................................................................................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</si>
  <si>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..............................RI-63..B-50 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</si>
  <si>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</si>
  <si>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..............................Deón J21 V 50A..............................................................................................................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</si>
  <si>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..trojfázový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......4857374............................................................................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</si>
  <si>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vzduch  2 fázy AYKY 4Bx16......................................................................................................</t>
    </r>
  </si>
  <si>
    <t>Bernolákova 1515/B</t>
  </si>
  <si>
    <t>56/31</t>
  </si>
  <si>
    <t>56/32</t>
  </si>
  <si>
    <t>56/33</t>
  </si>
  <si>
    <t>56/34</t>
  </si>
  <si>
    <t>56/35</t>
  </si>
  <si>
    <t>56/36</t>
  </si>
  <si>
    <t>56/37</t>
  </si>
  <si>
    <t>56/38</t>
  </si>
  <si>
    <t>56/39</t>
  </si>
  <si>
    <t>56/40</t>
  </si>
  <si>
    <t>56/41</t>
  </si>
  <si>
    <t>56/42</t>
  </si>
  <si>
    <t>56/43</t>
  </si>
  <si>
    <t>56/44</t>
  </si>
  <si>
    <t>56/45</t>
  </si>
  <si>
    <t>56/46</t>
  </si>
  <si>
    <t>Záhumnie</t>
  </si>
  <si>
    <t>56/47</t>
  </si>
  <si>
    <t>56/48</t>
  </si>
  <si>
    <t>56/49</t>
  </si>
  <si>
    <t>56/50</t>
  </si>
  <si>
    <t>56/51</t>
  </si>
  <si>
    <t>56/52</t>
  </si>
  <si>
    <t>56/53</t>
  </si>
  <si>
    <t>56/54</t>
  </si>
  <si>
    <t>56/55</t>
  </si>
  <si>
    <t>56/56</t>
  </si>
  <si>
    <t>56/57</t>
  </si>
  <si>
    <t>cintorín</t>
  </si>
  <si>
    <t>56/58</t>
  </si>
  <si>
    <t>56/59</t>
  </si>
  <si>
    <t>Bernoláková Mliekareň</t>
  </si>
  <si>
    <t>Bernoláková SAD</t>
  </si>
  <si>
    <t>Bernoláková Geodézia</t>
  </si>
  <si>
    <t>Bernoláková stred.</t>
  </si>
  <si>
    <t>Bernoláková 1515</t>
  </si>
  <si>
    <t>Krušovská Daňový úrad</t>
  </si>
  <si>
    <t>Palárikova Mexiko</t>
  </si>
  <si>
    <t>Gogolova</t>
  </si>
  <si>
    <t>Podjavorinskej</t>
  </si>
  <si>
    <r>
      <rPr>
        <b/>
        <sz val="11"/>
        <color indexed="8"/>
        <rFont val="Calibri"/>
        <family val="2"/>
      </rPr>
      <t>Odberné miesto č. 44.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BERNOLAKOVÁ MLIEKAREŇ</t>
    </r>
    <r>
      <rPr>
        <sz val="11"/>
        <color indexed="8"/>
        <rFont val="Calibri"/>
        <family val="2"/>
      </rPr>
      <t>...Bernolkova bývalá mliekareň....TS - bez čísla...............................................................................................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</si>
  <si>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...............216................................................................................................................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</si>
  <si>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 B-25......................................................................................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</si>
  <si>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......38102070............................................................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</si>
  <si>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.............Bernolkova, Rázusova, Kukučínova, Bottova, Plarikova.............................................................................</t>
    </r>
  </si>
  <si>
    <t>44/1</t>
  </si>
  <si>
    <t>Bernolakova</t>
  </si>
  <si>
    <t>44/2</t>
  </si>
  <si>
    <t>44/3</t>
  </si>
  <si>
    <t>44/4</t>
  </si>
  <si>
    <t>44/5</t>
  </si>
  <si>
    <t>44/6</t>
  </si>
  <si>
    <t>44/7</t>
  </si>
  <si>
    <t>44/8</t>
  </si>
  <si>
    <t>44/9</t>
  </si>
  <si>
    <t>44/10</t>
  </si>
  <si>
    <t>J. Bottu</t>
  </si>
  <si>
    <t>44/11</t>
  </si>
  <si>
    <t>44/12</t>
  </si>
  <si>
    <t>44/13</t>
  </si>
  <si>
    <t>44/14</t>
  </si>
  <si>
    <t>44/15</t>
  </si>
  <si>
    <t>44/16</t>
  </si>
  <si>
    <t>Kukučínova</t>
  </si>
  <si>
    <t>44/17</t>
  </si>
  <si>
    <t>44/18</t>
  </si>
  <si>
    <t>44/19</t>
  </si>
  <si>
    <t>44/20</t>
  </si>
  <si>
    <t>44/21</t>
  </si>
  <si>
    <t>6/66</t>
  </si>
  <si>
    <t>6/67</t>
  </si>
  <si>
    <t>6/68</t>
  </si>
  <si>
    <t>6/69</t>
  </si>
  <si>
    <r>
      <rPr>
        <b/>
        <sz val="11"/>
        <color indexed="8"/>
        <rFont val="Calibri"/>
        <family val="2"/>
      </rPr>
      <t>Odberné miesto č. 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STUMMEROVÁ OSIVAR</t>
    </r>
    <r>
      <rPr>
        <sz val="11"/>
        <color indexed="8"/>
        <rFont val="Calibri"/>
        <family val="2"/>
      </rPr>
      <t>....Stummerová Osivar............č. stĺpu 136..............................................................</t>
    </r>
  </si>
  <si>
    <t>Sládkovičova - zrušené O.M.</t>
  </si>
  <si>
    <r>
      <rPr>
        <b/>
        <sz val="11"/>
        <color indexed="8"/>
        <rFont val="Calibri"/>
        <family val="2"/>
      </rPr>
      <t>Napájaná z Fialkovej</t>
    </r>
  </si>
  <si>
    <r>
      <t>SLÁDKOVIČOVA</t>
    </r>
    <r>
      <rPr>
        <sz val="11"/>
        <color indexed="8"/>
        <rFont val="Calibri"/>
        <family val="2"/>
      </rPr>
      <t>.....................................................................................................................................................................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</si>
  <si>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.............Čerešnov, Chmelov, Gaštanova, Brokyňova, Ovocna, Orechova........................................................................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</si>
  <si>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</t>
    </r>
  </si>
  <si>
    <t>25/1</t>
  </si>
  <si>
    <t>blok 2731 Streďanská</t>
  </si>
  <si>
    <t>25/2</t>
  </si>
  <si>
    <t>25/3</t>
  </si>
  <si>
    <t>25/4</t>
  </si>
  <si>
    <t>25/5</t>
  </si>
  <si>
    <t>25/6</t>
  </si>
  <si>
    <t>25/7</t>
  </si>
  <si>
    <t>25/8</t>
  </si>
  <si>
    <t>25/9</t>
  </si>
  <si>
    <t>25/10</t>
  </si>
  <si>
    <t>25/11</t>
  </si>
  <si>
    <t>blok 2617 Streďanská</t>
  </si>
  <si>
    <t>25/12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</si>
  <si>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</si>
  <si>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</si>
  <si>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</si>
  <si>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</si>
  <si>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</si>
  <si>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</si>
  <si>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</si>
  <si>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</si>
  <si>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</si>
  <si>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25/22</t>
  </si>
  <si>
    <t>25/23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</si>
  <si>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..............................LST  B-40...................................................................................................................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</si>
  <si>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......3985524......................................................................................</t>
    </r>
  </si>
  <si>
    <t>25/35</t>
  </si>
  <si>
    <t>25/36</t>
  </si>
  <si>
    <t>25/37</t>
  </si>
  <si>
    <t>25/38</t>
  </si>
  <si>
    <t>25/39</t>
  </si>
  <si>
    <t>25/40</t>
  </si>
  <si>
    <t>oceľ 5m</t>
  </si>
  <si>
    <t>blok 2699 Alexyho</t>
  </si>
  <si>
    <t>25/41</t>
  </si>
  <si>
    <t>25/42</t>
  </si>
  <si>
    <t>25/43</t>
  </si>
  <si>
    <t>25/44</t>
  </si>
  <si>
    <t>25/45</t>
  </si>
  <si>
    <t>25/46</t>
  </si>
  <si>
    <t>25/47</t>
  </si>
  <si>
    <t>Alexyho 2700</t>
  </si>
  <si>
    <t>25/48</t>
  </si>
  <si>
    <t>25/49</t>
  </si>
  <si>
    <t>25/50</t>
  </si>
  <si>
    <t>25/51</t>
  </si>
  <si>
    <t>25/52</t>
  </si>
  <si>
    <t>Alexyho 2677</t>
  </si>
  <si>
    <t>25/53</t>
  </si>
  <si>
    <t>25/54</t>
  </si>
  <si>
    <t>25/55</t>
  </si>
  <si>
    <t>25/56</t>
  </si>
  <si>
    <t>Alexyho 2778</t>
  </si>
  <si>
    <t>25/57</t>
  </si>
  <si>
    <t>25/58</t>
  </si>
  <si>
    <t>25/59</t>
  </si>
  <si>
    <t>25/60</t>
  </si>
  <si>
    <t>25/61</t>
  </si>
  <si>
    <t>25/62</t>
  </si>
  <si>
    <t>Fullu 2661</t>
  </si>
  <si>
    <t>25/63</t>
  </si>
  <si>
    <t>25/64</t>
  </si>
  <si>
    <t>25/65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</si>
  <si>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</si>
  <si>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</si>
  <si>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</si>
  <si>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</si>
  <si>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</si>
  <si>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</si>
  <si>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</si>
  <si>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</si>
  <si>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</si>
  <si>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</si>
  <si>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</si>
  <si>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</si>
  <si>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</si>
  <si>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</si>
  <si>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</si>
  <si>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</si>
  <si>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</si>
  <si>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</si>
  <si>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</si>
  <si>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</si>
  <si>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</si>
  <si>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</si>
  <si>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</si>
  <si>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</si>
  <si>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zem, AYKY 4x16</t>
  </si>
  <si>
    <t>zem, nap z č. 26/60 AYKY 4x16</t>
  </si>
  <si>
    <t>napája č. 26/77, AYKY 4x16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</si>
  <si>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..............................PL-6  B-32/3.....................................................................................................</t>
    </r>
  </si>
  <si>
    <t>17/27</t>
  </si>
  <si>
    <t>17/28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</si>
  <si>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</si>
  <si>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</si>
  <si>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</si>
  <si>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</si>
  <si>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</si>
  <si>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</si>
  <si>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</si>
  <si>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</si>
  <si>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</si>
  <si>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</si>
  <si>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</si>
  <si>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</si>
  <si>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</si>
  <si>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</si>
  <si>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</si>
  <si>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</si>
  <si>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r>
      <rPr>
        <b/>
        <sz val="11"/>
        <color indexed="8"/>
        <rFont val="Calibri"/>
        <family val="2"/>
      </rPr>
      <t>Odberné miesto č. 49.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1515</t>
    </r>
    <r>
      <rPr>
        <sz val="11"/>
        <color indexed="8"/>
        <rFont val="Calibri"/>
        <family val="2"/>
      </rPr>
      <t>...Bernolákova blok 1515 vchod B v stupčke na prízemy.....................................................................................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</si>
  <si>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</t>
    </r>
  </si>
  <si>
    <t>53/92</t>
  </si>
  <si>
    <t>chod.  Gogol.-Gork.</t>
  </si>
  <si>
    <t xml:space="preserve">oceľ 6 m </t>
  </si>
  <si>
    <t>36/5</t>
  </si>
  <si>
    <t>36/6</t>
  </si>
  <si>
    <t>36/7</t>
  </si>
  <si>
    <t>36/8</t>
  </si>
  <si>
    <t>36/9</t>
  </si>
  <si>
    <t>36/10</t>
  </si>
  <si>
    <t>36/11</t>
  </si>
  <si>
    <t>36/12</t>
  </si>
  <si>
    <t>36/13</t>
  </si>
  <si>
    <t>schody - Tríbečská</t>
  </si>
  <si>
    <t>36/14</t>
  </si>
  <si>
    <t>Tríbečská škôlka</t>
  </si>
  <si>
    <t>36/15</t>
  </si>
  <si>
    <t>36/16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</si>
  <si>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........RVO........415/2010........................................................................................................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</si>
  <si>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..............................RI-63 C-50 .........................................................................................</t>
    </r>
  </si>
  <si>
    <t>57/91</t>
  </si>
  <si>
    <t xml:space="preserve">57/92 </t>
  </si>
  <si>
    <t>vzduch, vetva č.1</t>
  </si>
  <si>
    <t>vzduch, vetva č. 1</t>
  </si>
  <si>
    <t>vz. prep. zo stlpa 57/74 vetv č. 1</t>
  </si>
  <si>
    <t>vz. Prep. zo 57/93 vetv č.1</t>
  </si>
  <si>
    <t>57/114</t>
  </si>
  <si>
    <t>vzd. prep. na 57/73 vetv. č. 1</t>
  </si>
  <si>
    <t>57/25 A</t>
  </si>
  <si>
    <t>kamenár, vzduch, vetva č. 4</t>
  </si>
  <si>
    <t>zem, prepoj zo stlpa 57/9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</si>
  <si>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..............na ul. Záhradnickej je zo siete napajana zem cez IPS zo tĺpa č. 25.................................................</t>
    </r>
  </si>
  <si>
    <t>21/1</t>
  </si>
  <si>
    <t>betón stlp</t>
  </si>
  <si>
    <t>chodník do parku</t>
  </si>
  <si>
    <t>21/2</t>
  </si>
  <si>
    <t>21/3</t>
  </si>
  <si>
    <t>21/4</t>
  </si>
  <si>
    <t>Záhradnícka</t>
  </si>
  <si>
    <t>Prípr. na prep. K 17. Nov.</t>
  </si>
  <si>
    <t>45/32</t>
  </si>
  <si>
    <t>45/33</t>
  </si>
  <si>
    <t>45/9 A</t>
  </si>
  <si>
    <t>45/9 B</t>
  </si>
  <si>
    <t>45/10 A</t>
  </si>
  <si>
    <t>45/10 B</t>
  </si>
  <si>
    <t>SON - 100</t>
  </si>
  <si>
    <t>Pretlak  na  Škultétyho</t>
  </si>
  <si>
    <t>J. Matušku</t>
  </si>
  <si>
    <t>37/15</t>
  </si>
  <si>
    <t>dvor blok 2136 Tríbečská</t>
  </si>
  <si>
    <t>37/16</t>
  </si>
  <si>
    <t>Č. stĺpu</t>
  </si>
  <si>
    <t>Typ stĺpu</t>
  </si>
  <si>
    <t>Typ svietidla</t>
  </si>
  <si>
    <t>W</t>
  </si>
  <si>
    <t>Ulica</t>
  </si>
  <si>
    <t>Poznámka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</si>
  <si>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....................159.........................................................................................................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</si>
  <si>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</si>
  <si>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</si>
  <si>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.............Park železničiarov...............................................................................................................</t>
    </r>
  </si>
  <si>
    <t>Mesto Topoľčany</t>
  </si>
  <si>
    <t>Passport verejného osvetlenia a cestnej svetelnej signalizácie</t>
  </si>
  <si>
    <t>Správca verejného osvetlenia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</si>
  <si>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5-80A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......38184953..........................................................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</si>
  <si>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AYKY 4B x25 do zeme ....................................................................................................................................................................................................................................</t>
    </r>
  </si>
  <si>
    <t>ocel 5m</t>
  </si>
  <si>
    <t>40/30</t>
  </si>
  <si>
    <r>
      <rPr>
        <b/>
        <sz val="11"/>
        <color indexed="8"/>
        <rFont val="Calibri"/>
        <family val="2"/>
      </rPr>
      <t>Odberné miesto č. 13.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SEDMÍKRASKOVA</t>
    </r>
    <r>
      <rPr>
        <sz val="11"/>
        <color indexed="8"/>
        <rFont val="Calibri"/>
        <family val="2"/>
      </rPr>
      <t>.......Sedmíkraskova..........TS - 44.....Križovatka Lipová..................................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</si>
  <si>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......4919984..........................................................</t>
    </r>
  </si>
  <si>
    <t>Nap. z 53/37 vzduchom</t>
  </si>
  <si>
    <t>Nap. z OM č 44   44/30</t>
  </si>
  <si>
    <t>Nap. z OM č 44   44/29</t>
  </si>
  <si>
    <t>Nap.. z OM č 44   44/28</t>
  </si>
  <si>
    <t>Nap. z 53/43 vzduchom</t>
  </si>
  <si>
    <t>za garážami</t>
  </si>
  <si>
    <t>Nap. celá Sladovnícka</t>
  </si>
  <si>
    <t>Krušovská + hasiči</t>
  </si>
  <si>
    <t>Krušovská, Hrad</t>
  </si>
  <si>
    <t>siréna DK</t>
  </si>
  <si>
    <t>Ovocná</t>
  </si>
  <si>
    <r>
      <rPr>
        <b/>
        <sz val="11"/>
        <color indexed="8"/>
        <rFont val="Calibri"/>
        <family val="2"/>
      </rPr>
      <t>Odberné miesto č. 37.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TRÍBEČKÁ - KOTOLŇA</t>
    </r>
    <r>
      <rPr>
        <sz val="11"/>
        <color indexed="8"/>
        <rFont val="Calibri"/>
        <family val="2"/>
      </rPr>
      <t>...Tríbečská.............. TS - 94 - 024........................................................................................................</t>
    </r>
  </si>
  <si>
    <t>Úspora</t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</si>
  <si>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....zo stĺpu 56/17 ide do zeme cez IPS na cintorín do RSP a z RSP zemou do stožiara č. 56/57.............................................................................................................................................................</t>
    </r>
  </si>
  <si>
    <t>Výv.č.4 do zeme cez IPS na /57</t>
  </si>
  <si>
    <r>
      <rPr>
        <b/>
        <sz val="11"/>
        <color indexed="8"/>
        <rFont val="Calibri"/>
        <family val="2"/>
      </rPr>
      <t>Odberné miesto č. 18.</t>
    </r>
    <r>
      <rPr>
        <sz val="11"/>
        <color indexed="8"/>
        <rFont val="Calibri"/>
        <family val="2"/>
      </rPr>
      <t>...</t>
    </r>
    <r>
      <rPr>
        <b/>
        <sz val="11"/>
        <color indexed="8"/>
        <rFont val="Calibri"/>
        <family val="2"/>
      </rPr>
      <t>TOVARNICKA - DROGERIA</t>
    </r>
    <r>
      <rPr>
        <sz val="11"/>
        <color indexed="8"/>
        <rFont val="Calibri"/>
        <family val="2"/>
      </rPr>
      <t>.....Továrnicka pilier pri Husquarne.................................................................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</si>
  <si>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....................154.....................................................................................................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</si>
  <si>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20-80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......7974619..........................................................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</si>
  <si>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....tri vývody AYKY 4B x35....................................................................................................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</si>
  <si>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...............Tovarnícka..................................................................................................................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</si>
  <si>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..1 fáza 10-40 A jednotarif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......6020735............................................................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</si>
  <si>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.................................................................................................................................................</t>
    </r>
  </si>
  <si>
    <t>návestidlo</t>
  </si>
  <si>
    <t>dopravná</t>
  </si>
  <si>
    <t>vypráznovačka</t>
  </si>
  <si>
    <t>VO 17/12</t>
  </si>
  <si>
    <t>34 komôr</t>
  </si>
  <si>
    <t>18/8</t>
  </si>
  <si>
    <t>18/9</t>
  </si>
  <si>
    <t>18/10</t>
  </si>
  <si>
    <t>18/12</t>
  </si>
  <si>
    <t>18/13</t>
  </si>
  <si>
    <t>18/14</t>
  </si>
  <si>
    <t>18/15</t>
  </si>
  <si>
    <t>18/16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</si>
  <si>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stenu činžiaku......................................................................................................</t>
    </r>
  </si>
  <si>
    <t>53/45</t>
  </si>
  <si>
    <t>"F" okolo Dukly</t>
  </si>
  <si>
    <t>Parkove</t>
  </si>
  <si>
    <t>53/46</t>
  </si>
  <si>
    <t>53/47</t>
  </si>
  <si>
    <t>53/48</t>
  </si>
  <si>
    <t>53/49</t>
  </si>
  <si>
    <t>53/50</t>
  </si>
  <si>
    <t>53/51</t>
  </si>
  <si>
    <t>53/52</t>
  </si>
  <si>
    <t>"F" blok 1888</t>
  </si>
  <si>
    <t>53/53</t>
  </si>
  <si>
    <t>53/54</t>
  </si>
  <si>
    <t>"F" blok 1883</t>
  </si>
  <si>
    <t>53/55</t>
  </si>
  <si>
    <t>RVLX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</si>
  <si>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.....štyry vývody do zeme AYKY 4Bx25......................................................................................................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</si>
  <si>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.............Palarikova, Šafarikova, Palkoviča..............................................................................................</t>
    </r>
  </si>
  <si>
    <t>52/1</t>
  </si>
  <si>
    <t>Šafarikova</t>
  </si>
  <si>
    <t>52/2</t>
  </si>
  <si>
    <t>52/3</t>
  </si>
  <si>
    <t>52/4</t>
  </si>
  <si>
    <t>52/5</t>
  </si>
  <si>
    <t>52/6</t>
  </si>
  <si>
    <t>52/7</t>
  </si>
  <si>
    <t>52/8</t>
  </si>
  <si>
    <t>52/9</t>
  </si>
  <si>
    <t>52/10</t>
  </si>
  <si>
    <t>52/11</t>
  </si>
  <si>
    <t>52/12</t>
  </si>
  <si>
    <t>52/13</t>
  </si>
  <si>
    <t>52/14</t>
  </si>
  <si>
    <t>52/15</t>
  </si>
  <si>
    <t>52/16</t>
  </si>
  <si>
    <t>Palkoviča</t>
  </si>
  <si>
    <t>52/17</t>
  </si>
  <si>
    <t>52/18</t>
  </si>
  <si>
    <t>52/19</t>
  </si>
  <si>
    <t>52/20</t>
  </si>
  <si>
    <t>52/21</t>
  </si>
  <si>
    <t>52/22</t>
  </si>
  <si>
    <t>52/23</t>
  </si>
  <si>
    <t>52/24</t>
  </si>
  <si>
    <t>52/25</t>
  </si>
  <si>
    <t>52/26</t>
  </si>
  <si>
    <t>52/27</t>
  </si>
  <si>
    <t>52/28</t>
  </si>
  <si>
    <t>52/29</t>
  </si>
  <si>
    <t>52/30</t>
  </si>
  <si>
    <t>52/31</t>
  </si>
  <si>
    <t>52/32</t>
  </si>
  <si>
    <t>52/33</t>
  </si>
  <si>
    <t>52/34</t>
  </si>
  <si>
    <t>52/35</t>
  </si>
  <si>
    <t>52/36</t>
  </si>
  <si>
    <t>52/37</t>
  </si>
  <si>
    <t>52/38</t>
  </si>
  <si>
    <t>52/39</t>
  </si>
  <si>
    <t>52/40</t>
  </si>
  <si>
    <t>52/41</t>
  </si>
  <si>
    <t>52/42</t>
  </si>
  <si>
    <t>52/43</t>
  </si>
  <si>
    <t>52/44</t>
  </si>
  <si>
    <t>52/45</t>
  </si>
  <si>
    <t>strana geodezia 2059</t>
  </si>
  <si>
    <t>LED 49  W</t>
  </si>
  <si>
    <t>Revital. August 2011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</si>
  <si>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......7835382.............................................................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</si>
  <si>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.....štyri vývody AYKY 4Bx25 - 2ks do zeme; AYKY 4Bx16 - 1ks neznámy (nie náš); CYKY 4Bx6 novinový tánok......................................................................................................</t>
    </r>
  </si>
  <si>
    <t>53/1</t>
  </si>
  <si>
    <t>Gogolová</t>
  </si>
  <si>
    <t>53/2</t>
  </si>
  <si>
    <t>53/3</t>
  </si>
  <si>
    <t>53/4</t>
  </si>
  <si>
    <t>53/5</t>
  </si>
  <si>
    <t>53/6</t>
  </si>
  <si>
    <t>53/7</t>
  </si>
  <si>
    <t>53/8</t>
  </si>
  <si>
    <t>53/9</t>
  </si>
  <si>
    <t>53/10</t>
  </si>
  <si>
    <t>53/11</t>
  </si>
  <si>
    <t>53/12</t>
  </si>
  <si>
    <t>53/13</t>
  </si>
  <si>
    <t>53/14</t>
  </si>
  <si>
    <t>53/15</t>
  </si>
  <si>
    <t>53/16</t>
  </si>
  <si>
    <t>53/17</t>
  </si>
  <si>
    <t>53/18</t>
  </si>
  <si>
    <t>53/19</t>
  </si>
  <si>
    <t>53/20</t>
  </si>
  <si>
    <t>53/21</t>
  </si>
  <si>
    <t>53/22</t>
  </si>
  <si>
    <t>53/23</t>
  </si>
  <si>
    <t>53/24</t>
  </si>
  <si>
    <t>53/25</t>
  </si>
  <si>
    <t>53/29</t>
  </si>
  <si>
    <t>Gorkeho</t>
  </si>
  <si>
    <t>53/30</t>
  </si>
  <si>
    <t>53/31</t>
  </si>
  <si>
    <t>53/32</t>
  </si>
  <si>
    <t>53/33</t>
  </si>
  <si>
    <t>53/34</t>
  </si>
  <si>
    <t>53/35</t>
  </si>
  <si>
    <t>53/36</t>
  </si>
  <si>
    <t>53/37</t>
  </si>
  <si>
    <t>53/38</t>
  </si>
  <si>
    <t>53/39</t>
  </si>
  <si>
    <t>53/40</t>
  </si>
  <si>
    <t>Beniaka 1472</t>
  </si>
  <si>
    <t>parkova</t>
  </si>
  <si>
    <t>53/41</t>
  </si>
  <si>
    <t>Beniaka 1463</t>
  </si>
  <si>
    <t>53/42</t>
  </si>
  <si>
    <t>Beniaka 1464</t>
  </si>
  <si>
    <t>53/43</t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</si>
  <si>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......4920799.............................................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</si>
  <si>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do zeme AYKY 4 x16..................................................................................</t>
    </r>
  </si>
  <si>
    <t>.................jeden vývod na sieť 2x4 AYKY........................................................................................................</t>
  </si>
  <si>
    <t>PPP oproti Dukle</t>
  </si>
  <si>
    <t>Holleho</t>
  </si>
  <si>
    <t>RVO kvet.</t>
  </si>
  <si>
    <t>RVO Kvetináče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</si>
  <si>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28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</si>
  <si>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                                                           PR-63  B - 40 A.</t>
    </r>
  </si>
  <si>
    <t>40-1</t>
  </si>
  <si>
    <t>Podr. R 40-1</t>
  </si>
  <si>
    <t>Podr.  R 40-1</t>
  </si>
  <si>
    <t>podr. R 40-1</t>
  </si>
  <si>
    <t>Podr R 40-1</t>
  </si>
  <si>
    <t>RVO kvet</t>
  </si>
  <si>
    <t>Podr. RVO kvetináče</t>
  </si>
  <si>
    <t>Podr.RVO kvetináče</t>
  </si>
  <si>
    <t>Podr . RVO kvetináče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</si>
  <si>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   34.</t>
    </r>
  </si>
  <si>
    <r>
      <rPr>
        <b/>
        <sz val="11"/>
        <color indexed="8"/>
        <rFont val="Calibri"/>
        <family val="2"/>
      </rPr>
      <t>Odberné miesto č. 22.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ŠPORTOVCOV</t>
    </r>
    <r>
      <rPr>
        <sz val="11"/>
        <color indexed="8"/>
        <rFont val="Calibri"/>
        <family val="2"/>
      </rPr>
      <t>...Športovcov križivtka Mier n beton. stĺpe č .................................................................................................................................................</t>
    </r>
  </si>
  <si>
    <t>od 10/2014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</si>
  <si>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.....dva vývody do zeme AYKY 4Bx16......................................................................................................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</si>
  <si>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.......Osivar..........................................................................................................................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</si>
  <si>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.......fotobunka na stĺpe 3Cx1,5, vzdušné vedenie - betónové stĺpy - retileus ............</t>
    </r>
  </si>
  <si>
    <t>........................zo stožiara č. 138 sú napájané oceĺové stožiare vzduchom, Opraviť závesny kábel .........................................</t>
  </si>
  <si>
    <t>7/1</t>
  </si>
  <si>
    <t>Betón. Stĺp</t>
  </si>
  <si>
    <t>Osivár</t>
  </si>
  <si>
    <t>7/2</t>
  </si>
  <si>
    <t>7/3</t>
  </si>
  <si>
    <t>7/4</t>
  </si>
  <si>
    <t>ZN 8m</t>
  </si>
  <si>
    <t>7/5</t>
  </si>
  <si>
    <t>7/6</t>
  </si>
  <si>
    <r>
      <rPr>
        <b/>
        <sz val="11"/>
        <color indexed="8"/>
        <rFont val="Calibri"/>
        <family val="2"/>
      </rPr>
      <t>Odberné miesto č. 8.</t>
    </r>
    <r>
      <rPr>
        <sz val="11"/>
        <color indexed="8"/>
        <rFont val="Calibri"/>
        <family val="2"/>
      </rPr>
      <t>........</t>
    </r>
    <r>
      <rPr>
        <b/>
        <sz val="11"/>
        <color indexed="8"/>
        <rFont val="Calibri"/>
        <family val="2"/>
      </rPr>
      <t>BREZOVÁ - JAVOROVÁ</t>
    </r>
    <r>
      <rPr>
        <sz val="11"/>
        <color indexed="8"/>
        <rFont val="Calibri"/>
        <family val="2"/>
      </rPr>
      <t>....ul. Brezová..............TS - 48........................................................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</si>
  <si>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B-32..........................................................................................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</si>
  <si>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......4430522........................................................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</si>
  <si>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.....Päť vývodov z toho tri sú AYKY 4Bx35 a dva AKY 4Bx25 do zeme............................................................................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</si>
  <si>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.......Nezábudková, Brezová, Agátová, Slnečná, Astrova, Orgovanova, Margaretkova,</t>
    </r>
  </si>
  <si>
    <t xml:space="preserve"> Narcisova, Sedmikraskova.........................................................................................................................................</t>
  </si>
  <si>
    <t>LV 1x136</t>
  </si>
  <si>
    <r>
      <rPr>
        <b/>
        <sz val="11"/>
        <color indexed="8"/>
        <rFont val="Calibri"/>
        <family val="2"/>
      </rPr>
      <t>Odberné miesto č. 9.</t>
    </r>
    <r>
      <rPr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>AGÁTOVÁ</t>
    </r>
    <r>
      <rPr>
        <sz val="11"/>
        <color indexed="8"/>
        <rFont val="Calibri"/>
        <family val="2"/>
      </rPr>
      <t>.......Agátová................TS - 43........................................................</t>
    </r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</si>
  <si>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....................8482.....................................................................................................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</si>
  <si>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Poznámky</t>
    </r>
    <r>
      <rPr>
        <sz val="11"/>
        <color indexed="8"/>
        <rFont val="Calibri"/>
        <family val="2"/>
      </rPr>
      <t xml:space="preserve"> .......Škultétyho, nové npojenie z 46/32.........................................................................................................................................</t>
    </r>
  </si>
  <si>
    <t>46/1</t>
  </si>
  <si>
    <t>Bernolákova</t>
  </si>
  <si>
    <t>46/2</t>
  </si>
  <si>
    <t>46/3</t>
  </si>
  <si>
    <t>46/4</t>
  </si>
  <si>
    <t>46/5</t>
  </si>
  <si>
    <t>46/6</t>
  </si>
  <si>
    <t>46/7</t>
  </si>
  <si>
    <t>46/8</t>
  </si>
  <si>
    <t>46/9</t>
  </si>
  <si>
    <t>46/10</t>
  </si>
  <si>
    <t>46/11</t>
  </si>
  <si>
    <t>46/12</t>
  </si>
  <si>
    <t>46/13</t>
  </si>
  <si>
    <t>46/17</t>
  </si>
  <si>
    <t>46/18</t>
  </si>
  <si>
    <t>46/19</t>
  </si>
  <si>
    <t>46/20</t>
  </si>
  <si>
    <t>46/21</t>
  </si>
  <si>
    <t>46/22</t>
  </si>
  <si>
    <t>46/23</t>
  </si>
  <si>
    <t>46/24</t>
  </si>
  <si>
    <t>46/25</t>
  </si>
  <si>
    <t>46/26</t>
  </si>
  <si>
    <t>46/27</t>
  </si>
  <si>
    <t>46/28</t>
  </si>
  <si>
    <t>46/29</t>
  </si>
  <si>
    <t>46/30</t>
  </si>
  <si>
    <t>46/31</t>
  </si>
  <si>
    <t>46/32</t>
  </si>
  <si>
    <t>46/34</t>
  </si>
  <si>
    <t>46/35</t>
  </si>
  <si>
    <t>46/36</t>
  </si>
  <si>
    <t>46/37</t>
  </si>
  <si>
    <t>46/38</t>
  </si>
  <si>
    <t>46/39</t>
  </si>
  <si>
    <t>46/40</t>
  </si>
  <si>
    <t>46/41</t>
  </si>
  <si>
    <t>46/42</t>
  </si>
  <si>
    <t>46/43</t>
  </si>
  <si>
    <r>
      <rPr>
        <b/>
        <sz val="11"/>
        <color indexed="8"/>
        <rFont val="Calibri"/>
        <family val="2"/>
      </rPr>
      <t>Odberné miesto č. 47.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BERNOLÁKOVA STRED I.</t>
    </r>
    <r>
      <rPr>
        <sz val="11"/>
        <color indexed="8"/>
        <rFont val="Calibri"/>
        <family val="2"/>
      </rPr>
      <t>...Bernolákova stred ..... TS - 94 - 011 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</si>
  <si>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......5199160.............................................................</t>
    </r>
  </si>
  <si>
    <t>33/4</t>
  </si>
  <si>
    <t>33/5</t>
  </si>
  <si>
    <t>33/6</t>
  </si>
  <si>
    <t>OM č.59</t>
  </si>
  <si>
    <t>OM č.60</t>
  </si>
  <si>
    <t>OM č.61</t>
  </si>
  <si>
    <t>Jaseľska I.</t>
  </si>
  <si>
    <t>Jaseľska II.</t>
  </si>
  <si>
    <t>Dopravna</t>
  </si>
  <si>
    <t>Pod kalváriou</t>
  </si>
  <si>
    <t>Stummerova Osivar</t>
  </si>
  <si>
    <t>Brezová-Javorová</t>
  </si>
  <si>
    <t>Agátová</t>
  </si>
  <si>
    <t>Fialková</t>
  </si>
  <si>
    <t>Továrnicka - drogéria</t>
  </si>
  <si>
    <t>Továrnicka - kasárne</t>
  </si>
  <si>
    <t>Stummerova park</t>
  </si>
  <si>
    <t>Stummerova Most</t>
  </si>
  <si>
    <t>Timravy</t>
  </si>
  <si>
    <t>Fullu</t>
  </si>
  <si>
    <t>Jurkoviča</t>
  </si>
  <si>
    <t>Bazovského</t>
  </si>
  <si>
    <t>Hviezdoslavova + Gagarinova</t>
  </si>
  <si>
    <t>Hviezdoslavova - dopr. ihrisko</t>
  </si>
  <si>
    <t>Hviezdoslavova zvonica</t>
  </si>
  <si>
    <t>Hviezdoslavova - Letné kúpalisko</t>
  </si>
  <si>
    <t>Hviezdoslavova Domov Dôchodcov</t>
  </si>
  <si>
    <t>Jesenského Matador</t>
  </si>
  <si>
    <t>Tríbečská Marína</t>
  </si>
  <si>
    <t>Tríbečská - Kotolňa</t>
  </si>
  <si>
    <t>Wollkra</t>
  </si>
  <si>
    <t>nám. M.R. Štefánika</t>
  </si>
  <si>
    <t>OM č.39/1</t>
  </si>
  <si>
    <t>podružné k 39 M.R.Štefánika</t>
  </si>
  <si>
    <t>Cyrila Metoda radnica</t>
  </si>
  <si>
    <t>17. Novembra - Jaroša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</si>
  <si>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....................8457..........................................................................................................................</t>
    </r>
  </si>
  <si>
    <t>6/17</t>
  </si>
  <si>
    <t>6/18</t>
  </si>
  <si>
    <t>6/19</t>
  </si>
  <si>
    <t>6/20</t>
  </si>
  <si>
    <t>6/21</t>
  </si>
  <si>
    <t>6/22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</si>
  <si>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.......ul. Pod Kalváriou vzduch, ul. Stummerova vzduch, nový cintorín napájaný vzduchom zo stĺpu </t>
    </r>
  </si>
  <si>
    <t>č. 216.  Azylový dom napájaný vzduchom zo stĺpu č 285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</si>
  <si>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</si>
  <si>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</t>
    </r>
    <r>
      <rPr>
        <sz val="11"/>
        <color indexed="8"/>
        <rFont val="Calibri"/>
        <family val="2"/>
      </rPr>
      <t>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</si>
  <si>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</si>
  <si>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</si>
  <si>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.............ul. Hviezdoslavova, ul. Pivovarnicka...............................................................................................................</t>
    </r>
  </si>
  <si>
    <t>57/71</t>
  </si>
  <si>
    <t>57/72</t>
  </si>
  <si>
    <t>57/73</t>
  </si>
  <si>
    <t>57/74</t>
  </si>
  <si>
    <t>Gaštanova</t>
  </si>
  <si>
    <t xml:space="preserve">SHC 1x70 </t>
  </si>
  <si>
    <r>
      <t>43/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A</t>
    </r>
  </si>
  <si>
    <r>
      <t>43/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,B</t>
    </r>
  </si>
  <si>
    <r>
      <t>43/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</t>
    </r>
  </si>
  <si>
    <r>
      <t>43/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B</t>
    </r>
  </si>
  <si>
    <t>Č. O.M./stľpu</t>
  </si>
  <si>
    <t>43/3A</t>
  </si>
  <si>
    <t>43/3 B</t>
  </si>
  <si>
    <t>SHC1x70</t>
  </si>
  <si>
    <t>43/4 A</t>
  </si>
  <si>
    <t>43/4 B</t>
  </si>
  <si>
    <t>43/5 A</t>
  </si>
  <si>
    <t>43/5 B</t>
  </si>
  <si>
    <t>Gymnázium</t>
  </si>
  <si>
    <t>43/6 A</t>
  </si>
  <si>
    <t>43/6 B</t>
  </si>
  <si>
    <t>43/7 A</t>
  </si>
  <si>
    <t>43/7 B</t>
  </si>
  <si>
    <t>43/8 A</t>
  </si>
  <si>
    <t>43/8 B</t>
  </si>
  <si>
    <t>43/9 A</t>
  </si>
  <si>
    <t>43/9 B</t>
  </si>
  <si>
    <t>43/10 A</t>
  </si>
  <si>
    <t>43/10 B</t>
  </si>
  <si>
    <t>43/11 A</t>
  </si>
  <si>
    <t>43/11 B</t>
  </si>
  <si>
    <t>43/12 A</t>
  </si>
  <si>
    <t>43/12 B</t>
  </si>
  <si>
    <t>43/13 A</t>
  </si>
  <si>
    <t>43/13 B</t>
  </si>
  <si>
    <t>43/14 A</t>
  </si>
  <si>
    <t>43/14 B</t>
  </si>
  <si>
    <t>43/15 B</t>
  </si>
  <si>
    <t>43/15 A</t>
  </si>
  <si>
    <t>43/16 A</t>
  </si>
  <si>
    <t>43/16 B</t>
  </si>
  <si>
    <t>43/17 A</t>
  </si>
  <si>
    <t>43/17 B</t>
  </si>
  <si>
    <t>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</si>
  <si>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</t>
  </si>
  <si>
    <t>Jilemnického</t>
  </si>
  <si>
    <t>56/4</t>
  </si>
  <si>
    <t>56/5</t>
  </si>
  <si>
    <t>56/6</t>
  </si>
  <si>
    <t>56/7</t>
  </si>
  <si>
    <t>Hlavná</t>
  </si>
  <si>
    <t>56/8</t>
  </si>
  <si>
    <t>56/9</t>
  </si>
  <si>
    <t>56/10</t>
  </si>
  <si>
    <t>56/11</t>
  </si>
  <si>
    <t>56/12</t>
  </si>
  <si>
    <t>56/13</t>
  </si>
  <si>
    <t>56/14</t>
  </si>
  <si>
    <t>56/15</t>
  </si>
  <si>
    <t>56/16</t>
  </si>
  <si>
    <t>56/17</t>
  </si>
  <si>
    <t>56/18</t>
  </si>
  <si>
    <t>56/19</t>
  </si>
  <si>
    <t>56/20</t>
  </si>
  <si>
    <t>56/21</t>
  </si>
  <si>
    <t>56/22</t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</si>
  <si>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.....šesť vývodov AYKY 4Bx35 do zeme......................................................................................................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</si>
  <si>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.............parkove okolo škôlky, Streďnská 2731, 2617, Alexyho, okolo činžiaku 2778, ul. Krátka, Fullu ..............................................................................................................................</t>
    </r>
  </si>
  <si>
    <t>chodník nadjazd</t>
  </si>
  <si>
    <t>...........................................................................................................................................................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</si>
  <si>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....................679............................................................................................................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</si>
  <si>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..............................PR-63 C-50 A.............................................................................................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</si>
  <si>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...3 fázy 10-40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......4322460...................................................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</si>
  <si>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.....jeden vývod na sieť 4 fázy AYKY 35......................................................................................</t>
    </r>
  </si>
  <si>
    <t>..........................................................................................................................................................</t>
  </si>
  <si>
    <r>
      <rPr>
        <b/>
        <sz val="11"/>
        <color indexed="8"/>
        <rFont val="Calibri"/>
        <family val="2"/>
      </rPr>
      <t>Napája</t>
    </r>
    <r>
      <rPr>
        <sz val="11"/>
        <color indexed="8"/>
        <rFont val="Calibri"/>
        <family val="2"/>
      </rPr>
      <t xml:space="preserve"> .......Topoľová, Budovateľská, Jaselská, Inovecká, A. Grznára, Pionierska, Družby, Kalinčiaková</t>
    </r>
  </si>
  <si>
    <t>2/1</t>
  </si>
  <si>
    <t>Betón</t>
  </si>
  <si>
    <t>Družby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</si>
  <si>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</si>
  <si>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</si>
  <si>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</si>
  <si>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</si>
  <si>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</si>
  <si>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</si>
  <si>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</si>
  <si>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</si>
  <si>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</si>
  <si>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</si>
  <si>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</si>
  <si>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Kalinčiakova</t>
  </si>
  <si>
    <t>2/13</t>
  </si>
  <si>
    <t>LV 2x36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</si>
  <si>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</si>
  <si>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</si>
  <si>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</si>
  <si>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</si>
  <si>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</si>
  <si>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</si>
  <si>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</si>
  <si>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</si>
  <si>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</si>
  <si>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</si>
  <si>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A. Grznára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</si>
  <si>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</si>
  <si>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</si>
  <si>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</si>
  <si>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</si>
  <si>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</si>
  <si>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</si>
  <si>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</si>
  <si>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</si>
  <si>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</si>
  <si>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Pionierska</t>
  </si>
  <si>
    <t>2/33</t>
  </si>
  <si>
    <t>2/34</t>
  </si>
  <si>
    <t>2/35</t>
  </si>
  <si>
    <t>2/36</t>
  </si>
  <si>
    <t>2/37</t>
  </si>
  <si>
    <t>2/38</t>
  </si>
  <si>
    <t>2/39</t>
  </si>
  <si>
    <t>2/40</t>
  </si>
  <si>
    <t>Inovecká</t>
  </si>
  <si>
    <t>2/41</t>
  </si>
  <si>
    <t>2/42</t>
  </si>
  <si>
    <t>2/43</t>
  </si>
  <si>
    <t>2/44</t>
  </si>
  <si>
    <t>Jaselská</t>
  </si>
  <si>
    <t>2/45</t>
  </si>
  <si>
    <t>2/46</t>
  </si>
  <si>
    <t>2/47</t>
  </si>
  <si>
    <t>2/48</t>
  </si>
  <si>
    <t>2/49</t>
  </si>
  <si>
    <t>Budovatelska</t>
  </si>
  <si>
    <t>2/50</t>
  </si>
  <si>
    <t>2/51</t>
  </si>
  <si>
    <t>2/52</t>
  </si>
  <si>
    <t>2/53</t>
  </si>
  <si>
    <t>Topoľová</t>
  </si>
  <si>
    <t>2/54</t>
  </si>
  <si>
    <t>2/55</t>
  </si>
  <si>
    <t>2/56</t>
  </si>
  <si>
    <t>2/57</t>
  </si>
  <si>
    <t>2/58</t>
  </si>
  <si>
    <t>blok 2495 Fullu</t>
  </si>
  <si>
    <t>25/24</t>
  </si>
  <si>
    <t>25/25</t>
  </si>
  <si>
    <t>25/26</t>
  </si>
  <si>
    <t>25/27</t>
  </si>
  <si>
    <t>25/28</t>
  </si>
  <si>
    <t>blok 2661 Alexyho</t>
  </si>
  <si>
    <t>25/29</t>
  </si>
  <si>
    <t>25/30</t>
  </si>
  <si>
    <t>25/31</t>
  </si>
  <si>
    <t>25/32</t>
  </si>
  <si>
    <t>25/33</t>
  </si>
  <si>
    <t>25/34</t>
  </si>
  <si>
    <t>17.Novembra dets. zdrav.stredisko</t>
  </si>
  <si>
    <t>15/25 B</t>
  </si>
  <si>
    <t>15/27 A</t>
  </si>
  <si>
    <t>15/27 B</t>
  </si>
  <si>
    <t>17/8 A</t>
  </si>
  <si>
    <t>17/8 B</t>
  </si>
  <si>
    <t>17/26 A</t>
  </si>
  <si>
    <t>17/26 B</t>
  </si>
  <si>
    <t>17/26 C</t>
  </si>
  <si>
    <t>18/11 B</t>
  </si>
  <si>
    <t>39/37</t>
  </si>
  <si>
    <t>zemné</t>
  </si>
  <si>
    <t>socha pri fare vpredu</t>
  </si>
  <si>
    <t>39/38</t>
  </si>
  <si>
    <t>socha pri fare vzadu</t>
  </si>
  <si>
    <t>39/39</t>
  </si>
  <si>
    <t>socha pri hrač. vpredu</t>
  </si>
  <si>
    <t>39/40</t>
  </si>
  <si>
    <t>socha pri hrač. vazdu</t>
  </si>
  <si>
    <t>39/41</t>
  </si>
  <si>
    <t>socha pri font. vpredu</t>
  </si>
  <si>
    <r>
      <rPr>
        <b/>
        <sz val="11"/>
        <color indexed="8"/>
        <rFont val="Calibri"/>
        <family val="2"/>
      </rPr>
      <t>Výrobné čislo</t>
    </r>
    <r>
      <rPr>
        <sz val="11"/>
        <color indexed="8"/>
        <rFont val="Calibri"/>
        <family val="2"/>
      </rPr>
      <t xml:space="preserve"> ....................004.........rok výr. 2011............................................................................................</t>
    </r>
  </si>
  <si>
    <t>pri 2328</t>
  </si>
  <si>
    <t>32/16</t>
  </si>
  <si>
    <t>32/17</t>
  </si>
  <si>
    <t>32/18</t>
  </si>
  <si>
    <t>pri hokejbal. ihrisku</t>
  </si>
  <si>
    <t>32/19</t>
  </si>
  <si>
    <t>32/20</t>
  </si>
  <si>
    <t>32/21</t>
  </si>
  <si>
    <t>32/22</t>
  </si>
  <si>
    <t>32/23</t>
  </si>
  <si>
    <t>32/24</t>
  </si>
  <si>
    <t>32/25</t>
  </si>
  <si>
    <t>32/26</t>
  </si>
  <si>
    <r>
      <rPr>
        <b/>
        <sz val="11"/>
        <color indexed="8"/>
        <rFont val="Calibri"/>
        <family val="2"/>
      </rPr>
      <t>Odberné miesto č. 33.</t>
    </r>
    <r>
      <rPr>
        <sz val="11"/>
        <color indexed="8"/>
        <rFont val="Calibri"/>
        <family val="2"/>
      </rPr>
      <t>..</t>
    </r>
    <r>
      <rPr>
        <b/>
        <sz val="11"/>
        <color indexed="8"/>
        <rFont val="Calibri"/>
        <family val="2"/>
      </rPr>
      <t>PIVOVARNÍCKA</t>
    </r>
    <r>
      <rPr>
        <sz val="11"/>
        <color indexed="8"/>
        <rFont val="Calibri"/>
        <family val="2"/>
      </rPr>
      <t>...TS - 94 - 005........................................................................................................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</si>
  <si>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..............................PR 63 C-25.........................................................................................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</si>
  <si>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..3 fázy 30-120 A dvojtarif ...............</t>
    </r>
    <r>
      <rPr>
        <b/>
        <sz val="11"/>
        <color indexed="8"/>
        <rFont val="Calibri"/>
        <family val="2"/>
      </rPr>
      <t>číslo</t>
    </r>
    <r>
      <rPr>
        <sz val="11"/>
        <color indexed="8"/>
        <rFont val="Calibri"/>
        <family val="2"/>
      </rPr>
      <t>......7835476.............................................................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</si>
  <si>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.....6 vývodov do zeme AYKY 4Bx25......................................................................................................</t>
    </r>
  </si>
  <si>
    <t>Ocelový 9m</t>
  </si>
  <si>
    <t xml:space="preserve"> Ocelový 9m</t>
  </si>
  <si>
    <r>
      <rPr>
        <b/>
        <sz val="11"/>
        <color indexed="8"/>
        <rFont val="Calibri"/>
        <family val="2"/>
      </rPr>
      <t>Hl. istič</t>
    </r>
    <r>
      <rPr>
        <sz val="11"/>
        <color indexed="8"/>
        <rFont val="Calibri"/>
        <family val="2"/>
      </rPr>
      <t xml:space="preserve"> ..................................................................................................................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</si>
  <si>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Elektromer</t>
    </r>
    <r>
      <rPr>
        <sz val="11"/>
        <color indexed="8"/>
        <rFont val="Calibri"/>
        <family val="2"/>
      </rPr>
      <t xml:space="preserve"> .</t>
    </r>
    <r>
      <rPr>
        <sz val="11"/>
        <color indexed="8"/>
        <rFont val="Calibri"/>
        <family val="2"/>
      </rPr>
      <t>..............................................................</t>
    </r>
  </si>
  <si>
    <r>
      <rPr>
        <b/>
        <sz val="11"/>
        <color indexed="8"/>
        <rFont val="Calibri"/>
        <family val="2"/>
      </rPr>
      <t>Vývody</t>
    </r>
    <r>
      <rPr>
        <sz val="11"/>
        <color indexed="8"/>
        <rFont val="Calibri"/>
        <family val="2"/>
      </rPr>
      <t>.................................................................................................</t>
    </r>
  </si>
  <si>
    <r>
      <rPr>
        <b/>
        <sz val="11"/>
        <color indexed="8"/>
        <rFont val="Calibri"/>
        <family val="2"/>
      </rPr>
      <t>Odberné miesto č. 16.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JILEMNICKÉHO</t>
    </r>
    <r>
      <rPr>
        <sz val="11"/>
        <color indexed="8"/>
        <rFont val="Calibri"/>
        <family val="2"/>
      </rPr>
      <t>.......</t>
    </r>
    <r>
      <rPr>
        <b/>
        <sz val="11"/>
        <color indexed="8"/>
        <rFont val="Calibri"/>
        <family val="2"/>
      </rPr>
      <t>zrušené</t>
    </r>
    <r>
      <rPr>
        <sz val="11"/>
        <color indexed="8"/>
        <rFont val="Calibri"/>
        <family val="2"/>
      </rPr>
      <t xml:space="preserve">   IV 2013 .........................................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</si>
</sst>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00\ 00"/>
    <numFmt numFmtId="177" formatCode="[$-41B]d\.\ mmmm\ yyyy"/>
    <numFmt numFmtId="178" formatCode="0,&quot;kusov&quot;"/>
    <numFmt numFmtId="179" formatCode="#,&quot;kusov&quot;"/>
    <numFmt numFmtId="180" formatCode="\50,&quot;kusov&quot;"/>
    <numFmt numFmtId="181" formatCode="\50,&quot; kusov&quot;"/>
    <numFmt numFmtId="182" formatCode="\5\8&quot; kusov&quot;"/>
    <numFmt numFmtId="183" formatCode="\6\8&quot; kusov&quot;"/>
    <numFmt numFmtId="184" formatCode="\3\3&quot; kusov&quot;"/>
    <numFmt numFmtId="185" formatCode="\ &quot; kusov&quot;"/>
    <numFmt numFmtId="186" formatCode="\č\ís\l\o\ &quot; kusov&quot;"/>
    <numFmt numFmtId="187" formatCode="0.00,&quot; kusov&quot;"/>
    <numFmt numFmtId="188" formatCode="000,&quot; kusov&quot;"/>
    <numFmt numFmtId="189" formatCode="#0,&quot; kusov&quot;"/>
    <numFmt numFmtId="190" formatCode="#,##0,&quot; kusov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49" fontId="0" fillId="32" borderId="11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36" applyAlignment="1">
      <alignment horizontal="center"/>
    </xf>
    <xf numFmtId="0" fontId="10" fillId="0" borderId="0" xfId="36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49" fontId="0" fillId="32" borderId="20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32" borderId="0" xfId="36" applyFont="1" applyFill="1" applyAlignment="1">
      <alignment horizontal="center"/>
    </xf>
    <xf numFmtId="0" fontId="13" fillId="32" borderId="0" xfId="36" applyFont="1" applyFill="1" applyAlignment="1">
      <alignment horizontal="center"/>
    </xf>
    <xf numFmtId="0" fontId="10" fillId="0" borderId="0" xfId="36" applyAlignment="1">
      <alignment horizontal="center"/>
    </xf>
    <xf numFmtId="0" fontId="10" fillId="0" borderId="0" xfId="36" applyAlignment="1">
      <alignment horizontal="center" wrapText="1"/>
    </xf>
    <xf numFmtId="0" fontId="10" fillId="0" borderId="0" xfId="36" applyFont="1" applyAlignment="1">
      <alignment horizontal="center"/>
    </xf>
    <xf numFmtId="0" fontId="10" fillId="0" borderId="0" xfId="36" applyAlignment="1">
      <alignment horizontal="center" vertical="center"/>
    </xf>
    <xf numFmtId="0" fontId="13" fillId="0" borderId="0" xfId="36" applyFont="1" applyAlignment="1">
      <alignment horizontal="center"/>
    </xf>
    <xf numFmtId="0" fontId="13" fillId="32" borderId="0" xfId="36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3" xfId="0" applyFont="1" applyBorder="1" applyAlignment="1">
      <alignment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49" fontId="0" fillId="0" borderId="20" xfId="0" applyNumberForma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2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33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14</xdr:row>
      <xdr:rowOff>9525</xdr:rowOff>
    </xdr:from>
    <xdr:to>
      <xdr:col>4</xdr:col>
      <xdr:colOff>904875</xdr:colOff>
      <xdr:row>20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676525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</xdr:row>
      <xdr:rowOff>28575</xdr:rowOff>
    </xdr:from>
    <xdr:to>
      <xdr:col>3</xdr:col>
      <xdr:colOff>285750</xdr:colOff>
      <xdr:row>49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982075"/>
          <a:ext cx="219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view="pageLayout" workbookViewId="0" topLeftCell="A103">
      <selection activeCell="K32" sqref="K3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  <col min="7" max="7" width="13.7109375" style="0" customWidth="1"/>
  </cols>
  <sheetData>
    <row r="1" spans="1:7" ht="15" customHeight="1">
      <c r="A1" s="6" t="s">
        <v>3602</v>
      </c>
      <c r="B1" s="7"/>
      <c r="C1" s="7"/>
      <c r="D1" s="7"/>
      <c r="E1" s="7"/>
      <c r="F1" s="7"/>
      <c r="G1" s="8"/>
    </row>
    <row r="2" spans="1:7" ht="15" customHeight="1">
      <c r="A2" s="9"/>
      <c r="B2" s="10"/>
      <c r="C2" s="10"/>
      <c r="D2" s="10"/>
      <c r="E2" s="10"/>
      <c r="F2" s="10"/>
      <c r="G2" s="11"/>
    </row>
    <row r="3" spans="1:7" ht="15" customHeight="1">
      <c r="A3" s="9"/>
      <c r="B3" s="10"/>
      <c r="C3" s="10"/>
      <c r="D3" s="10"/>
      <c r="E3" s="10"/>
      <c r="F3" s="10"/>
      <c r="G3" s="11"/>
    </row>
    <row r="4" spans="1:7" ht="15" customHeight="1">
      <c r="A4" s="9"/>
      <c r="B4" s="10"/>
      <c r="C4" s="10"/>
      <c r="D4" s="10"/>
      <c r="E4" s="10"/>
      <c r="F4" s="10"/>
      <c r="G4" s="11"/>
    </row>
    <row r="5" spans="1:7" ht="15" customHeight="1">
      <c r="A5" s="9"/>
      <c r="B5" s="10"/>
      <c r="C5" s="10"/>
      <c r="D5" s="10"/>
      <c r="E5" s="10"/>
      <c r="F5" s="10"/>
      <c r="G5" s="11"/>
    </row>
    <row r="6" spans="1:7" ht="15" customHeight="1">
      <c r="A6" s="89" t="s">
        <v>3602</v>
      </c>
      <c r="B6" s="88"/>
      <c r="C6" s="88"/>
      <c r="D6" s="88"/>
      <c r="E6" s="88"/>
      <c r="F6" s="88"/>
      <c r="G6" s="90"/>
    </row>
    <row r="7" spans="1:7" ht="15" customHeight="1">
      <c r="A7" s="89"/>
      <c r="B7" s="88"/>
      <c r="C7" s="88"/>
      <c r="D7" s="88"/>
      <c r="E7" s="88"/>
      <c r="F7" s="88"/>
      <c r="G7" s="90"/>
    </row>
    <row r="8" spans="1:7" ht="15" customHeight="1">
      <c r="A8" s="89"/>
      <c r="B8" s="88"/>
      <c r="C8" s="88"/>
      <c r="D8" s="88"/>
      <c r="E8" s="88"/>
      <c r="F8" s="88"/>
      <c r="G8" s="90"/>
    </row>
    <row r="9" spans="1:7" ht="15" customHeight="1">
      <c r="A9" s="89"/>
      <c r="B9" s="88"/>
      <c r="C9" s="88"/>
      <c r="D9" s="88"/>
      <c r="E9" s="88"/>
      <c r="F9" s="88"/>
      <c r="G9" s="90"/>
    </row>
    <row r="10" spans="1:7" ht="15" customHeight="1">
      <c r="A10" s="9"/>
      <c r="B10" s="10"/>
      <c r="C10" s="10"/>
      <c r="D10" s="10"/>
      <c r="E10" s="10"/>
      <c r="F10" s="10"/>
      <c r="G10" s="11"/>
    </row>
    <row r="11" spans="1:7" ht="15" customHeight="1">
      <c r="A11" s="9"/>
      <c r="B11" s="10"/>
      <c r="C11" s="10"/>
      <c r="D11" s="10"/>
      <c r="E11" s="10"/>
      <c r="F11" s="10"/>
      <c r="G11" s="11"/>
    </row>
    <row r="12" spans="1:7" ht="15" customHeight="1">
      <c r="A12" s="9"/>
      <c r="B12" s="10"/>
      <c r="C12" s="10"/>
      <c r="D12" s="10"/>
      <c r="E12" s="10"/>
      <c r="F12" s="10"/>
      <c r="G12" s="11"/>
    </row>
    <row r="13" spans="1:7" ht="15" customHeight="1">
      <c r="A13" s="9"/>
      <c r="B13" s="10"/>
      <c r="C13" s="10"/>
      <c r="D13" s="15"/>
      <c r="E13" s="10"/>
      <c r="F13" s="10"/>
      <c r="G13" s="11"/>
    </row>
    <row r="14" spans="1:7" ht="15" customHeight="1">
      <c r="A14" s="9"/>
      <c r="B14" s="10"/>
      <c r="C14" s="10"/>
      <c r="D14" s="10"/>
      <c r="E14" s="10"/>
      <c r="F14" s="10"/>
      <c r="G14" s="11"/>
    </row>
    <row r="15" spans="1:7" ht="15" customHeight="1">
      <c r="A15" s="9"/>
      <c r="B15" s="10"/>
      <c r="C15" s="10"/>
      <c r="D15" s="88"/>
      <c r="E15" s="88"/>
      <c r="F15" s="10"/>
      <c r="G15" s="11"/>
    </row>
    <row r="16" spans="1:7" ht="15" customHeight="1">
      <c r="A16" s="9"/>
      <c r="B16" s="10"/>
      <c r="C16" s="10"/>
      <c r="D16" s="88"/>
      <c r="E16" s="88"/>
      <c r="F16" s="10"/>
      <c r="G16" s="11"/>
    </row>
    <row r="17" spans="1:7" ht="15" customHeight="1">
      <c r="A17" s="9"/>
      <c r="B17" s="10"/>
      <c r="C17" s="10"/>
      <c r="D17" s="88"/>
      <c r="E17" s="88"/>
      <c r="F17" s="10"/>
      <c r="G17" s="11"/>
    </row>
    <row r="18" spans="1:7" ht="15" customHeight="1">
      <c r="A18" s="9"/>
      <c r="B18" s="10"/>
      <c r="C18" s="10"/>
      <c r="D18" s="88"/>
      <c r="E18" s="88"/>
      <c r="F18" s="10"/>
      <c r="G18" s="11"/>
    </row>
    <row r="19" spans="1:7" ht="15" customHeight="1">
      <c r="A19" s="9"/>
      <c r="B19" s="10"/>
      <c r="C19" s="10"/>
      <c r="D19" s="88"/>
      <c r="E19" s="88"/>
      <c r="F19" s="10"/>
      <c r="G19" s="11"/>
    </row>
    <row r="20" spans="1:7" ht="15" customHeight="1">
      <c r="A20" s="9"/>
      <c r="B20" s="10"/>
      <c r="C20" s="10"/>
      <c r="D20" s="10"/>
      <c r="E20" s="10"/>
      <c r="F20" s="10"/>
      <c r="G20" s="11"/>
    </row>
    <row r="21" spans="1:7" ht="15" customHeight="1">
      <c r="A21" s="9"/>
      <c r="B21" s="10"/>
      <c r="C21" s="10"/>
      <c r="D21" s="10"/>
      <c r="E21" s="10"/>
      <c r="F21" s="10"/>
      <c r="G21" s="11"/>
    </row>
    <row r="22" spans="1:7" ht="15" customHeight="1">
      <c r="A22" s="9"/>
      <c r="B22" s="10"/>
      <c r="C22" s="10"/>
      <c r="D22" s="10"/>
      <c r="E22" s="10"/>
      <c r="F22" s="10"/>
      <c r="G22" s="11"/>
    </row>
    <row r="23" spans="1:7" ht="15" customHeight="1">
      <c r="A23" s="9"/>
      <c r="B23" s="10"/>
      <c r="C23" s="10"/>
      <c r="D23" s="10"/>
      <c r="E23" s="10"/>
      <c r="F23" s="10"/>
      <c r="G23" s="11"/>
    </row>
    <row r="24" spans="1:7" ht="15" customHeight="1">
      <c r="A24" s="9"/>
      <c r="B24" s="10"/>
      <c r="C24" s="10"/>
      <c r="D24" s="10"/>
      <c r="E24" s="10"/>
      <c r="F24" s="10"/>
      <c r="G24" s="11"/>
    </row>
    <row r="25" spans="1:7" ht="15" customHeight="1">
      <c r="A25" s="9"/>
      <c r="B25" s="10"/>
      <c r="C25" s="10"/>
      <c r="D25" s="10"/>
      <c r="E25" s="10"/>
      <c r="F25" s="10"/>
      <c r="G25" s="11"/>
    </row>
    <row r="26" spans="1:7" ht="15" customHeight="1">
      <c r="A26" s="9"/>
      <c r="B26" s="10"/>
      <c r="C26" s="10"/>
      <c r="D26" s="10"/>
      <c r="E26" s="10"/>
      <c r="F26" s="10"/>
      <c r="G26" s="11"/>
    </row>
    <row r="27" spans="1:7" ht="15" customHeight="1">
      <c r="A27" s="91" t="s">
        <v>3603</v>
      </c>
      <c r="B27" s="92"/>
      <c r="C27" s="92"/>
      <c r="D27" s="92"/>
      <c r="E27" s="92"/>
      <c r="F27" s="92"/>
      <c r="G27" s="93"/>
    </row>
    <row r="28" spans="1:7" ht="15" customHeight="1">
      <c r="A28" s="91"/>
      <c r="B28" s="92"/>
      <c r="C28" s="92"/>
      <c r="D28" s="92"/>
      <c r="E28" s="92"/>
      <c r="F28" s="92"/>
      <c r="G28" s="93"/>
    </row>
    <row r="29" spans="1:7" ht="15" customHeight="1">
      <c r="A29" s="91"/>
      <c r="B29" s="92"/>
      <c r="C29" s="92"/>
      <c r="D29" s="92"/>
      <c r="E29" s="92"/>
      <c r="F29" s="92"/>
      <c r="G29" s="93"/>
    </row>
    <row r="30" spans="1:7" ht="15" customHeight="1">
      <c r="A30" s="91"/>
      <c r="B30" s="92"/>
      <c r="C30" s="92"/>
      <c r="D30" s="92"/>
      <c r="E30" s="92"/>
      <c r="F30" s="92"/>
      <c r="G30" s="93"/>
    </row>
    <row r="31" spans="1:7" ht="15" customHeight="1">
      <c r="A31" s="91"/>
      <c r="B31" s="92"/>
      <c r="C31" s="92"/>
      <c r="D31" s="92"/>
      <c r="E31" s="92"/>
      <c r="F31" s="92"/>
      <c r="G31" s="93"/>
    </row>
    <row r="32" spans="1:7" ht="15" customHeight="1">
      <c r="A32" s="91"/>
      <c r="B32" s="92"/>
      <c r="C32" s="92"/>
      <c r="D32" s="92"/>
      <c r="E32" s="92"/>
      <c r="F32" s="92"/>
      <c r="G32" s="93"/>
    </row>
    <row r="33" spans="1:7" ht="15" customHeight="1">
      <c r="A33" s="9"/>
      <c r="B33" s="10"/>
      <c r="C33" s="10"/>
      <c r="D33" s="10"/>
      <c r="E33" s="10"/>
      <c r="F33" s="10"/>
      <c r="G33" s="11"/>
    </row>
    <row r="34" spans="1:7" ht="15" customHeight="1">
      <c r="A34" s="9"/>
      <c r="B34" s="10"/>
      <c r="C34" s="10"/>
      <c r="D34" s="10"/>
      <c r="E34" s="10"/>
      <c r="F34" s="10"/>
      <c r="G34" s="11"/>
    </row>
    <row r="35" spans="1:7" ht="15" customHeight="1">
      <c r="A35" s="9"/>
      <c r="B35" s="10"/>
      <c r="C35" s="10"/>
      <c r="D35" s="10"/>
      <c r="E35" s="10"/>
      <c r="F35" s="10"/>
      <c r="G35" s="11"/>
    </row>
    <row r="36" spans="1:7" ht="15" customHeight="1">
      <c r="A36" s="9"/>
      <c r="B36" s="10"/>
      <c r="C36" s="10"/>
      <c r="D36" s="88">
        <v>2017</v>
      </c>
      <c r="E36" s="88"/>
      <c r="F36" s="10"/>
      <c r="G36" s="11"/>
    </row>
    <row r="37" spans="1:7" ht="15" customHeight="1">
      <c r="A37" s="9"/>
      <c r="B37" s="10"/>
      <c r="C37" s="10"/>
      <c r="D37" s="88"/>
      <c r="E37" s="88"/>
      <c r="F37" s="10"/>
      <c r="G37" s="11"/>
    </row>
    <row r="38" spans="1:7" ht="15" customHeight="1">
      <c r="A38" s="9"/>
      <c r="B38" s="10"/>
      <c r="C38" s="10"/>
      <c r="D38" s="88"/>
      <c r="E38" s="88"/>
      <c r="F38" s="10"/>
      <c r="G38" s="11"/>
    </row>
    <row r="39" spans="1:7" ht="15" customHeight="1">
      <c r="A39" s="9"/>
      <c r="B39" s="10"/>
      <c r="C39" s="10"/>
      <c r="D39" s="88"/>
      <c r="E39" s="88"/>
      <c r="F39" s="10"/>
      <c r="G39" s="11"/>
    </row>
    <row r="40" spans="1:7" ht="15" customHeight="1">
      <c r="A40" s="9"/>
      <c r="B40" s="10"/>
      <c r="C40" s="10"/>
      <c r="D40" s="10"/>
      <c r="E40" s="10"/>
      <c r="F40" s="10"/>
      <c r="G40" s="11"/>
    </row>
    <row r="41" spans="1:7" ht="15" customHeight="1">
      <c r="A41" s="9"/>
      <c r="B41" s="10"/>
      <c r="C41" s="10"/>
      <c r="D41" s="10"/>
      <c r="E41" s="10"/>
      <c r="F41" s="10"/>
      <c r="G41" s="11"/>
    </row>
    <row r="42" spans="1:7" ht="15" customHeight="1">
      <c r="A42" s="9"/>
      <c r="B42" s="10"/>
      <c r="C42" s="10"/>
      <c r="D42" s="10"/>
      <c r="E42" s="10"/>
      <c r="F42" s="10"/>
      <c r="G42" s="11"/>
    </row>
    <row r="43" spans="1:7" ht="15" customHeight="1">
      <c r="A43" s="9"/>
      <c r="B43" s="10"/>
      <c r="C43" s="10"/>
      <c r="D43" s="10"/>
      <c r="E43" s="10"/>
      <c r="F43" s="10"/>
      <c r="G43" s="11"/>
    </row>
    <row r="44" spans="1:7" ht="15" customHeight="1">
      <c r="A44" s="9"/>
      <c r="B44" s="10"/>
      <c r="C44" s="10"/>
      <c r="D44" s="10"/>
      <c r="E44" s="10"/>
      <c r="F44" s="10"/>
      <c r="G44" s="11"/>
    </row>
    <row r="45" spans="1:7" ht="15" customHeight="1">
      <c r="A45" s="9"/>
      <c r="B45" s="10"/>
      <c r="C45" s="10"/>
      <c r="D45" s="10"/>
      <c r="E45" s="10"/>
      <c r="F45" s="10"/>
      <c r="G45" s="11"/>
    </row>
    <row r="46" spans="1:7" ht="15" customHeight="1">
      <c r="A46" s="9"/>
      <c r="B46" s="10"/>
      <c r="C46" s="10"/>
      <c r="D46" s="10"/>
      <c r="E46" s="10"/>
      <c r="F46" s="10"/>
      <c r="G46" s="11"/>
    </row>
    <row r="47" spans="1:7" ht="15" customHeight="1">
      <c r="A47" s="9"/>
      <c r="B47" s="10"/>
      <c r="C47" s="10"/>
      <c r="D47" s="10"/>
      <c r="E47" s="10"/>
      <c r="F47" s="10"/>
      <c r="G47" s="11"/>
    </row>
    <row r="48" spans="1:7" ht="15" customHeight="1">
      <c r="A48" s="9"/>
      <c r="B48" s="10"/>
      <c r="C48" s="10"/>
      <c r="D48" s="10"/>
      <c r="E48" s="10"/>
      <c r="F48" s="10"/>
      <c r="G48" s="11"/>
    </row>
    <row r="49" spans="1:7" ht="15" customHeight="1">
      <c r="A49" s="89"/>
      <c r="B49" s="88"/>
      <c r="C49" s="88"/>
      <c r="D49" s="10"/>
      <c r="E49" s="85" t="s">
        <v>3604</v>
      </c>
      <c r="F49" s="86"/>
      <c r="G49" s="87"/>
    </row>
    <row r="50" spans="1:7" ht="15" customHeight="1">
      <c r="A50" s="89"/>
      <c r="B50" s="88"/>
      <c r="C50" s="88"/>
      <c r="D50" s="10"/>
      <c r="E50" s="10"/>
      <c r="F50" s="10"/>
      <c r="G50" s="11"/>
    </row>
    <row r="51" spans="1:7" ht="15" customHeight="1">
      <c r="A51" s="89"/>
      <c r="B51" s="88"/>
      <c r="C51" s="88"/>
      <c r="D51" s="10"/>
      <c r="E51" s="10"/>
      <c r="F51" s="10"/>
      <c r="G51" s="11"/>
    </row>
    <row r="52" spans="1:7" ht="15" customHeight="1">
      <c r="A52" s="12"/>
      <c r="B52" s="13"/>
      <c r="C52" s="13"/>
      <c r="D52" s="13"/>
      <c r="E52" s="13"/>
      <c r="F52" s="13"/>
      <c r="G52" s="14"/>
    </row>
  </sheetData>
  <sheetProtection/>
  <mergeCells count="6">
    <mergeCell ref="E49:G49"/>
    <mergeCell ref="D36:E39"/>
    <mergeCell ref="D15:E19"/>
    <mergeCell ref="A6:G9"/>
    <mergeCell ref="A27:G32"/>
    <mergeCell ref="A49:C51"/>
  </mergeCells>
  <printOptions/>
  <pageMargins left="0.53125" right="0.2604166666666667" top="0.4062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view="pageLayout" workbookViewId="0" topLeftCell="A58">
      <selection activeCell="B38" sqref="B38"/>
    </sheetView>
  </sheetViews>
  <sheetFormatPr defaultColWidth="9.140625" defaultRowHeight="15"/>
  <cols>
    <col min="2" max="2" width="16.28125" style="0" customWidth="1"/>
    <col min="3" max="3" width="12.7109375" style="0" customWidth="1"/>
    <col min="5" max="5" width="21.00390625" style="0" customWidth="1"/>
    <col min="6" max="6" width="21.421875" style="0" customWidth="1"/>
  </cols>
  <sheetData>
    <row r="1" spans="1:6" ht="15">
      <c r="A1" s="137" t="s">
        <v>1227</v>
      </c>
      <c r="B1" s="138"/>
      <c r="C1" s="138"/>
      <c r="D1" s="138"/>
      <c r="E1" s="138"/>
      <c r="F1" s="139"/>
    </row>
    <row r="2" spans="1:6" ht="15">
      <c r="A2" s="140" t="s">
        <v>3345</v>
      </c>
      <c r="B2" s="131"/>
      <c r="C2" s="131"/>
      <c r="D2" s="131"/>
      <c r="E2" s="131"/>
      <c r="F2" s="132"/>
    </row>
    <row r="3" spans="1:6" ht="15">
      <c r="A3" s="130" t="s">
        <v>2928</v>
      </c>
      <c r="B3" s="131"/>
      <c r="C3" s="131"/>
      <c r="D3" s="131"/>
      <c r="E3" s="131"/>
      <c r="F3" s="132"/>
    </row>
    <row r="4" spans="1:6" ht="15">
      <c r="A4" s="121" t="s">
        <v>3346</v>
      </c>
      <c r="B4" s="122"/>
      <c r="C4" s="122"/>
      <c r="D4" s="122"/>
      <c r="E4" s="122"/>
      <c r="F4" s="123"/>
    </row>
    <row r="5" spans="1:6" ht="15">
      <c r="A5" s="121" t="s">
        <v>3347</v>
      </c>
      <c r="B5" s="122"/>
      <c r="C5" s="122"/>
      <c r="D5" s="122"/>
      <c r="E5" s="122"/>
      <c r="F5" s="123"/>
    </row>
    <row r="6" spans="1:6" ht="15">
      <c r="A6" s="121" t="s">
        <v>3348</v>
      </c>
      <c r="B6" s="122"/>
      <c r="C6" s="122"/>
      <c r="D6" s="122"/>
      <c r="E6" s="122"/>
      <c r="F6" s="123"/>
    </row>
    <row r="7" spans="1:6" ht="15">
      <c r="A7" s="136" t="s">
        <v>1228</v>
      </c>
      <c r="B7" s="122"/>
      <c r="C7" s="122"/>
      <c r="D7" s="122"/>
      <c r="E7" s="122"/>
      <c r="F7" s="123"/>
    </row>
    <row r="8" spans="1:6" ht="15">
      <c r="A8" s="121" t="s">
        <v>3892</v>
      </c>
      <c r="B8" s="122"/>
      <c r="C8" s="122"/>
      <c r="D8" s="122"/>
      <c r="E8" s="122"/>
      <c r="F8" s="123"/>
    </row>
    <row r="9" spans="1:6" ht="15">
      <c r="A9" s="144" t="s">
        <v>3893</v>
      </c>
      <c r="B9" s="125"/>
      <c r="C9" s="125"/>
      <c r="D9" s="125"/>
      <c r="E9" s="125"/>
      <c r="F9" s="126"/>
    </row>
    <row r="10" spans="1:6" ht="15">
      <c r="A10" s="121"/>
      <c r="B10" s="122"/>
      <c r="C10" s="122"/>
      <c r="D10" s="122"/>
      <c r="E10" s="122"/>
      <c r="F10" s="123"/>
    </row>
    <row r="11" spans="1:6" ht="15.75" thickBot="1">
      <c r="A11" s="133" t="s">
        <v>2777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/>
      <c r="E12" s="1" t="s">
        <v>3596</v>
      </c>
      <c r="F12" s="1" t="s">
        <v>3597</v>
      </c>
    </row>
    <row r="13" spans="1:6" ht="15">
      <c r="A13" s="3" t="s">
        <v>2778</v>
      </c>
      <c r="B13" s="4" t="s">
        <v>2779</v>
      </c>
      <c r="C13" s="4" t="s">
        <v>1832</v>
      </c>
      <c r="D13" s="4">
        <v>100</v>
      </c>
      <c r="E13" s="4" t="s">
        <v>3110</v>
      </c>
      <c r="F13" s="4" t="s">
        <v>1954</v>
      </c>
    </row>
    <row r="14" spans="1:6" ht="15">
      <c r="A14" s="3" t="s">
        <v>2781</v>
      </c>
      <c r="B14" s="4" t="s">
        <v>2779</v>
      </c>
      <c r="C14" s="4" t="s">
        <v>1832</v>
      </c>
      <c r="D14" s="4">
        <v>100</v>
      </c>
      <c r="E14" s="4" t="s">
        <v>2780</v>
      </c>
      <c r="F14" s="4" t="s">
        <v>1954</v>
      </c>
    </row>
    <row r="15" spans="1:6" ht="15">
      <c r="A15" s="3" t="s">
        <v>2782</v>
      </c>
      <c r="B15" s="4" t="s">
        <v>2779</v>
      </c>
      <c r="C15" s="4" t="s">
        <v>1832</v>
      </c>
      <c r="D15" s="4">
        <v>100</v>
      </c>
      <c r="E15" s="4" t="s">
        <v>2780</v>
      </c>
      <c r="F15" s="4" t="s">
        <v>1954</v>
      </c>
    </row>
    <row r="16" spans="1:6" ht="15">
      <c r="A16" s="3" t="s">
        <v>2783</v>
      </c>
      <c r="B16" s="4" t="s">
        <v>2030</v>
      </c>
      <c r="C16" s="4" t="s">
        <v>1832</v>
      </c>
      <c r="D16" s="4">
        <v>100</v>
      </c>
      <c r="E16" s="4" t="s">
        <v>2780</v>
      </c>
      <c r="F16" s="4" t="s">
        <v>1954</v>
      </c>
    </row>
    <row r="17" spans="1:6" ht="15">
      <c r="A17" s="3" t="s">
        <v>2366</v>
      </c>
      <c r="B17" s="4"/>
      <c r="C17" s="4" t="s">
        <v>1793</v>
      </c>
      <c r="D17" s="4">
        <v>250</v>
      </c>
      <c r="E17" s="4" t="s">
        <v>2784</v>
      </c>
      <c r="F17" s="4" t="s">
        <v>2613</v>
      </c>
    </row>
    <row r="18" spans="1:6" ht="15">
      <c r="A18" s="3" t="s">
        <v>2367</v>
      </c>
      <c r="B18" s="4"/>
      <c r="C18" s="4" t="s">
        <v>1793</v>
      </c>
      <c r="D18" s="4">
        <v>250</v>
      </c>
      <c r="E18" s="4" t="s">
        <v>2784</v>
      </c>
      <c r="F18" s="4" t="s">
        <v>938</v>
      </c>
    </row>
    <row r="19" spans="1:6" ht="15">
      <c r="A19" s="3" t="s">
        <v>2785</v>
      </c>
      <c r="B19" s="4" t="s">
        <v>2030</v>
      </c>
      <c r="C19" s="4" t="s">
        <v>1832</v>
      </c>
      <c r="D19" s="4">
        <v>100</v>
      </c>
      <c r="E19" s="4" t="s">
        <v>2780</v>
      </c>
      <c r="F19" s="4" t="s">
        <v>3111</v>
      </c>
    </row>
    <row r="20" spans="1:6" ht="15">
      <c r="A20" s="3" t="s">
        <v>2786</v>
      </c>
      <c r="B20" s="4" t="s">
        <v>2030</v>
      </c>
      <c r="C20" s="4" t="s">
        <v>1832</v>
      </c>
      <c r="D20" s="4">
        <v>100</v>
      </c>
      <c r="E20" s="4" t="s">
        <v>2780</v>
      </c>
      <c r="F20" s="4" t="s">
        <v>1954</v>
      </c>
    </row>
    <row r="21" spans="1:6" ht="15">
      <c r="A21" s="3" t="s">
        <v>3112</v>
      </c>
      <c r="B21" s="4" t="s">
        <v>2787</v>
      </c>
      <c r="C21" s="4" t="s">
        <v>1832</v>
      </c>
      <c r="D21" s="4">
        <v>100</v>
      </c>
      <c r="E21" s="4" t="s">
        <v>2780</v>
      </c>
      <c r="F21" s="4" t="s">
        <v>291</v>
      </c>
    </row>
    <row r="22" spans="1:6" ht="15">
      <c r="A22" s="3" t="s">
        <v>3113</v>
      </c>
      <c r="B22" s="4" t="s">
        <v>2787</v>
      </c>
      <c r="C22" s="4" t="s">
        <v>1832</v>
      </c>
      <c r="D22" s="4">
        <v>100</v>
      </c>
      <c r="E22" s="4" t="s">
        <v>2780</v>
      </c>
      <c r="F22" s="4" t="s">
        <v>1950</v>
      </c>
    </row>
    <row r="23" spans="1:6" ht="15">
      <c r="A23" s="3" t="s">
        <v>3114</v>
      </c>
      <c r="B23" s="4" t="s">
        <v>2787</v>
      </c>
      <c r="C23" s="4" t="s">
        <v>1832</v>
      </c>
      <c r="D23" s="4">
        <v>100</v>
      </c>
      <c r="E23" s="4" t="s">
        <v>2780</v>
      </c>
      <c r="F23" s="4" t="s">
        <v>1950</v>
      </c>
    </row>
    <row r="24" spans="1:6" ht="15">
      <c r="A24" s="3" t="s">
        <v>3115</v>
      </c>
      <c r="B24" s="4" t="s">
        <v>2787</v>
      </c>
      <c r="C24" s="4" t="s">
        <v>1832</v>
      </c>
      <c r="D24" s="4">
        <v>100</v>
      </c>
      <c r="E24" s="4" t="s">
        <v>2780</v>
      </c>
      <c r="F24" s="4" t="s">
        <v>1950</v>
      </c>
    </row>
    <row r="25" spans="1:6" ht="15">
      <c r="A25" s="3" t="s">
        <v>3116</v>
      </c>
      <c r="B25" s="4" t="s">
        <v>2787</v>
      </c>
      <c r="C25" s="4" t="s">
        <v>1832</v>
      </c>
      <c r="D25" s="4">
        <v>100</v>
      </c>
      <c r="E25" s="4" t="s">
        <v>2780</v>
      </c>
      <c r="F25" s="4" t="s">
        <v>1950</v>
      </c>
    </row>
    <row r="26" spans="1:6" ht="15">
      <c r="A26" s="3" t="s">
        <v>1520</v>
      </c>
      <c r="B26" s="4" t="s">
        <v>1521</v>
      </c>
      <c r="C26" s="4" t="s">
        <v>1832</v>
      </c>
      <c r="D26" s="4">
        <v>100</v>
      </c>
      <c r="E26" s="4" t="s">
        <v>2780</v>
      </c>
      <c r="F26" s="4" t="s">
        <v>1950</v>
      </c>
    </row>
    <row r="27" spans="1:6" ht="15">
      <c r="A27" s="3" t="s">
        <v>1522</v>
      </c>
      <c r="B27" s="4" t="s">
        <v>1521</v>
      </c>
      <c r="C27" s="4" t="s">
        <v>1832</v>
      </c>
      <c r="D27" s="4">
        <v>100</v>
      </c>
      <c r="E27" s="4" t="s">
        <v>2780</v>
      </c>
      <c r="F27" s="4" t="s">
        <v>1950</v>
      </c>
    </row>
    <row r="28" spans="1:6" ht="15">
      <c r="A28" s="3" t="s">
        <v>1523</v>
      </c>
      <c r="B28" s="4" t="s">
        <v>1521</v>
      </c>
      <c r="C28" s="4" t="s">
        <v>1832</v>
      </c>
      <c r="D28" s="4">
        <v>100</v>
      </c>
      <c r="E28" s="4" t="s">
        <v>2780</v>
      </c>
      <c r="F28" s="4" t="s">
        <v>1950</v>
      </c>
    </row>
    <row r="29" spans="1:6" ht="15">
      <c r="A29" s="3" t="s">
        <v>1524</v>
      </c>
      <c r="B29" s="4" t="s">
        <v>1521</v>
      </c>
      <c r="C29" s="4" t="s">
        <v>1832</v>
      </c>
      <c r="D29" s="4">
        <v>100</v>
      </c>
      <c r="E29" s="4" t="s">
        <v>2780</v>
      </c>
      <c r="F29" s="4" t="s">
        <v>1950</v>
      </c>
    </row>
    <row r="30" spans="1:6" ht="15">
      <c r="A30" s="3" t="s">
        <v>1525</v>
      </c>
      <c r="B30" s="4" t="s">
        <v>1521</v>
      </c>
      <c r="C30" s="4" t="s">
        <v>1832</v>
      </c>
      <c r="D30" s="4">
        <v>100</v>
      </c>
      <c r="E30" s="4" t="s">
        <v>2780</v>
      </c>
      <c r="F30" s="4" t="s">
        <v>1950</v>
      </c>
    </row>
    <row r="31" spans="1:6" ht="15">
      <c r="A31" s="3" t="s">
        <v>1526</v>
      </c>
      <c r="B31" s="4" t="s">
        <v>1521</v>
      </c>
      <c r="C31" s="4" t="s">
        <v>1832</v>
      </c>
      <c r="D31" s="4">
        <v>100</v>
      </c>
      <c r="E31" s="4" t="s">
        <v>2780</v>
      </c>
      <c r="F31" s="4" t="s">
        <v>1950</v>
      </c>
    </row>
    <row r="32" spans="1:6" ht="15">
      <c r="A32" s="3" t="s">
        <v>1527</v>
      </c>
      <c r="B32" s="4" t="s">
        <v>1521</v>
      </c>
      <c r="C32" s="4" t="s">
        <v>1832</v>
      </c>
      <c r="D32" s="4">
        <v>100</v>
      </c>
      <c r="E32" s="4" t="s">
        <v>2780</v>
      </c>
      <c r="F32" s="4" t="s">
        <v>1950</v>
      </c>
    </row>
    <row r="33" spans="1:6" ht="15">
      <c r="A33" s="3" t="s">
        <v>290</v>
      </c>
      <c r="B33" s="4" t="s">
        <v>1521</v>
      </c>
      <c r="C33" s="4" t="s">
        <v>1832</v>
      </c>
      <c r="D33" s="4">
        <v>100</v>
      </c>
      <c r="E33" s="4" t="s">
        <v>2780</v>
      </c>
      <c r="F33" s="4" t="s">
        <v>1950</v>
      </c>
    </row>
    <row r="34" spans="1:6" ht="15">
      <c r="A34" s="3" t="s">
        <v>3886</v>
      </c>
      <c r="B34" s="4" t="s">
        <v>2573</v>
      </c>
      <c r="C34" s="4" t="s">
        <v>1832</v>
      </c>
      <c r="D34" s="4">
        <v>100</v>
      </c>
      <c r="E34" s="4" t="s">
        <v>2780</v>
      </c>
      <c r="F34" s="4" t="s">
        <v>3111</v>
      </c>
    </row>
    <row r="35" spans="1:6" ht="15">
      <c r="A35" s="3" t="s">
        <v>3887</v>
      </c>
      <c r="B35" s="4" t="s">
        <v>2573</v>
      </c>
      <c r="C35" s="4" t="s">
        <v>201</v>
      </c>
      <c r="D35" s="4">
        <v>100</v>
      </c>
      <c r="E35" s="4" t="s">
        <v>2780</v>
      </c>
      <c r="F35" s="4" t="s">
        <v>1954</v>
      </c>
    </row>
    <row r="36" spans="1:6" ht="15">
      <c r="A36" s="3" t="s">
        <v>3888</v>
      </c>
      <c r="B36" s="4" t="s">
        <v>2573</v>
      </c>
      <c r="C36" s="4" t="s">
        <v>201</v>
      </c>
      <c r="D36" s="4">
        <v>100</v>
      </c>
      <c r="E36" s="4" t="s">
        <v>2780</v>
      </c>
      <c r="F36" s="4" t="s">
        <v>1954</v>
      </c>
    </row>
    <row r="37" spans="1:6" ht="15">
      <c r="A37" s="3" t="s">
        <v>3889</v>
      </c>
      <c r="B37" s="4" t="s">
        <v>2573</v>
      </c>
      <c r="C37" s="4" t="s">
        <v>201</v>
      </c>
      <c r="D37" s="4">
        <v>100</v>
      </c>
      <c r="E37" s="4" t="s">
        <v>2780</v>
      </c>
      <c r="F37" s="4" t="s">
        <v>1954</v>
      </c>
    </row>
    <row r="38" spans="1:6" ht="15">
      <c r="A38" s="3" t="s">
        <v>3198</v>
      </c>
      <c r="B38" s="4" t="s">
        <v>2573</v>
      </c>
      <c r="C38" s="4" t="s">
        <v>1832</v>
      </c>
      <c r="D38" s="4">
        <v>100</v>
      </c>
      <c r="E38" s="4" t="s">
        <v>2780</v>
      </c>
      <c r="F38" s="4" t="s">
        <v>1954</v>
      </c>
    </row>
    <row r="39" spans="1:6" ht="15">
      <c r="A39" s="3" t="s">
        <v>3890</v>
      </c>
      <c r="B39" s="4" t="s">
        <v>2573</v>
      </c>
      <c r="C39" s="4" t="s">
        <v>201</v>
      </c>
      <c r="D39" s="4">
        <v>100</v>
      </c>
      <c r="E39" s="4" t="s">
        <v>2780</v>
      </c>
      <c r="F39" s="4" t="s">
        <v>1954</v>
      </c>
    </row>
    <row r="40" spans="1:6" ht="15">
      <c r="A40" s="3" t="s">
        <v>3891</v>
      </c>
      <c r="B40" s="4" t="s">
        <v>2573</v>
      </c>
      <c r="C40" s="4" t="s">
        <v>201</v>
      </c>
      <c r="D40" s="4">
        <v>100</v>
      </c>
      <c r="E40" s="4" t="s">
        <v>2780</v>
      </c>
      <c r="F40" s="4" t="s">
        <v>1954</v>
      </c>
    </row>
    <row r="41" spans="1:6" ht="15">
      <c r="A41" s="3" t="s">
        <v>2788</v>
      </c>
      <c r="B41" s="4" t="s">
        <v>2030</v>
      </c>
      <c r="C41" s="4" t="s">
        <v>1832</v>
      </c>
      <c r="D41" s="4">
        <v>100</v>
      </c>
      <c r="E41" s="4" t="s">
        <v>2780</v>
      </c>
      <c r="F41" s="4" t="s">
        <v>1954</v>
      </c>
    </row>
    <row r="42" spans="1:6" ht="15">
      <c r="A42" s="3" t="s">
        <v>2789</v>
      </c>
      <c r="B42" s="4" t="s">
        <v>2030</v>
      </c>
      <c r="C42" s="4" t="s">
        <v>1832</v>
      </c>
      <c r="D42" s="4">
        <v>100</v>
      </c>
      <c r="E42" s="4" t="s">
        <v>2780</v>
      </c>
      <c r="F42" s="4" t="s">
        <v>1954</v>
      </c>
    </row>
    <row r="43" spans="1:6" ht="15">
      <c r="A43" s="3" t="s">
        <v>2790</v>
      </c>
      <c r="B43" s="4" t="s">
        <v>2030</v>
      </c>
      <c r="C43" s="4" t="s">
        <v>1832</v>
      </c>
      <c r="D43" s="4">
        <v>100</v>
      </c>
      <c r="E43" s="4" t="s">
        <v>2780</v>
      </c>
      <c r="F43" s="18" t="s">
        <v>1666</v>
      </c>
    </row>
    <row r="44" spans="1:6" ht="15">
      <c r="A44" s="3" t="s">
        <v>2791</v>
      </c>
      <c r="B44" s="26" t="s">
        <v>2792</v>
      </c>
      <c r="C44" s="26" t="s">
        <v>1832</v>
      </c>
      <c r="D44" s="26">
        <v>100</v>
      </c>
      <c r="E44" s="26" t="s">
        <v>2793</v>
      </c>
      <c r="F44" s="18" t="s">
        <v>1666</v>
      </c>
    </row>
    <row r="45" spans="1:6" ht="15">
      <c r="A45" s="3" t="s">
        <v>1664</v>
      </c>
      <c r="B45" s="26" t="s">
        <v>2573</v>
      </c>
      <c r="C45" s="26" t="s">
        <v>1832</v>
      </c>
      <c r="D45" s="26">
        <v>100</v>
      </c>
      <c r="E45" s="26" t="s">
        <v>1665</v>
      </c>
      <c r="F45" s="18" t="s">
        <v>1666</v>
      </c>
    </row>
    <row r="46" spans="1:6" ht="15">
      <c r="A46" s="3" t="s">
        <v>2794</v>
      </c>
      <c r="B46" s="26" t="s">
        <v>2030</v>
      </c>
      <c r="C46" s="26" t="s">
        <v>1832</v>
      </c>
      <c r="D46" s="26">
        <v>100</v>
      </c>
      <c r="E46" s="26" t="s">
        <v>1229</v>
      </c>
      <c r="F46" s="18" t="s">
        <v>1666</v>
      </c>
    </row>
    <row r="47" spans="1:6" ht="15">
      <c r="A47" s="3" t="s">
        <v>2795</v>
      </c>
      <c r="B47" s="26" t="s">
        <v>2030</v>
      </c>
      <c r="C47" s="26" t="s">
        <v>1832</v>
      </c>
      <c r="D47" s="26">
        <v>100</v>
      </c>
      <c r="E47" s="26" t="s">
        <v>1229</v>
      </c>
      <c r="F47" s="18"/>
    </row>
    <row r="48" spans="1:6" ht="15">
      <c r="A48" s="3" t="s">
        <v>2796</v>
      </c>
      <c r="B48" s="26" t="s">
        <v>2030</v>
      </c>
      <c r="C48" s="26" t="s">
        <v>1832</v>
      </c>
      <c r="D48" s="26">
        <v>100</v>
      </c>
      <c r="E48" s="26" t="s">
        <v>1229</v>
      </c>
      <c r="F48" s="18"/>
    </row>
    <row r="49" spans="1:6" ht="15">
      <c r="A49" s="3" t="s">
        <v>2797</v>
      </c>
      <c r="B49" s="26" t="s">
        <v>2030</v>
      </c>
      <c r="C49" s="26" t="s">
        <v>1832</v>
      </c>
      <c r="D49" s="26">
        <v>100</v>
      </c>
      <c r="E49" s="26" t="s">
        <v>1229</v>
      </c>
      <c r="F49" s="18"/>
    </row>
    <row r="50" spans="1:6" ht="15">
      <c r="A50" s="3" t="s">
        <v>2798</v>
      </c>
      <c r="B50" s="26" t="s">
        <v>2030</v>
      </c>
      <c r="C50" s="26" t="s">
        <v>1832</v>
      </c>
      <c r="D50" s="26">
        <v>100</v>
      </c>
      <c r="E50" s="26" t="s">
        <v>1229</v>
      </c>
      <c r="F50" s="18"/>
    </row>
    <row r="51" spans="1:6" ht="15">
      <c r="A51" s="3" t="s">
        <v>2799</v>
      </c>
      <c r="B51" s="26" t="s">
        <v>2030</v>
      </c>
      <c r="C51" s="26" t="s">
        <v>1832</v>
      </c>
      <c r="D51" s="26">
        <v>100</v>
      </c>
      <c r="E51" s="26" t="s">
        <v>1229</v>
      </c>
      <c r="F51" s="18"/>
    </row>
    <row r="52" spans="1:6" ht="15">
      <c r="A52" s="3" t="s">
        <v>2800</v>
      </c>
      <c r="B52" s="26" t="s">
        <v>2030</v>
      </c>
      <c r="C52" s="26" t="s">
        <v>1832</v>
      </c>
      <c r="D52" s="26">
        <v>100</v>
      </c>
      <c r="E52" s="26" t="s">
        <v>1229</v>
      </c>
      <c r="F52" s="18"/>
    </row>
    <row r="53" spans="1:6" ht="15">
      <c r="A53" s="3" t="s">
        <v>2801</v>
      </c>
      <c r="B53" s="26" t="s">
        <v>2030</v>
      </c>
      <c r="C53" s="26" t="s">
        <v>1832</v>
      </c>
      <c r="D53" s="26">
        <v>100</v>
      </c>
      <c r="E53" s="26" t="s">
        <v>1229</v>
      </c>
      <c r="F53" s="18"/>
    </row>
    <row r="54" spans="1:6" ht="15">
      <c r="A54" s="3" t="s">
        <v>2802</v>
      </c>
      <c r="B54" s="26" t="s">
        <v>2030</v>
      </c>
      <c r="C54" s="26" t="s">
        <v>1832</v>
      </c>
      <c r="D54" s="26">
        <v>100</v>
      </c>
      <c r="E54" s="26" t="s">
        <v>2780</v>
      </c>
      <c r="F54" s="18"/>
    </row>
    <row r="55" spans="1:6" ht="15">
      <c r="A55" s="3" t="s">
        <v>2803</v>
      </c>
      <c r="B55" s="26" t="s">
        <v>2030</v>
      </c>
      <c r="C55" s="26" t="s">
        <v>1832</v>
      </c>
      <c r="D55" s="26">
        <v>100</v>
      </c>
      <c r="E55" s="26" t="s">
        <v>2780</v>
      </c>
      <c r="F55" s="18"/>
    </row>
    <row r="56" spans="1:6" ht="15">
      <c r="A56" s="3" t="s">
        <v>2804</v>
      </c>
      <c r="B56" s="26" t="s">
        <v>2030</v>
      </c>
      <c r="C56" s="26" t="s">
        <v>1832</v>
      </c>
      <c r="D56" s="26">
        <v>100</v>
      </c>
      <c r="E56" s="26" t="s">
        <v>2805</v>
      </c>
      <c r="F56" s="18"/>
    </row>
    <row r="57" spans="1:6" ht="15">
      <c r="A57" s="3" t="s">
        <v>2806</v>
      </c>
      <c r="B57" s="26" t="s">
        <v>2030</v>
      </c>
      <c r="C57" s="26" t="s">
        <v>1832</v>
      </c>
      <c r="D57" s="26">
        <v>100</v>
      </c>
      <c r="E57" s="26" t="s">
        <v>2805</v>
      </c>
      <c r="F57" s="18"/>
    </row>
    <row r="58" spans="1:6" ht="15">
      <c r="A58" s="3" t="s">
        <v>2807</v>
      </c>
      <c r="B58" s="26" t="s">
        <v>2030</v>
      </c>
      <c r="C58" s="26" t="s">
        <v>1832</v>
      </c>
      <c r="D58" s="26">
        <v>100</v>
      </c>
      <c r="E58" s="26" t="s">
        <v>2805</v>
      </c>
      <c r="F58" s="18"/>
    </row>
    <row r="59" spans="1:6" ht="15">
      <c r="A59" s="3" t="s">
        <v>2808</v>
      </c>
      <c r="B59" s="26" t="s">
        <v>2030</v>
      </c>
      <c r="C59" s="26" t="s">
        <v>1832</v>
      </c>
      <c r="D59" s="26">
        <v>100</v>
      </c>
      <c r="E59" s="26" t="s">
        <v>2805</v>
      </c>
      <c r="F59" s="18"/>
    </row>
    <row r="60" spans="1:6" ht="15">
      <c r="A60" s="3" t="s">
        <v>2809</v>
      </c>
      <c r="B60" s="26" t="s">
        <v>2030</v>
      </c>
      <c r="C60" s="26" t="s">
        <v>1832</v>
      </c>
      <c r="D60" s="26">
        <v>100</v>
      </c>
      <c r="E60" s="26" t="s">
        <v>2805</v>
      </c>
      <c r="F60" s="18"/>
    </row>
    <row r="61" spans="1:6" ht="15">
      <c r="A61" s="3" t="s">
        <v>2810</v>
      </c>
      <c r="B61" s="26" t="s">
        <v>2030</v>
      </c>
      <c r="C61" s="26" t="s">
        <v>1832</v>
      </c>
      <c r="D61" s="26">
        <v>100</v>
      </c>
      <c r="E61" s="26" t="s">
        <v>2805</v>
      </c>
      <c r="F61" s="18"/>
    </row>
    <row r="62" spans="1:6" ht="15">
      <c r="A62" s="3" t="s">
        <v>2811</v>
      </c>
      <c r="B62" s="26" t="s">
        <v>2030</v>
      </c>
      <c r="C62" s="26" t="s">
        <v>1832</v>
      </c>
      <c r="D62" s="26">
        <v>100</v>
      </c>
      <c r="E62" s="26" t="s">
        <v>2805</v>
      </c>
      <c r="F62" s="18"/>
    </row>
    <row r="63" spans="1:6" ht="15">
      <c r="A63" s="3" t="s">
        <v>2812</v>
      </c>
      <c r="B63" s="26" t="s">
        <v>2030</v>
      </c>
      <c r="C63" s="26" t="s">
        <v>1832</v>
      </c>
      <c r="D63" s="26">
        <v>100</v>
      </c>
      <c r="E63" s="26" t="s">
        <v>2805</v>
      </c>
      <c r="F63" s="18"/>
    </row>
    <row r="64" spans="1:6" ht="15">
      <c r="A64" s="3" t="s">
        <v>2813</v>
      </c>
      <c r="B64" s="26" t="s">
        <v>2030</v>
      </c>
      <c r="C64" s="26" t="s">
        <v>1832</v>
      </c>
      <c r="D64" s="26">
        <v>100</v>
      </c>
      <c r="E64" s="26" t="s">
        <v>2805</v>
      </c>
      <c r="F64" s="18"/>
    </row>
    <row r="65" spans="1:6" ht="15">
      <c r="A65" s="3" t="s">
        <v>2814</v>
      </c>
      <c r="B65" s="26" t="s">
        <v>2030</v>
      </c>
      <c r="C65" s="26" t="s">
        <v>1832</v>
      </c>
      <c r="D65" s="26">
        <v>100</v>
      </c>
      <c r="E65" s="26" t="s">
        <v>2805</v>
      </c>
      <c r="F65" s="18"/>
    </row>
    <row r="66" spans="1:6" ht="15">
      <c r="A66" s="3" t="s">
        <v>2815</v>
      </c>
      <c r="B66" s="26" t="s">
        <v>2030</v>
      </c>
      <c r="C66" s="26" t="s">
        <v>1832</v>
      </c>
      <c r="D66" s="26">
        <v>100</v>
      </c>
      <c r="E66" s="26" t="s">
        <v>2816</v>
      </c>
      <c r="F66" s="18"/>
    </row>
    <row r="67" spans="1:6" ht="15">
      <c r="A67" s="3" t="s">
        <v>2817</v>
      </c>
      <c r="B67" s="26" t="s">
        <v>2030</v>
      </c>
      <c r="C67" s="26" t="s">
        <v>1832</v>
      </c>
      <c r="D67" s="26">
        <v>100</v>
      </c>
      <c r="E67" s="26" t="s">
        <v>2816</v>
      </c>
      <c r="F67" s="18"/>
    </row>
    <row r="68" spans="1:6" ht="15">
      <c r="A68" s="3" t="s">
        <v>2818</v>
      </c>
      <c r="B68" s="26" t="s">
        <v>2030</v>
      </c>
      <c r="C68" s="26" t="s">
        <v>1832</v>
      </c>
      <c r="D68" s="26">
        <v>100</v>
      </c>
      <c r="E68" s="26" t="s">
        <v>2816</v>
      </c>
      <c r="F68" s="18"/>
    </row>
    <row r="69" spans="1:6" ht="15">
      <c r="A69" s="3" t="s">
        <v>2819</v>
      </c>
      <c r="B69" s="26" t="s">
        <v>1828</v>
      </c>
      <c r="C69" s="26" t="s">
        <v>1532</v>
      </c>
      <c r="D69" s="26">
        <v>36</v>
      </c>
      <c r="E69" s="26" t="s">
        <v>2793</v>
      </c>
      <c r="F69" s="18" t="s">
        <v>991</v>
      </c>
    </row>
    <row r="70" spans="1:6" ht="15">
      <c r="A70" s="3" t="s">
        <v>2820</v>
      </c>
      <c r="B70" s="26" t="s">
        <v>2821</v>
      </c>
      <c r="C70" s="26" t="s">
        <v>2014</v>
      </c>
      <c r="D70" s="26">
        <v>250</v>
      </c>
      <c r="E70" s="26" t="s">
        <v>2822</v>
      </c>
      <c r="F70" s="18" t="s">
        <v>1572</v>
      </c>
    </row>
    <row r="71" spans="1:6" ht="15">
      <c r="A71" s="3" t="s">
        <v>2823</v>
      </c>
      <c r="B71" s="26" t="s">
        <v>2821</v>
      </c>
      <c r="C71" s="26" t="s">
        <v>2014</v>
      </c>
      <c r="D71" s="26">
        <v>250</v>
      </c>
      <c r="E71" s="26" t="s">
        <v>2822</v>
      </c>
      <c r="F71" s="18" t="s">
        <v>1950</v>
      </c>
    </row>
    <row r="72" spans="1:6" ht="15">
      <c r="A72" s="3" t="s">
        <v>2824</v>
      </c>
      <c r="B72" s="26" t="s">
        <v>2821</v>
      </c>
      <c r="C72" s="26" t="s">
        <v>2014</v>
      </c>
      <c r="D72" s="26">
        <v>250</v>
      </c>
      <c r="E72" s="26" t="s">
        <v>2822</v>
      </c>
      <c r="F72" s="18" t="s">
        <v>1950</v>
      </c>
    </row>
    <row r="73" spans="1:6" ht="15">
      <c r="A73" s="3" t="s">
        <v>2825</v>
      </c>
      <c r="B73" s="26" t="s">
        <v>2821</v>
      </c>
      <c r="C73" s="26" t="s">
        <v>2014</v>
      </c>
      <c r="D73" s="26">
        <v>250</v>
      </c>
      <c r="E73" s="26" t="s">
        <v>2822</v>
      </c>
      <c r="F73" s="18" t="s">
        <v>1950</v>
      </c>
    </row>
    <row r="74" spans="1:6" ht="15">
      <c r="A74" s="3" t="s">
        <v>2826</v>
      </c>
      <c r="B74" s="26" t="s">
        <v>2821</v>
      </c>
      <c r="C74" s="26" t="s">
        <v>2014</v>
      </c>
      <c r="D74" s="26">
        <v>250</v>
      </c>
      <c r="E74" s="26" t="s">
        <v>2822</v>
      </c>
      <c r="F74" s="18" t="s">
        <v>1950</v>
      </c>
    </row>
    <row r="75" spans="1:6" ht="15">
      <c r="A75" s="3" t="s">
        <v>2827</v>
      </c>
      <c r="B75" s="26" t="s">
        <v>2821</v>
      </c>
      <c r="C75" s="26" t="s">
        <v>2014</v>
      </c>
      <c r="D75" s="26">
        <v>250</v>
      </c>
      <c r="E75" s="26" t="s">
        <v>2822</v>
      </c>
      <c r="F75" s="18" t="s">
        <v>1950</v>
      </c>
    </row>
    <row r="76" spans="1:6" ht="15">
      <c r="A76" s="3" t="s">
        <v>2828</v>
      </c>
      <c r="B76" s="26" t="s">
        <v>2821</v>
      </c>
      <c r="C76" s="26" t="s">
        <v>2014</v>
      </c>
      <c r="D76" s="26">
        <v>250</v>
      </c>
      <c r="E76" s="26" t="s">
        <v>2822</v>
      </c>
      <c r="F76" s="18" t="s">
        <v>1950</v>
      </c>
    </row>
    <row r="77" spans="1:6" ht="15">
      <c r="A77" s="3" t="s">
        <v>2829</v>
      </c>
      <c r="B77" s="26" t="s">
        <v>2821</v>
      </c>
      <c r="C77" s="26" t="s">
        <v>2014</v>
      </c>
      <c r="D77" s="26">
        <v>250</v>
      </c>
      <c r="E77" s="26" t="s">
        <v>2822</v>
      </c>
      <c r="F77" s="18" t="s">
        <v>1950</v>
      </c>
    </row>
    <row r="78" spans="1:6" ht="15">
      <c r="A78" s="3" t="s">
        <v>2830</v>
      </c>
      <c r="B78" s="26" t="s">
        <v>2821</v>
      </c>
      <c r="C78" s="26" t="s">
        <v>2014</v>
      </c>
      <c r="D78" s="26">
        <v>250</v>
      </c>
      <c r="E78" s="26" t="s">
        <v>2822</v>
      </c>
      <c r="F78" s="18" t="s">
        <v>1950</v>
      </c>
    </row>
    <row r="79" spans="1:6" ht="15">
      <c r="A79" s="3" t="s">
        <v>2831</v>
      </c>
      <c r="B79" s="26" t="s">
        <v>2821</v>
      </c>
      <c r="C79" s="26" t="s">
        <v>2014</v>
      </c>
      <c r="D79" s="26">
        <v>250</v>
      </c>
      <c r="E79" s="26" t="s">
        <v>2822</v>
      </c>
      <c r="F79" s="18" t="s">
        <v>1950</v>
      </c>
    </row>
    <row r="80" spans="1:6" ht="15">
      <c r="A80" s="3" t="s">
        <v>2832</v>
      </c>
      <c r="B80" s="26" t="s">
        <v>2821</v>
      </c>
      <c r="C80" s="26" t="s">
        <v>2014</v>
      </c>
      <c r="D80" s="26">
        <v>250</v>
      </c>
      <c r="E80" s="26" t="s">
        <v>2822</v>
      </c>
      <c r="F80" s="18" t="s">
        <v>1950</v>
      </c>
    </row>
    <row r="81" spans="1:6" ht="15">
      <c r="A81" s="3" t="s">
        <v>2833</v>
      </c>
      <c r="B81" s="26" t="s">
        <v>2821</v>
      </c>
      <c r="C81" s="26" t="s">
        <v>2014</v>
      </c>
      <c r="D81" s="26">
        <v>250</v>
      </c>
      <c r="E81" s="26" t="s">
        <v>2822</v>
      </c>
      <c r="F81" s="18" t="s">
        <v>1950</v>
      </c>
    </row>
    <row r="82" spans="1:6" ht="15">
      <c r="A82" s="3" t="s">
        <v>2834</v>
      </c>
      <c r="B82" s="26" t="s">
        <v>2821</v>
      </c>
      <c r="C82" s="26" t="s">
        <v>2014</v>
      </c>
      <c r="D82" s="26">
        <v>250</v>
      </c>
      <c r="E82" s="26" t="s">
        <v>2822</v>
      </c>
      <c r="F82" s="18" t="s">
        <v>1950</v>
      </c>
    </row>
    <row r="83" spans="1:6" ht="15">
      <c r="A83" s="3" t="s">
        <v>2835</v>
      </c>
      <c r="B83" s="26" t="s">
        <v>2821</v>
      </c>
      <c r="C83" s="26" t="s">
        <v>2014</v>
      </c>
      <c r="D83" s="26">
        <v>250</v>
      </c>
      <c r="E83" s="26" t="s">
        <v>2822</v>
      </c>
      <c r="F83" s="18" t="s">
        <v>1950</v>
      </c>
    </row>
    <row r="84" spans="1:6" ht="15">
      <c r="A84" s="3" t="s">
        <v>2836</v>
      </c>
      <c r="B84" s="26" t="s">
        <v>2821</v>
      </c>
      <c r="C84" s="26" t="s">
        <v>2014</v>
      </c>
      <c r="D84" s="26">
        <v>250</v>
      </c>
      <c r="E84" s="26" t="s">
        <v>2822</v>
      </c>
      <c r="F84" s="18" t="s">
        <v>1950</v>
      </c>
    </row>
    <row r="85" spans="1:6" ht="15">
      <c r="A85" s="3" t="s">
        <v>3419</v>
      </c>
      <c r="B85" s="26" t="s">
        <v>2821</v>
      </c>
      <c r="C85" s="26" t="s">
        <v>2014</v>
      </c>
      <c r="D85" s="26">
        <v>250</v>
      </c>
      <c r="E85" s="26" t="s">
        <v>2822</v>
      </c>
      <c r="F85" s="18" t="s">
        <v>1950</v>
      </c>
    </row>
    <row r="86" spans="1:6" ht="15">
      <c r="A86" s="3" t="s">
        <v>3420</v>
      </c>
      <c r="B86" s="26" t="s">
        <v>2821</v>
      </c>
      <c r="C86" s="26" t="s">
        <v>2014</v>
      </c>
      <c r="D86" s="26">
        <v>250</v>
      </c>
      <c r="E86" s="26" t="s">
        <v>2822</v>
      </c>
      <c r="F86" s="18" t="s">
        <v>1950</v>
      </c>
    </row>
    <row r="87" spans="1:6" ht="15">
      <c r="A87" s="3" t="s">
        <v>3421</v>
      </c>
      <c r="B87" s="26" t="s">
        <v>2821</v>
      </c>
      <c r="C87" s="26" t="s">
        <v>2014</v>
      </c>
      <c r="D87" s="26">
        <v>250</v>
      </c>
      <c r="E87" s="26" t="s">
        <v>2822</v>
      </c>
      <c r="F87" s="18" t="s">
        <v>1950</v>
      </c>
    </row>
    <row r="88" spans="1:6" ht="15">
      <c r="A88" s="3" t="s">
        <v>3422</v>
      </c>
      <c r="B88" s="26" t="s">
        <v>2821</v>
      </c>
      <c r="C88" s="26" t="s">
        <v>2014</v>
      </c>
      <c r="D88" s="26">
        <v>250</v>
      </c>
      <c r="E88" s="26" t="s">
        <v>2822</v>
      </c>
      <c r="F88" s="18" t="s">
        <v>1950</v>
      </c>
    </row>
    <row r="89" spans="1:6" ht="15">
      <c r="A89" s="117" t="s">
        <v>2489</v>
      </c>
      <c r="B89" s="117">
        <f>COUNTIF(B13:B88,"&lt;&gt;")</f>
        <v>74</v>
      </c>
      <c r="C89" s="117">
        <f>COUNTIF(C13:C88,"&lt;&gt;")</f>
        <v>76</v>
      </c>
      <c r="D89" s="117">
        <f>SUM(D13:D88)</f>
        <v>10686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9:A90"/>
    <mergeCell ref="B89:B90"/>
    <mergeCell ref="C89:C90"/>
    <mergeCell ref="D89:D90"/>
    <mergeCell ref="E89:E90"/>
    <mergeCell ref="F89:F90"/>
  </mergeCells>
  <printOptions/>
  <pageMargins left="0.416666666666666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C23" sqref="C23"/>
    </sheetView>
  </sheetViews>
  <sheetFormatPr defaultColWidth="9.140625" defaultRowHeight="15"/>
  <cols>
    <col min="2" max="2" width="10.281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3423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235</v>
      </c>
      <c r="B3" s="131"/>
      <c r="C3" s="131"/>
      <c r="D3" s="131"/>
      <c r="E3" s="131"/>
      <c r="F3" s="132"/>
    </row>
    <row r="4" spans="1:6" ht="15">
      <c r="A4" s="121" t="s">
        <v>236</v>
      </c>
      <c r="B4" s="122"/>
      <c r="C4" s="122"/>
      <c r="D4" s="122"/>
      <c r="E4" s="122"/>
      <c r="F4" s="123"/>
    </row>
    <row r="5" spans="1:6" ht="15">
      <c r="A5" s="121" t="s">
        <v>237</v>
      </c>
      <c r="B5" s="122"/>
      <c r="C5" s="122"/>
      <c r="D5" s="122"/>
      <c r="E5" s="122"/>
      <c r="F5" s="123"/>
    </row>
    <row r="6" spans="1:6" ht="15">
      <c r="A6" s="121" t="s">
        <v>238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3785</v>
      </c>
      <c r="B8" s="122"/>
      <c r="C8" s="122"/>
      <c r="D8" s="122"/>
      <c r="E8" s="122"/>
      <c r="F8" s="123"/>
    </row>
    <row r="9" spans="1:6" ht="15">
      <c r="A9" s="136" t="s">
        <v>1912</v>
      </c>
      <c r="B9" s="122"/>
      <c r="C9" s="122"/>
      <c r="D9" s="122"/>
      <c r="E9" s="122"/>
      <c r="F9" s="123"/>
    </row>
    <row r="10" spans="1:6" ht="15">
      <c r="A10" s="121" t="s">
        <v>3786</v>
      </c>
      <c r="B10" s="122"/>
      <c r="C10" s="122"/>
      <c r="D10" s="122"/>
      <c r="E10" s="122"/>
      <c r="F10" s="123"/>
    </row>
    <row r="11" spans="1:6" ht="15.75" thickBot="1">
      <c r="A11" s="133" t="s">
        <v>3787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3788</v>
      </c>
      <c r="B13" s="4" t="s">
        <v>3789</v>
      </c>
      <c r="C13" s="4" t="s">
        <v>1963</v>
      </c>
      <c r="D13" s="4">
        <v>70</v>
      </c>
      <c r="E13" s="4" t="s">
        <v>3790</v>
      </c>
      <c r="F13" s="4" t="s">
        <v>1954</v>
      </c>
    </row>
    <row r="14" spans="1:6" ht="15">
      <c r="A14" s="3" t="s">
        <v>3791</v>
      </c>
      <c r="B14" s="4" t="s">
        <v>3789</v>
      </c>
      <c r="C14" s="4" t="s">
        <v>1963</v>
      </c>
      <c r="D14" s="4">
        <v>70</v>
      </c>
      <c r="E14" s="4" t="s">
        <v>3790</v>
      </c>
      <c r="F14" s="4" t="s">
        <v>1954</v>
      </c>
    </row>
    <row r="15" spans="1:6" ht="15">
      <c r="A15" s="3" t="s">
        <v>3792</v>
      </c>
      <c r="B15" s="4" t="s">
        <v>3789</v>
      </c>
      <c r="C15" s="4" t="s">
        <v>1963</v>
      </c>
      <c r="D15" s="4">
        <v>70</v>
      </c>
      <c r="E15" s="4" t="s">
        <v>3790</v>
      </c>
      <c r="F15" s="4" t="s">
        <v>1954</v>
      </c>
    </row>
    <row r="16" spans="1:6" ht="15">
      <c r="A16" s="3" t="s">
        <v>3793</v>
      </c>
      <c r="B16" s="4" t="s">
        <v>3794</v>
      </c>
      <c r="C16" s="4" t="s">
        <v>1963</v>
      </c>
      <c r="D16" s="4">
        <v>70</v>
      </c>
      <c r="E16" s="4" t="s">
        <v>3790</v>
      </c>
      <c r="F16" s="4" t="s">
        <v>1950</v>
      </c>
    </row>
    <row r="17" spans="1:6" ht="15">
      <c r="A17" s="3" t="s">
        <v>3795</v>
      </c>
      <c r="B17" s="4" t="s">
        <v>2787</v>
      </c>
      <c r="C17" s="4" t="s">
        <v>3991</v>
      </c>
      <c r="D17" s="4">
        <v>72</v>
      </c>
      <c r="E17" s="4" t="s">
        <v>3790</v>
      </c>
      <c r="F17" s="4" t="s">
        <v>1954</v>
      </c>
    </row>
    <row r="18" spans="1:6" ht="15">
      <c r="A18" s="3" t="s">
        <v>3796</v>
      </c>
      <c r="B18" s="4" t="s">
        <v>2787</v>
      </c>
      <c r="C18" s="4" t="s">
        <v>3991</v>
      </c>
      <c r="D18" s="4">
        <v>72</v>
      </c>
      <c r="E18" s="4" t="s">
        <v>3790</v>
      </c>
      <c r="F18" s="4" t="s">
        <v>1954</v>
      </c>
    </row>
    <row r="19" spans="1:6" ht="15">
      <c r="A19" s="21" t="s">
        <v>2242</v>
      </c>
      <c r="B19" s="16" t="s">
        <v>2243</v>
      </c>
      <c r="C19" s="16" t="s">
        <v>2384</v>
      </c>
      <c r="D19" s="16">
        <v>70</v>
      </c>
      <c r="E19" s="16" t="s">
        <v>3790</v>
      </c>
      <c r="F19" s="16" t="s">
        <v>1954</v>
      </c>
    </row>
    <row r="20" spans="1:6" ht="15">
      <c r="A20" s="21"/>
      <c r="B20" s="16"/>
      <c r="C20" s="16"/>
      <c r="D20" s="16"/>
      <c r="E20" s="16"/>
      <c r="F20" s="16"/>
    </row>
    <row r="21" spans="1:6" ht="15">
      <c r="A21" s="117" t="s">
        <v>2489</v>
      </c>
      <c r="B21" s="117">
        <f>COUNTIF(B13:B18,"&lt;&gt;")</f>
        <v>6</v>
      </c>
      <c r="C21" s="117">
        <v>7</v>
      </c>
      <c r="D21" s="117">
        <f>SUM(D13:D19)</f>
        <v>494</v>
      </c>
      <c r="E21" s="117"/>
      <c r="F21" s="117"/>
    </row>
    <row r="22" spans="1:6" ht="15">
      <c r="A22" s="118"/>
      <c r="B22" s="118"/>
      <c r="C22" s="118"/>
      <c r="D22" s="118"/>
      <c r="E22" s="118"/>
      <c r="F2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21:A22"/>
    <mergeCell ref="B21:B22"/>
    <mergeCell ref="C21:C22"/>
    <mergeCell ref="D21:D22"/>
    <mergeCell ref="E21:E22"/>
    <mergeCell ref="F21:F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view="pageLayout" workbookViewId="0" topLeftCell="A31">
      <selection activeCell="F47" sqref="F47"/>
    </sheetView>
  </sheetViews>
  <sheetFormatPr defaultColWidth="9.140625" defaultRowHeight="15"/>
  <cols>
    <col min="2" max="2" width="14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3797</v>
      </c>
      <c r="B1" s="138"/>
      <c r="C1" s="138"/>
      <c r="D1" s="138"/>
      <c r="E1" s="138"/>
      <c r="F1" s="139"/>
    </row>
    <row r="2" spans="1:6" ht="15">
      <c r="A2" s="140" t="s">
        <v>2925</v>
      </c>
      <c r="B2" s="131"/>
      <c r="C2" s="131"/>
      <c r="D2" s="131"/>
      <c r="E2" s="131"/>
      <c r="F2" s="132"/>
    </row>
    <row r="3" spans="1:6" ht="15">
      <c r="A3" s="130" t="s">
        <v>2926</v>
      </c>
      <c r="B3" s="131"/>
      <c r="C3" s="131"/>
      <c r="D3" s="131"/>
      <c r="E3" s="131"/>
      <c r="F3" s="132"/>
    </row>
    <row r="4" spans="1:6" ht="15">
      <c r="A4" s="121" t="s">
        <v>2927</v>
      </c>
      <c r="B4" s="122"/>
      <c r="C4" s="122"/>
      <c r="D4" s="122"/>
      <c r="E4" s="122"/>
      <c r="F4" s="123"/>
    </row>
    <row r="5" spans="1:6" ht="15">
      <c r="A5" s="121" t="s">
        <v>2560</v>
      </c>
      <c r="B5" s="122"/>
      <c r="C5" s="122"/>
      <c r="D5" s="122"/>
      <c r="E5" s="122"/>
      <c r="F5" s="123"/>
    </row>
    <row r="6" spans="1:6" ht="15">
      <c r="A6" s="121" t="s">
        <v>2561</v>
      </c>
      <c r="B6" s="122"/>
      <c r="C6" s="122"/>
      <c r="D6" s="122"/>
      <c r="E6" s="122"/>
      <c r="F6" s="123"/>
    </row>
    <row r="7" spans="1:6" ht="15">
      <c r="A7" s="136" t="s">
        <v>239</v>
      </c>
      <c r="B7" s="122"/>
      <c r="C7" s="122"/>
      <c r="D7" s="122"/>
      <c r="E7" s="122"/>
      <c r="F7" s="123"/>
    </row>
    <row r="8" spans="1:6" ht="15">
      <c r="A8" s="121" t="s">
        <v>3282</v>
      </c>
      <c r="B8" s="122"/>
      <c r="C8" s="122"/>
      <c r="D8" s="122"/>
      <c r="E8" s="122"/>
      <c r="F8" s="123"/>
    </row>
    <row r="9" spans="1:6" ht="15">
      <c r="A9" s="136" t="s">
        <v>2666</v>
      </c>
      <c r="B9" s="122"/>
      <c r="C9" s="122"/>
      <c r="D9" s="122"/>
      <c r="E9" s="122"/>
      <c r="F9" s="123"/>
    </row>
    <row r="10" spans="1:6" ht="15">
      <c r="A10" s="121" t="s">
        <v>2667</v>
      </c>
      <c r="B10" s="122"/>
      <c r="C10" s="122"/>
      <c r="D10" s="122"/>
      <c r="E10" s="122"/>
      <c r="F10" s="123"/>
    </row>
    <row r="11" spans="1:6" ht="15.75" thickBot="1">
      <c r="A11" s="133" t="s">
        <v>2086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2087</v>
      </c>
      <c r="B13" s="4" t="s">
        <v>2088</v>
      </c>
      <c r="C13" s="4" t="s">
        <v>1532</v>
      </c>
      <c r="D13" s="4">
        <v>36</v>
      </c>
      <c r="E13" s="4" t="s">
        <v>3283</v>
      </c>
      <c r="F13" s="4"/>
    </row>
    <row r="14" spans="1:6" ht="15">
      <c r="A14" s="3" t="s">
        <v>2089</v>
      </c>
      <c r="B14" s="4" t="s">
        <v>2088</v>
      </c>
      <c r="C14" s="4" t="s">
        <v>1532</v>
      </c>
      <c r="D14" s="4">
        <v>36</v>
      </c>
      <c r="E14" s="4" t="s">
        <v>3283</v>
      </c>
      <c r="F14" s="4"/>
    </row>
    <row r="15" spans="1:6" ht="15">
      <c r="A15" s="3" t="s">
        <v>2090</v>
      </c>
      <c r="B15" s="4" t="s">
        <v>2088</v>
      </c>
      <c r="C15" s="4" t="s">
        <v>1532</v>
      </c>
      <c r="D15" s="4">
        <v>36</v>
      </c>
      <c r="E15" s="4" t="s">
        <v>2091</v>
      </c>
      <c r="F15" s="4"/>
    </row>
    <row r="16" spans="1:6" ht="15">
      <c r="A16" s="3" t="s">
        <v>2092</v>
      </c>
      <c r="B16" s="4" t="s">
        <v>2088</v>
      </c>
      <c r="C16" s="4" t="s">
        <v>1532</v>
      </c>
      <c r="D16" s="4">
        <v>36</v>
      </c>
      <c r="E16" s="4" t="s">
        <v>2091</v>
      </c>
      <c r="F16" s="4"/>
    </row>
    <row r="17" spans="1:6" ht="15">
      <c r="A17" s="3" t="s">
        <v>2093</v>
      </c>
      <c r="B17" s="4" t="s">
        <v>2088</v>
      </c>
      <c r="C17" s="4" t="s">
        <v>1532</v>
      </c>
      <c r="D17" s="4">
        <v>36</v>
      </c>
      <c r="E17" s="4" t="s">
        <v>2091</v>
      </c>
      <c r="F17" s="4"/>
    </row>
    <row r="18" spans="1:6" ht="15">
      <c r="A18" s="3" t="s">
        <v>2094</v>
      </c>
      <c r="B18" s="4" t="s">
        <v>1828</v>
      </c>
      <c r="C18" s="4" t="s">
        <v>1532</v>
      </c>
      <c r="D18" s="4">
        <v>36</v>
      </c>
      <c r="E18" s="4" t="s">
        <v>2095</v>
      </c>
      <c r="F18" s="4" t="s">
        <v>2096</v>
      </c>
    </row>
    <row r="19" spans="1:6" ht="15">
      <c r="A19" s="3" t="s">
        <v>2097</v>
      </c>
      <c r="B19" s="4" t="s">
        <v>1828</v>
      </c>
      <c r="C19" s="4" t="s">
        <v>1532</v>
      </c>
      <c r="D19" s="4">
        <v>36</v>
      </c>
      <c r="E19" s="4" t="s">
        <v>2095</v>
      </c>
      <c r="F19" s="4" t="s">
        <v>2096</v>
      </c>
    </row>
    <row r="20" spans="1:6" ht="15">
      <c r="A20" s="3" t="s">
        <v>2098</v>
      </c>
      <c r="B20" s="4" t="s">
        <v>1828</v>
      </c>
      <c r="C20" s="4" t="s">
        <v>1532</v>
      </c>
      <c r="D20" s="4">
        <v>36</v>
      </c>
      <c r="E20" s="4" t="s">
        <v>2095</v>
      </c>
      <c r="F20" s="4" t="s">
        <v>2096</v>
      </c>
    </row>
    <row r="21" spans="1:6" ht="15">
      <c r="A21" s="3" t="s">
        <v>2099</v>
      </c>
      <c r="B21" s="4" t="s">
        <v>2088</v>
      </c>
      <c r="C21" s="4" t="s">
        <v>1532</v>
      </c>
      <c r="D21" s="4">
        <v>36</v>
      </c>
      <c r="E21" s="4" t="s">
        <v>2100</v>
      </c>
      <c r="F21" s="4"/>
    </row>
    <row r="22" spans="1:6" ht="15">
      <c r="A22" s="3" t="s">
        <v>2101</v>
      </c>
      <c r="B22" s="4" t="s">
        <v>2088</v>
      </c>
      <c r="C22" s="4" t="s">
        <v>1532</v>
      </c>
      <c r="D22" s="4">
        <v>36</v>
      </c>
      <c r="E22" s="4" t="s">
        <v>2100</v>
      </c>
      <c r="F22" s="4"/>
    </row>
    <row r="23" spans="1:6" ht="15">
      <c r="A23" s="3" t="s">
        <v>2102</v>
      </c>
      <c r="B23" s="4" t="s">
        <v>1999</v>
      </c>
      <c r="C23" s="4" t="s">
        <v>3991</v>
      </c>
      <c r="D23" s="4">
        <v>72</v>
      </c>
      <c r="E23" s="4" t="s">
        <v>2103</v>
      </c>
      <c r="F23" s="4" t="s">
        <v>2096</v>
      </c>
    </row>
    <row r="24" spans="1:6" ht="15">
      <c r="A24" s="3" t="s">
        <v>2104</v>
      </c>
      <c r="B24" s="4" t="s">
        <v>1999</v>
      </c>
      <c r="C24" s="4" t="s">
        <v>3991</v>
      </c>
      <c r="D24" s="4">
        <v>72</v>
      </c>
      <c r="E24" s="4" t="s">
        <v>2103</v>
      </c>
      <c r="F24" s="4" t="s">
        <v>2096</v>
      </c>
    </row>
    <row r="25" spans="1:6" ht="15">
      <c r="A25" s="3" t="s">
        <v>2105</v>
      </c>
      <c r="B25" s="4" t="s">
        <v>1999</v>
      </c>
      <c r="C25" s="4" t="s">
        <v>3991</v>
      </c>
      <c r="D25" s="4">
        <v>72</v>
      </c>
      <c r="E25" s="4" t="s">
        <v>483</v>
      </c>
      <c r="F25" s="4"/>
    </row>
    <row r="26" spans="1:6" ht="15">
      <c r="A26" s="3" t="s">
        <v>2106</v>
      </c>
      <c r="B26" s="4" t="s">
        <v>1999</v>
      </c>
      <c r="C26" s="4" t="s">
        <v>3991</v>
      </c>
      <c r="D26" s="4">
        <v>72</v>
      </c>
      <c r="E26" s="4" t="s">
        <v>483</v>
      </c>
      <c r="F26" s="4"/>
    </row>
    <row r="27" spans="1:6" ht="15">
      <c r="A27" s="3" t="s">
        <v>2107</v>
      </c>
      <c r="B27" s="4" t="s">
        <v>1999</v>
      </c>
      <c r="C27" s="4" t="s">
        <v>3991</v>
      </c>
      <c r="D27" s="4">
        <v>72</v>
      </c>
      <c r="E27" s="4" t="s">
        <v>483</v>
      </c>
      <c r="F27" s="4"/>
    </row>
    <row r="28" spans="1:6" ht="15">
      <c r="A28" s="3" t="s">
        <v>2108</v>
      </c>
      <c r="B28" s="4" t="s">
        <v>1999</v>
      </c>
      <c r="C28" s="4" t="s">
        <v>3991</v>
      </c>
      <c r="D28" s="4">
        <v>72</v>
      </c>
      <c r="E28" s="4" t="s">
        <v>483</v>
      </c>
      <c r="F28" s="4"/>
    </row>
    <row r="29" spans="1:6" ht="15">
      <c r="A29" s="3" t="s">
        <v>2109</v>
      </c>
      <c r="B29" s="4" t="s">
        <v>1999</v>
      </c>
      <c r="C29" s="4" t="s">
        <v>3991</v>
      </c>
      <c r="D29" s="4">
        <v>72</v>
      </c>
      <c r="E29" s="4" t="s">
        <v>483</v>
      </c>
      <c r="F29" s="4"/>
    </row>
    <row r="30" spans="1:6" ht="15">
      <c r="A30" s="3" t="s">
        <v>2110</v>
      </c>
      <c r="B30" s="4" t="s">
        <v>1999</v>
      </c>
      <c r="C30" s="4" t="s">
        <v>3991</v>
      </c>
      <c r="D30" s="4">
        <v>72</v>
      </c>
      <c r="E30" s="4" t="s">
        <v>483</v>
      </c>
      <c r="F30" s="4"/>
    </row>
    <row r="31" spans="1:6" ht="15">
      <c r="A31" s="3" t="s">
        <v>2111</v>
      </c>
      <c r="B31" s="4" t="s">
        <v>1999</v>
      </c>
      <c r="C31" s="4" t="s">
        <v>3991</v>
      </c>
      <c r="D31" s="4">
        <v>72</v>
      </c>
      <c r="E31" s="4" t="s">
        <v>483</v>
      </c>
      <c r="F31" s="4"/>
    </row>
    <row r="32" spans="1:6" ht="15">
      <c r="A32" s="3" t="s">
        <v>2112</v>
      </c>
      <c r="B32" s="4" t="s">
        <v>1999</v>
      </c>
      <c r="C32" s="4" t="s">
        <v>3991</v>
      </c>
      <c r="D32" s="4">
        <v>72</v>
      </c>
      <c r="E32" s="4" t="s">
        <v>483</v>
      </c>
      <c r="F32" s="4"/>
    </row>
    <row r="33" spans="1:6" ht="15">
      <c r="A33" s="3" t="s">
        <v>2113</v>
      </c>
      <c r="B33" s="4" t="s">
        <v>1999</v>
      </c>
      <c r="C33" s="4" t="s">
        <v>3991</v>
      </c>
      <c r="D33" s="4">
        <v>72</v>
      </c>
      <c r="E33" s="4" t="s">
        <v>483</v>
      </c>
      <c r="F33" s="4"/>
    </row>
    <row r="34" spans="1:6" ht="15">
      <c r="A34" s="3" t="s">
        <v>2114</v>
      </c>
      <c r="B34" s="4" t="s">
        <v>1999</v>
      </c>
      <c r="C34" s="4" t="s">
        <v>3991</v>
      </c>
      <c r="D34" s="4">
        <v>72</v>
      </c>
      <c r="E34" s="4" t="s">
        <v>483</v>
      </c>
      <c r="F34" s="4"/>
    </row>
    <row r="35" spans="1:6" ht="15">
      <c r="A35" s="3" t="s">
        <v>2115</v>
      </c>
      <c r="B35" s="4" t="s">
        <v>1999</v>
      </c>
      <c r="C35" s="4" t="s">
        <v>3991</v>
      </c>
      <c r="D35" s="4">
        <v>72</v>
      </c>
      <c r="E35" s="4" t="s">
        <v>483</v>
      </c>
      <c r="F35" s="4"/>
    </row>
    <row r="36" spans="1:6" ht="15">
      <c r="A36" s="3" t="s">
        <v>2116</v>
      </c>
      <c r="B36" s="4" t="s">
        <v>1999</v>
      </c>
      <c r="C36" s="4" t="s">
        <v>3991</v>
      </c>
      <c r="D36" s="4">
        <v>72</v>
      </c>
      <c r="E36" s="4" t="s">
        <v>483</v>
      </c>
      <c r="F36" s="4"/>
    </row>
    <row r="37" spans="1:6" ht="15">
      <c r="A37" s="3" t="s">
        <v>2117</v>
      </c>
      <c r="B37" s="4" t="s">
        <v>1999</v>
      </c>
      <c r="C37" s="4" t="s">
        <v>3991</v>
      </c>
      <c r="D37" s="4">
        <v>72</v>
      </c>
      <c r="E37" s="4" t="s">
        <v>483</v>
      </c>
      <c r="F37" s="18"/>
    </row>
    <row r="38" spans="1:6" ht="15">
      <c r="A38" s="3" t="s">
        <v>2118</v>
      </c>
      <c r="B38" s="4" t="s">
        <v>1999</v>
      </c>
      <c r="C38" s="4" t="s">
        <v>3991</v>
      </c>
      <c r="D38" s="4">
        <v>72</v>
      </c>
      <c r="E38" s="4" t="s">
        <v>483</v>
      </c>
      <c r="F38" s="18"/>
    </row>
    <row r="39" spans="1:6" ht="15">
      <c r="A39" s="3" t="s">
        <v>2119</v>
      </c>
      <c r="B39" s="4" t="s">
        <v>1999</v>
      </c>
      <c r="C39" s="4" t="s">
        <v>3991</v>
      </c>
      <c r="D39" s="4">
        <v>72</v>
      </c>
      <c r="E39" s="4" t="s">
        <v>483</v>
      </c>
      <c r="F39" s="18"/>
    </row>
    <row r="40" spans="1:6" ht="15">
      <c r="A40" s="3" t="s">
        <v>2120</v>
      </c>
      <c r="B40" s="4" t="s">
        <v>1999</v>
      </c>
      <c r="C40" s="4" t="s">
        <v>3991</v>
      </c>
      <c r="D40" s="4">
        <v>72</v>
      </c>
      <c r="E40" s="4" t="s">
        <v>483</v>
      </c>
      <c r="F40" s="18"/>
    </row>
    <row r="41" spans="1:6" ht="15">
      <c r="A41" s="3" t="s">
        <v>2121</v>
      </c>
      <c r="B41" s="4" t="s">
        <v>1999</v>
      </c>
      <c r="C41" s="4" t="s">
        <v>3991</v>
      </c>
      <c r="D41" s="4">
        <v>72</v>
      </c>
      <c r="E41" s="4" t="s">
        <v>483</v>
      </c>
      <c r="F41" s="18"/>
    </row>
    <row r="42" spans="1:6" ht="15">
      <c r="A42" s="3" t="s">
        <v>2122</v>
      </c>
      <c r="B42" s="4" t="s">
        <v>1999</v>
      </c>
      <c r="C42" s="4" t="s">
        <v>3991</v>
      </c>
      <c r="D42" s="4">
        <v>72</v>
      </c>
      <c r="E42" s="4" t="s">
        <v>483</v>
      </c>
      <c r="F42" s="18"/>
    </row>
    <row r="43" spans="1:6" ht="15">
      <c r="A43" s="3" t="s">
        <v>2123</v>
      </c>
      <c r="B43" s="4" t="s">
        <v>1999</v>
      </c>
      <c r="C43" s="4" t="s">
        <v>3991</v>
      </c>
      <c r="D43" s="4">
        <v>72</v>
      </c>
      <c r="E43" s="4" t="s">
        <v>483</v>
      </c>
      <c r="F43" s="18"/>
    </row>
    <row r="44" spans="1:6" ht="15">
      <c r="A44" s="3" t="s">
        <v>2124</v>
      </c>
      <c r="B44" s="4" t="s">
        <v>1999</v>
      </c>
      <c r="C44" s="4" t="s">
        <v>3991</v>
      </c>
      <c r="D44" s="4">
        <v>72</v>
      </c>
      <c r="E44" s="4" t="s">
        <v>483</v>
      </c>
      <c r="F44" s="18"/>
    </row>
    <row r="45" spans="1:6" ht="15">
      <c r="A45" s="3" t="s">
        <v>2125</v>
      </c>
      <c r="B45" s="4" t="s">
        <v>1999</v>
      </c>
      <c r="C45" s="4" t="s">
        <v>3991</v>
      </c>
      <c r="D45" s="4">
        <v>72</v>
      </c>
      <c r="E45" s="4" t="s">
        <v>483</v>
      </c>
      <c r="F45" s="18"/>
    </row>
    <row r="46" spans="1:6" ht="15">
      <c r="A46" s="3" t="s">
        <v>2126</v>
      </c>
      <c r="B46" s="4" t="s">
        <v>1999</v>
      </c>
      <c r="C46" s="4" t="s">
        <v>3991</v>
      </c>
      <c r="D46" s="4">
        <v>72</v>
      </c>
      <c r="E46" s="4" t="s">
        <v>483</v>
      </c>
      <c r="F46" s="18"/>
    </row>
    <row r="47" spans="1:6" ht="15">
      <c r="A47" s="3" t="s">
        <v>2127</v>
      </c>
      <c r="B47" s="4" t="s">
        <v>1999</v>
      </c>
      <c r="C47" s="4" t="s">
        <v>3991</v>
      </c>
      <c r="D47" s="4">
        <v>72</v>
      </c>
      <c r="E47" s="26" t="s">
        <v>2128</v>
      </c>
      <c r="F47" s="18"/>
    </row>
    <row r="48" spans="1:6" ht="15">
      <c r="A48" s="3" t="s">
        <v>2129</v>
      </c>
      <c r="B48" s="4" t="s">
        <v>1999</v>
      </c>
      <c r="C48" s="4" t="s">
        <v>3991</v>
      </c>
      <c r="D48" s="4">
        <v>72</v>
      </c>
      <c r="E48" s="26" t="s">
        <v>2128</v>
      </c>
      <c r="F48" s="18"/>
    </row>
    <row r="49" spans="1:6" ht="15">
      <c r="A49" s="3" t="s">
        <v>2130</v>
      </c>
      <c r="B49" s="4" t="s">
        <v>1999</v>
      </c>
      <c r="C49" s="4" t="s">
        <v>3991</v>
      </c>
      <c r="D49" s="4">
        <v>72</v>
      </c>
      <c r="E49" s="26" t="s">
        <v>2128</v>
      </c>
      <c r="F49" s="18"/>
    </row>
    <row r="50" spans="1:6" ht="15">
      <c r="A50" s="3" t="s">
        <v>2131</v>
      </c>
      <c r="B50" s="4" t="s">
        <v>1999</v>
      </c>
      <c r="C50" s="4" t="s">
        <v>3991</v>
      </c>
      <c r="D50" s="4">
        <v>72</v>
      </c>
      <c r="E50" s="26" t="s">
        <v>2132</v>
      </c>
      <c r="F50" s="18"/>
    </row>
    <row r="51" spans="1:6" ht="15">
      <c r="A51" s="3" t="s">
        <v>2133</v>
      </c>
      <c r="B51" s="4" t="s">
        <v>1999</v>
      </c>
      <c r="C51" s="4" t="s">
        <v>3991</v>
      </c>
      <c r="D51" s="4">
        <v>72</v>
      </c>
      <c r="E51" s="26" t="s">
        <v>2132</v>
      </c>
      <c r="F51" s="18"/>
    </row>
    <row r="52" spans="1:6" ht="15">
      <c r="A52" s="3" t="s">
        <v>2134</v>
      </c>
      <c r="B52" s="4" t="s">
        <v>1999</v>
      </c>
      <c r="C52" s="4" t="s">
        <v>3991</v>
      </c>
      <c r="D52" s="4">
        <v>72</v>
      </c>
      <c r="E52" s="26" t="s">
        <v>2132</v>
      </c>
      <c r="F52" s="18"/>
    </row>
    <row r="53" spans="1:6" ht="15">
      <c r="A53" s="3" t="s">
        <v>2135</v>
      </c>
      <c r="B53" s="4" t="s">
        <v>1999</v>
      </c>
      <c r="C53" s="4" t="s">
        <v>3991</v>
      </c>
      <c r="D53" s="4">
        <v>72</v>
      </c>
      <c r="E53" s="26" t="s">
        <v>2132</v>
      </c>
      <c r="F53" s="18"/>
    </row>
    <row r="54" spans="1:6" ht="15">
      <c r="A54" s="3" t="s">
        <v>2136</v>
      </c>
      <c r="B54" s="4" t="s">
        <v>1999</v>
      </c>
      <c r="C54" s="4" t="s">
        <v>3991</v>
      </c>
      <c r="D54" s="4">
        <v>72</v>
      </c>
      <c r="E54" s="26" t="s">
        <v>2132</v>
      </c>
      <c r="F54" s="18"/>
    </row>
    <row r="55" spans="1:6" ht="15">
      <c r="A55" s="3" t="s">
        <v>2137</v>
      </c>
      <c r="B55" s="4" t="s">
        <v>1999</v>
      </c>
      <c r="C55" s="4" t="s">
        <v>3991</v>
      </c>
      <c r="D55" s="4">
        <v>72</v>
      </c>
      <c r="E55" s="26" t="s">
        <v>2132</v>
      </c>
      <c r="F55" s="18"/>
    </row>
    <row r="56" spans="1:6" ht="15">
      <c r="A56" s="3" t="s">
        <v>2138</v>
      </c>
      <c r="B56" s="4" t="s">
        <v>1999</v>
      </c>
      <c r="C56" s="4" t="s">
        <v>3991</v>
      </c>
      <c r="D56" s="4">
        <v>72</v>
      </c>
      <c r="E56" s="26" t="s">
        <v>2132</v>
      </c>
      <c r="F56" s="18"/>
    </row>
    <row r="57" spans="1:6" ht="15">
      <c r="A57" s="21" t="s">
        <v>2139</v>
      </c>
      <c r="B57" s="16" t="s">
        <v>1999</v>
      </c>
      <c r="C57" s="16" t="s">
        <v>3991</v>
      </c>
      <c r="D57" s="16">
        <v>72</v>
      </c>
      <c r="E57" s="26" t="s">
        <v>2132</v>
      </c>
      <c r="F57" s="18"/>
    </row>
    <row r="58" spans="1:6" ht="15">
      <c r="A58" s="117" t="s">
        <v>2489</v>
      </c>
      <c r="B58" s="117">
        <f>COUNTIF(B13:B57,"&lt;&gt;")</f>
        <v>45</v>
      </c>
      <c r="C58" s="117">
        <f>COUNTIF(C13:C57,"&lt;&gt;")</f>
        <v>45</v>
      </c>
      <c r="D58" s="117">
        <f>SUM(D13:D57)</f>
        <v>2880</v>
      </c>
      <c r="E58" s="117"/>
      <c r="F58" s="145"/>
    </row>
    <row r="59" spans="1:6" ht="15">
      <c r="A59" s="118"/>
      <c r="B59" s="118"/>
      <c r="C59" s="118"/>
      <c r="D59" s="118"/>
      <c r="E59" s="118"/>
      <c r="F59" s="113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8:A59"/>
    <mergeCell ref="B58:B59"/>
    <mergeCell ref="C58:C59"/>
    <mergeCell ref="D58:D59"/>
    <mergeCell ref="E58:E59"/>
    <mergeCell ref="F58:F5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0"/>
  <sheetViews>
    <sheetView view="pageLayout" workbookViewId="0" topLeftCell="A61">
      <selection activeCell="N14" sqref="N14"/>
    </sheetView>
  </sheetViews>
  <sheetFormatPr defaultColWidth="9.140625" defaultRowHeight="15"/>
  <cols>
    <col min="2" max="2" width="10.57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3804</v>
      </c>
      <c r="B1" s="148"/>
      <c r="C1" s="148"/>
      <c r="D1" s="148"/>
      <c r="E1" s="148"/>
      <c r="F1" s="14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3805</v>
      </c>
      <c r="B3" s="150"/>
      <c r="C3" s="150"/>
      <c r="D3" s="150"/>
      <c r="E3" s="150"/>
      <c r="F3" s="151"/>
    </row>
    <row r="4" spans="1:6" ht="15">
      <c r="A4" s="121" t="s">
        <v>3798</v>
      </c>
      <c r="B4" s="146"/>
      <c r="C4" s="146"/>
      <c r="D4" s="146"/>
      <c r="E4" s="146"/>
      <c r="F4" s="147"/>
    </row>
    <row r="5" spans="1:6" ht="15">
      <c r="A5" s="121" t="s">
        <v>3799</v>
      </c>
      <c r="B5" s="146"/>
      <c r="C5" s="146"/>
      <c r="D5" s="146"/>
      <c r="E5" s="146"/>
      <c r="F5" s="147"/>
    </row>
    <row r="6" spans="1:6" ht="15">
      <c r="A6" s="121" t="s">
        <v>3800</v>
      </c>
      <c r="B6" s="146"/>
      <c r="C6" s="146"/>
      <c r="D6" s="146"/>
      <c r="E6" s="146"/>
      <c r="F6" s="147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3801</v>
      </c>
      <c r="B8" s="146"/>
      <c r="C8" s="146"/>
      <c r="D8" s="146"/>
      <c r="E8" s="146"/>
      <c r="F8" s="147"/>
    </row>
    <row r="9" spans="1:6" ht="15">
      <c r="A9" s="136" t="s">
        <v>3802</v>
      </c>
      <c r="B9" s="122"/>
      <c r="C9" s="122"/>
      <c r="D9" s="122"/>
      <c r="E9" s="122"/>
      <c r="F9" s="123"/>
    </row>
    <row r="10" spans="1:6" ht="15">
      <c r="A10" s="121" t="s">
        <v>3288</v>
      </c>
      <c r="B10" s="146"/>
      <c r="C10" s="146"/>
      <c r="D10" s="146"/>
      <c r="E10" s="146"/>
      <c r="F10" s="147"/>
    </row>
    <row r="11" spans="1:6" ht="15.75" thickBot="1">
      <c r="A11" s="133" t="s">
        <v>811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812</v>
      </c>
      <c r="B13" s="4" t="s">
        <v>1999</v>
      </c>
      <c r="C13" s="4" t="s">
        <v>3991</v>
      </c>
      <c r="D13" s="4">
        <v>72</v>
      </c>
      <c r="E13" s="4" t="s">
        <v>2128</v>
      </c>
      <c r="F13" s="4"/>
    </row>
    <row r="14" spans="1:6" ht="15">
      <c r="A14" s="3" t="s">
        <v>813</v>
      </c>
      <c r="B14" s="4" t="s">
        <v>1999</v>
      </c>
      <c r="C14" s="4" t="s">
        <v>3991</v>
      </c>
      <c r="D14" s="4">
        <v>72</v>
      </c>
      <c r="E14" s="4" t="s">
        <v>2128</v>
      </c>
      <c r="F14" s="4"/>
    </row>
    <row r="15" spans="1:6" ht="15">
      <c r="A15" s="3" t="s">
        <v>814</v>
      </c>
      <c r="B15" s="4" t="s">
        <v>1999</v>
      </c>
      <c r="C15" s="4" t="s">
        <v>3991</v>
      </c>
      <c r="D15" s="4">
        <v>72</v>
      </c>
      <c r="E15" s="4" t="s">
        <v>2128</v>
      </c>
      <c r="F15" s="4"/>
    </row>
    <row r="16" spans="1:6" ht="15">
      <c r="A16" s="3" t="s">
        <v>815</v>
      </c>
      <c r="B16" s="4" t="s">
        <v>1999</v>
      </c>
      <c r="C16" s="4" t="s">
        <v>3991</v>
      </c>
      <c r="D16" s="4">
        <v>72</v>
      </c>
      <c r="E16" s="4" t="s">
        <v>2128</v>
      </c>
      <c r="F16" s="4"/>
    </row>
    <row r="17" spans="1:6" ht="15">
      <c r="A17" s="60" t="s">
        <v>816</v>
      </c>
      <c r="B17" s="61" t="s">
        <v>1999</v>
      </c>
      <c r="C17" s="4" t="s">
        <v>3991</v>
      </c>
      <c r="D17" s="4">
        <v>72</v>
      </c>
      <c r="E17" s="4" t="s">
        <v>2128</v>
      </c>
      <c r="F17" s="4" t="s">
        <v>289</v>
      </c>
    </row>
    <row r="18" spans="1:6" ht="15">
      <c r="A18" s="60" t="s">
        <v>3289</v>
      </c>
      <c r="B18" s="61" t="s">
        <v>3331</v>
      </c>
      <c r="C18" s="4" t="s">
        <v>3332</v>
      </c>
      <c r="D18" s="4">
        <v>70</v>
      </c>
      <c r="E18" s="4" t="s">
        <v>3334</v>
      </c>
      <c r="F18" s="4"/>
    </row>
    <row r="19" spans="1:6" ht="15">
      <c r="A19" s="60" t="s">
        <v>3290</v>
      </c>
      <c r="B19" s="61" t="s">
        <v>1828</v>
      </c>
      <c r="C19" s="4" t="s">
        <v>3332</v>
      </c>
      <c r="D19" s="4">
        <v>70</v>
      </c>
      <c r="E19" s="4" t="s">
        <v>3334</v>
      </c>
      <c r="F19" s="4"/>
    </row>
    <row r="20" spans="1:6" ht="15">
      <c r="A20" s="60" t="s">
        <v>3291</v>
      </c>
      <c r="B20" s="61" t="s">
        <v>1828</v>
      </c>
      <c r="C20" s="4" t="s">
        <v>3332</v>
      </c>
      <c r="D20" s="4">
        <v>70</v>
      </c>
      <c r="E20" s="4" t="s">
        <v>3334</v>
      </c>
      <c r="F20" s="4"/>
    </row>
    <row r="21" spans="1:6" ht="15">
      <c r="A21" s="60" t="s">
        <v>3330</v>
      </c>
      <c r="B21" s="61" t="s">
        <v>1828</v>
      </c>
      <c r="C21" s="4" t="s">
        <v>3332</v>
      </c>
      <c r="D21" s="4">
        <v>70</v>
      </c>
      <c r="E21" s="4" t="s">
        <v>3334</v>
      </c>
      <c r="F21" s="4"/>
    </row>
    <row r="22" spans="1:6" ht="15">
      <c r="A22" s="60" t="s">
        <v>3292</v>
      </c>
      <c r="B22" s="61" t="s">
        <v>1828</v>
      </c>
      <c r="C22" s="4" t="s">
        <v>3332</v>
      </c>
      <c r="D22" s="4">
        <v>70</v>
      </c>
      <c r="E22" s="4" t="s">
        <v>3334</v>
      </c>
      <c r="F22" s="4"/>
    </row>
    <row r="23" spans="1:6" ht="15">
      <c r="A23" s="60" t="s">
        <v>3293</v>
      </c>
      <c r="B23" s="61" t="s">
        <v>1828</v>
      </c>
      <c r="C23" s="4" t="s">
        <v>3332</v>
      </c>
      <c r="D23" s="4">
        <v>70</v>
      </c>
      <c r="E23" s="4" t="s">
        <v>3334</v>
      </c>
      <c r="F23" s="4"/>
    </row>
    <row r="24" spans="1:6" ht="15">
      <c r="A24" s="60" t="s">
        <v>3294</v>
      </c>
      <c r="B24" s="61" t="s">
        <v>1828</v>
      </c>
      <c r="C24" s="4" t="s">
        <v>3332</v>
      </c>
      <c r="D24" s="4">
        <v>70</v>
      </c>
      <c r="E24" s="4" t="s">
        <v>3334</v>
      </c>
      <c r="F24" s="4"/>
    </row>
    <row r="25" spans="1:6" ht="15">
      <c r="A25" s="3" t="s">
        <v>817</v>
      </c>
      <c r="B25" s="4" t="s">
        <v>1828</v>
      </c>
      <c r="C25" s="4" t="s">
        <v>3991</v>
      </c>
      <c r="D25" s="4">
        <v>72</v>
      </c>
      <c r="E25" s="4" t="s">
        <v>3333</v>
      </c>
      <c r="F25" s="4"/>
    </row>
    <row r="26" spans="1:6" ht="15">
      <c r="A26" s="3" t="s">
        <v>818</v>
      </c>
      <c r="B26" s="4" t="s">
        <v>1828</v>
      </c>
      <c r="C26" s="4" t="s">
        <v>3991</v>
      </c>
      <c r="D26" s="4">
        <v>72</v>
      </c>
      <c r="E26" s="4" t="s">
        <v>2128</v>
      </c>
      <c r="F26" s="4"/>
    </row>
    <row r="27" spans="1:6" ht="15">
      <c r="A27" s="3" t="s">
        <v>819</v>
      </c>
      <c r="B27" s="4" t="s">
        <v>1828</v>
      </c>
      <c r="C27" s="4" t="s">
        <v>3991</v>
      </c>
      <c r="D27" s="4">
        <v>72</v>
      </c>
      <c r="E27" s="4" t="s">
        <v>2128</v>
      </c>
      <c r="F27" s="4"/>
    </row>
    <row r="28" spans="1:6" ht="15">
      <c r="A28" s="3" t="s">
        <v>820</v>
      </c>
      <c r="B28" s="4" t="s">
        <v>1828</v>
      </c>
      <c r="C28" s="4" t="s">
        <v>3991</v>
      </c>
      <c r="D28" s="4">
        <v>72</v>
      </c>
      <c r="E28" s="4" t="s">
        <v>2128</v>
      </c>
      <c r="F28" s="4"/>
    </row>
    <row r="29" spans="1:6" ht="15">
      <c r="A29" s="3" t="s">
        <v>821</v>
      </c>
      <c r="B29" s="4" t="s">
        <v>1828</v>
      </c>
      <c r="C29" s="4" t="s">
        <v>3991</v>
      </c>
      <c r="D29" s="4">
        <v>72</v>
      </c>
      <c r="E29" s="4" t="s">
        <v>2128</v>
      </c>
      <c r="F29" s="4"/>
    </row>
    <row r="30" spans="1:6" ht="15">
      <c r="A30" s="3" t="s">
        <v>822</v>
      </c>
      <c r="B30" s="4" t="s">
        <v>1828</v>
      </c>
      <c r="C30" s="4" t="s">
        <v>3991</v>
      </c>
      <c r="D30" s="4">
        <v>72</v>
      </c>
      <c r="E30" s="4" t="s">
        <v>823</v>
      </c>
      <c r="F30" s="4"/>
    </row>
    <row r="31" spans="1:6" ht="15">
      <c r="A31" s="3" t="s">
        <v>824</v>
      </c>
      <c r="B31" s="4" t="s">
        <v>1828</v>
      </c>
      <c r="C31" s="4" t="s">
        <v>1532</v>
      </c>
      <c r="D31" s="4">
        <v>36</v>
      </c>
      <c r="E31" s="4" t="s">
        <v>826</v>
      </c>
      <c r="F31" s="4" t="s">
        <v>827</v>
      </c>
    </row>
    <row r="32" spans="1:6" ht="15">
      <c r="A32" s="3" t="s">
        <v>828</v>
      </c>
      <c r="B32" s="4" t="s">
        <v>825</v>
      </c>
      <c r="C32" s="4" t="s">
        <v>1532</v>
      </c>
      <c r="D32" s="4">
        <v>36</v>
      </c>
      <c r="E32" s="4" t="s">
        <v>826</v>
      </c>
      <c r="F32" s="4" t="s">
        <v>827</v>
      </c>
    </row>
    <row r="33" spans="1:6" ht="15">
      <c r="A33" s="3" t="s">
        <v>829</v>
      </c>
      <c r="B33" s="4" t="s">
        <v>825</v>
      </c>
      <c r="C33" s="4" t="s">
        <v>1532</v>
      </c>
      <c r="D33" s="4">
        <v>36</v>
      </c>
      <c r="E33" s="4" t="s">
        <v>826</v>
      </c>
      <c r="F33" s="4" t="s">
        <v>827</v>
      </c>
    </row>
    <row r="34" spans="1:6" ht="15">
      <c r="A34" s="3" t="s">
        <v>830</v>
      </c>
      <c r="B34" s="4" t="s">
        <v>825</v>
      </c>
      <c r="C34" s="4" t="s">
        <v>3991</v>
      </c>
      <c r="D34" s="4">
        <v>72</v>
      </c>
      <c r="E34" s="4" t="s">
        <v>826</v>
      </c>
      <c r="F34" s="4" t="s">
        <v>827</v>
      </c>
    </row>
    <row r="35" spans="1:6" ht="15">
      <c r="A35" s="3" t="s">
        <v>831</v>
      </c>
      <c r="B35" s="4" t="s">
        <v>825</v>
      </c>
      <c r="C35" s="4" t="s">
        <v>1532</v>
      </c>
      <c r="D35" s="4">
        <v>36</v>
      </c>
      <c r="E35" s="4" t="s">
        <v>826</v>
      </c>
      <c r="F35" s="4" t="s">
        <v>827</v>
      </c>
    </row>
    <row r="36" spans="1:6" ht="15">
      <c r="A36" s="3" t="s">
        <v>832</v>
      </c>
      <c r="B36" s="4" t="s">
        <v>825</v>
      </c>
      <c r="C36" s="4" t="s">
        <v>1532</v>
      </c>
      <c r="D36" s="4">
        <v>36</v>
      </c>
      <c r="E36" s="4" t="s">
        <v>826</v>
      </c>
      <c r="F36" s="4" t="s">
        <v>827</v>
      </c>
    </row>
    <row r="37" spans="1:6" ht="15">
      <c r="A37" s="3" t="s">
        <v>833</v>
      </c>
      <c r="B37" s="4" t="s">
        <v>825</v>
      </c>
      <c r="C37" s="4" t="s">
        <v>1532</v>
      </c>
      <c r="D37" s="4">
        <v>36</v>
      </c>
      <c r="E37" s="4" t="s">
        <v>826</v>
      </c>
      <c r="F37" s="4" t="s">
        <v>827</v>
      </c>
    </row>
    <row r="38" spans="1:6" ht="15">
      <c r="A38" s="3" t="s">
        <v>834</v>
      </c>
      <c r="B38" s="4" t="s">
        <v>825</v>
      </c>
      <c r="C38" s="4" t="s">
        <v>3991</v>
      </c>
      <c r="D38" s="4">
        <v>72</v>
      </c>
      <c r="E38" s="4" t="s">
        <v>826</v>
      </c>
      <c r="F38" s="4" t="s">
        <v>827</v>
      </c>
    </row>
    <row r="39" spans="1:6" ht="15">
      <c r="A39" s="3" t="s">
        <v>835</v>
      </c>
      <c r="B39" s="4" t="s">
        <v>825</v>
      </c>
      <c r="C39" s="4" t="s">
        <v>1532</v>
      </c>
      <c r="D39" s="4">
        <v>36</v>
      </c>
      <c r="E39" s="4" t="s">
        <v>826</v>
      </c>
      <c r="F39" s="4" t="s">
        <v>827</v>
      </c>
    </row>
    <row r="40" spans="1:6" ht="15">
      <c r="A40" s="3" t="s">
        <v>836</v>
      </c>
      <c r="B40" s="4" t="s">
        <v>1999</v>
      </c>
      <c r="C40" s="4" t="s">
        <v>3991</v>
      </c>
      <c r="D40" s="4">
        <v>72</v>
      </c>
      <c r="E40" s="4" t="s">
        <v>837</v>
      </c>
      <c r="F40" s="4"/>
    </row>
    <row r="41" spans="1:6" ht="15">
      <c r="A41" s="3" t="s">
        <v>838</v>
      </c>
      <c r="B41" s="4" t="s">
        <v>1999</v>
      </c>
      <c r="C41" s="4" t="s">
        <v>3991</v>
      </c>
      <c r="D41" s="4">
        <v>72</v>
      </c>
      <c r="E41" s="4" t="s">
        <v>837</v>
      </c>
      <c r="F41" s="4"/>
    </row>
    <row r="42" spans="1:6" ht="15">
      <c r="A42" s="3" t="s">
        <v>839</v>
      </c>
      <c r="B42" s="4" t="s">
        <v>1999</v>
      </c>
      <c r="C42" s="4" t="s">
        <v>3991</v>
      </c>
      <c r="D42" s="4">
        <v>72</v>
      </c>
      <c r="E42" s="4" t="s">
        <v>837</v>
      </c>
      <c r="F42" s="4"/>
    </row>
    <row r="43" spans="1:6" ht="15">
      <c r="A43" s="3" t="s">
        <v>840</v>
      </c>
      <c r="B43" s="4" t="s">
        <v>1999</v>
      </c>
      <c r="C43" s="4" t="s">
        <v>3991</v>
      </c>
      <c r="D43" s="4">
        <v>72</v>
      </c>
      <c r="E43" s="4" t="s">
        <v>837</v>
      </c>
      <c r="F43" s="4"/>
    </row>
    <row r="44" spans="1:6" ht="15">
      <c r="A44" s="3" t="s">
        <v>841</v>
      </c>
      <c r="B44" s="4" t="s">
        <v>1999</v>
      </c>
      <c r="C44" s="4" t="s">
        <v>3991</v>
      </c>
      <c r="D44" s="4">
        <v>72</v>
      </c>
      <c r="E44" s="4" t="s">
        <v>837</v>
      </c>
      <c r="F44" s="4"/>
    </row>
    <row r="45" spans="1:6" ht="15">
      <c r="A45" s="3" t="s">
        <v>842</v>
      </c>
      <c r="B45" s="4" t="s">
        <v>1999</v>
      </c>
      <c r="C45" s="4" t="s">
        <v>3991</v>
      </c>
      <c r="D45" s="4">
        <v>72</v>
      </c>
      <c r="E45" s="4" t="s">
        <v>837</v>
      </c>
      <c r="F45" s="4"/>
    </row>
    <row r="46" spans="1:6" ht="15">
      <c r="A46" s="3" t="s">
        <v>843</v>
      </c>
      <c r="B46" s="4" t="s">
        <v>1999</v>
      </c>
      <c r="C46" s="4" t="s">
        <v>3991</v>
      </c>
      <c r="D46" s="4">
        <v>72</v>
      </c>
      <c r="E46" s="4" t="s">
        <v>837</v>
      </c>
      <c r="F46" s="4" t="s">
        <v>2398</v>
      </c>
    </row>
    <row r="47" spans="1:6" ht="15">
      <c r="A47" s="3" t="s">
        <v>844</v>
      </c>
      <c r="B47" s="4" t="s">
        <v>1999</v>
      </c>
      <c r="C47" s="4" t="s">
        <v>3991</v>
      </c>
      <c r="D47" s="4">
        <v>72</v>
      </c>
      <c r="E47" s="4" t="s">
        <v>837</v>
      </c>
      <c r="F47" s="4"/>
    </row>
    <row r="48" spans="1:6" ht="15">
      <c r="A48" s="3" t="s">
        <v>845</v>
      </c>
      <c r="B48" s="4" t="s">
        <v>1999</v>
      </c>
      <c r="C48" s="4" t="s">
        <v>3991</v>
      </c>
      <c r="D48" s="4">
        <v>72</v>
      </c>
      <c r="E48" s="4" t="s">
        <v>837</v>
      </c>
      <c r="F48" s="4"/>
    </row>
    <row r="49" spans="1:6" ht="15">
      <c r="A49" s="3" t="s">
        <v>846</v>
      </c>
      <c r="B49" s="4" t="s">
        <v>1999</v>
      </c>
      <c r="C49" s="4" t="s">
        <v>3991</v>
      </c>
      <c r="D49" s="4">
        <v>72</v>
      </c>
      <c r="E49" s="4" t="s">
        <v>837</v>
      </c>
      <c r="F49" s="4"/>
    </row>
    <row r="50" spans="1:6" ht="15">
      <c r="A50" s="3" t="s">
        <v>847</v>
      </c>
      <c r="B50" s="4" t="s">
        <v>1999</v>
      </c>
      <c r="C50" s="4" t="s">
        <v>3991</v>
      </c>
      <c r="D50" s="4">
        <v>72</v>
      </c>
      <c r="E50" s="4" t="s">
        <v>837</v>
      </c>
      <c r="F50" s="4"/>
    </row>
    <row r="51" spans="1:6" ht="15">
      <c r="A51" s="3" t="s">
        <v>848</v>
      </c>
      <c r="B51" s="4" t="s">
        <v>1999</v>
      </c>
      <c r="C51" s="4" t="s">
        <v>3991</v>
      </c>
      <c r="D51" s="4">
        <v>72</v>
      </c>
      <c r="E51" s="4" t="s">
        <v>837</v>
      </c>
      <c r="F51" s="4"/>
    </row>
    <row r="52" spans="1:6" ht="15">
      <c r="A52" s="3" t="s">
        <v>849</v>
      </c>
      <c r="B52" s="4" t="s">
        <v>1999</v>
      </c>
      <c r="C52" s="4" t="s">
        <v>3991</v>
      </c>
      <c r="D52" s="4">
        <v>72</v>
      </c>
      <c r="E52" s="4" t="s">
        <v>837</v>
      </c>
      <c r="F52" s="4"/>
    </row>
    <row r="53" spans="1:6" ht="15">
      <c r="A53" s="3" t="s">
        <v>850</v>
      </c>
      <c r="B53" s="4" t="s">
        <v>1999</v>
      </c>
      <c r="C53" s="4" t="s">
        <v>3991</v>
      </c>
      <c r="D53" s="4">
        <v>72</v>
      </c>
      <c r="E53" s="4" t="s">
        <v>837</v>
      </c>
      <c r="F53" s="4"/>
    </row>
    <row r="54" spans="1:6" ht="15">
      <c r="A54" s="3" t="s">
        <v>851</v>
      </c>
      <c r="B54" s="4" t="s">
        <v>1999</v>
      </c>
      <c r="C54" s="4" t="s">
        <v>3991</v>
      </c>
      <c r="D54" s="4">
        <v>72</v>
      </c>
      <c r="E54" s="4" t="s">
        <v>852</v>
      </c>
      <c r="F54" s="4"/>
    </row>
    <row r="55" spans="1:6" ht="15">
      <c r="A55" s="3" t="s">
        <v>853</v>
      </c>
      <c r="B55" s="4" t="s">
        <v>1999</v>
      </c>
      <c r="C55" s="4" t="s">
        <v>3991</v>
      </c>
      <c r="D55" s="4">
        <v>72</v>
      </c>
      <c r="E55" s="4" t="s">
        <v>854</v>
      </c>
      <c r="F55" s="4"/>
    </row>
    <row r="56" spans="1:6" ht="15">
      <c r="A56" s="3" t="s">
        <v>855</v>
      </c>
      <c r="B56" s="4" t="s">
        <v>1828</v>
      </c>
      <c r="C56" s="4" t="s">
        <v>3991</v>
      </c>
      <c r="D56" s="4">
        <v>72</v>
      </c>
      <c r="E56" s="4" t="s">
        <v>854</v>
      </c>
      <c r="F56" s="4"/>
    </row>
    <row r="57" spans="1:6" ht="15">
      <c r="A57" s="3" t="s">
        <v>856</v>
      </c>
      <c r="B57" s="4" t="s">
        <v>1999</v>
      </c>
      <c r="C57" s="4" t="s">
        <v>3991</v>
      </c>
      <c r="D57" s="4">
        <v>72</v>
      </c>
      <c r="E57" s="4" t="s">
        <v>854</v>
      </c>
      <c r="F57" s="4"/>
    </row>
    <row r="58" spans="1:6" ht="15">
      <c r="A58" s="3" t="s">
        <v>857</v>
      </c>
      <c r="B58" s="4" t="s">
        <v>1999</v>
      </c>
      <c r="C58" s="4" t="s">
        <v>3991</v>
      </c>
      <c r="D58" s="4">
        <v>72</v>
      </c>
      <c r="E58" s="4" t="s">
        <v>858</v>
      </c>
      <c r="F58" s="4"/>
    </row>
    <row r="59" spans="1:6" ht="15">
      <c r="A59" s="3" t="s">
        <v>859</v>
      </c>
      <c r="B59" s="4" t="s">
        <v>1999</v>
      </c>
      <c r="C59" s="4" t="s">
        <v>3991</v>
      </c>
      <c r="D59" s="4">
        <v>72</v>
      </c>
      <c r="E59" s="4" t="s">
        <v>858</v>
      </c>
      <c r="F59" s="4"/>
    </row>
    <row r="60" spans="1:6" ht="15">
      <c r="A60" s="3" t="s">
        <v>860</v>
      </c>
      <c r="B60" s="4" t="s">
        <v>1999</v>
      </c>
      <c r="C60" s="4" t="s">
        <v>3991</v>
      </c>
      <c r="D60" s="4">
        <v>72</v>
      </c>
      <c r="E60" s="4" t="s">
        <v>858</v>
      </c>
      <c r="F60" s="4"/>
    </row>
    <row r="61" spans="1:6" ht="15">
      <c r="A61" s="3" t="s">
        <v>861</v>
      </c>
      <c r="B61" s="4" t="s">
        <v>1999</v>
      </c>
      <c r="C61" s="4" t="s">
        <v>3991</v>
      </c>
      <c r="D61" s="4">
        <v>72</v>
      </c>
      <c r="E61" s="4" t="s">
        <v>858</v>
      </c>
      <c r="F61" s="4"/>
    </row>
    <row r="62" spans="1:6" ht="15">
      <c r="A62" s="3" t="s">
        <v>862</v>
      </c>
      <c r="B62" s="4" t="s">
        <v>1999</v>
      </c>
      <c r="C62" s="4" t="s">
        <v>3991</v>
      </c>
      <c r="D62" s="4">
        <v>72</v>
      </c>
      <c r="E62" s="4" t="s">
        <v>858</v>
      </c>
      <c r="F62" s="4"/>
    </row>
    <row r="63" spans="1:6" ht="15">
      <c r="A63" s="3" t="s">
        <v>863</v>
      </c>
      <c r="B63" s="4" t="s">
        <v>1999</v>
      </c>
      <c r="C63" s="4" t="s">
        <v>3991</v>
      </c>
      <c r="D63" s="4">
        <v>72</v>
      </c>
      <c r="E63" s="4" t="s">
        <v>858</v>
      </c>
      <c r="F63" s="4"/>
    </row>
    <row r="64" spans="1:6" ht="15">
      <c r="A64" s="3" t="s">
        <v>864</v>
      </c>
      <c r="B64" s="4" t="s">
        <v>1999</v>
      </c>
      <c r="C64" s="4" t="s">
        <v>3991</v>
      </c>
      <c r="D64" s="4">
        <v>72</v>
      </c>
      <c r="E64" s="4" t="s">
        <v>858</v>
      </c>
      <c r="F64" s="4"/>
    </row>
    <row r="65" spans="1:6" ht="15">
      <c r="A65" s="3" t="s">
        <v>865</v>
      </c>
      <c r="B65" s="4" t="s">
        <v>1999</v>
      </c>
      <c r="C65" s="4" t="s">
        <v>3991</v>
      </c>
      <c r="D65" s="4">
        <v>72</v>
      </c>
      <c r="E65" s="4" t="s">
        <v>858</v>
      </c>
      <c r="F65" s="4"/>
    </row>
    <row r="66" spans="1:6" ht="15">
      <c r="A66" s="3" t="s">
        <v>866</v>
      </c>
      <c r="B66" s="4" t="s">
        <v>1999</v>
      </c>
      <c r="C66" s="4" t="s">
        <v>3991</v>
      </c>
      <c r="D66" s="4">
        <v>72</v>
      </c>
      <c r="E66" s="4" t="s">
        <v>858</v>
      </c>
      <c r="F66" s="4"/>
    </row>
    <row r="67" spans="1:6" ht="15">
      <c r="A67" s="3" t="s">
        <v>867</v>
      </c>
      <c r="B67" s="4" t="s">
        <v>1999</v>
      </c>
      <c r="C67" s="4" t="s">
        <v>3991</v>
      </c>
      <c r="D67" s="4">
        <v>72</v>
      </c>
      <c r="E67" s="4" t="s">
        <v>858</v>
      </c>
      <c r="F67" s="4"/>
    </row>
    <row r="68" spans="1:6" ht="15">
      <c r="A68" s="3" t="s">
        <v>868</v>
      </c>
      <c r="B68" s="4" t="s">
        <v>1999</v>
      </c>
      <c r="C68" s="4" t="s">
        <v>3991</v>
      </c>
      <c r="D68" s="4">
        <v>72</v>
      </c>
      <c r="E68" s="4" t="s">
        <v>869</v>
      </c>
      <c r="F68" s="4"/>
    </row>
    <row r="69" spans="1:6" ht="15">
      <c r="A69" s="3" t="s">
        <v>870</v>
      </c>
      <c r="B69" s="4" t="s">
        <v>1999</v>
      </c>
      <c r="C69" s="4" t="s">
        <v>3991</v>
      </c>
      <c r="D69" s="4">
        <v>72</v>
      </c>
      <c r="E69" s="4" t="s">
        <v>869</v>
      </c>
      <c r="F69" s="4" t="s">
        <v>2399</v>
      </c>
    </row>
    <row r="70" spans="1:6" ht="15">
      <c r="A70" s="3" t="s">
        <v>871</v>
      </c>
      <c r="B70" s="4" t="s">
        <v>1999</v>
      </c>
      <c r="C70" s="4" t="s">
        <v>3991</v>
      </c>
      <c r="D70" s="4">
        <v>72</v>
      </c>
      <c r="E70" s="4" t="s">
        <v>869</v>
      </c>
      <c r="F70" s="4"/>
    </row>
    <row r="71" spans="1:6" ht="15">
      <c r="A71" s="3" t="s">
        <v>872</v>
      </c>
      <c r="B71" s="4" t="s">
        <v>1999</v>
      </c>
      <c r="C71" s="4" t="s">
        <v>3991</v>
      </c>
      <c r="D71" s="4">
        <v>72</v>
      </c>
      <c r="E71" s="4" t="s">
        <v>869</v>
      </c>
      <c r="F71" s="4"/>
    </row>
    <row r="72" spans="1:6" ht="15">
      <c r="A72" s="3" t="s">
        <v>873</v>
      </c>
      <c r="B72" s="4" t="s">
        <v>1999</v>
      </c>
      <c r="C72" s="4" t="s">
        <v>3991</v>
      </c>
      <c r="D72" s="4">
        <v>72</v>
      </c>
      <c r="E72" s="4" t="s">
        <v>869</v>
      </c>
      <c r="F72" s="4"/>
    </row>
    <row r="73" spans="1:6" ht="15">
      <c r="A73" s="3" t="s">
        <v>874</v>
      </c>
      <c r="B73" s="4" t="s">
        <v>1999</v>
      </c>
      <c r="C73" s="4" t="s">
        <v>3991</v>
      </c>
      <c r="D73" s="4">
        <v>72</v>
      </c>
      <c r="E73" s="4" t="s">
        <v>869</v>
      </c>
      <c r="F73" s="4"/>
    </row>
    <row r="74" spans="1:6" ht="15">
      <c r="A74" s="3" t="s">
        <v>875</v>
      </c>
      <c r="B74" s="4" t="s">
        <v>1999</v>
      </c>
      <c r="C74" s="4" t="s">
        <v>3991</v>
      </c>
      <c r="D74" s="4">
        <v>72</v>
      </c>
      <c r="E74" s="4" t="s">
        <v>869</v>
      </c>
      <c r="F74" s="4"/>
    </row>
    <row r="75" spans="1:6" ht="15">
      <c r="A75" s="3" t="s">
        <v>876</v>
      </c>
      <c r="B75" s="4" t="s">
        <v>1999</v>
      </c>
      <c r="C75" s="4" t="s">
        <v>3991</v>
      </c>
      <c r="D75" s="4">
        <v>72</v>
      </c>
      <c r="E75" s="4" t="s">
        <v>869</v>
      </c>
      <c r="F75" s="4"/>
    </row>
    <row r="76" spans="1:6" ht="15">
      <c r="A76" s="3" t="s">
        <v>877</v>
      </c>
      <c r="B76" s="4" t="s">
        <v>1999</v>
      </c>
      <c r="C76" s="4" t="s">
        <v>3991</v>
      </c>
      <c r="D76" s="4">
        <v>72</v>
      </c>
      <c r="E76" s="4" t="s">
        <v>869</v>
      </c>
      <c r="F76" s="4"/>
    </row>
    <row r="77" spans="1:6" ht="15">
      <c r="A77" s="3" t="s">
        <v>878</v>
      </c>
      <c r="B77" s="4" t="s">
        <v>1999</v>
      </c>
      <c r="C77" s="4" t="s">
        <v>3991</v>
      </c>
      <c r="D77" s="4">
        <v>72</v>
      </c>
      <c r="E77" s="4" t="s">
        <v>869</v>
      </c>
      <c r="F77" s="4"/>
    </row>
    <row r="78" spans="1:6" ht="15">
      <c r="A78" s="3" t="s">
        <v>879</v>
      </c>
      <c r="B78" s="4" t="s">
        <v>1999</v>
      </c>
      <c r="C78" s="4" t="s">
        <v>3991</v>
      </c>
      <c r="D78" s="4">
        <v>72</v>
      </c>
      <c r="E78" s="4" t="s">
        <v>880</v>
      </c>
      <c r="F78" s="4"/>
    </row>
    <row r="79" spans="1:6" ht="15">
      <c r="A79" s="3" t="s">
        <v>881</v>
      </c>
      <c r="B79" s="4" t="s">
        <v>1999</v>
      </c>
      <c r="C79" s="4" t="s">
        <v>3991</v>
      </c>
      <c r="D79" s="4">
        <v>72</v>
      </c>
      <c r="E79" s="4" t="s">
        <v>880</v>
      </c>
      <c r="F79" s="4"/>
    </row>
    <row r="80" spans="1:6" ht="15">
      <c r="A80" s="3" t="s">
        <v>882</v>
      </c>
      <c r="B80" s="4" t="s">
        <v>1999</v>
      </c>
      <c r="C80" s="4" t="s">
        <v>3991</v>
      </c>
      <c r="D80" s="4">
        <v>72</v>
      </c>
      <c r="E80" s="4" t="s">
        <v>880</v>
      </c>
      <c r="F80" s="4"/>
    </row>
    <row r="81" spans="1:6" ht="15">
      <c r="A81" s="3" t="s">
        <v>883</v>
      </c>
      <c r="B81" s="4" t="s">
        <v>1999</v>
      </c>
      <c r="C81" s="4" t="s">
        <v>3991</v>
      </c>
      <c r="D81" s="4">
        <v>72</v>
      </c>
      <c r="E81" s="4" t="s">
        <v>880</v>
      </c>
      <c r="F81" s="4"/>
    </row>
    <row r="82" spans="1:6" ht="15">
      <c r="A82" s="3" t="s">
        <v>884</v>
      </c>
      <c r="B82" s="4" t="s">
        <v>1999</v>
      </c>
      <c r="C82" s="4" t="s">
        <v>3991</v>
      </c>
      <c r="D82" s="4">
        <v>72</v>
      </c>
      <c r="E82" s="4" t="s">
        <v>880</v>
      </c>
      <c r="F82" s="4"/>
    </row>
    <row r="83" spans="1:6" ht="15">
      <c r="A83" s="3" t="s">
        <v>885</v>
      </c>
      <c r="B83" s="4" t="s">
        <v>1999</v>
      </c>
      <c r="C83" s="4" t="s">
        <v>3991</v>
      </c>
      <c r="D83" s="4">
        <v>72</v>
      </c>
      <c r="E83" s="4" t="s">
        <v>880</v>
      </c>
      <c r="F83" s="4"/>
    </row>
    <row r="84" spans="1:6" ht="15">
      <c r="A84" s="3" t="s">
        <v>886</v>
      </c>
      <c r="B84" s="4" t="s">
        <v>1999</v>
      </c>
      <c r="C84" s="4" t="s">
        <v>3991</v>
      </c>
      <c r="D84" s="4">
        <v>72</v>
      </c>
      <c r="E84" s="4" t="s">
        <v>880</v>
      </c>
      <c r="F84" s="4"/>
    </row>
    <row r="85" spans="1:6" ht="15">
      <c r="A85" s="3" t="s">
        <v>887</v>
      </c>
      <c r="B85" s="4" t="s">
        <v>1999</v>
      </c>
      <c r="C85" s="4" t="s">
        <v>3991</v>
      </c>
      <c r="D85" s="4">
        <v>72</v>
      </c>
      <c r="E85" s="4" t="s">
        <v>880</v>
      </c>
      <c r="F85" s="4"/>
    </row>
    <row r="86" spans="1:6" ht="15">
      <c r="A86" s="3" t="s">
        <v>888</v>
      </c>
      <c r="B86" s="4" t="s">
        <v>1999</v>
      </c>
      <c r="C86" s="4" t="s">
        <v>3991</v>
      </c>
      <c r="D86" s="4">
        <v>72</v>
      </c>
      <c r="E86" s="4" t="s">
        <v>880</v>
      </c>
      <c r="F86" s="4"/>
    </row>
    <row r="87" spans="1:6" ht="15">
      <c r="A87" s="3" t="s">
        <v>889</v>
      </c>
      <c r="B87" s="4" t="s">
        <v>1999</v>
      </c>
      <c r="C87" s="4" t="s">
        <v>3991</v>
      </c>
      <c r="D87" s="4">
        <v>72</v>
      </c>
      <c r="E87" s="4" t="s">
        <v>880</v>
      </c>
      <c r="F87" s="4"/>
    </row>
    <row r="88" spans="1:6" ht="15">
      <c r="A88" s="3" t="s">
        <v>890</v>
      </c>
      <c r="B88" s="4" t="s">
        <v>1999</v>
      </c>
      <c r="C88" s="4" t="s">
        <v>3991</v>
      </c>
      <c r="D88" s="4">
        <v>72</v>
      </c>
      <c r="E88" s="4" t="s">
        <v>880</v>
      </c>
      <c r="F88" s="4"/>
    </row>
    <row r="89" spans="1:6" ht="15">
      <c r="A89" s="117" t="s">
        <v>2489</v>
      </c>
      <c r="B89" s="117">
        <f>COUNTIF(B13:B88,"&lt;&gt;")</f>
        <v>76</v>
      </c>
      <c r="C89" s="117">
        <f>COUNTIF(C13:C88,"&lt;&gt;")</f>
        <v>76</v>
      </c>
      <c r="D89" s="117">
        <f>SUM(D13:D88)</f>
        <v>5206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9:A90"/>
    <mergeCell ref="B89:B90"/>
    <mergeCell ref="C89:C90"/>
    <mergeCell ref="D89:D90"/>
    <mergeCell ref="E89:E90"/>
    <mergeCell ref="F89:F9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D31" sqref="D31:D3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2564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2565</v>
      </c>
      <c r="B3" s="131"/>
      <c r="C3" s="131"/>
      <c r="D3" s="131"/>
      <c r="E3" s="131"/>
      <c r="F3" s="132"/>
    </row>
    <row r="4" spans="1:6" ht="15">
      <c r="A4" s="121" t="s">
        <v>2566</v>
      </c>
      <c r="B4" s="122"/>
      <c r="C4" s="122"/>
      <c r="D4" s="122"/>
      <c r="E4" s="122"/>
      <c r="F4" s="123"/>
    </row>
    <row r="5" spans="1:6" ht="15">
      <c r="A5" s="121" t="s">
        <v>3605</v>
      </c>
      <c r="B5" s="122"/>
      <c r="C5" s="122"/>
      <c r="D5" s="122"/>
      <c r="E5" s="122"/>
      <c r="F5" s="123"/>
    </row>
    <row r="6" spans="1:6" ht="15">
      <c r="A6" s="121" t="s">
        <v>3606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431</v>
      </c>
      <c r="B8" s="122"/>
      <c r="C8" s="122"/>
      <c r="D8" s="122"/>
      <c r="E8" s="122"/>
      <c r="F8" s="123"/>
    </row>
    <row r="9" spans="1:6" ht="15">
      <c r="A9" s="136" t="s">
        <v>3968</v>
      </c>
      <c r="B9" s="122"/>
      <c r="C9" s="122"/>
      <c r="D9" s="122"/>
      <c r="E9" s="122"/>
      <c r="F9" s="123"/>
    </row>
    <row r="10" spans="1:6" ht="15">
      <c r="A10" s="121" t="s">
        <v>432</v>
      </c>
      <c r="B10" s="122"/>
      <c r="C10" s="122"/>
      <c r="D10" s="122"/>
      <c r="E10" s="122"/>
      <c r="F10" s="123"/>
    </row>
    <row r="11" spans="1:6" ht="15.75" thickBot="1">
      <c r="A11" s="133" t="s">
        <v>2925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433</v>
      </c>
      <c r="B13" s="4" t="s">
        <v>1828</v>
      </c>
      <c r="C13" s="4" t="s">
        <v>1963</v>
      </c>
      <c r="D13" s="4">
        <v>70</v>
      </c>
      <c r="E13" s="4" t="s">
        <v>434</v>
      </c>
      <c r="F13" s="4"/>
    </row>
    <row r="14" spans="1:6" ht="15">
      <c r="A14" s="3" t="s">
        <v>435</v>
      </c>
      <c r="B14" s="4" t="s">
        <v>1828</v>
      </c>
      <c r="C14" s="4" t="s">
        <v>1963</v>
      </c>
      <c r="D14" s="4">
        <v>70</v>
      </c>
      <c r="E14" s="4" t="s">
        <v>434</v>
      </c>
      <c r="F14" s="4"/>
    </row>
    <row r="15" spans="1:6" ht="15">
      <c r="A15" s="3" t="s">
        <v>436</v>
      </c>
      <c r="B15" s="4" t="s">
        <v>1828</v>
      </c>
      <c r="C15" s="4" t="s">
        <v>1963</v>
      </c>
      <c r="D15" s="4">
        <v>70</v>
      </c>
      <c r="E15" s="4" t="s">
        <v>434</v>
      </c>
      <c r="F15" s="4"/>
    </row>
    <row r="16" spans="1:6" ht="15">
      <c r="A16" s="3" t="s">
        <v>437</v>
      </c>
      <c r="B16" s="4" t="s">
        <v>1828</v>
      </c>
      <c r="C16" s="4" t="s">
        <v>1963</v>
      </c>
      <c r="D16" s="4">
        <v>70</v>
      </c>
      <c r="E16" s="4" t="s">
        <v>434</v>
      </c>
      <c r="F16" s="4"/>
    </row>
    <row r="17" spans="1:6" ht="15">
      <c r="A17" s="3" t="s">
        <v>438</v>
      </c>
      <c r="B17" s="4" t="s">
        <v>1828</v>
      </c>
      <c r="C17" s="4" t="s">
        <v>1963</v>
      </c>
      <c r="D17" s="4">
        <v>70</v>
      </c>
      <c r="E17" s="4" t="s">
        <v>434</v>
      </c>
      <c r="F17" s="4"/>
    </row>
    <row r="18" spans="1:6" ht="15">
      <c r="A18" s="3" t="s">
        <v>439</v>
      </c>
      <c r="B18" s="4" t="s">
        <v>1828</v>
      </c>
      <c r="C18" s="4" t="s">
        <v>1963</v>
      </c>
      <c r="D18" s="4">
        <v>70</v>
      </c>
      <c r="E18" s="4" t="s">
        <v>434</v>
      </c>
      <c r="F18" s="4"/>
    </row>
    <row r="19" spans="1:6" ht="15">
      <c r="A19" s="3" t="s">
        <v>440</v>
      </c>
      <c r="B19" s="4" t="s">
        <v>1828</v>
      </c>
      <c r="C19" s="4" t="s">
        <v>1963</v>
      </c>
      <c r="D19" s="4">
        <v>70</v>
      </c>
      <c r="E19" s="4" t="s">
        <v>434</v>
      </c>
      <c r="F19" s="4"/>
    </row>
    <row r="20" spans="1:6" ht="15">
      <c r="A20" s="3" t="s">
        <v>441</v>
      </c>
      <c r="B20" s="4" t="s">
        <v>1828</v>
      </c>
      <c r="C20" s="4" t="s">
        <v>1963</v>
      </c>
      <c r="D20" s="4">
        <v>70</v>
      </c>
      <c r="E20" s="4" t="s">
        <v>434</v>
      </c>
      <c r="F20" s="4"/>
    </row>
    <row r="21" spans="1:6" ht="15">
      <c r="A21" s="3" t="s">
        <v>442</v>
      </c>
      <c r="B21" s="4" t="s">
        <v>1828</v>
      </c>
      <c r="C21" s="4" t="s">
        <v>1963</v>
      </c>
      <c r="D21" s="4">
        <v>70</v>
      </c>
      <c r="E21" s="4" t="s">
        <v>434</v>
      </c>
      <c r="F21" s="4"/>
    </row>
    <row r="22" spans="1:6" ht="15">
      <c r="A22" s="3" t="s">
        <v>443</v>
      </c>
      <c r="B22" s="4" t="s">
        <v>1828</v>
      </c>
      <c r="C22" s="4" t="s">
        <v>1963</v>
      </c>
      <c r="D22" s="4">
        <v>70</v>
      </c>
      <c r="E22" s="4" t="s">
        <v>434</v>
      </c>
      <c r="F22" s="4"/>
    </row>
    <row r="23" spans="1:6" ht="15">
      <c r="A23" s="3" t="s">
        <v>444</v>
      </c>
      <c r="B23" s="4" t="s">
        <v>1828</v>
      </c>
      <c r="C23" s="4" t="s">
        <v>1963</v>
      </c>
      <c r="D23" s="4">
        <v>70</v>
      </c>
      <c r="E23" s="4" t="s">
        <v>434</v>
      </c>
      <c r="F23" s="4"/>
    </row>
    <row r="24" spans="1:6" ht="15">
      <c r="A24" s="3" t="s">
        <v>445</v>
      </c>
      <c r="B24" s="4" t="s">
        <v>1828</v>
      </c>
      <c r="C24" s="4" t="s">
        <v>1963</v>
      </c>
      <c r="D24" s="4">
        <v>70</v>
      </c>
      <c r="E24" s="4" t="s">
        <v>434</v>
      </c>
      <c r="F24" s="4"/>
    </row>
    <row r="25" spans="1:6" ht="15">
      <c r="A25" s="3" t="s">
        <v>446</v>
      </c>
      <c r="B25" s="4" t="s">
        <v>1828</v>
      </c>
      <c r="C25" s="4" t="s">
        <v>1963</v>
      </c>
      <c r="D25" s="4">
        <v>70</v>
      </c>
      <c r="E25" s="4" t="s">
        <v>434</v>
      </c>
      <c r="F25" s="4"/>
    </row>
    <row r="26" spans="1:6" ht="15">
      <c r="A26" s="3" t="s">
        <v>447</v>
      </c>
      <c r="B26" s="4" t="s">
        <v>1828</v>
      </c>
      <c r="C26" s="4" t="s">
        <v>1963</v>
      </c>
      <c r="D26" s="4">
        <v>70</v>
      </c>
      <c r="E26" s="4" t="s">
        <v>434</v>
      </c>
      <c r="F26" s="4"/>
    </row>
    <row r="27" spans="1:6" ht="15">
      <c r="A27" s="3" t="s">
        <v>448</v>
      </c>
      <c r="B27" s="4" t="s">
        <v>1828</v>
      </c>
      <c r="C27" s="4" t="s">
        <v>1963</v>
      </c>
      <c r="D27" s="4">
        <v>70</v>
      </c>
      <c r="E27" s="4" t="s">
        <v>434</v>
      </c>
      <c r="F27" s="4"/>
    </row>
    <row r="28" spans="1:6" ht="15">
      <c r="A28" s="3" t="s">
        <v>449</v>
      </c>
      <c r="B28" s="4" t="s">
        <v>1828</v>
      </c>
      <c r="C28" s="4" t="s">
        <v>1963</v>
      </c>
      <c r="D28" s="4">
        <v>70</v>
      </c>
      <c r="E28" s="4" t="s">
        <v>434</v>
      </c>
      <c r="F28" s="4"/>
    </row>
    <row r="29" spans="1:6" ht="15">
      <c r="A29" s="3" t="s">
        <v>450</v>
      </c>
      <c r="B29" s="4" t="s">
        <v>1828</v>
      </c>
      <c r="C29" s="4" t="s">
        <v>1963</v>
      </c>
      <c r="D29" s="4">
        <v>70</v>
      </c>
      <c r="E29" s="4" t="s">
        <v>434</v>
      </c>
      <c r="F29" s="4"/>
    </row>
    <row r="30" spans="1:6" ht="15">
      <c r="A30" s="3" t="s">
        <v>451</v>
      </c>
      <c r="B30" s="4" t="s">
        <v>1828</v>
      </c>
      <c r="C30" s="4" t="s">
        <v>1963</v>
      </c>
      <c r="D30" s="4">
        <v>70</v>
      </c>
      <c r="E30" s="4" t="s">
        <v>434</v>
      </c>
      <c r="F30" s="4"/>
    </row>
    <row r="31" spans="1:6" ht="15">
      <c r="A31" s="117" t="s">
        <v>2489</v>
      </c>
      <c r="B31" s="117">
        <f>COUNTIF(B13:B30,"&lt;&gt;")</f>
        <v>18</v>
      </c>
      <c r="C31" s="117">
        <f>COUNTIF(C13:C30,"&lt;&gt;")</f>
        <v>18</v>
      </c>
      <c r="D31" s="117">
        <f>SUM(D13:D30)</f>
        <v>1260</v>
      </c>
      <c r="E31" s="117"/>
      <c r="F31" s="117"/>
    </row>
    <row r="32" spans="1:6" ht="15">
      <c r="A32" s="118"/>
      <c r="B32" s="118"/>
      <c r="C32" s="118"/>
      <c r="D32" s="118"/>
      <c r="E32" s="118"/>
      <c r="F3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31:A32"/>
    <mergeCell ref="B31:B32"/>
    <mergeCell ref="C31:C32"/>
    <mergeCell ref="D31:D32"/>
    <mergeCell ref="E31:E32"/>
    <mergeCell ref="F31:F3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140625" defaultRowHeight="15"/>
  <cols>
    <col min="2" max="2" width="9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2" t="s">
        <v>2268</v>
      </c>
      <c r="B1" s="138"/>
      <c r="C1" s="138"/>
      <c r="D1" s="138"/>
      <c r="E1" s="138"/>
      <c r="F1" s="139"/>
    </row>
    <row r="2" spans="1:6" ht="15">
      <c r="A2" s="153" t="s">
        <v>3426</v>
      </c>
      <c r="B2" s="131"/>
      <c r="C2" s="131"/>
      <c r="D2" s="131"/>
      <c r="E2" s="131"/>
      <c r="F2" s="132"/>
    </row>
    <row r="3" spans="1:6" ht="15">
      <c r="A3" s="130" t="s">
        <v>1633</v>
      </c>
      <c r="B3" s="131"/>
      <c r="C3" s="131"/>
      <c r="D3" s="131"/>
      <c r="E3" s="131"/>
      <c r="F3" s="132"/>
    </row>
    <row r="4" spans="1:6" ht="15">
      <c r="A4" s="121" t="s">
        <v>3894</v>
      </c>
      <c r="B4" s="122"/>
      <c r="C4" s="122"/>
      <c r="D4" s="122"/>
      <c r="E4" s="122"/>
      <c r="F4" s="123"/>
    </row>
    <row r="5" spans="1:6" ht="15">
      <c r="A5" s="121" t="s">
        <v>3895</v>
      </c>
      <c r="B5" s="122"/>
      <c r="C5" s="122"/>
      <c r="D5" s="122"/>
      <c r="E5" s="122"/>
      <c r="F5" s="123"/>
    </row>
    <row r="6" spans="1:6" ht="15">
      <c r="A6" s="121" t="s">
        <v>3896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3897</v>
      </c>
      <c r="B8" s="122"/>
      <c r="C8" s="122"/>
      <c r="D8" s="122"/>
      <c r="E8" s="122"/>
      <c r="F8" s="123"/>
    </row>
    <row r="9" spans="1:6" ht="15">
      <c r="A9" s="136" t="s">
        <v>1900</v>
      </c>
      <c r="B9" s="122"/>
      <c r="C9" s="122"/>
      <c r="D9" s="122"/>
      <c r="E9" s="122"/>
      <c r="F9" s="123"/>
    </row>
    <row r="10" spans="1:6" ht="15">
      <c r="A10" s="121" t="s">
        <v>3425</v>
      </c>
      <c r="B10" s="122"/>
      <c r="C10" s="122"/>
      <c r="D10" s="122"/>
      <c r="E10" s="122"/>
      <c r="F10" s="123"/>
    </row>
    <row r="11" spans="1:6" ht="15.75" thickBot="1">
      <c r="A11" s="133" t="s">
        <v>990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117" t="s">
        <v>2489</v>
      </c>
      <c r="B23" s="117">
        <f>COUNTIF(B13:B22,"&lt;&gt;")</f>
        <v>0</v>
      </c>
      <c r="C23" s="117">
        <f>COUNTIF(C13:C22,"&lt;&gt;")</f>
        <v>0</v>
      </c>
      <c r="D23" s="117">
        <f>SUM(D13:D22)</f>
        <v>0</v>
      </c>
      <c r="E23" s="117"/>
      <c r="F23" s="117"/>
    </row>
    <row r="24" spans="1:6" ht="15">
      <c r="A24" s="118"/>
      <c r="B24" s="118"/>
      <c r="C24" s="118"/>
      <c r="D24" s="118"/>
      <c r="E24" s="118"/>
      <c r="F24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23:A24"/>
    <mergeCell ref="B23:B24"/>
    <mergeCell ref="C23:C24"/>
    <mergeCell ref="D23:D24"/>
    <mergeCell ref="E23:E24"/>
    <mergeCell ref="F23:F2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34">
      <selection activeCell="D64" sqref="D64"/>
    </sheetView>
  </sheetViews>
  <sheetFormatPr defaultColWidth="9.140625" defaultRowHeight="15"/>
  <cols>
    <col min="2" max="2" width="11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3609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2926</v>
      </c>
      <c r="B3" s="131"/>
      <c r="C3" s="131"/>
      <c r="D3" s="131"/>
      <c r="E3" s="131"/>
      <c r="F3" s="132"/>
    </row>
    <row r="4" spans="1:6" ht="15">
      <c r="A4" s="121" t="s">
        <v>3270</v>
      </c>
      <c r="B4" s="122"/>
      <c r="C4" s="122"/>
      <c r="D4" s="122"/>
      <c r="E4" s="122"/>
      <c r="F4" s="123"/>
    </row>
    <row r="5" spans="1:6" ht="15">
      <c r="A5" s="121" t="s">
        <v>3610</v>
      </c>
      <c r="B5" s="122"/>
      <c r="C5" s="122"/>
      <c r="D5" s="122"/>
      <c r="E5" s="122"/>
      <c r="F5" s="123"/>
    </row>
    <row r="6" spans="1:6" ht="15">
      <c r="A6" s="121" t="s">
        <v>2522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566</v>
      </c>
      <c r="B8" s="122"/>
      <c r="C8" s="122"/>
      <c r="D8" s="122"/>
      <c r="E8" s="122"/>
      <c r="F8" s="123"/>
    </row>
    <row r="9" spans="1:6" ht="15">
      <c r="A9" s="136" t="s">
        <v>3973</v>
      </c>
      <c r="B9" s="122"/>
      <c r="C9" s="122"/>
      <c r="D9" s="122"/>
      <c r="E9" s="122"/>
      <c r="F9" s="123"/>
    </row>
    <row r="10" spans="1:6" ht="15">
      <c r="A10" s="121" t="s">
        <v>567</v>
      </c>
      <c r="B10" s="122"/>
      <c r="C10" s="122"/>
      <c r="D10" s="122"/>
      <c r="E10" s="122"/>
      <c r="F10" s="123"/>
    </row>
    <row r="11" spans="1:6" ht="15.75" thickBot="1">
      <c r="A11" s="133" t="s">
        <v>2902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568</v>
      </c>
      <c r="B13" s="4" t="s">
        <v>1999</v>
      </c>
      <c r="C13" s="4" t="s">
        <v>3991</v>
      </c>
      <c r="D13" s="4">
        <v>72</v>
      </c>
      <c r="E13" s="4" t="s">
        <v>569</v>
      </c>
      <c r="F13" s="4"/>
    </row>
    <row r="14" spans="1:6" ht="15">
      <c r="A14" s="3" t="s">
        <v>570</v>
      </c>
      <c r="B14" s="4" t="s">
        <v>1999</v>
      </c>
      <c r="C14" s="4" t="s">
        <v>3991</v>
      </c>
      <c r="D14" s="4">
        <v>72</v>
      </c>
      <c r="E14" s="4" t="s">
        <v>569</v>
      </c>
      <c r="F14" s="4"/>
    </row>
    <row r="15" spans="1:6" ht="15">
      <c r="A15" s="3" t="s">
        <v>571</v>
      </c>
      <c r="B15" s="4" t="s">
        <v>1999</v>
      </c>
      <c r="C15" s="4" t="s">
        <v>3991</v>
      </c>
      <c r="D15" s="4">
        <v>72</v>
      </c>
      <c r="E15" s="4" t="s">
        <v>569</v>
      </c>
      <c r="F15" s="4"/>
    </row>
    <row r="16" spans="1:6" ht="15">
      <c r="A16" s="3" t="s">
        <v>572</v>
      </c>
      <c r="B16" s="4" t="s">
        <v>1999</v>
      </c>
      <c r="C16" s="4" t="s">
        <v>2246</v>
      </c>
      <c r="D16" s="4">
        <v>59</v>
      </c>
      <c r="E16" s="4" t="s">
        <v>462</v>
      </c>
      <c r="F16" s="4"/>
    </row>
    <row r="17" spans="1:6" ht="15">
      <c r="A17" s="3" t="s">
        <v>573</v>
      </c>
      <c r="B17" s="4" t="s">
        <v>1999</v>
      </c>
      <c r="C17" s="4" t="s">
        <v>2246</v>
      </c>
      <c r="D17" s="4">
        <v>59</v>
      </c>
      <c r="E17" s="4" t="s">
        <v>462</v>
      </c>
      <c r="F17" s="4"/>
    </row>
    <row r="18" spans="1:6" ht="15">
      <c r="A18" s="3" t="s">
        <v>574</v>
      </c>
      <c r="B18" s="4" t="s">
        <v>1999</v>
      </c>
      <c r="C18" s="4" t="s">
        <v>2246</v>
      </c>
      <c r="D18" s="4">
        <v>59</v>
      </c>
      <c r="E18" s="4" t="s">
        <v>462</v>
      </c>
      <c r="F18" s="4"/>
    </row>
    <row r="19" spans="1:6" ht="15">
      <c r="A19" s="3" t="s">
        <v>575</v>
      </c>
      <c r="B19" s="4" t="s">
        <v>1999</v>
      </c>
      <c r="C19" s="4" t="s">
        <v>2246</v>
      </c>
      <c r="D19" s="4">
        <v>59</v>
      </c>
      <c r="E19" s="4" t="s">
        <v>462</v>
      </c>
      <c r="F19" s="4"/>
    </row>
    <row r="20" spans="1:6" ht="15">
      <c r="A20" s="3" t="s">
        <v>576</v>
      </c>
      <c r="B20" s="4" t="s">
        <v>1999</v>
      </c>
      <c r="C20" s="4" t="s">
        <v>2246</v>
      </c>
      <c r="D20" s="4">
        <v>59</v>
      </c>
      <c r="E20" s="4" t="s">
        <v>462</v>
      </c>
      <c r="F20" s="4"/>
    </row>
    <row r="21" spans="1:6" ht="15">
      <c r="A21" s="3" t="s">
        <v>577</v>
      </c>
      <c r="B21" s="4" t="s">
        <v>1999</v>
      </c>
      <c r="C21" s="4" t="s">
        <v>2246</v>
      </c>
      <c r="D21" s="4">
        <v>59</v>
      </c>
      <c r="E21" s="4" t="s">
        <v>462</v>
      </c>
      <c r="F21" s="4"/>
    </row>
    <row r="22" spans="1:6" ht="15">
      <c r="A22" s="3" t="s">
        <v>2368</v>
      </c>
      <c r="B22" s="4" t="s">
        <v>1999</v>
      </c>
      <c r="C22" s="4" t="s">
        <v>2246</v>
      </c>
      <c r="D22" s="4">
        <v>59</v>
      </c>
      <c r="E22" s="4" t="s">
        <v>462</v>
      </c>
      <c r="F22" s="4" t="s">
        <v>578</v>
      </c>
    </row>
    <row r="23" spans="1:6" ht="15">
      <c r="A23" s="3" t="s">
        <v>2369</v>
      </c>
      <c r="B23" s="4"/>
      <c r="C23" s="4" t="s">
        <v>2246</v>
      </c>
      <c r="D23" s="4">
        <v>59</v>
      </c>
      <c r="E23" s="4"/>
      <c r="F23" s="4" t="s">
        <v>578</v>
      </c>
    </row>
    <row r="24" spans="1:6" ht="15">
      <c r="A24" s="3" t="s">
        <v>423</v>
      </c>
      <c r="B24" s="4" t="s">
        <v>1999</v>
      </c>
      <c r="C24" s="4" t="s">
        <v>2246</v>
      </c>
      <c r="D24" s="4">
        <v>59</v>
      </c>
      <c r="E24" s="4" t="s">
        <v>462</v>
      </c>
      <c r="F24" s="4" t="s">
        <v>578</v>
      </c>
    </row>
    <row r="25" spans="1:6" ht="15">
      <c r="A25" s="3" t="s">
        <v>425</v>
      </c>
      <c r="B25" s="4"/>
      <c r="C25" s="4" t="s">
        <v>2246</v>
      </c>
      <c r="D25" s="4">
        <v>59</v>
      </c>
      <c r="E25" s="4"/>
      <c r="F25" s="4" t="s">
        <v>578</v>
      </c>
    </row>
    <row r="26" spans="1:6" ht="15">
      <c r="A26" s="3" t="s">
        <v>426</v>
      </c>
      <c r="B26" s="4" t="s">
        <v>1999</v>
      </c>
      <c r="C26" s="4" t="s">
        <v>2246</v>
      </c>
      <c r="D26" s="4">
        <v>59</v>
      </c>
      <c r="E26" s="4" t="s">
        <v>462</v>
      </c>
      <c r="F26" s="4" t="s">
        <v>578</v>
      </c>
    </row>
    <row r="27" spans="1:6" ht="15">
      <c r="A27" s="3" t="s">
        <v>424</v>
      </c>
      <c r="B27" s="4"/>
      <c r="C27" s="4" t="s">
        <v>2246</v>
      </c>
      <c r="D27" s="4">
        <v>59</v>
      </c>
      <c r="E27" s="4"/>
      <c r="F27" s="4" t="s">
        <v>578</v>
      </c>
    </row>
    <row r="28" spans="1:6" ht="15">
      <c r="A28" s="3" t="s">
        <v>579</v>
      </c>
      <c r="B28" s="4" t="s">
        <v>1999</v>
      </c>
      <c r="C28" s="4" t="s">
        <v>2246</v>
      </c>
      <c r="D28" s="4">
        <v>59</v>
      </c>
      <c r="E28" s="4" t="s">
        <v>462</v>
      </c>
      <c r="F28" s="4"/>
    </row>
    <row r="29" spans="1:6" ht="15">
      <c r="A29" s="3" t="s">
        <v>580</v>
      </c>
      <c r="B29" s="4" t="s">
        <v>1999</v>
      </c>
      <c r="C29" s="4" t="s">
        <v>2246</v>
      </c>
      <c r="D29" s="4">
        <v>59</v>
      </c>
      <c r="E29" s="4" t="s">
        <v>462</v>
      </c>
      <c r="F29" s="4"/>
    </row>
    <row r="30" spans="1:6" ht="15">
      <c r="A30" s="3" t="s">
        <v>581</v>
      </c>
      <c r="B30" s="4" t="s">
        <v>1999</v>
      </c>
      <c r="C30" s="4" t="s">
        <v>2246</v>
      </c>
      <c r="D30" s="4">
        <v>59</v>
      </c>
      <c r="E30" s="4" t="s">
        <v>462</v>
      </c>
      <c r="F30" s="4"/>
    </row>
    <row r="31" spans="1:6" ht="15">
      <c r="A31" s="3" t="s">
        <v>582</v>
      </c>
      <c r="B31" s="4" t="s">
        <v>1999</v>
      </c>
      <c r="C31" s="4" t="s">
        <v>2246</v>
      </c>
      <c r="D31" s="4">
        <v>59</v>
      </c>
      <c r="E31" s="4" t="s">
        <v>462</v>
      </c>
      <c r="F31" s="4"/>
    </row>
    <row r="32" spans="1:6" ht="15">
      <c r="A32" s="3" t="s">
        <v>583</v>
      </c>
      <c r="B32" s="4" t="s">
        <v>1999</v>
      </c>
      <c r="C32" s="4" t="s">
        <v>2246</v>
      </c>
      <c r="D32" s="4">
        <v>59</v>
      </c>
      <c r="E32" s="4" t="s">
        <v>462</v>
      </c>
      <c r="F32" s="4"/>
    </row>
    <row r="33" spans="1:6" ht="15">
      <c r="A33" s="3" t="s">
        <v>584</v>
      </c>
      <c r="B33" s="4" t="s">
        <v>1999</v>
      </c>
      <c r="C33" s="4" t="s">
        <v>2246</v>
      </c>
      <c r="D33" s="4">
        <v>59</v>
      </c>
      <c r="E33" s="4" t="s">
        <v>462</v>
      </c>
      <c r="F33" s="4"/>
    </row>
    <row r="34" spans="1:6" ht="15">
      <c r="A34" s="3" t="s">
        <v>585</v>
      </c>
      <c r="B34" s="4" t="s">
        <v>586</v>
      </c>
      <c r="C34" s="4" t="s">
        <v>1963</v>
      </c>
      <c r="D34" s="4">
        <v>70</v>
      </c>
      <c r="E34" s="4" t="s">
        <v>462</v>
      </c>
      <c r="F34" s="4" t="s">
        <v>587</v>
      </c>
    </row>
    <row r="35" spans="1:6" ht="15">
      <c r="A35" s="3" t="s">
        <v>588</v>
      </c>
      <c r="B35" s="4" t="s">
        <v>586</v>
      </c>
      <c r="C35" s="4" t="s">
        <v>1963</v>
      </c>
      <c r="D35" s="4">
        <v>70</v>
      </c>
      <c r="E35" s="4" t="s">
        <v>462</v>
      </c>
      <c r="F35" s="4" t="s">
        <v>587</v>
      </c>
    </row>
    <row r="36" spans="1:6" ht="15">
      <c r="A36" s="3" t="s">
        <v>589</v>
      </c>
      <c r="B36" s="4" t="s">
        <v>586</v>
      </c>
      <c r="C36" s="4" t="s">
        <v>1963</v>
      </c>
      <c r="D36" s="4">
        <v>70</v>
      </c>
      <c r="E36" s="4" t="s">
        <v>462</v>
      </c>
      <c r="F36" s="4" t="s">
        <v>587</v>
      </c>
    </row>
    <row r="37" spans="1:6" ht="15">
      <c r="A37" s="3" t="s">
        <v>590</v>
      </c>
      <c r="B37" s="4" t="s">
        <v>591</v>
      </c>
      <c r="C37" s="4" t="s">
        <v>592</v>
      </c>
      <c r="D37" s="4">
        <v>75</v>
      </c>
      <c r="E37" s="4" t="s">
        <v>462</v>
      </c>
      <c r="F37" s="4" t="s">
        <v>587</v>
      </c>
    </row>
    <row r="38" spans="1:6" ht="15">
      <c r="A38" s="3" t="s">
        <v>593</v>
      </c>
      <c r="B38" s="4" t="s">
        <v>591</v>
      </c>
      <c r="C38" s="4" t="s">
        <v>592</v>
      </c>
      <c r="D38" s="4">
        <v>75</v>
      </c>
      <c r="E38" s="4" t="s">
        <v>462</v>
      </c>
      <c r="F38" s="4" t="s">
        <v>587</v>
      </c>
    </row>
    <row r="39" spans="1:6" ht="15">
      <c r="A39" s="3" t="s">
        <v>594</v>
      </c>
      <c r="B39" s="4" t="s">
        <v>591</v>
      </c>
      <c r="C39" s="4" t="s">
        <v>592</v>
      </c>
      <c r="D39" s="4">
        <v>75</v>
      </c>
      <c r="E39" s="4" t="s">
        <v>462</v>
      </c>
      <c r="F39" s="4" t="s">
        <v>587</v>
      </c>
    </row>
    <row r="40" spans="1:6" ht="15">
      <c r="A40" s="60" t="s">
        <v>595</v>
      </c>
      <c r="B40" s="61" t="s">
        <v>596</v>
      </c>
      <c r="C40" s="26" t="s">
        <v>597</v>
      </c>
      <c r="D40" s="26">
        <v>150</v>
      </c>
      <c r="E40" s="4" t="s">
        <v>462</v>
      </c>
      <c r="F40" s="4" t="s">
        <v>587</v>
      </c>
    </row>
    <row r="41" spans="1:6" ht="15">
      <c r="A41" s="60" t="s">
        <v>598</v>
      </c>
      <c r="B41" s="61" t="s">
        <v>596</v>
      </c>
      <c r="C41" s="26" t="s">
        <v>597</v>
      </c>
      <c r="D41" s="26">
        <v>150</v>
      </c>
      <c r="E41" s="4" t="s">
        <v>462</v>
      </c>
      <c r="F41" s="4" t="s">
        <v>587</v>
      </c>
    </row>
    <row r="42" spans="1:6" ht="15">
      <c r="A42" s="60" t="s">
        <v>599</v>
      </c>
      <c r="B42" s="61" t="s">
        <v>596</v>
      </c>
      <c r="C42" s="26" t="s">
        <v>597</v>
      </c>
      <c r="D42" s="26">
        <v>150</v>
      </c>
      <c r="E42" s="4" t="s">
        <v>462</v>
      </c>
      <c r="F42" s="4" t="s">
        <v>587</v>
      </c>
    </row>
    <row r="43" spans="1:6" ht="15">
      <c r="A43" s="3" t="s">
        <v>600</v>
      </c>
      <c r="B43" s="27" t="s">
        <v>601</v>
      </c>
      <c r="C43" s="4" t="s">
        <v>1585</v>
      </c>
      <c r="D43" s="4">
        <v>36</v>
      </c>
      <c r="E43" s="4" t="s">
        <v>602</v>
      </c>
      <c r="F43" s="4" t="s">
        <v>2006</v>
      </c>
    </row>
    <row r="44" spans="1:6" ht="15">
      <c r="A44" s="3" t="s">
        <v>603</v>
      </c>
      <c r="B44" s="27" t="s">
        <v>601</v>
      </c>
      <c r="C44" s="4" t="s">
        <v>2905</v>
      </c>
      <c r="D44" s="4">
        <v>36</v>
      </c>
      <c r="E44" s="4" t="s">
        <v>602</v>
      </c>
      <c r="F44" s="4" t="s">
        <v>2006</v>
      </c>
    </row>
    <row r="45" spans="1:6" ht="15">
      <c r="A45" s="3" t="s">
        <v>604</v>
      </c>
      <c r="B45" s="27" t="s">
        <v>601</v>
      </c>
      <c r="C45" s="4" t="s">
        <v>1585</v>
      </c>
      <c r="D45" s="4">
        <v>36</v>
      </c>
      <c r="E45" s="4" t="s">
        <v>602</v>
      </c>
      <c r="F45" s="4" t="s">
        <v>2006</v>
      </c>
    </row>
    <row r="46" spans="1:6" ht="15">
      <c r="A46" s="3" t="s">
        <v>605</v>
      </c>
      <c r="B46" s="27" t="s">
        <v>601</v>
      </c>
      <c r="C46" s="4" t="s">
        <v>1317</v>
      </c>
      <c r="D46" s="4">
        <v>72</v>
      </c>
      <c r="E46" s="4" t="s">
        <v>606</v>
      </c>
      <c r="F46" s="4" t="s">
        <v>2006</v>
      </c>
    </row>
    <row r="47" spans="1:6" ht="15">
      <c r="A47" s="3" t="s">
        <v>607</v>
      </c>
      <c r="B47" s="27" t="s">
        <v>601</v>
      </c>
      <c r="C47" s="4" t="s">
        <v>2905</v>
      </c>
      <c r="D47" s="4">
        <v>36</v>
      </c>
      <c r="E47" s="4" t="s">
        <v>606</v>
      </c>
      <c r="F47" s="4" t="s">
        <v>2006</v>
      </c>
    </row>
    <row r="48" spans="1:6" ht="15">
      <c r="A48" s="3" t="s">
        <v>608</v>
      </c>
      <c r="B48" s="27" t="s">
        <v>601</v>
      </c>
      <c r="C48" s="4" t="s">
        <v>2905</v>
      </c>
      <c r="D48" s="4">
        <v>36</v>
      </c>
      <c r="E48" s="4" t="s">
        <v>606</v>
      </c>
      <c r="F48" s="4" t="s">
        <v>2006</v>
      </c>
    </row>
    <row r="49" spans="1:6" ht="15">
      <c r="A49" s="3" t="s">
        <v>609</v>
      </c>
      <c r="B49" s="27" t="s">
        <v>601</v>
      </c>
      <c r="C49" s="4" t="s">
        <v>3991</v>
      </c>
      <c r="D49" s="4">
        <v>72</v>
      </c>
      <c r="E49" s="4" t="s">
        <v>606</v>
      </c>
      <c r="F49" s="4" t="s">
        <v>2006</v>
      </c>
    </row>
    <row r="50" spans="1:6" ht="15">
      <c r="A50" s="3" t="s">
        <v>610</v>
      </c>
      <c r="B50" s="4" t="s">
        <v>2013</v>
      </c>
      <c r="C50" s="4" t="s">
        <v>1532</v>
      </c>
      <c r="D50" s="4">
        <v>36</v>
      </c>
      <c r="E50" s="4" t="s">
        <v>606</v>
      </c>
      <c r="F50" s="4"/>
    </row>
    <row r="51" spans="1:6" ht="15">
      <c r="A51" s="3" t="s">
        <v>611</v>
      </c>
      <c r="B51" s="4" t="s">
        <v>1999</v>
      </c>
      <c r="C51" s="4" t="s">
        <v>3991</v>
      </c>
      <c r="D51" s="4">
        <v>72</v>
      </c>
      <c r="E51" s="4" t="s">
        <v>612</v>
      </c>
      <c r="F51" s="4"/>
    </row>
    <row r="52" spans="1:6" ht="15">
      <c r="A52" s="3" t="s">
        <v>613</v>
      </c>
      <c r="B52" s="4" t="s">
        <v>1999</v>
      </c>
      <c r="C52" s="4" t="s">
        <v>3991</v>
      </c>
      <c r="D52" s="4">
        <v>72</v>
      </c>
      <c r="E52" s="4" t="s">
        <v>612</v>
      </c>
      <c r="F52" s="4"/>
    </row>
    <row r="53" spans="1:6" ht="15">
      <c r="A53" s="3" t="s">
        <v>614</v>
      </c>
      <c r="B53" s="4" t="s">
        <v>1999</v>
      </c>
      <c r="C53" s="4" t="s">
        <v>3991</v>
      </c>
      <c r="D53" s="4">
        <v>72</v>
      </c>
      <c r="E53" s="4" t="s">
        <v>612</v>
      </c>
      <c r="F53" s="4"/>
    </row>
    <row r="54" spans="1:6" ht="15">
      <c r="A54" s="3" t="s">
        <v>615</v>
      </c>
      <c r="B54" s="4" t="s">
        <v>1999</v>
      </c>
      <c r="C54" s="4" t="s">
        <v>3991</v>
      </c>
      <c r="D54" s="4">
        <v>72</v>
      </c>
      <c r="E54" s="4" t="s">
        <v>612</v>
      </c>
      <c r="F54" s="4"/>
    </row>
    <row r="55" spans="1:6" ht="15">
      <c r="A55" s="3" t="s">
        <v>616</v>
      </c>
      <c r="B55" s="4" t="s">
        <v>1999</v>
      </c>
      <c r="C55" s="4" t="s">
        <v>3991</v>
      </c>
      <c r="D55" s="4">
        <v>72</v>
      </c>
      <c r="E55" s="4" t="s">
        <v>612</v>
      </c>
      <c r="F55" s="4"/>
    </row>
    <row r="56" spans="1:6" ht="15">
      <c r="A56" s="3" t="s">
        <v>617</v>
      </c>
      <c r="B56" s="4" t="s">
        <v>1999</v>
      </c>
      <c r="C56" s="4" t="s">
        <v>3991</v>
      </c>
      <c r="D56" s="4">
        <v>72</v>
      </c>
      <c r="E56" s="4" t="s">
        <v>612</v>
      </c>
      <c r="F56" s="4"/>
    </row>
    <row r="57" spans="1:6" ht="15">
      <c r="A57" s="3" t="s">
        <v>618</v>
      </c>
      <c r="B57" s="4" t="s">
        <v>1999</v>
      </c>
      <c r="C57" s="4" t="s">
        <v>3991</v>
      </c>
      <c r="D57" s="4">
        <v>72</v>
      </c>
      <c r="E57" s="4" t="s">
        <v>612</v>
      </c>
      <c r="F57" s="4"/>
    </row>
    <row r="58" spans="1:6" ht="15">
      <c r="A58" s="3" t="s">
        <v>619</v>
      </c>
      <c r="B58" s="4" t="s">
        <v>1999</v>
      </c>
      <c r="C58" s="4" t="s">
        <v>3991</v>
      </c>
      <c r="D58" s="4">
        <v>72</v>
      </c>
      <c r="E58" s="4" t="s">
        <v>612</v>
      </c>
      <c r="F58" s="4"/>
    </row>
    <row r="59" spans="1:6" ht="15">
      <c r="A59" s="3" t="s">
        <v>620</v>
      </c>
      <c r="B59" s="4" t="s">
        <v>1999</v>
      </c>
      <c r="C59" s="4" t="s">
        <v>3991</v>
      </c>
      <c r="D59" s="4">
        <v>72</v>
      </c>
      <c r="E59" s="4" t="s">
        <v>612</v>
      </c>
      <c r="F59" s="4"/>
    </row>
    <row r="60" spans="1:6" ht="15">
      <c r="A60" s="3" t="s">
        <v>621</v>
      </c>
      <c r="B60" s="4" t="s">
        <v>1999</v>
      </c>
      <c r="C60" s="4" t="s">
        <v>3991</v>
      </c>
      <c r="D60" s="4">
        <v>72</v>
      </c>
      <c r="E60" s="4" t="s">
        <v>612</v>
      </c>
      <c r="F60" s="4"/>
    </row>
    <row r="61" spans="1:6" ht="15">
      <c r="A61" s="117" t="s">
        <v>2489</v>
      </c>
      <c r="B61" s="117">
        <f>COUNTIF(B13:B60,"&lt;&gt;")</f>
        <v>45</v>
      </c>
      <c r="C61" s="117">
        <f>COUNTIF(C13:C60,"&lt;&gt;")</f>
        <v>48</v>
      </c>
      <c r="D61" s="117">
        <f>SUM(D13:D60)</f>
        <v>3243</v>
      </c>
      <c r="E61" s="117"/>
      <c r="F61" s="117"/>
    </row>
    <row r="62" spans="1:6" ht="15">
      <c r="A62" s="118"/>
      <c r="B62" s="118"/>
      <c r="C62" s="118"/>
      <c r="D62" s="118"/>
      <c r="E62" s="118"/>
      <c r="F62" s="118"/>
    </row>
    <row r="64" ht="15">
      <c r="D64" s="83">
        <v>0.531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61:A62"/>
    <mergeCell ref="B61:B62"/>
    <mergeCell ref="C61:C62"/>
    <mergeCell ref="D61:D62"/>
    <mergeCell ref="E61:E62"/>
    <mergeCell ref="F61:F6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view="pageLayout" workbookViewId="0" topLeftCell="A31">
      <selection activeCell="D61" sqref="D61"/>
    </sheetView>
  </sheetViews>
  <sheetFormatPr defaultColWidth="9.140625" defaultRowHeight="15"/>
  <cols>
    <col min="2" max="2" width="10.28125" style="0" customWidth="1"/>
    <col min="3" max="3" width="12.7109375" style="0" customWidth="1"/>
    <col min="5" max="5" width="16.140625" style="0" customWidth="1"/>
    <col min="6" max="6" width="23.28125" style="0" customWidth="1"/>
  </cols>
  <sheetData>
    <row r="1" spans="1:6" ht="15">
      <c r="A1" s="137" t="s">
        <v>622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623</v>
      </c>
      <c r="B3" s="131"/>
      <c r="C3" s="131"/>
      <c r="D3" s="131"/>
      <c r="E3" s="131"/>
      <c r="F3" s="132"/>
    </row>
    <row r="4" spans="1:6" ht="15">
      <c r="A4" s="121" t="s">
        <v>624</v>
      </c>
      <c r="B4" s="122"/>
      <c r="C4" s="122"/>
      <c r="D4" s="122"/>
      <c r="E4" s="122"/>
      <c r="F4" s="123"/>
    </row>
    <row r="5" spans="1:6" ht="15">
      <c r="A5" s="121" t="s">
        <v>625</v>
      </c>
      <c r="B5" s="122"/>
      <c r="C5" s="122"/>
      <c r="D5" s="122"/>
      <c r="E5" s="122"/>
      <c r="F5" s="123"/>
    </row>
    <row r="6" spans="1:6" ht="15">
      <c r="A6" s="121" t="s">
        <v>626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627</v>
      </c>
      <c r="B8" s="122"/>
      <c r="C8" s="122"/>
      <c r="D8" s="122"/>
      <c r="E8" s="122"/>
      <c r="F8" s="123"/>
    </row>
    <row r="9" spans="1:6" ht="15">
      <c r="A9" s="136" t="s">
        <v>3345</v>
      </c>
      <c r="B9" s="122"/>
      <c r="C9" s="122"/>
      <c r="D9" s="122"/>
      <c r="E9" s="122"/>
      <c r="F9" s="123"/>
    </row>
    <row r="10" spans="1:6" ht="15">
      <c r="A10" s="121" t="s">
        <v>2562</v>
      </c>
      <c r="B10" s="122"/>
      <c r="C10" s="122"/>
      <c r="D10" s="122"/>
      <c r="E10" s="122"/>
      <c r="F10" s="123"/>
    </row>
    <row r="11" spans="1:6" ht="15.75" thickBot="1">
      <c r="A11" s="133" t="s">
        <v>3242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3243</v>
      </c>
      <c r="B13" s="4" t="s">
        <v>3244</v>
      </c>
      <c r="C13" s="4" t="s">
        <v>3991</v>
      </c>
      <c r="D13" s="4">
        <v>72</v>
      </c>
      <c r="E13" s="4" t="s">
        <v>3245</v>
      </c>
      <c r="F13" s="4"/>
    </row>
    <row r="14" spans="1:6" ht="15">
      <c r="A14" s="3" t="s">
        <v>3246</v>
      </c>
      <c r="B14" s="4" t="s">
        <v>3244</v>
      </c>
      <c r="C14" s="4" t="s">
        <v>3991</v>
      </c>
      <c r="D14" s="4">
        <v>72</v>
      </c>
      <c r="E14" s="4" t="s">
        <v>3245</v>
      </c>
      <c r="F14" s="4"/>
    </row>
    <row r="15" spans="1:6" ht="15">
      <c r="A15" s="3" t="s">
        <v>3247</v>
      </c>
      <c r="B15" s="4" t="s">
        <v>3244</v>
      </c>
      <c r="C15" s="4" t="s">
        <v>3991</v>
      </c>
      <c r="D15" s="4">
        <v>72</v>
      </c>
      <c r="E15" s="4" t="s">
        <v>3245</v>
      </c>
      <c r="F15" s="4"/>
    </row>
    <row r="16" spans="1:6" ht="15">
      <c r="A16" s="3" t="s">
        <v>3248</v>
      </c>
      <c r="B16" s="4" t="s">
        <v>3244</v>
      </c>
      <c r="C16" s="4" t="s">
        <v>3991</v>
      </c>
      <c r="D16" s="4">
        <v>72</v>
      </c>
      <c r="E16" s="4" t="s">
        <v>3245</v>
      </c>
      <c r="F16" s="4"/>
    </row>
    <row r="17" spans="1:6" ht="15">
      <c r="A17" s="3" t="s">
        <v>3249</v>
      </c>
      <c r="B17" s="4" t="s">
        <v>3250</v>
      </c>
      <c r="C17" s="4" t="s">
        <v>3991</v>
      </c>
      <c r="D17" s="4">
        <v>72</v>
      </c>
      <c r="E17" s="4" t="s">
        <v>3251</v>
      </c>
      <c r="F17" s="4"/>
    </row>
    <row r="18" spans="1:6" ht="15">
      <c r="A18" s="3" t="s">
        <v>3252</v>
      </c>
      <c r="B18" s="4" t="s">
        <v>3250</v>
      </c>
      <c r="C18" s="4" t="s">
        <v>3991</v>
      </c>
      <c r="D18" s="4">
        <v>72</v>
      </c>
      <c r="E18" s="4" t="s">
        <v>3251</v>
      </c>
      <c r="F18" s="4"/>
    </row>
    <row r="19" spans="1:6" ht="15">
      <c r="A19" s="3" t="s">
        <v>3253</v>
      </c>
      <c r="B19" s="4" t="s">
        <v>3250</v>
      </c>
      <c r="C19" s="4" t="s">
        <v>3991</v>
      </c>
      <c r="D19" s="4">
        <v>72</v>
      </c>
      <c r="E19" s="4" t="s">
        <v>3251</v>
      </c>
      <c r="F19" s="4"/>
    </row>
    <row r="20" spans="1:6" ht="15">
      <c r="A20" s="3" t="s">
        <v>3254</v>
      </c>
      <c r="B20" s="4" t="s">
        <v>3250</v>
      </c>
      <c r="C20" s="4" t="s">
        <v>3991</v>
      </c>
      <c r="D20" s="4">
        <v>72</v>
      </c>
      <c r="E20" s="4" t="s">
        <v>3255</v>
      </c>
      <c r="F20" s="4"/>
    </row>
    <row r="21" spans="1:6" ht="15">
      <c r="A21" s="3" t="s">
        <v>3256</v>
      </c>
      <c r="B21" s="4" t="s">
        <v>3250</v>
      </c>
      <c r="C21" s="4" t="s">
        <v>3991</v>
      </c>
      <c r="D21" s="4">
        <v>72</v>
      </c>
      <c r="E21" s="4" t="s">
        <v>3255</v>
      </c>
      <c r="F21" s="4"/>
    </row>
    <row r="22" spans="1:6" ht="15">
      <c r="A22" s="3" t="s">
        <v>3257</v>
      </c>
      <c r="B22" s="4" t="s">
        <v>3250</v>
      </c>
      <c r="C22" s="4" t="s">
        <v>3991</v>
      </c>
      <c r="D22" s="4">
        <v>72</v>
      </c>
      <c r="E22" s="4" t="s">
        <v>3255</v>
      </c>
      <c r="F22" s="4"/>
    </row>
    <row r="23" spans="1:6" ht="15">
      <c r="A23" s="3" t="s">
        <v>3258</v>
      </c>
      <c r="B23" s="4" t="s">
        <v>3250</v>
      </c>
      <c r="C23" s="4" t="s">
        <v>3991</v>
      </c>
      <c r="D23" s="4">
        <v>72</v>
      </c>
      <c r="E23" s="4" t="s">
        <v>3255</v>
      </c>
      <c r="F23" s="4"/>
    </row>
    <row r="24" spans="1:6" ht="15">
      <c r="A24" s="3" t="s">
        <v>205</v>
      </c>
      <c r="B24" s="4" t="s">
        <v>2013</v>
      </c>
      <c r="C24" s="4" t="s">
        <v>200</v>
      </c>
      <c r="D24" s="4">
        <v>72</v>
      </c>
      <c r="E24" s="4" t="s">
        <v>3255</v>
      </c>
      <c r="F24" s="4"/>
    </row>
    <row r="25" spans="1:6" ht="15">
      <c r="A25" s="3" t="s">
        <v>206</v>
      </c>
      <c r="B25" s="4" t="s">
        <v>3250</v>
      </c>
      <c r="C25" s="4" t="s">
        <v>3991</v>
      </c>
      <c r="D25" s="4">
        <v>72</v>
      </c>
      <c r="E25" s="4" t="s">
        <v>207</v>
      </c>
      <c r="F25" s="4"/>
    </row>
    <row r="26" spans="1:6" ht="15">
      <c r="A26" s="3" t="s">
        <v>208</v>
      </c>
      <c r="B26" s="4" t="s">
        <v>3250</v>
      </c>
      <c r="C26" s="4" t="s">
        <v>3991</v>
      </c>
      <c r="D26" s="4">
        <v>72</v>
      </c>
      <c r="E26" s="4" t="s">
        <v>207</v>
      </c>
      <c r="F26" s="4"/>
    </row>
    <row r="27" spans="1:6" ht="15">
      <c r="A27" s="3" t="s">
        <v>209</v>
      </c>
      <c r="B27" s="4" t="s">
        <v>3250</v>
      </c>
      <c r="C27" s="4" t="s">
        <v>3991</v>
      </c>
      <c r="D27" s="4">
        <v>72</v>
      </c>
      <c r="E27" s="4" t="s">
        <v>210</v>
      </c>
      <c r="F27" s="4"/>
    </row>
    <row r="28" spans="1:6" ht="15">
      <c r="A28" s="3" t="s">
        <v>211</v>
      </c>
      <c r="B28" s="4" t="s">
        <v>3250</v>
      </c>
      <c r="C28" s="4" t="s">
        <v>3991</v>
      </c>
      <c r="D28" s="4">
        <v>72</v>
      </c>
      <c r="E28" s="4" t="s">
        <v>210</v>
      </c>
      <c r="F28" s="4"/>
    </row>
    <row r="29" spans="1:6" ht="15">
      <c r="A29" s="3" t="s">
        <v>212</v>
      </c>
      <c r="B29" s="4" t="s">
        <v>3250</v>
      </c>
      <c r="C29" s="4" t="s">
        <v>3991</v>
      </c>
      <c r="D29" s="4">
        <v>72</v>
      </c>
      <c r="E29" s="4" t="s">
        <v>210</v>
      </c>
      <c r="F29" s="4"/>
    </row>
    <row r="30" spans="1:6" ht="15">
      <c r="A30" s="3" t="s">
        <v>213</v>
      </c>
      <c r="B30" s="4" t="s">
        <v>3250</v>
      </c>
      <c r="C30" s="4" t="s">
        <v>3991</v>
      </c>
      <c r="D30" s="4">
        <v>72</v>
      </c>
      <c r="E30" s="4" t="s">
        <v>210</v>
      </c>
      <c r="F30" s="4"/>
    </row>
    <row r="31" spans="1:6" ht="15">
      <c r="A31" s="3" t="s">
        <v>214</v>
      </c>
      <c r="B31" s="4" t="s">
        <v>3250</v>
      </c>
      <c r="C31" s="4" t="s">
        <v>3991</v>
      </c>
      <c r="D31" s="4">
        <v>72</v>
      </c>
      <c r="E31" s="4" t="s">
        <v>252</v>
      </c>
      <c r="F31" s="4"/>
    </row>
    <row r="32" spans="1:6" ht="15">
      <c r="A32" s="3" t="s">
        <v>253</v>
      </c>
      <c r="B32" s="4" t="s">
        <v>3250</v>
      </c>
      <c r="C32" s="4" t="s">
        <v>3991</v>
      </c>
      <c r="D32" s="4">
        <v>72</v>
      </c>
      <c r="E32" s="4" t="s">
        <v>252</v>
      </c>
      <c r="F32" s="4"/>
    </row>
    <row r="33" spans="1:6" ht="15">
      <c r="A33" s="3" t="s">
        <v>254</v>
      </c>
      <c r="B33" s="4" t="s">
        <v>2013</v>
      </c>
      <c r="C33" s="4" t="s">
        <v>3991</v>
      </c>
      <c r="D33" s="4">
        <v>72</v>
      </c>
      <c r="E33" s="4" t="s">
        <v>255</v>
      </c>
      <c r="F33" s="4"/>
    </row>
    <row r="34" spans="1:6" ht="15">
      <c r="A34" s="3" t="s">
        <v>256</v>
      </c>
      <c r="B34" s="4" t="s">
        <v>2013</v>
      </c>
      <c r="C34" s="4" t="s">
        <v>3991</v>
      </c>
      <c r="D34" s="4">
        <v>72</v>
      </c>
      <c r="E34" s="4" t="s">
        <v>255</v>
      </c>
      <c r="F34" s="4"/>
    </row>
    <row r="35" spans="1:6" ht="15">
      <c r="A35" s="3" t="s">
        <v>257</v>
      </c>
      <c r="B35" s="4" t="s">
        <v>2013</v>
      </c>
      <c r="C35" s="4" t="s">
        <v>3991</v>
      </c>
      <c r="D35" s="4">
        <v>72</v>
      </c>
      <c r="E35" s="4" t="s">
        <v>255</v>
      </c>
      <c r="F35" s="4"/>
    </row>
    <row r="36" spans="1:6" ht="15">
      <c r="A36" s="3" t="s">
        <v>258</v>
      </c>
      <c r="B36" s="4" t="s">
        <v>2013</v>
      </c>
      <c r="C36" s="4" t="s">
        <v>3991</v>
      </c>
      <c r="D36" s="4">
        <v>72</v>
      </c>
      <c r="E36" s="4" t="s">
        <v>259</v>
      </c>
      <c r="F36" s="4"/>
    </row>
    <row r="37" spans="1:6" ht="15">
      <c r="A37" s="3" t="s">
        <v>260</v>
      </c>
      <c r="B37" s="4" t="s">
        <v>2013</v>
      </c>
      <c r="C37" s="4" t="s">
        <v>3991</v>
      </c>
      <c r="D37" s="4">
        <v>72</v>
      </c>
      <c r="E37" s="4" t="s">
        <v>255</v>
      </c>
      <c r="F37" s="4"/>
    </row>
    <row r="38" spans="1:6" ht="15">
      <c r="A38" s="3" t="s">
        <v>261</v>
      </c>
      <c r="B38" s="4" t="s">
        <v>2013</v>
      </c>
      <c r="C38" s="4" t="s">
        <v>3991</v>
      </c>
      <c r="D38" s="4">
        <v>72</v>
      </c>
      <c r="E38" s="4" t="s">
        <v>262</v>
      </c>
      <c r="F38" s="4"/>
    </row>
    <row r="39" spans="1:6" ht="15">
      <c r="A39" s="3" t="s">
        <v>263</v>
      </c>
      <c r="B39" s="4" t="s">
        <v>264</v>
      </c>
      <c r="C39" s="4" t="s">
        <v>2246</v>
      </c>
      <c r="D39" s="4">
        <v>59</v>
      </c>
      <c r="E39" s="4" t="s">
        <v>265</v>
      </c>
      <c r="F39" s="4"/>
    </row>
    <row r="40" spans="1:6" ht="15">
      <c r="A40" s="3" t="s">
        <v>266</v>
      </c>
      <c r="B40" s="4" t="s">
        <v>264</v>
      </c>
      <c r="C40" s="4" t="s">
        <v>2246</v>
      </c>
      <c r="D40" s="4">
        <v>59</v>
      </c>
      <c r="E40" s="4" t="s">
        <v>265</v>
      </c>
      <c r="F40" s="4"/>
    </row>
    <row r="41" spans="1:6" ht="15">
      <c r="A41" s="3" t="s">
        <v>267</v>
      </c>
      <c r="B41" s="4" t="s">
        <v>264</v>
      </c>
      <c r="C41" s="4" t="s">
        <v>2246</v>
      </c>
      <c r="D41" s="4">
        <v>59</v>
      </c>
      <c r="E41" s="4" t="s">
        <v>265</v>
      </c>
      <c r="F41" s="4"/>
    </row>
    <row r="42" spans="1:6" ht="15">
      <c r="A42" s="3" t="s">
        <v>268</v>
      </c>
      <c r="B42" s="4" t="s">
        <v>264</v>
      </c>
      <c r="C42" s="4" t="s">
        <v>2246</v>
      </c>
      <c r="D42" s="4">
        <v>59</v>
      </c>
      <c r="E42" s="4" t="s">
        <v>265</v>
      </c>
      <c r="F42" s="4"/>
    </row>
    <row r="43" spans="1:6" ht="15">
      <c r="A43" s="3" t="s">
        <v>269</v>
      </c>
      <c r="B43" s="4" t="s">
        <v>264</v>
      </c>
      <c r="C43" s="4" t="s">
        <v>2246</v>
      </c>
      <c r="D43" s="4">
        <v>59</v>
      </c>
      <c r="E43" s="4" t="s">
        <v>265</v>
      </c>
      <c r="F43" s="4"/>
    </row>
    <row r="44" spans="1:6" ht="15">
      <c r="A44" s="3" t="s">
        <v>270</v>
      </c>
      <c r="B44" s="4" t="s">
        <v>264</v>
      </c>
      <c r="C44" s="4" t="s">
        <v>2246</v>
      </c>
      <c r="D44" s="4">
        <v>59</v>
      </c>
      <c r="E44" s="4" t="s">
        <v>265</v>
      </c>
      <c r="F44" s="4"/>
    </row>
    <row r="45" spans="1:6" ht="15">
      <c r="A45" s="3" t="s">
        <v>271</v>
      </c>
      <c r="B45" s="4" t="s">
        <v>264</v>
      </c>
      <c r="C45" s="4" t="s">
        <v>2246</v>
      </c>
      <c r="D45" s="4">
        <v>59</v>
      </c>
      <c r="E45" s="4" t="s">
        <v>265</v>
      </c>
      <c r="F45" s="4"/>
    </row>
    <row r="46" spans="1:6" ht="15">
      <c r="A46" s="3" t="s">
        <v>272</v>
      </c>
      <c r="B46" s="4" t="s">
        <v>264</v>
      </c>
      <c r="C46" s="4" t="s">
        <v>2246</v>
      </c>
      <c r="D46" s="4">
        <v>59</v>
      </c>
      <c r="E46" s="4" t="s">
        <v>265</v>
      </c>
      <c r="F46" s="4"/>
    </row>
    <row r="47" spans="1:6" ht="15">
      <c r="A47" s="3" t="s">
        <v>273</v>
      </c>
      <c r="B47" s="4" t="s">
        <v>264</v>
      </c>
      <c r="C47" s="4" t="s">
        <v>2246</v>
      </c>
      <c r="D47" s="4">
        <v>59</v>
      </c>
      <c r="E47" s="4" t="s">
        <v>265</v>
      </c>
      <c r="F47" s="4"/>
    </row>
    <row r="48" spans="1:6" ht="15">
      <c r="A48" s="3" t="s">
        <v>274</v>
      </c>
      <c r="B48" s="4" t="s">
        <v>601</v>
      </c>
      <c r="C48" s="4" t="s">
        <v>2246</v>
      </c>
      <c r="D48" s="4">
        <v>59</v>
      </c>
      <c r="E48" s="4" t="s">
        <v>265</v>
      </c>
      <c r="F48" s="4"/>
    </row>
    <row r="49" spans="1:6" ht="15">
      <c r="A49" s="3" t="s">
        <v>275</v>
      </c>
      <c r="B49" s="4" t="s">
        <v>264</v>
      </c>
      <c r="C49" s="4" t="s">
        <v>2246</v>
      </c>
      <c r="D49" s="4">
        <v>59</v>
      </c>
      <c r="E49" s="4" t="s">
        <v>265</v>
      </c>
      <c r="F49" s="4"/>
    </row>
    <row r="50" spans="1:6" ht="30">
      <c r="A50" s="3" t="s">
        <v>276</v>
      </c>
      <c r="B50" s="27" t="s">
        <v>277</v>
      </c>
      <c r="C50" s="4" t="s">
        <v>200</v>
      </c>
      <c r="D50" s="4">
        <v>72</v>
      </c>
      <c r="E50" s="4" t="s">
        <v>278</v>
      </c>
      <c r="F50" s="4" t="s">
        <v>827</v>
      </c>
    </row>
    <row r="51" spans="1:6" ht="30">
      <c r="A51" s="3" t="s">
        <v>279</v>
      </c>
      <c r="B51" s="27" t="s">
        <v>277</v>
      </c>
      <c r="C51" s="4" t="s">
        <v>200</v>
      </c>
      <c r="D51" s="4">
        <v>72</v>
      </c>
      <c r="E51" s="4" t="s">
        <v>278</v>
      </c>
      <c r="F51" s="4" t="s">
        <v>827</v>
      </c>
    </row>
    <row r="52" spans="1:6" ht="30">
      <c r="A52" s="3" t="s">
        <v>280</v>
      </c>
      <c r="B52" s="27" t="s">
        <v>277</v>
      </c>
      <c r="C52" s="4" t="s">
        <v>200</v>
      </c>
      <c r="D52" s="4">
        <v>72</v>
      </c>
      <c r="E52" s="4" t="s">
        <v>278</v>
      </c>
      <c r="F52" s="4" t="s">
        <v>827</v>
      </c>
    </row>
    <row r="53" spans="1:6" ht="30">
      <c r="A53" s="3" t="s">
        <v>281</v>
      </c>
      <c r="B53" s="27" t="s">
        <v>277</v>
      </c>
      <c r="C53" s="4" t="s">
        <v>3991</v>
      </c>
      <c r="D53" s="4">
        <v>72</v>
      </c>
      <c r="E53" s="4" t="s">
        <v>278</v>
      </c>
      <c r="F53" s="4" t="s">
        <v>827</v>
      </c>
    </row>
    <row r="54" spans="1:6" ht="30">
      <c r="A54" s="3" t="s">
        <v>282</v>
      </c>
      <c r="B54" s="27" t="s">
        <v>277</v>
      </c>
      <c r="C54" s="4" t="s">
        <v>3991</v>
      </c>
      <c r="D54" s="4">
        <v>72</v>
      </c>
      <c r="E54" s="4" t="s">
        <v>278</v>
      </c>
      <c r="F54" s="4" t="s">
        <v>827</v>
      </c>
    </row>
    <row r="55" spans="1:6" ht="30">
      <c r="A55" s="3" t="s">
        <v>283</v>
      </c>
      <c r="B55" s="27" t="s">
        <v>277</v>
      </c>
      <c r="C55" s="4" t="s">
        <v>3991</v>
      </c>
      <c r="D55" s="4">
        <v>72</v>
      </c>
      <c r="E55" s="4" t="s">
        <v>278</v>
      </c>
      <c r="F55" s="4" t="s">
        <v>827</v>
      </c>
    </row>
    <row r="56" spans="1:6" ht="30">
      <c r="A56" s="3" t="s">
        <v>284</v>
      </c>
      <c r="B56" s="27" t="s">
        <v>277</v>
      </c>
      <c r="C56" s="4" t="s">
        <v>3991</v>
      </c>
      <c r="D56" s="4">
        <v>72</v>
      </c>
      <c r="E56" s="4" t="s">
        <v>278</v>
      </c>
      <c r="F56" s="4" t="s">
        <v>827</v>
      </c>
    </row>
    <row r="57" spans="1:6" ht="30">
      <c r="A57" s="3" t="s">
        <v>285</v>
      </c>
      <c r="B57" s="27" t="s">
        <v>277</v>
      </c>
      <c r="C57" s="4" t="s">
        <v>3991</v>
      </c>
      <c r="D57" s="4">
        <v>72</v>
      </c>
      <c r="E57" s="4" t="s">
        <v>278</v>
      </c>
      <c r="F57" s="4" t="s">
        <v>827</v>
      </c>
    </row>
    <row r="58" spans="1:6" ht="15">
      <c r="A58" s="117" t="s">
        <v>2489</v>
      </c>
      <c r="B58" s="117">
        <f>COUNTIF(B13:B57,"&lt;&gt;")</f>
        <v>45</v>
      </c>
      <c r="C58" s="117">
        <f>COUNTIF(C13:C57,"&lt;&gt;")</f>
        <v>45</v>
      </c>
      <c r="D58" s="117">
        <f>SUM(D13:D57)</f>
        <v>3097</v>
      </c>
      <c r="E58" s="117"/>
      <c r="F58" s="117"/>
    </row>
    <row r="59" spans="1:6" ht="15">
      <c r="A59" s="118"/>
      <c r="B59" s="118"/>
      <c r="C59" s="118"/>
      <c r="D59" s="118"/>
      <c r="E59" s="118"/>
      <c r="F59" s="118"/>
    </row>
    <row r="61" ht="15">
      <c r="D61" s="83">
        <v>1.042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8:A59"/>
    <mergeCell ref="B58:B59"/>
    <mergeCell ref="C58:C59"/>
    <mergeCell ref="D58:D59"/>
    <mergeCell ref="E58:E59"/>
    <mergeCell ref="F58:F5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7"/>
  <sheetViews>
    <sheetView view="pageLayout" workbookViewId="0" topLeftCell="C55">
      <selection activeCell="L20" sqref="L20"/>
    </sheetView>
  </sheetViews>
  <sheetFormatPr defaultColWidth="9.140625" defaultRowHeight="15"/>
  <cols>
    <col min="2" max="2" width="12.28125" style="0" customWidth="1"/>
    <col min="3" max="3" width="12.7109375" style="0" customWidth="1"/>
    <col min="5" max="5" width="16.140625" style="0" customWidth="1"/>
    <col min="6" max="6" width="34.57421875" style="0" customWidth="1"/>
    <col min="7" max="7" width="0.2890625" style="0" customWidth="1"/>
  </cols>
  <sheetData>
    <row r="1" spans="1:6" ht="15">
      <c r="A1" s="137" t="s">
        <v>1902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4077</v>
      </c>
      <c r="B3" s="131"/>
      <c r="C3" s="131"/>
      <c r="D3" s="131"/>
      <c r="E3" s="131"/>
      <c r="F3" s="132"/>
    </row>
    <row r="4" spans="1:6" ht="15">
      <c r="A4" s="121" t="s">
        <v>286</v>
      </c>
      <c r="B4" s="122"/>
      <c r="C4" s="122"/>
      <c r="D4" s="122"/>
      <c r="E4" s="122"/>
      <c r="F4" s="123"/>
    </row>
    <row r="5" spans="1:6" ht="15">
      <c r="A5" s="121" t="s">
        <v>287</v>
      </c>
      <c r="B5" s="122"/>
      <c r="C5" s="122"/>
      <c r="D5" s="122"/>
      <c r="E5" s="122"/>
      <c r="F5" s="123"/>
    </row>
    <row r="6" spans="1:6" ht="15">
      <c r="A6" s="121" t="s">
        <v>2649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2650</v>
      </c>
      <c r="B8" s="122"/>
      <c r="C8" s="122"/>
      <c r="D8" s="122"/>
      <c r="E8" s="122"/>
      <c r="F8" s="123"/>
    </row>
    <row r="9" spans="1:6" ht="15">
      <c r="A9" s="136" t="s">
        <v>2572</v>
      </c>
      <c r="B9" s="122"/>
      <c r="C9" s="122"/>
      <c r="D9" s="122"/>
      <c r="E9" s="122"/>
      <c r="F9" s="123"/>
    </row>
    <row r="10" spans="1:6" ht="98.25" customHeight="1" thickBot="1">
      <c r="A10" s="154" t="s">
        <v>1090</v>
      </c>
      <c r="B10" s="155"/>
      <c r="C10" s="155"/>
      <c r="D10" s="155"/>
      <c r="E10" s="155"/>
      <c r="F10" s="156"/>
    </row>
    <row r="11" spans="1:6" ht="15">
      <c r="A11" s="1" t="s">
        <v>3592</v>
      </c>
      <c r="B11" s="2" t="s">
        <v>3593</v>
      </c>
      <c r="C11" s="1" t="s">
        <v>3594</v>
      </c>
      <c r="D11" s="1" t="s">
        <v>3595</v>
      </c>
      <c r="E11" s="1" t="s">
        <v>3596</v>
      </c>
      <c r="F11" s="1" t="s">
        <v>3597</v>
      </c>
    </row>
    <row r="12" spans="1:6" ht="15">
      <c r="A12" s="3" t="s">
        <v>2192</v>
      </c>
      <c r="B12" s="4" t="s">
        <v>2563</v>
      </c>
      <c r="C12" s="4" t="s">
        <v>1963</v>
      </c>
      <c r="D12" s="4">
        <v>70</v>
      </c>
      <c r="E12" s="4" t="s">
        <v>2574</v>
      </c>
      <c r="F12" s="4" t="s">
        <v>1987</v>
      </c>
    </row>
    <row r="13" spans="1:6" ht="15">
      <c r="A13" s="3" t="s">
        <v>2193</v>
      </c>
      <c r="B13" s="4" t="s">
        <v>2563</v>
      </c>
      <c r="C13" s="4" t="s">
        <v>1963</v>
      </c>
      <c r="D13" s="4">
        <v>70</v>
      </c>
      <c r="E13" s="4" t="s">
        <v>2574</v>
      </c>
      <c r="F13" s="4" t="s">
        <v>2635</v>
      </c>
    </row>
    <row r="14" spans="1:6" ht="15">
      <c r="A14" s="3" t="s">
        <v>2194</v>
      </c>
      <c r="B14" s="4" t="s">
        <v>2563</v>
      </c>
      <c r="C14" s="4" t="s">
        <v>1963</v>
      </c>
      <c r="D14" s="4">
        <v>70</v>
      </c>
      <c r="E14" s="4" t="s">
        <v>2574</v>
      </c>
      <c r="F14" s="4" t="s">
        <v>2635</v>
      </c>
    </row>
    <row r="15" spans="1:6" ht="15">
      <c r="A15" s="3" t="s">
        <v>2195</v>
      </c>
      <c r="B15" s="4" t="s">
        <v>2563</v>
      </c>
      <c r="C15" s="4" t="s">
        <v>1963</v>
      </c>
      <c r="D15" s="4">
        <v>70</v>
      </c>
      <c r="E15" s="4" t="s">
        <v>2574</v>
      </c>
      <c r="F15" s="4" t="s">
        <v>2635</v>
      </c>
    </row>
    <row r="16" spans="1:6" ht="15">
      <c r="A16" s="3" t="s">
        <v>2196</v>
      </c>
      <c r="B16" s="4" t="s">
        <v>2563</v>
      </c>
      <c r="C16" s="4" t="s">
        <v>1963</v>
      </c>
      <c r="D16" s="4">
        <v>70</v>
      </c>
      <c r="E16" s="4" t="s">
        <v>2574</v>
      </c>
      <c r="F16" s="4" t="s">
        <v>2635</v>
      </c>
    </row>
    <row r="17" spans="1:6" ht="15">
      <c r="A17" s="3" t="s">
        <v>2197</v>
      </c>
      <c r="B17" s="4" t="s">
        <v>2563</v>
      </c>
      <c r="C17" s="4" t="s">
        <v>1963</v>
      </c>
      <c r="D17" s="4">
        <v>70</v>
      </c>
      <c r="E17" s="4" t="s">
        <v>2574</v>
      </c>
      <c r="F17" s="4" t="s">
        <v>2635</v>
      </c>
    </row>
    <row r="18" spans="1:6" ht="15">
      <c r="A18" s="3" t="s">
        <v>2198</v>
      </c>
      <c r="B18" s="4" t="s">
        <v>2563</v>
      </c>
      <c r="C18" s="4" t="s">
        <v>1963</v>
      </c>
      <c r="D18" s="4">
        <v>70</v>
      </c>
      <c r="E18" s="4" t="s">
        <v>2574</v>
      </c>
      <c r="F18" s="4" t="s">
        <v>1988</v>
      </c>
    </row>
    <row r="19" spans="1:6" ht="15">
      <c r="A19" s="3" t="s">
        <v>2199</v>
      </c>
      <c r="B19" s="4" t="s">
        <v>2563</v>
      </c>
      <c r="C19" s="4" t="s">
        <v>1963</v>
      </c>
      <c r="D19" s="4">
        <v>70</v>
      </c>
      <c r="E19" s="4" t="s">
        <v>2574</v>
      </c>
      <c r="F19" s="4" t="s">
        <v>2635</v>
      </c>
    </row>
    <row r="20" spans="1:6" ht="15">
      <c r="A20" s="3" t="s">
        <v>2880</v>
      </c>
      <c r="B20" s="4" t="s">
        <v>2563</v>
      </c>
      <c r="C20" s="4" t="s">
        <v>2881</v>
      </c>
      <c r="D20" s="4">
        <v>150</v>
      </c>
      <c r="E20" s="4" t="s">
        <v>3286</v>
      </c>
      <c r="F20" s="4" t="s">
        <v>2882</v>
      </c>
    </row>
    <row r="21" spans="1:6" ht="15">
      <c r="A21" s="3" t="s">
        <v>2200</v>
      </c>
      <c r="B21" s="4" t="s">
        <v>2563</v>
      </c>
      <c r="C21" s="4" t="s">
        <v>1963</v>
      </c>
      <c r="D21" s="4">
        <v>70</v>
      </c>
      <c r="E21" s="4" t="s">
        <v>2574</v>
      </c>
      <c r="F21" s="4" t="s">
        <v>2635</v>
      </c>
    </row>
    <row r="22" spans="1:6" ht="15">
      <c r="A22" s="3" t="s">
        <v>2201</v>
      </c>
      <c r="B22" s="4" t="s">
        <v>2563</v>
      </c>
      <c r="C22" s="4" t="s">
        <v>1963</v>
      </c>
      <c r="D22" s="4">
        <v>70</v>
      </c>
      <c r="E22" s="4" t="s">
        <v>2574</v>
      </c>
      <c r="F22" s="4" t="s">
        <v>2635</v>
      </c>
    </row>
    <row r="23" spans="1:6" ht="15">
      <c r="A23" s="3" t="s">
        <v>2202</v>
      </c>
      <c r="B23" s="4" t="s">
        <v>2563</v>
      </c>
      <c r="C23" s="4" t="s">
        <v>1963</v>
      </c>
      <c r="D23" s="4">
        <v>70</v>
      </c>
      <c r="E23" s="4" t="s">
        <v>2574</v>
      </c>
      <c r="F23" s="4" t="s">
        <v>2635</v>
      </c>
    </row>
    <row r="24" spans="1:6" ht="15">
      <c r="A24" s="3" t="s">
        <v>2203</v>
      </c>
      <c r="B24" s="4" t="s">
        <v>2563</v>
      </c>
      <c r="C24" s="4" t="s">
        <v>1963</v>
      </c>
      <c r="D24" s="4">
        <v>70</v>
      </c>
      <c r="E24" s="4" t="s">
        <v>2574</v>
      </c>
      <c r="F24" s="4" t="s">
        <v>2635</v>
      </c>
    </row>
    <row r="25" spans="1:6" ht="15">
      <c r="A25" s="3" t="s">
        <v>2204</v>
      </c>
      <c r="B25" s="4" t="s">
        <v>2563</v>
      </c>
      <c r="C25" s="4" t="s">
        <v>1963</v>
      </c>
      <c r="D25" s="4">
        <v>70</v>
      </c>
      <c r="E25" s="4" t="s">
        <v>2574</v>
      </c>
      <c r="F25" s="4" t="s">
        <v>1989</v>
      </c>
    </row>
    <row r="26" spans="1:6" ht="15">
      <c r="A26" s="3" t="s">
        <v>2474</v>
      </c>
      <c r="B26" s="4" t="s">
        <v>2563</v>
      </c>
      <c r="C26" s="4" t="s">
        <v>1963</v>
      </c>
      <c r="D26" s="4">
        <v>70</v>
      </c>
      <c r="E26" s="4" t="s">
        <v>2574</v>
      </c>
      <c r="F26" s="4" t="s">
        <v>1989</v>
      </c>
    </row>
    <row r="27" spans="1:6" ht="15">
      <c r="A27" s="3" t="s">
        <v>2475</v>
      </c>
      <c r="B27" s="4" t="s">
        <v>2563</v>
      </c>
      <c r="C27" s="4" t="s">
        <v>1963</v>
      </c>
      <c r="D27" s="4">
        <v>70</v>
      </c>
      <c r="E27" s="4" t="s">
        <v>2574</v>
      </c>
      <c r="F27" s="4" t="s">
        <v>2635</v>
      </c>
    </row>
    <row r="28" spans="1:6" ht="15">
      <c r="A28" s="3" t="s">
        <v>2476</v>
      </c>
      <c r="B28" s="4" t="s">
        <v>2563</v>
      </c>
      <c r="C28" s="4" t="s">
        <v>1963</v>
      </c>
      <c r="D28" s="4">
        <v>70</v>
      </c>
      <c r="E28" s="4" t="s">
        <v>2574</v>
      </c>
      <c r="F28" s="4" t="s">
        <v>2635</v>
      </c>
    </row>
    <row r="29" spans="1:6" ht="15">
      <c r="A29" s="3" t="s">
        <v>2477</v>
      </c>
      <c r="B29" s="4" t="s">
        <v>2563</v>
      </c>
      <c r="C29" s="4" t="s">
        <v>1963</v>
      </c>
      <c r="D29" s="4">
        <v>70</v>
      </c>
      <c r="E29" s="4" t="s">
        <v>2574</v>
      </c>
      <c r="F29" s="4" t="s">
        <v>2635</v>
      </c>
    </row>
    <row r="30" spans="1:6" ht="15">
      <c r="A30" s="3" t="s">
        <v>2478</v>
      </c>
      <c r="B30" s="4" t="s">
        <v>2563</v>
      </c>
      <c r="C30" s="4" t="s">
        <v>1963</v>
      </c>
      <c r="D30" s="4">
        <v>70</v>
      </c>
      <c r="E30" s="4" t="s">
        <v>2574</v>
      </c>
      <c r="F30" s="4" t="s">
        <v>2635</v>
      </c>
    </row>
    <row r="31" spans="1:6" ht="15">
      <c r="A31" s="3" t="s">
        <v>2479</v>
      </c>
      <c r="B31" s="4" t="s">
        <v>2563</v>
      </c>
      <c r="C31" s="4" t="s">
        <v>1963</v>
      </c>
      <c r="D31" s="4">
        <v>70</v>
      </c>
      <c r="E31" s="4" t="s">
        <v>2574</v>
      </c>
      <c r="F31" s="4" t="s">
        <v>2635</v>
      </c>
    </row>
    <row r="32" spans="1:6" ht="15">
      <c r="A32" s="3" t="s">
        <v>2480</v>
      </c>
      <c r="B32" s="4" t="s">
        <v>2563</v>
      </c>
      <c r="C32" s="4" t="s">
        <v>1963</v>
      </c>
      <c r="D32" s="4">
        <v>70</v>
      </c>
      <c r="E32" s="4" t="s">
        <v>2574</v>
      </c>
      <c r="F32" s="4" t="s">
        <v>1262</v>
      </c>
    </row>
    <row r="33" spans="1:6" ht="15">
      <c r="A33" s="3" t="s">
        <v>2575</v>
      </c>
      <c r="B33" s="4" t="s">
        <v>2573</v>
      </c>
      <c r="C33" s="4" t="s">
        <v>3991</v>
      </c>
      <c r="D33" s="4">
        <v>72</v>
      </c>
      <c r="E33" s="4" t="s">
        <v>2576</v>
      </c>
      <c r="F33" s="4" t="s">
        <v>1954</v>
      </c>
    </row>
    <row r="34" spans="1:6" ht="15">
      <c r="A34" s="3" t="s">
        <v>2577</v>
      </c>
      <c r="B34" s="4" t="s">
        <v>2573</v>
      </c>
      <c r="C34" s="4" t="s">
        <v>3991</v>
      </c>
      <c r="D34" s="4">
        <v>72</v>
      </c>
      <c r="E34" s="4" t="s">
        <v>2578</v>
      </c>
      <c r="F34" s="4" t="s">
        <v>1954</v>
      </c>
    </row>
    <row r="35" spans="1:6" ht="15">
      <c r="A35" s="3" t="s">
        <v>2579</v>
      </c>
      <c r="B35" s="4" t="s">
        <v>2573</v>
      </c>
      <c r="C35" s="4" t="s">
        <v>3991</v>
      </c>
      <c r="D35" s="4">
        <v>72</v>
      </c>
      <c r="E35" s="4" t="s">
        <v>2578</v>
      </c>
      <c r="F35" s="4" t="s">
        <v>1954</v>
      </c>
    </row>
    <row r="36" spans="1:6" ht="15">
      <c r="A36" s="3" t="s">
        <v>2580</v>
      </c>
      <c r="B36" s="4" t="s">
        <v>2573</v>
      </c>
      <c r="C36" s="4" t="s">
        <v>3991</v>
      </c>
      <c r="D36" s="4">
        <v>72</v>
      </c>
      <c r="E36" s="4" t="s">
        <v>2578</v>
      </c>
      <c r="F36" s="4" t="s">
        <v>1954</v>
      </c>
    </row>
    <row r="37" spans="1:6" ht="15">
      <c r="A37" s="3" t="s">
        <v>2581</v>
      </c>
      <c r="B37" s="4" t="s">
        <v>2573</v>
      </c>
      <c r="C37" s="4" t="s">
        <v>3991</v>
      </c>
      <c r="D37" s="4">
        <v>72</v>
      </c>
      <c r="E37" s="4" t="s">
        <v>2578</v>
      </c>
      <c r="F37" s="4" t="s">
        <v>1954</v>
      </c>
    </row>
    <row r="38" spans="1:6" ht="15">
      <c r="A38" s="3" t="s">
        <v>2582</v>
      </c>
      <c r="B38" s="4" t="s">
        <v>2573</v>
      </c>
      <c r="C38" s="4" t="s">
        <v>3991</v>
      </c>
      <c r="D38" s="4">
        <v>72</v>
      </c>
      <c r="E38" s="4" t="s">
        <v>2578</v>
      </c>
      <c r="F38" s="4" t="s">
        <v>1954</v>
      </c>
    </row>
    <row r="39" spans="1:6" ht="15">
      <c r="A39" s="3" t="s">
        <v>2583</v>
      </c>
      <c r="B39" s="4" t="s">
        <v>2573</v>
      </c>
      <c r="C39" s="4" t="s">
        <v>3991</v>
      </c>
      <c r="D39" s="4">
        <v>72</v>
      </c>
      <c r="E39" s="4" t="s">
        <v>2578</v>
      </c>
      <c r="F39" s="4" t="s">
        <v>1954</v>
      </c>
    </row>
    <row r="40" spans="1:6" ht="15">
      <c r="A40" s="3" t="s">
        <v>2584</v>
      </c>
      <c r="B40" s="4" t="s">
        <v>2573</v>
      </c>
      <c r="C40" s="4" t="s">
        <v>3991</v>
      </c>
      <c r="D40" s="4">
        <v>72</v>
      </c>
      <c r="E40" s="4" t="s">
        <v>2578</v>
      </c>
      <c r="F40" s="4" t="s">
        <v>1954</v>
      </c>
    </row>
    <row r="41" spans="1:6" ht="15">
      <c r="A41" s="3" t="s">
        <v>2585</v>
      </c>
      <c r="B41" s="4" t="s">
        <v>2573</v>
      </c>
      <c r="C41" s="4" t="s">
        <v>3991</v>
      </c>
      <c r="D41" s="4">
        <v>72</v>
      </c>
      <c r="E41" s="4" t="s">
        <v>2578</v>
      </c>
      <c r="F41" s="4" t="s">
        <v>1954</v>
      </c>
    </row>
    <row r="42" spans="1:6" ht="15">
      <c r="A42" s="3" t="s">
        <v>2587</v>
      </c>
      <c r="B42" s="4" t="s">
        <v>2573</v>
      </c>
      <c r="C42" s="4" t="s">
        <v>1798</v>
      </c>
      <c r="D42" s="4">
        <v>150</v>
      </c>
      <c r="E42" s="4" t="s">
        <v>2586</v>
      </c>
      <c r="F42" s="4" t="s">
        <v>1986</v>
      </c>
    </row>
    <row r="43" spans="1:6" ht="15">
      <c r="A43" s="3" t="s">
        <v>2370</v>
      </c>
      <c r="B43" s="4" t="s">
        <v>2573</v>
      </c>
      <c r="C43" s="4" t="s">
        <v>1948</v>
      </c>
      <c r="D43" s="4">
        <v>125</v>
      </c>
      <c r="E43" s="4" t="s">
        <v>2586</v>
      </c>
      <c r="F43" s="4" t="s">
        <v>2365</v>
      </c>
    </row>
    <row r="44" spans="1:6" ht="15">
      <c r="A44" s="3" t="s">
        <v>2371</v>
      </c>
      <c r="B44" s="4"/>
      <c r="C44" s="4" t="s">
        <v>1948</v>
      </c>
      <c r="D44" s="4">
        <v>125</v>
      </c>
      <c r="E44" s="4"/>
      <c r="F44" s="4" t="s">
        <v>1297</v>
      </c>
    </row>
    <row r="45" spans="1:6" ht="15">
      <c r="A45" s="3" t="s">
        <v>2589</v>
      </c>
      <c r="B45" s="4" t="s">
        <v>2573</v>
      </c>
      <c r="C45" s="4" t="s">
        <v>1798</v>
      </c>
      <c r="D45" s="4">
        <v>150</v>
      </c>
      <c r="E45" s="4" t="s">
        <v>2586</v>
      </c>
      <c r="F45" s="4" t="s">
        <v>1950</v>
      </c>
    </row>
    <row r="46" spans="1:6" ht="15">
      <c r="A46" s="3" t="s">
        <v>2372</v>
      </c>
      <c r="B46" s="4" t="s">
        <v>2573</v>
      </c>
      <c r="C46" s="4" t="s">
        <v>1948</v>
      </c>
      <c r="D46" s="4">
        <v>125</v>
      </c>
      <c r="E46" s="4" t="s">
        <v>2586</v>
      </c>
      <c r="F46" s="4" t="s">
        <v>2588</v>
      </c>
    </row>
    <row r="47" spans="1:6" ht="15">
      <c r="A47" s="3" t="s">
        <v>4057</v>
      </c>
      <c r="B47" s="4"/>
      <c r="C47" s="4" t="s">
        <v>1948</v>
      </c>
      <c r="D47" s="4">
        <v>125</v>
      </c>
      <c r="E47" s="4"/>
      <c r="F47" s="4" t="s">
        <v>1297</v>
      </c>
    </row>
    <row r="48" spans="1:6" ht="15">
      <c r="A48" s="3" t="s">
        <v>2590</v>
      </c>
      <c r="B48" s="4" t="s">
        <v>2573</v>
      </c>
      <c r="C48" s="4" t="s">
        <v>1798</v>
      </c>
      <c r="D48" s="4">
        <v>150</v>
      </c>
      <c r="E48" s="4" t="s">
        <v>2586</v>
      </c>
      <c r="F48" s="4" t="s">
        <v>1950</v>
      </c>
    </row>
    <row r="49" spans="1:6" ht="15">
      <c r="A49" s="3" t="s">
        <v>4058</v>
      </c>
      <c r="B49" s="4" t="s">
        <v>2573</v>
      </c>
      <c r="C49" s="4" t="s">
        <v>1948</v>
      </c>
      <c r="D49" s="4">
        <v>125</v>
      </c>
      <c r="E49" s="4" t="s">
        <v>2586</v>
      </c>
      <c r="F49" s="4" t="s">
        <v>2588</v>
      </c>
    </row>
    <row r="50" spans="1:6" ht="15">
      <c r="A50" s="3" t="s">
        <v>4059</v>
      </c>
      <c r="B50" s="4"/>
      <c r="C50" s="4" t="s">
        <v>1948</v>
      </c>
      <c r="D50" s="4">
        <v>125</v>
      </c>
      <c r="E50" s="4"/>
      <c r="F50" s="4" t="s">
        <v>1297</v>
      </c>
    </row>
    <row r="51" spans="1:6" ht="15">
      <c r="A51" s="3" t="s">
        <v>2591</v>
      </c>
      <c r="B51" s="4" t="s">
        <v>2573</v>
      </c>
      <c r="C51" s="4" t="s">
        <v>1798</v>
      </c>
      <c r="D51" s="4">
        <v>150</v>
      </c>
      <c r="E51" s="4" t="s">
        <v>2586</v>
      </c>
      <c r="F51" s="4" t="s">
        <v>1950</v>
      </c>
    </row>
    <row r="52" spans="1:6" ht="15">
      <c r="A52" s="3" t="s">
        <v>2593</v>
      </c>
      <c r="B52" s="4" t="s">
        <v>2573</v>
      </c>
      <c r="C52" s="4" t="s">
        <v>3991</v>
      </c>
      <c r="D52" s="4">
        <v>72</v>
      </c>
      <c r="E52" s="4" t="s">
        <v>2592</v>
      </c>
      <c r="F52" s="4" t="s">
        <v>1954</v>
      </c>
    </row>
    <row r="53" spans="1:6" ht="15">
      <c r="A53" s="3" t="s">
        <v>2594</v>
      </c>
      <c r="B53" s="4" t="s">
        <v>2573</v>
      </c>
      <c r="C53" s="4" t="s">
        <v>3991</v>
      </c>
      <c r="D53" s="4">
        <v>72</v>
      </c>
      <c r="E53" s="4" t="s">
        <v>2592</v>
      </c>
      <c r="F53" s="4" t="s">
        <v>1954</v>
      </c>
    </row>
    <row r="54" spans="1:6" ht="15">
      <c r="A54" s="3" t="s">
        <v>2595</v>
      </c>
      <c r="B54" s="4" t="s">
        <v>2573</v>
      </c>
      <c r="C54" s="4" t="s">
        <v>1234</v>
      </c>
      <c r="D54" s="4">
        <v>30</v>
      </c>
      <c r="E54" s="4" t="s">
        <v>2592</v>
      </c>
      <c r="F54" s="4" t="s">
        <v>1954</v>
      </c>
    </row>
    <row r="55" spans="1:6" ht="15">
      <c r="A55" s="3" t="s">
        <v>2596</v>
      </c>
      <c r="B55" s="4" t="s">
        <v>2573</v>
      </c>
      <c r="C55" s="4" t="s">
        <v>3991</v>
      </c>
      <c r="D55" s="4">
        <v>72</v>
      </c>
      <c r="E55" s="4" t="s">
        <v>2592</v>
      </c>
      <c r="F55" s="4" t="s">
        <v>1954</v>
      </c>
    </row>
    <row r="56" spans="1:6" ht="15">
      <c r="A56" s="3" t="s">
        <v>2597</v>
      </c>
      <c r="B56" s="4" t="s">
        <v>2573</v>
      </c>
      <c r="C56" s="4" t="s">
        <v>3991</v>
      </c>
      <c r="D56" s="4">
        <v>72</v>
      </c>
      <c r="E56" s="4" t="s">
        <v>2592</v>
      </c>
      <c r="F56" s="4" t="s">
        <v>1954</v>
      </c>
    </row>
    <row r="57" spans="1:6" ht="15">
      <c r="A57" s="3" t="s">
        <v>2598</v>
      </c>
      <c r="B57" s="4" t="s">
        <v>2573</v>
      </c>
      <c r="C57" s="4" t="s">
        <v>3991</v>
      </c>
      <c r="D57" s="4">
        <v>72</v>
      </c>
      <c r="E57" s="4" t="s">
        <v>2592</v>
      </c>
      <c r="F57" s="4" t="s">
        <v>1954</v>
      </c>
    </row>
    <row r="58" spans="1:6" ht="15">
      <c r="A58" s="3" t="s">
        <v>2599</v>
      </c>
      <c r="B58" s="4" t="s">
        <v>2573</v>
      </c>
      <c r="C58" s="4" t="s">
        <v>3991</v>
      </c>
      <c r="D58" s="4">
        <v>72</v>
      </c>
      <c r="E58" s="4" t="s">
        <v>2592</v>
      </c>
      <c r="F58" s="4" t="s">
        <v>1954</v>
      </c>
    </row>
    <row r="59" spans="1:6" ht="15">
      <c r="A59" s="3" t="s">
        <v>2600</v>
      </c>
      <c r="B59" s="4" t="s">
        <v>2573</v>
      </c>
      <c r="C59" s="4" t="s">
        <v>3991</v>
      </c>
      <c r="D59" s="4">
        <v>72</v>
      </c>
      <c r="E59" s="4" t="s">
        <v>2601</v>
      </c>
      <c r="F59" s="4" t="s">
        <v>1954</v>
      </c>
    </row>
    <row r="60" spans="1:6" ht="15">
      <c r="A60" s="3" t="s">
        <v>2602</v>
      </c>
      <c r="B60" s="4" t="s">
        <v>2573</v>
      </c>
      <c r="C60" s="4" t="s">
        <v>3991</v>
      </c>
      <c r="D60" s="4">
        <v>72</v>
      </c>
      <c r="E60" s="4" t="s">
        <v>2601</v>
      </c>
      <c r="F60" s="4" t="s">
        <v>1954</v>
      </c>
    </row>
    <row r="61" spans="1:6" ht="15">
      <c r="A61" s="3" t="s">
        <v>2603</v>
      </c>
      <c r="B61" s="4" t="s">
        <v>2573</v>
      </c>
      <c r="C61" s="4" t="s">
        <v>3991</v>
      </c>
      <c r="D61" s="4">
        <v>72</v>
      </c>
      <c r="E61" s="4" t="s">
        <v>2601</v>
      </c>
      <c r="F61" s="4" t="s">
        <v>1954</v>
      </c>
    </row>
    <row r="62" spans="1:6" ht="15">
      <c r="A62" s="3" t="s">
        <v>2604</v>
      </c>
      <c r="B62" s="4" t="s">
        <v>2573</v>
      </c>
      <c r="C62" s="4" t="s">
        <v>3991</v>
      </c>
      <c r="D62" s="4">
        <v>72</v>
      </c>
      <c r="E62" s="4" t="s">
        <v>2601</v>
      </c>
      <c r="F62" s="4" t="s">
        <v>1954</v>
      </c>
    </row>
    <row r="63" spans="1:6" ht="15">
      <c r="A63" s="3" t="s">
        <v>2605</v>
      </c>
      <c r="B63" s="4" t="s">
        <v>2573</v>
      </c>
      <c r="C63" s="4" t="s">
        <v>3991</v>
      </c>
      <c r="D63" s="4">
        <v>72</v>
      </c>
      <c r="E63" s="4" t="s">
        <v>2601</v>
      </c>
      <c r="F63" s="4" t="s">
        <v>2481</v>
      </c>
    </row>
    <row r="64" spans="1:6" ht="15">
      <c r="A64" s="3" t="s">
        <v>2606</v>
      </c>
      <c r="B64" s="4" t="s">
        <v>2573</v>
      </c>
      <c r="C64" s="4" t="s">
        <v>3991</v>
      </c>
      <c r="D64" s="4">
        <v>72</v>
      </c>
      <c r="E64" s="4" t="s">
        <v>2607</v>
      </c>
      <c r="F64" s="4" t="s">
        <v>1954</v>
      </c>
    </row>
    <row r="65" spans="1:6" ht="15">
      <c r="A65" s="3" t="s">
        <v>2608</v>
      </c>
      <c r="B65" s="4" t="s">
        <v>2573</v>
      </c>
      <c r="C65" s="4" t="s">
        <v>3991</v>
      </c>
      <c r="D65" s="4">
        <v>72</v>
      </c>
      <c r="E65" s="4" t="s">
        <v>2607</v>
      </c>
      <c r="F65" s="4" t="s">
        <v>1954</v>
      </c>
    </row>
    <row r="66" spans="1:6" ht="15">
      <c r="A66" s="3" t="s">
        <v>2609</v>
      </c>
      <c r="B66" s="4" t="s">
        <v>2573</v>
      </c>
      <c r="C66" s="4" t="s">
        <v>3991</v>
      </c>
      <c r="D66" s="4">
        <v>72</v>
      </c>
      <c r="E66" s="4" t="s">
        <v>2607</v>
      </c>
      <c r="F66" s="4" t="s">
        <v>1954</v>
      </c>
    </row>
    <row r="67" spans="1:6" ht="15">
      <c r="A67" s="3" t="s">
        <v>2610</v>
      </c>
      <c r="B67" s="4" t="s">
        <v>2573</v>
      </c>
      <c r="C67" s="4" t="s">
        <v>3991</v>
      </c>
      <c r="D67" s="4">
        <v>72</v>
      </c>
      <c r="E67" s="4" t="s">
        <v>2607</v>
      </c>
      <c r="F67" s="4" t="s">
        <v>1954</v>
      </c>
    </row>
    <row r="68" spans="1:6" ht="15">
      <c r="A68" s="3" t="s">
        <v>2611</v>
      </c>
      <c r="B68" s="4" t="s">
        <v>2573</v>
      </c>
      <c r="C68" s="4" t="s">
        <v>3991</v>
      </c>
      <c r="D68" s="4">
        <v>72</v>
      </c>
      <c r="E68" s="4" t="s">
        <v>2607</v>
      </c>
      <c r="F68" s="4" t="s">
        <v>1954</v>
      </c>
    </row>
    <row r="69" spans="1:6" ht="15">
      <c r="A69" s="21" t="s">
        <v>1259</v>
      </c>
      <c r="B69" s="16" t="s">
        <v>4095</v>
      </c>
      <c r="C69" s="16" t="s">
        <v>3991</v>
      </c>
      <c r="D69" s="16">
        <v>72</v>
      </c>
      <c r="E69" s="16" t="s">
        <v>3944</v>
      </c>
      <c r="F69" s="16" t="s">
        <v>1575</v>
      </c>
    </row>
    <row r="70" spans="1:6" ht="15">
      <c r="A70" s="21" t="s">
        <v>2247</v>
      </c>
      <c r="B70" s="16" t="s">
        <v>4095</v>
      </c>
      <c r="C70" s="16" t="s">
        <v>3991</v>
      </c>
      <c r="D70" s="16">
        <v>72</v>
      </c>
      <c r="E70" s="16" t="s">
        <v>3944</v>
      </c>
      <c r="F70" s="16" t="s">
        <v>1950</v>
      </c>
    </row>
    <row r="71" spans="1:6" ht="15">
      <c r="A71" s="21" t="s">
        <v>1892</v>
      </c>
      <c r="B71" s="16" t="s">
        <v>4095</v>
      </c>
      <c r="C71" s="16" t="s">
        <v>3991</v>
      </c>
      <c r="D71" s="16">
        <v>72</v>
      </c>
      <c r="E71" s="16" t="s">
        <v>3944</v>
      </c>
      <c r="F71" s="16" t="s">
        <v>1950</v>
      </c>
    </row>
    <row r="72" spans="1:6" ht="15">
      <c r="A72" s="21" t="s">
        <v>1260</v>
      </c>
      <c r="B72" s="16" t="s">
        <v>4096</v>
      </c>
      <c r="C72" s="16" t="s">
        <v>3991</v>
      </c>
      <c r="D72" s="16">
        <v>72</v>
      </c>
      <c r="E72" s="16" t="s">
        <v>3944</v>
      </c>
      <c r="F72" s="16" t="s">
        <v>1261</v>
      </c>
    </row>
    <row r="73" spans="1:6" ht="15">
      <c r="A73" s="21" t="s">
        <v>1263</v>
      </c>
      <c r="B73" s="16" t="s">
        <v>4095</v>
      </c>
      <c r="C73" s="16" t="s">
        <v>3991</v>
      </c>
      <c r="D73" s="16">
        <v>72</v>
      </c>
      <c r="E73" s="16" t="s">
        <v>3944</v>
      </c>
      <c r="F73" s="16" t="s">
        <v>1950</v>
      </c>
    </row>
    <row r="74" spans="1:6" ht="15">
      <c r="A74" s="21" t="s">
        <v>1264</v>
      </c>
      <c r="B74" s="16" t="s">
        <v>4095</v>
      </c>
      <c r="C74" s="16" t="s">
        <v>3991</v>
      </c>
      <c r="D74" s="16">
        <v>72</v>
      </c>
      <c r="E74" s="16" t="s">
        <v>3944</v>
      </c>
      <c r="F74" s="16" t="s">
        <v>1950</v>
      </c>
    </row>
    <row r="75" spans="1:6" ht="15">
      <c r="A75" s="21" t="s">
        <v>1265</v>
      </c>
      <c r="B75" s="16" t="s">
        <v>4095</v>
      </c>
      <c r="C75" s="16" t="s">
        <v>3991</v>
      </c>
      <c r="D75" s="16">
        <v>72</v>
      </c>
      <c r="E75" s="16" t="s">
        <v>3944</v>
      </c>
      <c r="F75" s="16" t="s">
        <v>1950</v>
      </c>
    </row>
    <row r="76" spans="1:6" ht="15">
      <c r="A76" s="21" t="s">
        <v>1266</v>
      </c>
      <c r="B76" s="16" t="s">
        <v>4095</v>
      </c>
      <c r="C76" s="16" t="s">
        <v>3991</v>
      </c>
      <c r="D76" s="16">
        <v>72</v>
      </c>
      <c r="E76" s="16" t="s">
        <v>3944</v>
      </c>
      <c r="F76" s="16" t="s">
        <v>1950</v>
      </c>
    </row>
    <row r="77" spans="1:6" ht="15">
      <c r="A77" s="21" t="s">
        <v>1267</v>
      </c>
      <c r="B77" s="16" t="s">
        <v>4095</v>
      </c>
      <c r="C77" s="16" t="s">
        <v>3991</v>
      </c>
      <c r="D77" s="16">
        <v>72</v>
      </c>
      <c r="E77" s="16" t="s">
        <v>3944</v>
      </c>
      <c r="F77" s="16" t="s">
        <v>1950</v>
      </c>
    </row>
    <row r="78" spans="1:6" ht="15">
      <c r="A78" s="21" t="s">
        <v>1268</v>
      </c>
      <c r="B78" s="16" t="s">
        <v>4095</v>
      </c>
      <c r="C78" s="16" t="s">
        <v>3991</v>
      </c>
      <c r="D78" s="16">
        <v>72</v>
      </c>
      <c r="E78" s="16" t="s">
        <v>3944</v>
      </c>
      <c r="F78" s="16" t="s">
        <v>1950</v>
      </c>
    </row>
    <row r="79" spans="1:6" ht="15">
      <c r="A79" s="21" t="s">
        <v>1269</v>
      </c>
      <c r="B79" s="16" t="s">
        <v>4095</v>
      </c>
      <c r="C79" s="16" t="s">
        <v>3991</v>
      </c>
      <c r="D79" s="16">
        <v>72</v>
      </c>
      <c r="E79" s="16" t="s">
        <v>3944</v>
      </c>
      <c r="F79" s="16" t="s">
        <v>1950</v>
      </c>
    </row>
    <row r="80" spans="1:6" ht="15">
      <c r="A80" s="21" t="s">
        <v>1270</v>
      </c>
      <c r="B80" s="16" t="s">
        <v>4095</v>
      </c>
      <c r="C80" s="16" t="s">
        <v>3991</v>
      </c>
      <c r="D80" s="16">
        <v>72</v>
      </c>
      <c r="E80" s="16" t="s">
        <v>3944</v>
      </c>
      <c r="F80" s="16" t="s">
        <v>1950</v>
      </c>
    </row>
    <row r="81" spans="1:6" ht="15">
      <c r="A81" s="21" t="s">
        <v>1271</v>
      </c>
      <c r="B81" s="16" t="s">
        <v>4095</v>
      </c>
      <c r="C81" s="16" t="s">
        <v>3991</v>
      </c>
      <c r="D81" s="16">
        <v>72</v>
      </c>
      <c r="E81" s="16" t="s">
        <v>3944</v>
      </c>
      <c r="F81" s="16" t="s">
        <v>1950</v>
      </c>
    </row>
    <row r="82" spans="1:6" ht="15">
      <c r="A82" s="21" t="s">
        <v>1272</v>
      </c>
      <c r="B82" s="16" t="s">
        <v>4095</v>
      </c>
      <c r="C82" s="16" t="s">
        <v>3991</v>
      </c>
      <c r="D82" s="16">
        <v>72</v>
      </c>
      <c r="E82" s="16" t="s">
        <v>3944</v>
      </c>
      <c r="F82" s="16" t="s">
        <v>1950</v>
      </c>
    </row>
    <row r="83" spans="1:6" ht="15">
      <c r="A83" s="21" t="s">
        <v>1273</v>
      </c>
      <c r="B83" s="16" t="s">
        <v>4095</v>
      </c>
      <c r="C83" s="16" t="s">
        <v>3991</v>
      </c>
      <c r="D83" s="16">
        <v>72</v>
      </c>
      <c r="E83" s="16" t="s">
        <v>3944</v>
      </c>
      <c r="F83" s="16" t="s">
        <v>1950</v>
      </c>
    </row>
    <row r="84" spans="1:6" ht="15">
      <c r="A84" s="21" t="s">
        <v>1088</v>
      </c>
      <c r="B84" s="16" t="s">
        <v>4095</v>
      </c>
      <c r="C84" s="16" t="s">
        <v>3991</v>
      </c>
      <c r="D84" s="16">
        <v>72</v>
      </c>
      <c r="E84" s="16" t="s">
        <v>3944</v>
      </c>
      <c r="F84" s="16" t="s">
        <v>1950</v>
      </c>
    </row>
    <row r="85" spans="1:6" ht="15">
      <c r="A85" s="21" t="s">
        <v>1089</v>
      </c>
      <c r="B85" s="16" t="s">
        <v>4095</v>
      </c>
      <c r="C85" s="16" t="s">
        <v>3991</v>
      </c>
      <c r="D85" s="16">
        <v>72</v>
      </c>
      <c r="E85" s="16" t="s">
        <v>3944</v>
      </c>
      <c r="F85" s="16" t="s">
        <v>1950</v>
      </c>
    </row>
    <row r="86" spans="1:6" ht="15">
      <c r="A86" s="117" t="s">
        <v>2489</v>
      </c>
      <c r="B86" s="117">
        <f>COUNTIF(B12:B85,"&lt;&gt;")</f>
        <v>71</v>
      </c>
      <c r="C86" s="117">
        <f>COUNTIF(C12:C85,"&lt;&gt;")</f>
        <v>74</v>
      </c>
      <c r="D86" s="117">
        <f>SUM(D12:D85)</f>
        <v>5954</v>
      </c>
      <c r="E86" s="117"/>
      <c r="F86" s="117"/>
    </row>
    <row r="87" spans="1:6" ht="15">
      <c r="A87" s="118"/>
      <c r="B87" s="118"/>
      <c r="C87" s="118"/>
      <c r="D87" s="118"/>
      <c r="E87" s="118"/>
      <c r="F87" s="118"/>
    </row>
  </sheetData>
  <sheetProtection/>
  <mergeCells count="16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86:A87"/>
    <mergeCell ref="B86:B87"/>
    <mergeCell ref="C86:C87"/>
    <mergeCell ref="D86:D87"/>
    <mergeCell ref="E86:E87"/>
    <mergeCell ref="F86:F87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D30" sqref="D30:D31"/>
    </sheetView>
  </sheetViews>
  <sheetFormatPr defaultColWidth="9.140625" defaultRowHeight="15"/>
  <cols>
    <col min="2" max="2" width="10.57421875" style="0" customWidth="1"/>
    <col min="3" max="3" width="12.7109375" style="0" customWidth="1"/>
    <col min="5" max="5" width="16.140625" style="0" customWidth="1"/>
    <col min="6" max="6" width="26.421875" style="0" customWidth="1"/>
  </cols>
  <sheetData>
    <row r="1" spans="1:6" ht="15">
      <c r="A1" s="137" t="s">
        <v>4100</v>
      </c>
      <c r="B1" s="138"/>
      <c r="C1" s="138"/>
      <c r="D1" s="138"/>
      <c r="E1" s="138"/>
      <c r="F1" s="139"/>
    </row>
    <row r="2" spans="1:6" ht="15">
      <c r="A2" s="153" t="s">
        <v>1891</v>
      </c>
      <c r="B2" s="131"/>
      <c r="C2" s="131"/>
      <c r="D2" s="131"/>
      <c r="E2" s="131"/>
      <c r="F2" s="132"/>
    </row>
    <row r="3" spans="1:6" ht="15">
      <c r="A3" s="130" t="s">
        <v>2612</v>
      </c>
      <c r="B3" s="131"/>
      <c r="C3" s="131"/>
      <c r="D3" s="131"/>
      <c r="E3" s="131"/>
      <c r="F3" s="132"/>
    </row>
    <row r="4" spans="1:6" ht="15">
      <c r="A4" s="121" t="s">
        <v>4097</v>
      </c>
      <c r="B4" s="122"/>
      <c r="C4" s="122"/>
      <c r="D4" s="122"/>
      <c r="E4" s="122"/>
      <c r="F4" s="123"/>
    </row>
    <row r="5" spans="1:6" ht="15">
      <c r="A5" s="121" t="s">
        <v>4098</v>
      </c>
      <c r="B5" s="122"/>
      <c r="C5" s="122"/>
      <c r="D5" s="122"/>
      <c r="E5" s="122"/>
      <c r="F5" s="123"/>
    </row>
    <row r="6" spans="1:6" ht="15">
      <c r="A6" s="121" t="s">
        <v>4099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288</v>
      </c>
      <c r="B8" s="122"/>
      <c r="C8" s="122"/>
      <c r="D8" s="122"/>
      <c r="E8" s="122"/>
      <c r="F8" s="123"/>
    </row>
    <row r="9" spans="1:6" ht="15">
      <c r="A9" s="136" t="s">
        <v>3942</v>
      </c>
      <c r="B9" s="122"/>
      <c r="C9" s="122"/>
      <c r="D9" s="122"/>
      <c r="E9" s="122"/>
      <c r="F9" s="123"/>
    </row>
    <row r="10" spans="1:6" ht="15">
      <c r="A10" s="121" t="s">
        <v>432</v>
      </c>
      <c r="B10" s="122"/>
      <c r="C10" s="122"/>
      <c r="D10" s="122"/>
      <c r="E10" s="122"/>
      <c r="F10" s="123"/>
    </row>
    <row r="11" spans="1:6" ht="15.75" thickBot="1">
      <c r="A11" s="133" t="s">
        <v>3943</v>
      </c>
      <c r="B11" s="115"/>
      <c r="C11" s="115"/>
      <c r="D11" s="115"/>
      <c r="E11" s="115"/>
      <c r="F11" s="116"/>
    </row>
    <row r="12" spans="1:6" ht="15">
      <c r="A12" s="32" t="s">
        <v>3592</v>
      </c>
      <c r="B12" s="43" t="s">
        <v>3593</v>
      </c>
      <c r="C12" s="32" t="s">
        <v>3594</v>
      </c>
      <c r="D12" s="32" t="s">
        <v>3595</v>
      </c>
      <c r="E12" s="32" t="s">
        <v>3596</v>
      </c>
      <c r="F12" s="32" t="s">
        <v>3597</v>
      </c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3"/>
      <c r="B23" s="4"/>
      <c r="C23" s="4"/>
      <c r="D23" s="4"/>
      <c r="E23" s="4"/>
      <c r="F23" s="4"/>
    </row>
    <row r="24" spans="1:6" ht="15">
      <c r="A24" s="3"/>
      <c r="B24" s="4"/>
      <c r="C24" s="4"/>
      <c r="D24" s="4"/>
      <c r="E24" s="4"/>
      <c r="F24" s="4"/>
    </row>
    <row r="25" spans="1:6" ht="15">
      <c r="A25" s="3"/>
      <c r="B25" s="4"/>
      <c r="C25" s="4"/>
      <c r="D25" s="4"/>
      <c r="E25" s="4"/>
      <c r="F25" s="4"/>
    </row>
    <row r="26" spans="1:6" ht="15">
      <c r="A26" s="3"/>
      <c r="B26" s="4"/>
      <c r="C26" s="4"/>
      <c r="D26" s="4"/>
      <c r="E26" s="4"/>
      <c r="F26" s="4"/>
    </row>
    <row r="27" spans="1:6" ht="15">
      <c r="A27" s="3"/>
      <c r="B27" s="4"/>
      <c r="C27" s="4"/>
      <c r="D27" s="4"/>
      <c r="E27" s="4"/>
      <c r="F27" s="4"/>
    </row>
    <row r="28" spans="1:6" ht="15">
      <c r="A28" s="3"/>
      <c r="B28" s="4"/>
      <c r="C28" s="4"/>
      <c r="D28" s="4"/>
      <c r="E28" s="4"/>
      <c r="F28" s="4"/>
    </row>
    <row r="29" spans="1:6" ht="15">
      <c r="A29" s="3"/>
      <c r="B29" s="4"/>
      <c r="C29" s="4"/>
      <c r="D29" s="4"/>
      <c r="E29" s="4"/>
      <c r="F29" s="4"/>
    </row>
    <row r="30" spans="1:6" ht="15">
      <c r="A30" s="117"/>
      <c r="B30" s="117">
        <f>COUNTIF(B13:B29,"&lt;&gt;")</f>
        <v>0</v>
      </c>
      <c r="C30" s="117">
        <f>COUNTIF(C13:C29,"&lt;&gt;")</f>
        <v>0</v>
      </c>
      <c r="D30" s="117">
        <f>SUM(D13:D29)</f>
        <v>0</v>
      </c>
      <c r="E30" s="117"/>
      <c r="F30" s="117"/>
    </row>
    <row r="31" spans="1:6" ht="15">
      <c r="A31" s="118"/>
      <c r="B31" s="118"/>
      <c r="C31" s="118"/>
      <c r="D31" s="118"/>
      <c r="E31" s="118"/>
      <c r="F31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30:A31"/>
    <mergeCell ref="B30:B31"/>
    <mergeCell ref="C30:C31"/>
    <mergeCell ref="D30:D31"/>
    <mergeCell ref="E30:E31"/>
    <mergeCell ref="F30:F31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145" zoomScaleSheetLayoutView="145" workbookViewId="0" topLeftCell="A1">
      <selection activeCell="B41" sqref="B41:D41"/>
    </sheetView>
  </sheetViews>
  <sheetFormatPr defaultColWidth="9.140625" defaultRowHeight="15"/>
  <cols>
    <col min="1" max="1" width="10.00390625" style="0" customWidth="1"/>
    <col min="2" max="2" width="11.7109375" style="0" customWidth="1"/>
    <col min="4" max="4" width="13.8515625" style="0" customWidth="1"/>
    <col min="8" max="8" width="18.28125" style="0" customWidth="1"/>
  </cols>
  <sheetData>
    <row r="1" spans="1:9" ht="23.25">
      <c r="A1" s="103" t="s">
        <v>3126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37" t="s">
        <v>3127</v>
      </c>
      <c r="B2" s="97" t="s">
        <v>1794</v>
      </c>
      <c r="C2" s="97"/>
      <c r="D2" s="97"/>
      <c r="E2" s="37" t="s">
        <v>59</v>
      </c>
      <c r="F2" s="99" t="s">
        <v>3329</v>
      </c>
      <c r="G2" s="97"/>
      <c r="H2" s="97"/>
      <c r="I2" s="97"/>
    </row>
    <row r="3" spans="1:9" ht="15">
      <c r="A3" s="37" t="s">
        <v>3128</v>
      </c>
      <c r="B3" s="97" t="s">
        <v>3855</v>
      </c>
      <c r="C3" s="97"/>
      <c r="D3" s="97"/>
      <c r="E3" s="37" t="s">
        <v>60</v>
      </c>
      <c r="F3" s="97" t="s">
        <v>3385</v>
      </c>
      <c r="G3" s="97"/>
      <c r="H3" s="97"/>
      <c r="I3" s="97"/>
    </row>
    <row r="4" spans="1:9" ht="15">
      <c r="A4" s="37" t="s">
        <v>3129</v>
      </c>
      <c r="B4" s="97" t="s">
        <v>3856</v>
      </c>
      <c r="C4" s="97"/>
      <c r="D4" s="97"/>
      <c r="E4" s="37" t="s">
        <v>974</v>
      </c>
      <c r="F4" s="97" t="s">
        <v>651</v>
      </c>
      <c r="G4" s="97"/>
      <c r="H4" s="97"/>
      <c r="I4" s="97"/>
    </row>
    <row r="5" spans="1:9" ht="15">
      <c r="A5" s="37" t="s">
        <v>3130</v>
      </c>
      <c r="B5" s="97" t="s">
        <v>3977</v>
      </c>
      <c r="C5" s="97"/>
      <c r="D5" s="97"/>
      <c r="E5" s="37" t="s">
        <v>975</v>
      </c>
      <c r="F5" s="97" t="s">
        <v>3386</v>
      </c>
      <c r="G5" s="97"/>
      <c r="H5" s="97"/>
      <c r="I5" s="97"/>
    </row>
    <row r="6" spans="1:9" ht="15">
      <c r="A6" s="37" t="s">
        <v>3131</v>
      </c>
      <c r="B6" s="97" t="s">
        <v>3857</v>
      </c>
      <c r="C6" s="97"/>
      <c r="D6" s="97"/>
      <c r="E6" s="37" t="s">
        <v>976</v>
      </c>
      <c r="F6" s="97" t="s">
        <v>3387</v>
      </c>
      <c r="G6" s="97"/>
      <c r="H6" s="97"/>
      <c r="I6" s="97"/>
    </row>
    <row r="7" spans="1:9" ht="15">
      <c r="A7" s="37" t="s">
        <v>3132</v>
      </c>
      <c r="B7" s="97" t="s">
        <v>3858</v>
      </c>
      <c r="C7" s="97"/>
      <c r="D7" s="97"/>
      <c r="E7" s="37" t="s">
        <v>977</v>
      </c>
      <c r="F7" s="97" t="s">
        <v>3388</v>
      </c>
      <c r="G7" s="97"/>
      <c r="H7" s="97"/>
      <c r="I7" s="97"/>
    </row>
    <row r="8" spans="1:9" ht="15">
      <c r="A8" s="37" t="s">
        <v>3133</v>
      </c>
      <c r="B8" s="97" t="s">
        <v>3859</v>
      </c>
      <c r="C8" s="97"/>
      <c r="D8" s="97"/>
      <c r="E8" s="37" t="s">
        <v>978</v>
      </c>
      <c r="F8" s="97" t="s">
        <v>3389</v>
      </c>
      <c r="G8" s="97"/>
      <c r="H8" s="97"/>
      <c r="I8" s="97"/>
    </row>
    <row r="9" spans="1:9" ht="15">
      <c r="A9" s="37" t="s">
        <v>3134</v>
      </c>
      <c r="B9" s="97" t="s">
        <v>3860</v>
      </c>
      <c r="C9" s="97"/>
      <c r="D9" s="97"/>
      <c r="E9" s="37" t="s">
        <v>979</v>
      </c>
      <c r="F9" s="95" t="s">
        <v>2303</v>
      </c>
      <c r="G9" s="96"/>
      <c r="H9" s="96"/>
      <c r="I9" s="96"/>
    </row>
    <row r="10" spans="1:9" ht="15">
      <c r="A10" s="37" t="s">
        <v>3135</v>
      </c>
      <c r="B10" s="97" t="s">
        <v>3861</v>
      </c>
      <c r="C10" s="97"/>
      <c r="D10" s="97"/>
      <c r="E10" s="37" t="s">
        <v>980</v>
      </c>
      <c r="F10" s="97" t="s">
        <v>341</v>
      </c>
      <c r="G10" s="97"/>
      <c r="H10" s="97"/>
      <c r="I10" s="97"/>
    </row>
    <row r="11" spans="1:9" ht="15">
      <c r="A11" s="37" t="s">
        <v>3136</v>
      </c>
      <c r="B11" s="97" t="s">
        <v>3862</v>
      </c>
      <c r="C11" s="97"/>
      <c r="D11" s="97"/>
      <c r="E11" s="37" t="s">
        <v>981</v>
      </c>
      <c r="F11" s="97" t="s">
        <v>342</v>
      </c>
      <c r="G11" s="97"/>
      <c r="H11" s="97"/>
      <c r="I11" s="97"/>
    </row>
    <row r="12" spans="1:9" ht="15">
      <c r="A12" s="37" t="s">
        <v>3137</v>
      </c>
      <c r="B12" s="97" t="s">
        <v>434</v>
      </c>
      <c r="C12" s="97"/>
      <c r="D12" s="97"/>
      <c r="E12" s="37" t="s">
        <v>982</v>
      </c>
      <c r="F12" s="97" t="s">
        <v>3305</v>
      </c>
      <c r="G12" s="97"/>
      <c r="H12" s="97"/>
      <c r="I12" s="97"/>
    </row>
    <row r="13" spans="1:9" ht="30" customHeight="1">
      <c r="A13" s="44" t="s">
        <v>3138</v>
      </c>
      <c r="B13" s="102" t="s">
        <v>3424</v>
      </c>
      <c r="C13" s="102"/>
      <c r="D13" s="102"/>
      <c r="E13" s="44" t="s">
        <v>3852</v>
      </c>
      <c r="F13" s="98" t="s">
        <v>3309</v>
      </c>
      <c r="G13" s="98"/>
      <c r="H13" s="98"/>
      <c r="I13" s="98"/>
    </row>
    <row r="14" spans="1:9" ht="15">
      <c r="A14" s="37" t="s">
        <v>3139</v>
      </c>
      <c r="B14" s="97" t="s">
        <v>569</v>
      </c>
      <c r="C14" s="97"/>
      <c r="D14" s="97"/>
      <c r="E14" s="37" t="s">
        <v>3853</v>
      </c>
      <c r="F14" s="97" t="s">
        <v>3308</v>
      </c>
      <c r="G14" s="97"/>
      <c r="H14" s="97"/>
      <c r="I14" s="97"/>
    </row>
    <row r="15" spans="1:9" ht="15">
      <c r="A15" s="37" t="s">
        <v>3140</v>
      </c>
      <c r="B15" s="97" t="s">
        <v>3307</v>
      </c>
      <c r="C15" s="97"/>
      <c r="D15" s="97"/>
      <c r="E15" s="37" t="s">
        <v>3854</v>
      </c>
      <c r="F15" s="97" t="s">
        <v>3306</v>
      </c>
      <c r="G15" s="97"/>
      <c r="H15" s="97"/>
      <c r="I15" s="97"/>
    </row>
    <row r="16" spans="1:9" ht="15">
      <c r="A16" s="37" t="s">
        <v>3141</v>
      </c>
      <c r="B16" s="99" t="s">
        <v>3286</v>
      </c>
      <c r="C16" s="97"/>
      <c r="D16" s="97"/>
      <c r="E16" s="37"/>
      <c r="F16" s="94"/>
      <c r="G16" s="94"/>
      <c r="H16" s="94"/>
      <c r="I16" s="94"/>
    </row>
    <row r="17" spans="1:9" ht="15">
      <c r="A17" s="37" t="s">
        <v>3142</v>
      </c>
      <c r="B17" s="101" t="s">
        <v>1091</v>
      </c>
      <c r="C17" s="101"/>
      <c r="D17" s="101"/>
      <c r="E17" s="37"/>
      <c r="F17" s="94"/>
      <c r="G17" s="94"/>
      <c r="H17" s="94"/>
      <c r="I17" s="94"/>
    </row>
    <row r="18" spans="1:9" ht="15">
      <c r="A18" s="37" t="s">
        <v>3143</v>
      </c>
      <c r="B18" s="99" t="s">
        <v>2470</v>
      </c>
      <c r="C18" s="97"/>
      <c r="D18" s="97"/>
      <c r="E18" s="37"/>
      <c r="F18" s="94"/>
      <c r="G18" s="94"/>
      <c r="H18" s="94"/>
      <c r="I18" s="94"/>
    </row>
    <row r="19" spans="1:9" ht="15">
      <c r="A19" s="37" t="s">
        <v>3144</v>
      </c>
      <c r="B19" s="97" t="s">
        <v>3863</v>
      </c>
      <c r="C19" s="97"/>
      <c r="D19" s="97"/>
      <c r="E19" s="37"/>
      <c r="F19" s="94"/>
      <c r="G19" s="94"/>
      <c r="H19" s="94"/>
      <c r="I19" s="94"/>
    </row>
    <row r="20" spans="1:9" ht="15">
      <c r="A20" s="37" t="s">
        <v>3145</v>
      </c>
      <c r="B20" s="97" t="s">
        <v>3864</v>
      </c>
      <c r="C20" s="97"/>
      <c r="D20" s="97"/>
      <c r="E20" s="37"/>
      <c r="F20" s="94"/>
      <c r="G20" s="94"/>
      <c r="H20" s="94"/>
      <c r="I20" s="94"/>
    </row>
    <row r="21" spans="1:9" ht="15">
      <c r="A21" s="37" t="s">
        <v>31</v>
      </c>
      <c r="B21" s="97" t="s">
        <v>3865</v>
      </c>
      <c r="C21" s="97"/>
      <c r="D21" s="97"/>
      <c r="E21" s="37"/>
      <c r="F21" s="94"/>
      <c r="G21" s="94"/>
      <c r="H21" s="94"/>
      <c r="I21" s="94"/>
    </row>
    <row r="22" spans="1:9" ht="15">
      <c r="A22" s="37" t="s">
        <v>32</v>
      </c>
      <c r="B22" s="97" t="s">
        <v>3866</v>
      </c>
      <c r="C22" s="97"/>
      <c r="D22" s="97"/>
      <c r="E22" s="37"/>
      <c r="F22" s="94"/>
      <c r="G22" s="94"/>
      <c r="H22" s="94"/>
      <c r="I22" s="94"/>
    </row>
    <row r="23" spans="1:9" ht="15">
      <c r="A23" s="37" t="s">
        <v>33</v>
      </c>
      <c r="B23" s="97" t="s">
        <v>1752</v>
      </c>
      <c r="C23" s="97"/>
      <c r="D23" s="97"/>
      <c r="E23" s="37"/>
      <c r="F23" s="94"/>
      <c r="G23" s="94"/>
      <c r="H23" s="94"/>
      <c r="I23" s="94"/>
    </row>
    <row r="24" spans="1:9" ht="15">
      <c r="A24" s="37" t="s">
        <v>34</v>
      </c>
      <c r="B24" s="97" t="s">
        <v>3867</v>
      </c>
      <c r="C24" s="97"/>
      <c r="D24" s="97"/>
      <c r="E24" s="37"/>
      <c r="F24" s="94"/>
      <c r="G24" s="94"/>
      <c r="H24" s="94"/>
      <c r="I24" s="94"/>
    </row>
    <row r="25" spans="1:9" ht="15">
      <c r="A25" s="37" t="s">
        <v>35</v>
      </c>
      <c r="B25" s="97" t="s">
        <v>959</v>
      </c>
      <c r="C25" s="97"/>
      <c r="D25" s="97"/>
      <c r="E25" s="37"/>
      <c r="F25" s="94"/>
      <c r="G25" s="94"/>
      <c r="H25" s="94"/>
      <c r="I25" s="94"/>
    </row>
    <row r="26" spans="1:9" ht="15">
      <c r="A26" s="37" t="s">
        <v>36</v>
      </c>
      <c r="B26" s="97" t="s">
        <v>3868</v>
      </c>
      <c r="C26" s="97"/>
      <c r="D26" s="97"/>
      <c r="E26" s="37"/>
      <c r="F26" s="94"/>
      <c r="G26" s="94"/>
      <c r="H26" s="94"/>
      <c r="I26" s="94"/>
    </row>
    <row r="27" spans="1:9" ht="15">
      <c r="A27" s="37" t="s">
        <v>37</v>
      </c>
      <c r="B27" s="97" t="s">
        <v>3869</v>
      </c>
      <c r="C27" s="97"/>
      <c r="D27" s="97"/>
      <c r="E27" s="37"/>
      <c r="F27" s="94"/>
      <c r="G27" s="94"/>
      <c r="H27" s="94"/>
      <c r="I27" s="94"/>
    </row>
    <row r="28" spans="1:9" ht="15">
      <c r="A28" s="37" t="s">
        <v>38</v>
      </c>
      <c r="B28" s="97" t="s">
        <v>3870</v>
      </c>
      <c r="C28" s="97"/>
      <c r="D28" s="97"/>
      <c r="E28" s="37"/>
      <c r="F28" s="94"/>
      <c r="G28" s="94"/>
      <c r="H28" s="94"/>
      <c r="I28" s="94"/>
    </row>
    <row r="29" spans="1:9" ht="15">
      <c r="A29" s="37" t="s">
        <v>39</v>
      </c>
      <c r="B29" s="97" t="s">
        <v>3872</v>
      </c>
      <c r="C29" s="97"/>
      <c r="D29" s="97"/>
      <c r="E29" s="37"/>
      <c r="F29" s="94"/>
      <c r="G29" s="94"/>
      <c r="H29" s="94"/>
      <c r="I29" s="94"/>
    </row>
    <row r="30" spans="1:9" ht="15">
      <c r="A30" s="37" t="s">
        <v>40</v>
      </c>
      <c r="B30" s="100" t="s">
        <v>3873</v>
      </c>
      <c r="C30" s="100"/>
      <c r="D30" s="100"/>
      <c r="E30" s="37"/>
      <c r="F30" s="94"/>
      <c r="G30" s="94"/>
      <c r="H30" s="94"/>
      <c r="I30" s="94"/>
    </row>
    <row r="31" spans="1:9" ht="15">
      <c r="A31" s="37" t="s">
        <v>41</v>
      </c>
      <c r="B31" s="97" t="s">
        <v>3871</v>
      </c>
      <c r="C31" s="97"/>
      <c r="D31" s="97"/>
      <c r="E31" s="37"/>
      <c r="F31" s="94"/>
      <c r="G31" s="94"/>
      <c r="H31" s="94"/>
      <c r="I31" s="94"/>
    </row>
    <row r="32" spans="1:9" ht="15">
      <c r="A32" s="37" t="s">
        <v>42</v>
      </c>
      <c r="B32" s="97" t="s">
        <v>3874</v>
      </c>
      <c r="C32" s="97"/>
      <c r="D32" s="97"/>
      <c r="E32" s="37"/>
      <c r="F32" s="94"/>
      <c r="G32" s="94"/>
      <c r="H32" s="94"/>
      <c r="I32" s="94"/>
    </row>
    <row r="33" spans="1:9" ht="15">
      <c r="A33" s="37" t="s">
        <v>43</v>
      </c>
      <c r="B33" s="97" t="s">
        <v>3875</v>
      </c>
      <c r="C33" s="97"/>
      <c r="D33" s="97"/>
      <c r="E33" s="37"/>
      <c r="F33" s="94"/>
      <c r="G33" s="94"/>
      <c r="H33" s="94"/>
      <c r="I33" s="94"/>
    </row>
    <row r="34" spans="1:9" ht="15">
      <c r="A34" s="37" t="s">
        <v>44</v>
      </c>
      <c r="B34" s="97" t="s">
        <v>1169</v>
      </c>
      <c r="C34" s="97"/>
      <c r="D34" s="97"/>
      <c r="E34" s="37"/>
      <c r="F34" s="94"/>
      <c r="G34" s="94"/>
      <c r="H34" s="94"/>
      <c r="I34" s="94"/>
    </row>
    <row r="35" spans="1:9" ht="15">
      <c r="A35" s="37" t="s">
        <v>45</v>
      </c>
      <c r="B35" s="97" t="s">
        <v>3876</v>
      </c>
      <c r="C35" s="97"/>
      <c r="D35" s="97"/>
      <c r="E35" s="37"/>
      <c r="F35" s="94"/>
      <c r="G35" s="94"/>
      <c r="H35" s="94"/>
      <c r="I35" s="94"/>
    </row>
    <row r="36" spans="1:9" ht="15">
      <c r="A36" s="37" t="s">
        <v>46</v>
      </c>
      <c r="B36" s="97" t="s">
        <v>3588</v>
      </c>
      <c r="C36" s="97"/>
      <c r="D36" s="97"/>
      <c r="E36" s="37"/>
      <c r="F36" s="94"/>
      <c r="G36" s="94"/>
      <c r="H36" s="94"/>
      <c r="I36" s="94"/>
    </row>
    <row r="37" spans="1:9" ht="15">
      <c r="A37" s="37" t="s">
        <v>47</v>
      </c>
      <c r="B37" s="97" t="s">
        <v>3877</v>
      </c>
      <c r="C37" s="97"/>
      <c r="D37" s="97"/>
      <c r="E37" s="37"/>
      <c r="F37" s="94"/>
      <c r="G37" s="94"/>
      <c r="H37" s="94"/>
      <c r="I37" s="94"/>
    </row>
    <row r="38" spans="1:9" ht="15">
      <c r="A38" s="37" t="s">
        <v>48</v>
      </c>
      <c r="B38" s="97" t="s">
        <v>3878</v>
      </c>
      <c r="C38" s="97"/>
      <c r="D38" s="97"/>
      <c r="E38" s="37"/>
      <c r="F38" s="94"/>
      <c r="G38" s="94"/>
      <c r="H38" s="94"/>
      <c r="I38" s="94"/>
    </row>
    <row r="39" spans="1:9" ht="15">
      <c r="A39" s="37" t="s">
        <v>49</v>
      </c>
      <c r="B39" s="97" t="s">
        <v>3879</v>
      </c>
      <c r="C39" s="97"/>
      <c r="D39" s="97"/>
      <c r="E39" s="37"/>
      <c r="F39" s="94"/>
      <c r="G39" s="94"/>
      <c r="H39" s="94"/>
      <c r="I39" s="94"/>
    </row>
    <row r="40" spans="1:9" ht="15">
      <c r="A40" s="37" t="s">
        <v>50</v>
      </c>
      <c r="B40" s="97" t="s">
        <v>3880</v>
      </c>
      <c r="C40" s="97"/>
      <c r="D40" s="97"/>
      <c r="E40" s="37"/>
      <c r="F40" s="94"/>
      <c r="G40" s="94"/>
      <c r="H40" s="94"/>
      <c r="I40" s="94"/>
    </row>
    <row r="41" spans="1:9" ht="15">
      <c r="A41" s="37" t="s">
        <v>3881</v>
      </c>
      <c r="B41" s="97" t="s">
        <v>3882</v>
      </c>
      <c r="C41" s="97"/>
      <c r="D41" s="97"/>
      <c r="E41" s="37"/>
      <c r="F41" s="94"/>
      <c r="G41" s="94"/>
      <c r="H41" s="94"/>
      <c r="I41" s="94"/>
    </row>
    <row r="42" spans="1:9" ht="15">
      <c r="A42" s="37" t="s">
        <v>51</v>
      </c>
      <c r="B42" s="97" t="s">
        <v>3883</v>
      </c>
      <c r="C42" s="97"/>
      <c r="D42" s="97"/>
      <c r="E42" s="37"/>
      <c r="F42" s="94"/>
      <c r="G42" s="94"/>
      <c r="H42" s="94"/>
      <c r="I42" s="94"/>
    </row>
    <row r="43" spans="1:9" ht="15">
      <c r="A43" s="37" t="s">
        <v>1645</v>
      </c>
      <c r="B43" s="65"/>
      <c r="C43" s="66" t="s">
        <v>1646</v>
      </c>
      <c r="D43" s="65"/>
      <c r="E43" s="37"/>
      <c r="F43" s="64"/>
      <c r="G43" s="64"/>
      <c r="H43" s="64"/>
      <c r="I43" s="64"/>
    </row>
    <row r="44" spans="1:9" ht="15">
      <c r="A44" s="37" t="s">
        <v>2678</v>
      </c>
      <c r="B44" s="65"/>
      <c r="C44" s="66" t="s">
        <v>2679</v>
      </c>
      <c r="D44" s="65"/>
      <c r="E44" s="37"/>
      <c r="F44" s="64"/>
      <c r="G44" s="64"/>
      <c r="H44" s="64"/>
      <c r="I44" s="64"/>
    </row>
    <row r="45" spans="1:9" ht="15">
      <c r="A45" s="37" t="s">
        <v>3768</v>
      </c>
      <c r="B45" s="65"/>
      <c r="C45" s="66" t="s">
        <v>3769</v>
      </c>
      <c r="D45" s="65"/>
      <c r="E45" s="37"/>
      <c r="F45" s="64"/>
      <c r="G45" s="64"/>
      <c r="H45" s="64"/>
      <c r="I45" s="64"/>
    </row>
    <row r="46" spans="1:9" ht="15">
      <c r="A46" s="37" t="s">
        <v>52</v>
      </c>
      <c r="B46" s="99" t="s">
        <v>2469</v>
      </c>
      <c r="C46" s="97"/>
      <c r="D46" s="97"/>
      <c r="E46" s="37"/>
      <c r="F46" s="94"/>
      <c r="G46" s="94"/>
      <c r="H46" s="94"/>
      <c r="I46" s="94"/>
    </row>
    <row r="47" spans="1:9" ht="15">
      <c r="A47" s="37" t="s">
        <v>53</v>
      </c>
      <c r="B47" s="97" t="s">
        <v>3884</v>
      </c>
      <c r="C47" s="97"/>
      <c r="D47" s="97"/>
      <c r="E47" s="37"/>
      <c r="F47" s="94"/>
      <c r="G47" s="94"/>
      <c r="H47" s="94"/>
      <c r="I47" s="94"/>
    </row>
    <row r="48" spans="1:9" ht="15">
      <c r="A48" s="37" t="s">
        <v>54</v>
      </c>
      <c r="B48" s="99" t="s">
        <v>4056</v>
      </c>
      <c r="C48" s="97"/>
      <c r="D48" s="97"/>
      <c r="E48" s="37"/>
      <c r="F48" s="94"/>
      <c r="G48" s="94"/>
      <c r="H48" s="94"/>
      <c r="I48" s="94"/>
    </row>
    <row r="49" spans="1:9" ht="15">
      <c r="A49" s="37" t="s">
        <v>55</v>
      </c>
      <c r="B49" s="97" t="s">
        <v>3381</v>
      </c>
      <c r="C49" s="97"/>
      <c r="D49" s="97"/>
      <c r="E49" s="37"/>
      <c r="F49" s="94"/>
      <c r="G49" s="94"/>
      <c r="H49" s="94"/>
      <c r="I49" s="94"/>
    </row>
    <row r="50" spans="1:9" ht="15">
      <c r="A50" s="37" t="s">
        <v>56</v>
      </c>
      <c r="B50" s="97" t="s">
        <v>3382</v>
      </c>
      <c r="C50" s="97"/>
      <c r="D50" s="97"/>
      <c r="E50" s="37"/>
      <c r="F50" s="94"/>
      <c r="G50" s="94"/>
      <c r="H50" s="94"/>
      <c r="I50" s="94"/>
    </row>
    <row r="51" spans="1:9" ht="15">
      <c r="A51" s="37" t="s">
        <v>57</v>
      </c>
      <c r="B51" s="97" t="s">
        <v>3383</v>
      </c>
      <c r="C51" s="97"/>
      <c r="D51" s="97"/>
      <c r="E51" s="37"/>
      <c r="F51" s="94"/>
      <c r="G51" s="94"/>
      <c r="H51" s="94"/>
      <c r="I51" s="94"/>
    </row>
    <row r="52" spans="1:9" ht="15">
      <c r="A52" s="37" t="s">
        <v>58</v>
      </c>
      <c r="B52" s="97" t="s">
        <v>3384</v>
      </c>
      <c r="C52" s="97"/>
      <c r="D52" s="97"/>
      <c r="E52" s="37"/>
      <c r="F52" s="94"/>
      <c r="G52" s="94"/>
      <c r="H52" s="94"/>
      <c r="I52" s="94"/>
    </row>
  </sheetData>
  <sheetProtection/>
  <mergeCells count="97">
    <mergeCell ref="A1:I1"/>
    <mergeCell ref="B2:D2"/>
    <mergeCell ref="B3:D3"/>
    <mergeCell ref="B4:D4"/>
    <mergeCell ref="B5:D5"/>
    <mergeCell ref="B6:D6"/>
    <mergeCell ref="B9:D9"/>
    <mergeCell ref="B10:D10"/>
    <mergeCell ref="B11:D11"/>
    <mergeCell ref="B12:D12"/>
    <mergeCell ref="B7:D7"/>
    <mergeCell ref="B8:D8"/>
    <mergeCell ref="B17:D17"/>
    <mergeCell ref="B18:D18"/>
    <mergeCell ref="B19:D19"/>
    <mergeCell ref="B20:D20"/>
    <mergeCell ref="B13:D13"/>
    <mergeCell ref="B14:D14"/>
    <mergeCell ref="B15:D15"/>
    <mergeCell ref="B16:D16"/>
    <mergeCell ref="B48:D48"/>
    <mergeCell ref="B49:D49"/>
    <mergeCell ref="B37:D37"/>
    <mergeCell ref="B38:D38"/>
    <mergeCell ref="B41:D41"/>
    <mergeCell ref="B42:D42"/>
    <mergeCell ref="B46:D46"/>
    <mergeCell ref="B47:D47"/>
    <mergeCell ref="B39:D39"/>
    <mergeCell ref="B40:D40"/>
    <mergeCell ref="B35:D35"/>
    <mergeCell ref="B36:D36"/>
    <mergeCell ref="B27:D27"/>
    <mergeCell ref="B28:D28"/>
    <mergeCell ref="B29:D29"/>
    <mergeCell ref="B30:D30"/>
    <mergeCell ref="B31:D31"/>
    <mergeCell ref="B32:D32"/>
    <mergeCell ref="B33:D33"/>
    <mergeCell ref="B34:D34"/>
    <mergeCell ref="B52:D52"/>
    <mergeCell ref="F2:I2"/>
    <mergeCell ref="F3:I3"/>
    <mergeCell ref="F4:I4"/>
    <mergeCell ref="F5:I5"/>
    <mergeCell ref="F6:I6"/>
    <mergeCell ref="F7:I7"/>
    <mergeCell ref="F8:I8"/>
    <mergeCell ref="B50:D50"/>
    <mergeCell ref="B51:D51"/>
    <mergeCell ref="B25:D25"/>
    <mergeCell ref="B26:D26"/>
    <mergeCell ref="F19:I19"/>
    <mergeCell ref="F20:I20"/>
    <mergeCell ref="F21:I21"/>
    <mergeCell ref="F22:I22"/>
    <mergeCell ref="B21:D21"/>
    <mergeCell ref="B22:D22"/>
    <mergeCell ref="B23:D23"/>
    <mergeCell ref="B24:D24"/>
    <mergeCell ref="F9:I9"/>
    <mergeCell ref="F10:I10"/>
    <mergeCell ref="F15:I15"/>
    <mergeCell ref="F16:I16"/>
    <mergeCell ref="F11:I11"/>
    <mergeCell ref="F12:I12"/>
    <mergeCell ref="F13:I13"/>
    <mergeCell ref="F14:I14"/>
    <mergeCell ref="F17:I17"/>
    <mergeCell ref="F18:I18"/>
    <mergeCell ref="F33:I33"/>
    <mergeCell ref="F34:I34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52:I52"/>
    <mergeCell ref="F41:I41"/>
    <mergeCell ref="F42:I42"/>
    <mergeCell ref="F46:I46"/>
    <mergeCell ref="F47:I47"/>
    <mergeCell ref="F48:I48"/>
    <mergeCell ref="F49:I49"/>
    <mergeCell ref="F50:I50"/>
    <mergeCell ref="F51:I51"/>
    <mergeCell ref="F39:I39"/>
    <mergeCell ref="F40:I40"/>
    <mergeCell ref="F35:I35"/>
    <mergeCell ref="F36:I36"/>
    <mergeCell ref="F37:I37"/>
    <mergeCell ref="F38:I38"/>
  </mergeCells>
  <hyperlinks>
    <hyperlink ref="B2:D2" location="'OM č.1'!A1" display="Odbojárov"/>
    <hyperlink ref="B3:D3" location="'OM č.2'!A1" display="Jaseľska I."/>
    <hyperlink ref="B4:D4" location="'OM č.3'!A1" display="Jaseľska II."/>
    <hyperlink ref="B5:D5" location="'OM č.4'!A1" display="Družby"/>
    <hyperlink ref="B6:D6" location="'OM č.5'!A1" display="Dopravna"/>
    <hyperlink ref="B7:D7" location="'OM č.6'!A1" display="Pod kalváriou"/>
    <hyperlink ref="B8:D8" location="'OM č.7'!A1" display="Stummerova Osivar"/>
    <hyperlink ref="B9:D9" location="'OM č.8'!A1" display="Brezová-Javorová"/>
    <hyperlink ref="B10:D10" location="'OM č.9'!A1" display="Agátová"/>
    <hyperlink ref="B11:D11" location="'OM č.10'!A1" display="Fialková"/>
    <hyperlink ref="B12:D12" location="'OM č.11'!A1" display="A. Hlinku"/>
    <hyperlink ref="B13:D13" location="'OM č.12'!A1" display="Sladkovičova"/>
    <hyperlink ref="B14:D14" location="'OM č.13'!A1" display="Sedmikráskova"/>
    <hyperlink ref="B15:D15" location="'OM č.14'!A1" display="Skycovska"/>
    <hyperlink ref="B16:D16" location="'OM č.15'!A1" display="Svätoplukova"/>
    <hyperlink ref="B17:D17" location="'OM č.16'!A1" display="Jilemnického"/>
    <hyperlink ref="B18:D18" location="'OM č.17'!A1" display="Pod nadjazdom"/>
    <hyperlink ref="B19:D19" location="'OM č.18'!A1" display="Továrnicka - drogéria"/>
    <hyperlink ref="B20:D20" location="'OM č.19'!A1" display="Továrnicka - kasárne"/>
    <hyperlink ref="B21:D21" location="'OM č.20'!A1" display="Stummerova park"/>
    <hyperlink ref="B22:D22" location="'OM č.21'!A1" display="Stummerova Most"/>
    <hyperlink ref="B23:D23" location="'OM č.22'!A1" display="Športovcov"/>
    <hyperlink ref="B24:D24" location="'OM č.23'!A1" display="Timravy"/>
    <hyperlink ref="B25:D25" location="'OM č.24'!A1" display="Adamyho"/>
    <hyperlink ref="B26:D26" location="'OM č.25'!A1" display="Fullu"/>
    <hyperlink ref="B27:D27" location="'OM č.26'!A1" display="Jurkoviča"/>
    <hyperlink ref="B28:D28" location="'OM č.27'!A1" display="Bazovského"/>
    <hyperlink ref="B29:D29" location="'OM č.28'!A1" display="Hviezdoslavova - dopr. ihrisko"/>
    <hyperlink ref="B30:D30" location="'OM č.29'!A1" display="Hviezdoslavova zvonica"/>
    <hyperlink ref="B31:D31" location="'OM č.30'!A1" display="Hviezdoslavova + Gagarinova"/>
    <hyperlink ref="B32:D32" location="'OM č.31'!A1" display="Hviezdoslavova - Letné kúpalisko"/>
    <hyperlink ref="B33:D33" location="'OM č.32'!A1" display="Hviezdoslavova Domov Dôchodcov"/>
    <hyperlink ref="B34:D34" location="'OM č.33'!A1" display="Pivovarnícka"/>
    <hyperlink ref="B35:D35" location="'OM č.34'!A1" display="Jesenského Matador"/>
    <hyperlink ref="B36:D36" location="'OM č.35'!A1" display="J. Matušku"/>
    <hyperlink ref="B37:D37" location="'OM č.36'!A1" display="Tríbečská Marína"/>
    <hyperlink ref="B38:D38" location="'OM č.37'!A1" display="Tríbečská - Kotolňa"/>
    <hyperlink ref="B39:D39" location="'OM č.38'!A1" display="Wollkra"/>
    <hyperlink ref="B40:D40" location="'OM č.39'!A1" display="nám. M.R. Štefánika"/>
    <hyperlink ref="B41:D41" location="'OM č.39.1'!A1" display="podružné k 39 M.R.Štefánika"/>
    <hyperlink ref="B42:D42" location="'OM č.40'!A1" display="Cyrila Metoda radnica"/>
    <hyperlink ref="B46:D46" location="'OM č.41'!A1" display="Nadjazd"/>
    <hyperlink ref="B47:D47" location="'OM č.42'!A1" display="17. Novembra - Jaroša"/>
    <hyperlink ref="B48:D48" location="'OM č.43'!A1" display="17. Novembra"/>
    <hyperlink ref="B49:D49" location="'OM č.44'!A1" display="Bernoláková Mliekareň"/>
    <hyperlink ref="B50:D50" location="'OM č.45'!A1" display="Bernoláková SAD"/>
    <hyperlink ref="B51:D51" location="'OM č.46'!A1" display="Bernoláková Geodézia"/>
    <hyperlink ref="B52:D52" location="'OM č.47'!A1" display="Bernoláková stred."/>
    <hyperlink ref="F2:I2" location="'OM č.48'!A1" display="Bernoláková - hrušovska"/>
    <hyperlink ref="F3:I3" location="'OM č.49'!A1" display="Bernoláková 1515"/>
    <hyperlink ref="F4:I4" location="'OM č.50'!A1" display="V. Beniaka"/>
    <hyperlink ref="F5:I5" location="'OM č.51'!A1" display="Krušovská Daňový úrad"/>
    <hyperlink ref="F6:I6" location="'OM č.52'!A1" display="Palárikova Mexiko"/>
    <hyperlink ref="F7:I7" location="'OM č.53'!A1" display="Gogolova"/>
    <hyperlink ref="F8:I8" location="'OM č.54'!A1" display="Podjavorinskej"/>
    <hyperlink ref="F9:I9" location="'OM č.55'!A1" display="Sládovnícka"/>
    <hyperlink ref="F10:I10" location="'OM č.56'!A1" display="M. Bedzany"/>
    <hyperlink ref="F11:I11" location="'OM č.57'!A1" display="V. Bedzany"/>
    <hyperlink ref="F12:I12" location="'OM č.58'!A1" display="Semafor Športka"/>
    <hyperlink ref="F13:I13" location="'OM č.59'!A1" display="Semafor "/>
    <hyperlink ref="F14:I14" location="'OM č.60'!A1" display="Semafor Továrnicka"/>
    <hyperlink ref="F15:I15" location="'OM č.61'!A1" display="Semafor Továrnicka prechod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13">
      <selection activeCell="D43" sqref="D43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1838</v>
      </c>
      <c r="B1" s="159"/>
      <c r="C1" s="159"/>
      <c r="D1" s="159"/>
      <c r="E1" s="159"/>
      <c r="F1" s="160"/>
    </row>
    <row r="2" spans="1:6" ht="15">
      <c r="A2" s="130" t="s">
        <v>3343</v>
      </c>
      <c r="B2" s="131"/>
      <c r="C2" s="131"/>
      <c r="D2" s="131"/>
      <c r="E2" s="131"/>
      <c r="F2" s="132"/>
    </row>
    <row r="3" spans="1:6" ht="15">
      <c r="A3" s="121" t="s">
        <v>3344</v>
      </c>
      <c r="B3" s="122"/>
      <c r="C3" s="122"/>
      <c r="D3" s="122"/>
      <c r="E3" s="122"/>
      <c r="F3" s="123"/>
    </row>
    <row r="4" spans="1:6" ht="15">
      <c r="A4" s="121" t="s">
        <v>1107</v>
      </c>
      <c r="B4" s="122"/>
      <c r="C4" s="122"/>
      <c r="D4" s="122"/>
      <c r="E4" s="122"/>
      <c r="F4" s="123"/>
    </row>
    <row r="5" spans="1:6" ht="15">
      <c r="A5" s="121" t="s">
        <v>1108</v>
      </c>
      <c r="B5" s="122"/>
      <c r="C5" s="122"/>
      <c r="D5" s="122"/>
      <c r="E5" s="122"/>
      <c r="F5" s="123"/>
    </row>
    <row r="6" spans="1:6" ht="15">
      <c r="A6" s="121" t="s">
        <v>1285</v>
      </c>
      <c r="B6" s="122"/>
      <c r="C6" s="122"/>
      <c r="D6" s="122"/>
      <c r="E6" s="122"/>
      <c r="F6" s="123"/>
    </row>
    <row r="7" spans="1:6" ht="15.75" thickBot="1">
      <c r="A7" s="157" t="s">
        <v>1286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1287</v>
      </c>
      <c r="B9" s="4" t="s">
        <v>1288</v>
      </c>
      <c r="C9" s="4" t="s">
        <v>3199</v>
      </c>
      <c r="D9" s="4">
        <v>75</v>
      </c>
      <c r="E9" s="4" t="s">
        <v>1289</v>
      </c>
      <c r="F9" s="4">
        <v>2411</v>
      </c>
    </row>
    <row r="10" spans="1:6" ht="15">
      <c r="A10" s="3" t="s">
        <v>1290</v>
      </c>
      <c r="B10" s="4" t="s">
        <v>1288</v>
      </c>
      <c r="C10" s="4" t="s">
        <v>3199</v>
      </c>
      <c r="D10" s="4">
        <v>75</v>
      </c>
      <c r="E10" s="4" t="s">
        <v>1289</v>
      </c>
      <c r="F10" s="4" t="s">
        <v>3200</v>
      </c>
    </row>
    <row r="11" spans="1:6" ht="15">
      <c r="A11" s="3" t="s">
        <v>1291</v>
      </c>
      <c r="B11" s="4" t="s">
        <v>1288</v>
      </c>
      <c r="C11" s="4" t="s">
        <v>3199</v>
      </c>
      <c r="D11" s="4">
        <v>75</v>
      </c>
      <c r="E11" s="4" t="s">
        <v>1289</v>
      </c>
      <c r="F11" s="4" t="s">
        <v>3201</v>
      </c>
    </row>
    <row r="12" spans="1:6" ht="15">
      <c r="A12" s="3" t="s">
        <v>1292</v>
      </c>
      <c r="B12" s="4" t="s">
        <v>1288</v>
      </c>
      <c r="C12" s="4" t="s">
        <v>3199</v>
      </c>
      <c r="D12" s="4">
        <v>75</v>
      </c>
      <c r="E12" s="4" t="s">
        <v>1289</v>
      </c>
      <c r="F12" s="4">
        <v>2425</v>
      </c>
    </row>
    <row r="13" spans="1:6" ht="15">
      <c r="A13" s="3" t="s">
        <v>1293</v>
      </c>
      <c r="B13" s="4" t="s">
        <v>1288</v>
      </c>
      <c r="C13" s="4" t="s">
        <v>3199</v>
      </c>
      <c r="D13" s="4">
        <v>75</v>
      </c>
      <c r="E13" s="4" t="s">
        <v>1289</v>
      </c>
      <c r="F13" s="4">
        <v>2364</v>
      </c>
    </row>
    <row r="14" spans="1:6" ht="15">
      <c r="A14" s="3" t="s">
        <v>1294</v>
      </c>
      <c r="B14" s="4" t="s">
        <v>1288</v>
      </c>
      <c r="C14" s="4" t="s">
        <v>3199</v>
      </c>
      <c r="D14" s="4">
        <v>75</v>
      </c>
      <c r="E14" s="4" t="s">
        <v>1289</v>
      </c>
      <c r="F14" s="4">
        <v>2429</v>
      </c>
    </row>
    <row r="15" spans="1:6" ht="15">
      <c r="A15" s="3" t="s">
        <v>1295</v>
      </c>
      <c r="B15" s="4" t="s">
        <v>1288</v>
      </c>
      <c r="C15" s="4" t="s">
        <v>3199</v>
      </c>
      <c r="D15" s="4">
        <v>75</v>
      </c>
      <c r="E15" s="4" t="s">
        <v>1289</v>
      </c>
      <c r="F15" s="4">
        <v>2369</v>
      </c>
    </row>
    <row r="16" spans="1:6" ht="15">
      <c r="A16" s="3" t="s">
        <v>4060</v>
      </c>
      <c r="B16" s="4" t="s">
        <v>1288</v>
      </c>
      <c r="C16" s="4" t="s">
        <v>3199</v>
      </c>
      <c r="D16" s="4">
        <v>75</v>
      </c>
      <c r="E16" s="4" t="s">
        <v>1296</v>
      </c>
      <c r="F16" s="4">
        <v>2241</v>
      </c>
    </row>
    <row r="17" spans="1:6" ht="15">
      <c r="A17" s="3" t="s">
        <v>4061</v>
      </c>
      <c r="B17" s="4" t="s">
        <v>1232</v>
      </c>
      <c r="C17" s="4" t="s">
        <v>3199</v>
      </c>
      <c r="D17" s="4">
        <v>75</v>
      </c>
      <c r="E17" s="4"/>
      <c r="F17" s="4">
        <v>2226</v>
      </c>
    </row>
    <row r="18" spans="1:6" ht="15">
      <c r="A18" s="3" t="s">
        <v>1298</v>
      </c>
      <c r="B18" s="4" t="s">
        <v>1288</v>
      </c>
      <c r="C18" s="4" t="s">
        <v>3199</v>
      </c>
      <c r="D18" s="4">
        <v>75</v>
      </c>
      <c r="E18" s="4" t="s">
        <v>1299</v>
      </c>
      <c r="F18" s="4">
        <v>2269</v>
      </c>
    </row>
    <row r="19" spans="1:6" ht="15">
      <c r="A19" s="3" t="s">
        <v>1300</v>
      </c>
      <c r="B19" s="4" t="s">
        <v>1288</v>
      </c>
      <c r="C19" s="4" t="s">
        <v>3199</v>
      </c>
      <c r="D19" s="4">
        <v>75</v>
      </c>
      <c r="E19" s="4" t="s">
        <v>1299</v>
      </c>
      <c r="F19" s="4">
        <v>2245</v>
      </c>
    </row>
    <row r="20" spans="1:6" ht="15">
      <c r="A20" s="3" t="s">
        <v>1301</v>
      </c>
      <c r="B20" s="4" t="s">
        <v>1288</v>
      </c>
      <c r="C20" s="4" t="s">
        <v>3199</v>
      </c>
      <c r="D20" s="4">
        <v>75</v>
      </c>
      <c r="E20" s="4" t="s">
        <v>1299</v>
      </c>
      <c r="F20" s="4">
        <v>2305</v>
      </c>
    </row>
    <row r="21" spans="1:6" ht="15">
      <c r="A21" s="3" t="s">
        <v>1302</v>
      </c>
      <c r="B21" s="4" t="s">
        <v>1288</v>
      </c>
      <c r="C21" s="4" t="s">
        <v>3199</v>
      </c>
      <c r="D21" s="4">
        <v>75</v>
      </c>
      <c r="E21" s="4" t="s">
        <v>1299</v>
      </c>
      <c r="F21" s="4">
        <v>2231</v>
      </c>
    </row>
    <row r="22" spans="1:6" ht="15">
      <c r="A22" s="3" t="s">
        <v>1303</v>
      </c>
      <c r="B22" s="4" t="s">
        <v>1288</v>
      </c>
      <c r="C22" s="4" t="s">
        <v>3199</v>
      </c>
      <c r="D22" s="4">
        <v>75</v>
      </c>
      <c r="E22" s="4" t="s">
        <v>1299</v>
      </c>
      <c r="F22" s="4">
        <v>2297</v>
      </c>
    </row>
    <row r="23" spans="1:6" ht="15">
      <c r="A23" s="3" t="s">
        <v>1304</v>
      </c>
      <c r="B23" s="4" t="s">
        <v>1288</v>
      </c>
      <c r="C23" s="4" t="s">
        <v>3199</v>
      </c>
      <c r="D23" s="4">
        <v>75</v>
      </c>
      <c r="E23" s="4" t="s">
        <v>1299</v>
      </c>
      <c r="F23" s="4">
        <v>2259</v>
      </c>
    </row>
    <row r="24" spans="1:6" ht="15">
      <c r="A24" s="3" t="s">
        <v>1305</v>
      </c>
      <c r="B24" s="4" t="s">
        <v>1288</v>
      </c>
      <c r="C24" s="4" t="s">
        <v>3199</v>
      </c>
      <c r="D24" s="4">
        <v>75</v>
      </c>
      <c r="E24" s="4" t="s">
        <v>1299</v>
      </c>
      <c r="F24" s="4">
        <v>2250</v>
      </c>
    </row>
    <row r="25" spans="1:6" ht="15">
      <c r="A25" s="3" t="s">
        <v>1306</v>
      </c>
      <c r="B25" s="4" t="s">
        <v>1288</v>
      </c>
      <c r="C25" s="4" t="s">
        <v>3199</v>
      </c>
      <c r="D25" s="4">
        <v>75</v>
      </c>
      <c r="E25" s="4" t="s">
        <v>1299</v>
      </c>
      <c r="F25" s="4">
        <v>2304</v>
      </c>
    </row>
    <row r="26" spans="1:6" ht="15">
      <c r="A26" s="3" t="s">
        <v>1307</v>
      </c>
      <c r="B26" s="4" t="s">
        <v>1288</v>
      </c>
      <c r="C26" s="4" t="s">
        <v>3199</v>
      </c>
      <c r="D26" s="4">
        <v>75</v>
      </c>
      <c r="E26" s="4" t="s">
        <v>1299</v>
      </c>
      <c r="F26" s="4">
        <v>2246</v>
      </c>
    </row>
    <row r="27" spans="1:6" ht="15">
      <c r="A27" s="3" t="s">
        <v>1308</v>
      </c>
      <c r="B27" s="4" t="s">
        <v>1288</v>
      </c>
      <c r="C27" s="4" t="s">
        <v>3199</v>
      </c>
      <c r="D27" s="4">
        <v>72</v>
      </c>
      <c r="E27" s="4" t="s">
        <v>1289</v>
      </c>
      <c r="F27" s="4">
        <v>2390</v>
      </c>
    </row>
    <row r="28" spans="1:6" ht="15">
      <c r="A28" s="3" t="s">
        <v>1309</v>
      </c>
      <c r="B28" s="4" t="s">
        <v>1288</v>
      </c>
      <c r="C28" s="4" t="s">
        <v>3199</v>
      </c>
      <c r="D28" s="4">
        <v>75</v>
      </c>
      <c r="E28" s="4" t="s">
        <v>1289</v>
      </c>
      <c r="F28" s="4">
        <v>2373</v>
      </c>
    </row>
    <row r="29" spans="1:6" ht="15">
      <c r="A29" s="3" t="s">
        <v>1310</v>
      </c>
      <c r="B29" s="4" t="s">
        <v>1288</v>
      </c>
      <c r="C29" s="4" t="s">
        <v>3199</v>
      </c>
      <c r="D29" s="4">
        <v>75</v>
      </c>
      <c r="E29" s="4" t="s">
        <v>1289</v>
      </c>
      <c r="F29" s="4">
        <v>2389</v>
      </c>
    </row>
    <row r="30" spans="1:6" ht="15">
      <c r="A30" s="3" t="s">
        <v>1311</v>
      </c>
      <c r="B30" s="4" t="s">
        <v>1288</v>
      </c>
      <c r="C30" s="4" t="s">
        <v>3199</v>
      </c>
      <c r="D30" s="4">
        <v>75</v>
      </c>
      <c r="E30" s="4" t="s">
        <v>1289</v>
      </c>
      <c r="F30" s="4">
        <v>2424</v>
      </c>
    </row>
    <row r="31" spans="1:6" ht="15">
      <c r="A31" s="3" t="s">
        <v>1312</v>
      </c>
      <c r="B31" s="4" t="s">
        <v>1288</v>
      </c>
      <c r="C31" s="4" t="s">
        <v>3199</v>
      </c>
      <c r="D31" s="4">
        <v>75</v>
      </c>
      <c r="E31" s="4" t="s">
        <v>1289</v>
      </c>
      <c r="F31" s="4">
        <v>2439</v>
      </c>
    </row>
    <row r="32" spans="1:6" ht="15">
      <c r="A32" s="3" t="s">
        <v>1313</v>
      </c>
      <c r="C32" s="4" t="s">
        <v>1793</v>
      </c>
      <c r="D32" s="4">
        <v>250</v>
      </c>
      <c r="E32" s="4" t="s">
        <v>1314</v>
      </c>
      <c r="F32" s="4" t="s">
        <v>1230</v>
      </c>
    </row>
    <row r="33" spans="1:6" ht="15">
      <c r="A33" s="3" t="s">
        <v>1315</v>
      </c>
      <c r="C33" s="4" t="s">
        <v>1793</v>
      </c>
      <c r="D33" s="4">
        <v>250</v>
      </c>
      <c r="E33" s="4" t="s">
        <v>1314</v>
      </c>
      <c r="F33" s="4" t="s">
        <v>1231</v>
      </c>
    </row>
    <row r="34" spans="1:6" ht="15">
      <c r="A34" s="3" t="s">
        <v>1316</v>
      </c>
      <c r="B34" s="4"/>
      <c r="C34" s="26" t="s">
        <v>1317</v>
      </c>
      <c r="D34" s="26">
        <v>72</v>
      </c>
      <c r="E34" s="26" t="s">
        <v>1318</v>
      </c>
      <c r="F34" s="26" t="s">
        <v>939</v>
      </c>
    </row>
    <row r="35" spans="1:6" ht="15">
      <c r="A35" s="3" t="s">
        <v>4062</v>
      </c>
      <c r="B35" s="26" t="s">
        <v>1319</v>
      </c>
      <c r="C35" s="26" t="s">
        <v>2468</v>
      </c>
      <c r="D35" s="26">
        <v>33</v>
      </c>
      <c r="E35" s="26" t="s">
        <v>3967</v>
      </c>
      <c r="F35" s="26" t="s">
        <v>1320</v>
      </c>
    </row>
    <row r="36" spans="1:6" ht="15">
      <c r="A36" s="3" t="s">
        <v>4063</v>
      </c>
      <c r="B36" s="26" t="s">
        <v>1232</v>
      </c>
      <c r="C36" s="26" t="s">
        <v>2468</v>
      </c>
      <c r="D36" s="26">
        <v>33</v>
      </c>
      <c r="E36" s="26" t="s">
        <v>3967</v>
      </c>
      <c r="F36" s="26" t="s">
        <v>1320</v>
      </c>
    </row>
    <row r="37" spans="1:6" ht="15">
      <c r="A37" s="3" t="s">
        <v>4064</v>
      </c>
      <c r="B37" s="26" t="s">
        <v>1232</v>
      </c>
      <c r="C37" s="26" t="s">
        <v>2468</v>
      </c>
      <c r="D37" s="26">
        <v>33</v>
      </c>
      <c r="E37" s="26" t="s">
        <v>3967</v>
      </c>
      <c r="F37" s="26" t="s">
        <v>1320</v>
      </c>
    </row>
    <row r="38" spans="1:6" ht="15">
      <c r="A38" s="3" t="s">
        <v>3521</v>
      </c>
      <c r="B38" s="26" t="s">
        <v>1233</v>
      </c>
      <c r="C38" s="26" t="s">
        <v>3991</v>
      </c>
      <c r="D38" s="26">
        <v>72</v>
      </c>
      <c r="E38" s="26" t="s">
        <v>3944</v>
      </c>
      <c r="F38" s="4"/>
    </row>
    <row r="39" spans="1:6" ht="15">
      <c r="A39" s="3" t="s">
        <v>3522</v>
      </c>
      <c r="B39" s="26" t="s">
        <v>1233</v>
      </c>
      <c r="C39" s="26" t="s">
        <v>3991</v>
      </c>
      <c r="D39" s="26">
        <v>72</v>
      </c>
      <c r="E39" s="26" t="s">
        <v>3944</v>
      </c>
      <c r="F39" s="4"/>
    </row>
    <row r="40" spans="1:6" ht="15">
      <c r="A40" s="117" t="s">
        <v>2489</v>
      </c>
      <c r="B40" s="117">
        <f>COUNTIF(B9:B39,"&lt;&gt;")</f>
        <v>28</v>
      </c>
      <c r="C40" s="117">
        <f>COUNTIF(C9:C39,"&lt;&gt;")</f>
        <v>31</v>
      </c>
      <c r="D40" s="117">
        <f>SUM(D9:D39)</f>
        <v>2537</v>
      </c>
      <c r="E40" s="117"/>
      <c r="F40" s="117"/>
    </row>
    <row r="41" spans="1:6" ht="15">
      <c r="A41" s="118"/>
      <c r="B41" s="118"/>
      <c r="C41" s="118"/>
      <c r="D41" s="118"/>
      <c r="E41" s="118"/>
      <c r="F41" s="118"/>
    </row>
    <row r="43" ht="15">
      <c r="D43" s="83">
        <v>4.304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0:A41"/>
    <mergeCell ref="B40:B41"/>
    <mergeCell ref="C40:C41"/>
    <mergeCell ref="D40:D41"/>
    <mergeCell ref="E40:E41"/>
    <mergeCell ref="F40:F41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D30" sqref="D30"/>
    </sheetView>
  </sheetViews>
  <sheetFormatPr defaultColWidth="9.140625" defaultRowHeight="15"/>
  <cols>
    <col min="2" max="2" width="13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3626</v>
      </c>
      <c r="B1" s="138"/>
      <c r="C1" s="138"/>
      <c r="D1" s="138"/>
      <c r="E1" s="138"/>
      <c r="F1" s="139"/>
    </row>
    <row r="2" spans="1:6" ht="15">
      <c r="A2" s="130" t="s">
        <v>3627</v>
      </c>
      <c r="B2" s="131"/>
      <c r="C2" s="131"/>
      <c r="D2" s="131"/>
      <c r="E2" s="131"/>
      <c r="F2" s="132"/>
    </row>
    <row r="3" spans="1:6" ht="15">
      <c r="A3" s="121" t="s">
        <v>624</v>
      </c>
      <c r="B3" s="122"/>
      <c r="C3" s="122"/>
      <c r="D3" s="122"/>
      <c r="E3" s="122"/>
      <c r="F3" s="123"/>
    </row>
    <row r="4" spans="1:6" ht="15">
      <c r="A4" s="121" t="s">
        <v>3628</v>
      </c>
      <c r="B4" s="122"/>
      <c r="C4" s="122"/>
      <c r="D4" s="122"/>
      <c r="E4" s="122"/>
      <c r="F4" s="123"/>
    </row>
    <row r="5" spans="1:6" ht="15">
      <c r="A5" s="121" t="s">
        <v>3629</v>
      </c>
      <c r="B5" s="122"/>
      <c r="C5" s="122"/>
      <c r="D5" s="122"/>
      <c r="E5" s="122"/>
      <c r="F5" s="123"/>
    </row>
    <row r="6" spans="1:6" ht="15">
      <c r="A6" s="121" t="s">
        <v>3630</v>
      </c>
      <c r="B6" s="122"/>
      <c r="C6" s="122"/>
      <c r="D6" s="122"/>
      <c r="E6" s="122"/>
      <c r="F6" s="123"/>
    </row>
    <row r="7" spans="1:6" ht="15.75" thickBot="1">
      <c r="A7" s="157" t="s">
        <v>243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244</v>
      </c>
      <c r="B9" s="4" t="s">
        <v>245</v>
      </c>
      <c r="C9" s="4" t="s">
        <v>6</v>
      </c>
      <c r="D9" s="4">
        <v>75.2</v>
      </c>
      <c r="E9" s="4" t="s">
        <v>2929</v>
      </c>
      <c r="F9" s="4">
        <v>2234</v>
      </c>
    </row>
    <row r="10" spans="1:6" ht="15">
      <c r="A10" s="3" t="s">
        <v>246</v>
      </c>
      <c r="B10" s="4" t="s">
        <v>2910</v>
      </c>
      <c r="C10" s="4" t="s">
        <v>6</v>
      </c>
      <c r="D10" s="4">
        <v>75.2</v>
      </c>
      <c r="E10" s="4" t="s">
        <v>2929</v>
      </c>
      <c r="F10" s="4">
        <v>2283</v>
      </c>
    </row>
    <row r="11" spans="1:6" ht="15">
      <c r="A11" s="3" t="s">
        <v>247</v>
      </c>
      <c r="B11" s="4" t="s">
        <v>2910</v>
      </c>
      <c r="C11" s="4" t="s">
        <v>6</v>
      </c>
      <c r="D11" s="4">
        <v>75.2</v>
      </c>
      <c r="E11" s="4" t="s">
        <v>2929</v>
      </c>
      <c r="F11" s="4">
        <v>2274</v>
      </c>
    </row>
    <row r="12" spans="1:6" ht="15">
      <c r="A12" s="3" t="s">
        <v>248</v>
      </c>
      <c r="B12" s="4" t="s">
        <v>2910</v>
      </c>
      <c r="C12" s="4" t="s">
        <v>6</v>
      </c>
      <c r="D12" s="4">
        <v>75.2</v>
      </c>
      <c r="E12" s="4" t="s">
        <v>2929</v>
      </c>
      <c r="F12" s="4">
        <v>2272</v>
      </c>
    </row>
    <row r="13" spans="1:6" ht="15">
      <c r="A13" s="3" t="s">
        <v>249</v>
      </c>
      <c r="B13" s="4" t="s">
        <v>2910</v>
      </c>
      <c r="C13" s="4" t="s">
        <v>6</v>
      </c>
      <c r="D13" s="4">
        <v>75.2</v>
      </c>
      <c r="E13" s="4" t="s">
        <v>2929</v>
      </c>
      <c r="F13" s="4">
        <v>2237</v>
      </c>
    </row>
    <row r="14" spans="1:6" ht="15">
      <c r="A14" s="3" t="s">
        <v>250</v>
      </c>
      <c r="B14" s="4" t="s">
        <v>2910</v>
      </c>
      <c r="C14" s="4" t="s">
        <v>6</v>
      </c>
      <c r="D14" s="4">
        <v>75.2</v>
      </c>
      <c r="E14" s="4" t="s">
        <v>2929</v>
      </c>
      <c r="F14" s="4">
        <v>2264</v>
      </c>
    </row>
    <row r="15" spans="1:6" ht="15">
      <c r="A15" s="3" t="s">
        <v>251</v>
      </c>
      <c r="B15" s="4" t="s">
        <v>2910</v>
      </c>
      <c r="C15" s="4" t="s">
        <v>6</v>
      </c>
      <c r="D15" s="4">
        <v>75.2</v>
      </c>
      <c r="E15" s="4" t="s">
        <v>2929</v>
      </c>
      <c r="F15" s="4">
        <v>2344</v>
      </c>
    </row>
    <row r="16" spans="1:6" ht="15">
      <c r="A16" s="3" t="s">
        <v>3638</v>
      </c>
      <c r="B16" s="4" t="s">
        <v>2910</v>
      </c>
      <c r="C16" s="4" t="s">
        <v>6</v>
      </c>
      <c r="D16" s="4">
        <v>75.2</v>
      </c>
      <c r="E16" s="4" t="s">
        <v>2929</v>
      </c>
      <c r="F16" s="4">
        <v>2278</v>
      </c>
    </row>
    <row r="17" spans="1:6" ht="15">
      <c r="A17" s="3" t="s">
        <v>3639</v>
      </c>
      <c r="B17" s="4" t="s">
        <v>2910</v>
      </c>
      <c r="C17" s="4" t="s">
        <v>6</v>
      </c>
      <c r="D17" s="4">
        <v>75.2</v>
      </c>
      <c r="E17" s="4" t="s">
        <v>2929</v>
      </c>
      <c r="F17" s="4">
        <v>2262</v>
      </c>
    </row>
    <row r="18" spans="1:6" ht="15">
      <c r="A18" s="3" t="s">
        <v>3640</v>
      </c>
      <c r="B18" s="4" t="s">
        <v>2910</v>
      </c>
      <c r="C18" s="4" t="s">
        <v>6</v>
      </c>
      <c r="D18" s="4">
        <v>75.2</v>
      </c>
      <c r="E18" s="4" t="s">
        <v>2929</v>
      </c>
      <c r="F18" s="4">
        <v>2228</v>
      </c>
    </row>
    <row r="19" spans="1:6" ht="15">
      <c r="A19" s="3" t="s">
        <v>418</v>
      </c>
      <c r="B19" s="4" t="s">
        <v>2910</v>
      </c>
      <c r="C19" s="4" t="s">
        <v>6</v>
      </c>
      <c r="D19" s="4">
        <v>75.2</v>
      </c>
      <c r="E19" s="4" t="s">
        <v>2929</v>
      </c>
      <c r="F19" s="4">
        <v>2251</v>
      </c>
    </row>
    <row r="20" spans="1:6" ht="15">
      <c r="A20" s="3" t="s">
        <v>4065</v>
      </c>
      <c r="B20" s="4"/>
      <c r="C20" s="4" t="s">
        <v>6</v>
      </c>
      <c r="D20" s="4">
        <v>75.2</v>
      </c>
      <c r="E20" s="4" t="s">
        <v>2929</v>
      </c>
      <c r="F20" s="4">
        <v>2327</v>
      </c>
    </row>
    <row r="21" spans="1:6" ht="15">
      <c r="A21" s="3" t="s">
        <v>3641</v>
      </c>
      <c r="B21" s="4" t="s">
        <v>2910</v>
      </c>
      <c r="C21" s="4" t="s">
        <v>6</v>
      </c>
      <c r="D21" s="4">
        <v>75.2</v>
      </c>
      <c r="E21" s="4" t="s">
        <v>2929</v>
      </c>
      <c r="F21" s="4">
        <v>2291</v>
      </c>
    </row>
    <row r="22" spans="1:6" ht="15">
      <c r="A22" s="3" t="s">
        <v>3642</v>
      </c>
      <c r="B22" s="4" t="s">
        <v>2910</v>
      </c>
      <c r="C22" s="4" t="s">
        <v>6</v>
      </c>
      <c r="D22" s="4">
        <v>75.2</v>
      </c>
      <c r="E22" s="4" t="s">
        <v>2929</v>
      </c>
      <c r="F22" s="4">
        <v>2224</v>
      </c>
    </row>
    <row r="23" spans="1:6" ht="15">
      <c r="A23" s="3" t="s">
        <v>3643</v>
      </c>
      <c r="B23" s="4" t="s">
        <v>245</v>
      </c>
      <c r="C23" s="4" t="s">
        <v>6</v>
      </c>
      <c r="D23" s="4">
        <v>75.2</v>
      </c>
      <c r="E23" s="4" t="s">
        <v>2929</v>
      </c>
      <c r="F23" s="4">
        <v>2260</v>
      </c>
    </row>
    <row r="24" spans="1:6" ht="15">
      <c r="A24" s="3" t="s">
        <v>3644</v>
      </c>
      <c r="B24" s="4" t="s">
        <v>245</v>
      </c>
      <c r="C24" s="4" t="s">
        <v>6</v>
      </c>
      <c r="D24" s="4">
        <v>75.2</v>
      </c>
      <c r="E24" s="4" t="s">
        <v>2929</v>
      </c>
      <c r="F24" s="4">
        <v>2284</v>
      </c>
    </row>
    <row r="25" spans="1:6" ht="15">
      <c r="A25" s="3" t="s">
        <v>3644</v>
      </c>
      <c r="B25" s="4"/>
      <c r="C25" s="4" t="s">
        <v>3202</v>
      </c>
      <c r="D25" s="4">
        <v>55</v>
      </c>
      <c r="E25" s="4" t="s">
        <v>2929</v>
      </c>
      <c r="F25" s="4" t="s">
        <v>3203</v>
      </c>
    </row>
    <row r="26" spans="1:6" ht="15">
      <c r="A26" s="3" t="s">
        <v>3645</v>
      </c>
      <c r="B26" s="4" t="s">
        <v>245</v>
      </c>
      <c r="C26" s="4" t="s">
        <v>6</v>
      </c>
      <c r="D26" s="4">
        <v>75.2</v>
      </c>
      <c r="E26" s="4" t="s">
        <v>2929</v>
      </c>
      <c r="F26" s="4">
        <v>2260</v>
      </c>
    </row>
    <row r="27" spans="1:6" ht="15">
      <c r="A27" s="117" t="s">
        <v>2489</v>
      </c>
      <c r="B27" s="117">
        <f>COUNTIF(B9:B26,"&lt;&gt;")</f>
        <v>16</v>
      </c>
      <c r="C27" s="117">
        <f>COUNTIF(C9:C26,"&lt;&gt;")</f>
        <v>18</v>
      </c>
      <c r="D27" s="117">
        <f>SUM(D9:D26)</f>
        <v>1333.4000000000003</v>
      </c>
      <c r="E27" s="117"/>
      <c r="F27" s="117"/>
    </row>
    <row r="28" spans="1:6" ht="15">
      <c r="A28" s="118"/>
      <c r="B28" s="118"/>
      <c r="C28" s="118"/>
      <c r="D28" s="118"/>
      <c r="E28" s="118"/>
      <c r="F28" s="118"/>
    </row>
    <row r="30" ht="15">
      <c r="D30" s="83">
        <v>2.917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7:A28"/>
    <mergeCell ref="B27:B28"/>
    <mergeCell ref="C27:C28"/>
    <mergeCell ref="D27:D28"/>
    <mergeCell ref="E27:E28"/>
    <mergeCell ref="F27:F28"/>
  </mergeCells>
  <printOptions/>
  <pageMargins left="0.7" right="0.7" top="0.787401575" bottom="0.787401575" header="0.3" footer="0.3"/>
  <pageSetup horizontalDpi="300" verticalDpi="300" orientation="portrait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D31" sqref="D31"/>
    </sheetView>
  </sheetViews>
  <sheetFormatPr defaultColWidth="9.140625" defaultRowHeight="15"/>
  <cols>
    <col min="2" max="2" width="13.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83</v>
      </c>
      <c r="B1" s="138"/>
      <c r="C1" s="138"/>
      <c r="D1" s="138"/>
      <c r="E1" s="138"/>
      <c r="F1" s="139"/>
    </row>
    <row r="2" spans="1:6" ht="15">
      <c r="A2" s="130" t="s">
        <v>84</v>
      </c>
      <c r="B2" s="131"/>
      <c r="C2" s="131"/>
      <c r="D2" s="131"/>
      <c r="E2" s="131"/>
      <c r="F2" s="132"/>
    </row>
    <row r="3" spans="1:6" ht="15">
      <c r="A3" s="121" t="s">
        <v>8</v>
      </c>
      <c r="B3" s="122"/>
      <c r="C3" s="122"/>
      <c r="D3" s="122"/>
      <c r="E3" s="122"/>
      <c r="F3" s="123"/>
    </row>
    <row r="4" spans="1:6" ht="15">
      <c r="A4" s="121" t="s">
        <v>9</v>
      </c>
      <c r="B4" s="122"/>
      <c r="C4" s="122"/>
      <c r="D4" s="122"/>
      <c r="E4" s="122"/>
      <c r="F4" s="123"/>
    </row>
    <row r="5" spans="1:6" ht="15">
      <c r="A5" s="121" t="s">
        <v>10</v>
      </c>
      <c r="B5" s="122"/>
      <c r="C5" s="122"/>
      <c r="D5" s="122"/>
      <c r="E5" s="122"/>
      <c r="F5" s="123"/>
    </row>
    <row r="6" spans="1:6" ht="15">
      <c r="A6" s="121" t="s">
        <v>11</v>
      </c>
      <c r="B6" s="122"/>
      <c r="C6" s="122"/>
      <c r="D6" s="122"/>
      <c r="E6" s="122"/>
      <c r="F6" s="123"/>
    </row>
    <row r="7" spans="1:6" ht="15.75" thickBot="1">
      <c r="A7" s="157" t="s">
        <v>12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13</v>
      </c>
      <c r="B9" s="4" t="s">
        <v>14</v>
      </c>
      <c r="C9" s="4" t="s">
        <v>7</v>
      </c>
      <c r="D9" s="4">
        <v>75.2</v>
      </c>
      <c r="E9" s="4" t="s">
        <v>1299</v>
      </c>
      <c r="F9" s="4">
        <v>2243</v>
      </c>
    </row>
    <row r="10" spans="1:6" ht="15">
      <c r="A10" s="3" t="s">
        <v>15</v>
      </c>
      <c r="B10" s="4" t="s">
        <v>14</v>
      </c>
      <c r="C10" s="4" t="s">
        <v>7</v>
      </c>
      <c r="D10" s="4">
        <v>75.2</v>
      </c>
      <c r="E10" s="4" t="s">
        <v>1299</v>
      </c>
      <c r="F10" s="4">
        <v>2266</v>
      </c>
    </row>
    <row r="11" spans="1:6" ht="15">
      <c r="A11" s="3" t="s">
        <v>16</v>
      </c>
      <c r="B11" s="4" t="s">
        <v>14</v>
      </c>
      <c r="C11" s="4" t="s">
        <v>7</v>
      </c>
      <c r="D11" s="4">
        <v>75.2</v>
      </c>
      <c r="E11" s="4" t="s">
        <v>1299</v>
      </c>
      <c r="F11" s="4">
        <v>2349</v>
      </c>
    </row>
    <row r="12" spans="1:6" ht="15">
      <c r="A12" s="3" t="s">
        <v>17</v>
      </c>
      <c r="B12" s="4" t="s">
        <v>14</v>
      </c>
      <c r="C12" s="4" t="s">
        <v>7</v>
      </c>
      <c r="D12" s="4">
        <v>75.2</v>
      </c>
      <c r="E12" s="4" t="s">
        <v>1299</v>
      </c>
      <c r="F12" s="4">
        <v>2273</v>
      </c>
    </row>
    <row r="13" spans="1:6" ht="15">
      <c r="A13" s="3" t="s">
        <v>18</v>
      </c>
      <c r="B13" s="4" t="s">
        <v>14</v>
      </c>
      <c r="C13" s="4" t="s">
        <v>7</v>
      </c>
      <c r="D13" s="4">
        <v>75.2</v>
      </c>
      <c r="E13" s="4" t="s">
        <v>1299</v>
      </c>
      <c r="F13" s="4">
        <v>2285</v>
      </c>
    </row>
    <row r="14" spans="1:6" ht="15">
      <c r="A14" s="3" t="s">
        <v>19</v>
      </c>
      <c r="B14" s="4" t="s">
        <v>14</v>
      </c>
      <c r="C14" s="4" t="s">
        <v>7</v>
      </c>
      <c r="D14" s="4">
        <v>75.2</v>
      </c>
      <c r="E14" s="4" t="s">
        <v>1299</v>
      </c>
      <c r="F14" s="4">
        <v>2323</v>
      </c>
    </row>
    <row r="15" spans="1:6" ht="15">
      <c r="A15" s="3" t="s">
        <v>20</v>
      </c>
      <c r="B15" s="4" t="s">
        <v>14</v>
      </c>
      <c r="C15" s="4" t="s">
        <v>7</v>
      </c>
      <c r="D15" s="4">
        <v>75.2</v>
      </c>
      <c r="E15" s="4" t="s">
        <v>1299</v>
      </c>
      <c r="F15" s="4">
        <v>2295</v>
      </c>
    </row>
    <row r="16" spans="1:6" ht="15">
      <c r="A16" s="3" t="s">
        <v>21</v>
      </c>
      <c r="B16" s="4" t="s">
        <v>14</v>
      </c>
      <c r="C16" s="4" t="s">
        <v>7</v>
      </c>
      <c r="D16" s="4">
        <v>75.2</v>
      </c>
      <c r="E16" s="4" t="s">
        <v>1299</v>
      </c>
      <c r="F16" s="4">
        <v>2223</v>
      </c>
    </row>
    <row r="17" spans="1:6" ht="15">
      <c r="A17" s="3" t="s">
        <v>419</v>
      </c>
      <c r="B17" s="4" t="s">
        <v>14</v>
      </c>
      <c r="C17" s="4" t="s">
        <v>7</v>
      </c>
      <c r="D17" s="4">
        <v>75.2</v>
      </c>
      <c r="E17" s="4" t="s">
        <v>1299</v>
      </c>
      <c r="F17" s="4">
        <v>2261</v>
      </c>
    </row>
    <row r="18" spans="1:6" ht="15">
      <c r="A18" s="3" t="s">
        <v>420</v>
      </c>
      <c r="B18" s="4"/>
      <c r="C18" s="4" t="s">
        <v>7</v>
      </c>
      <c r="D18" s="4">
        <v>75.2</v>
      </c>
      <c r="E18" s="4"/>
      <c r="F18" s="4">
        <v>2242</v>
      </c>
    </row>
    <row r="19" spans="1:6" ht="15">
      <c r="A19" s="3" t="s">
        <v>22</v>
      </c>
      <c r="B19" s="4" t="s">
        <v>14</v>
      </c>
      <c r="C19" s="4" t="s">
        <v>7</v>
      </c>
      <c r="D19" s="4">
        <v>75.2</v>
      </c>
      <c r="E19" s="4" t="s">
        <v>1299</v>
      </c>
      <c r="F19" s="4">
        <v>2350</v>
      </c>
    </row>
    <row r="20" spans="1:6" ht="15">
      <c r="A20" s="3" t="s">
        <v>23</v>
      </c>
      <c r="B20" s="4" t="s">
        <v>14</v>
      </c>
      <c r="C20" s="4" t="s">
        <v>7</v>
      </c>
      <c r="D20" s="4">
        <v>75.2</v>
      </c>
      <c r="E20" s="4" t="s">
        <v>1299</v>
      </c>
      <c r="F20" s="4">
        <v>2229</v>
      </c>
    </row>
    <row r="21" spans="1:6" ht="15">
      <c r="A21" s="3" t="s">
        <v>24</v>
      </c>
      <c r="B21" s="4" t="s">
        <v>14</v>
      </c>
      <c r="C21" s="4" t="s">
        <v>7</v>
      </c>
      <c r="D21" s="4">
        <v>75.2</v>
      </c>
      <c r="E21" s="4" t="s">
        <v>1299</v>
      </c>
      <c r="F21" s="4">
        <v>2248</v>
      </c>
    </row>
    <row r="22" spans="1:6" ht="15">
      <c r="A22" s="3" t="s">
        <v>421</v>
      </c>
      <c r="B22" s="4" t="s">
        <v>14</v>
      </c>
      <c r="C22" s="4" t="s">
        <v>7</v>
      </c>
      <c r="D22" s="4">
        <v>75.2</v>
      </c>
      <c r="E22" s="4" t="s">
        <v>1299</v>
      </c>
      <c r="F22" s="4">
        <v>2235</v>
      </c>
    </row>
    <row r="23" spans="1:6" ht="15">
      <c r="A23" s="3" t="s">
        <v>422</v>
      </c>
      <c r="B23" s="4"/>
      <c r="C23" s="4" t="s">
        <v>7</v>
      </c>
      <c r="D23" s="4">
        <v>75.2</v>
      </c>
      <c r="E23" s="4"/>
      <c r="F23" s="4">
        <v>2298</v>
      </c>
    </row>
    <row r="24" spans="1:6" ht="15">
      <c r="A24" s="3" t="s">
        <v>25</v>
      </c>
      <c r="B24" s="4" t="s">
        <v>14</v>
      </c>
      <c r="C24" s="4" t="s">
        <v>7</v>
      </c>
      <c r="D24" s="4">
        <v>75.2</v>
      </c>
      <c r="E24" s="4" t="s">
        <v>1299</v>
      </c>
      <c r="F24" s="4">
        <v>2296</v>
      </c>
    </row>
    <row r="25" spans="1:6" ht="15">
      <c r="A25" s="3" t="s">
        <v>26</v>
      </c>
      <c r="B25" s="4" t="s">
        <v>14</v>
      </c>
      <c r="C25" s="4" t="s">
        <v>7</v>
      </c>
      <c r="D25" s="4">
        <v>75.2</v>
      </c>
      <c r="E25" s="4" t="s">
        <v>1299</v>
      </c>
      <c r="F25" s="4">
        <v>2287</v>
      </c>
    </row>
    <row r="26" spans="1:6" ht="15">
      <c r="A26" s="3" t="s">
        <v>27</v>
      </c>
      <c r="B26" s="4" t="s">
        <v>14</v>
      </c>
      <c r="C26" s="4" t="s">
        <v>7</v>
      </c>
      <c r="D26" s="4">
        <v>75.2</v>
      </c>
      <c r="E26" s="4" t="s">
        <v>1299</v>
      </c>
      <c r="F26" s="4">
        <v>2238</v>
      </c>
    </row>
    <row r="27" spans="1:6" ht="15">
      <c r="A27" s="3" t="s">
        <v>28</v>
      </c>
      <c r="B27" s="4" t="s">
        <v>14</v>
      </c>
      <c r="C27" s="4" t="s">
        <v>7</v>
      </c>
      <c r="D27" s="4">
        <v>75.2</v>
      </c>
      <c r="E27" s="4" t="s">
        <v>1299</v>
      </c>
      <c r="F27" s="4">
        <v>2331</v>
      </c>
    </row>
    <row r="28" spans="1:6" ht="15">
      <c r="A28" s="117" t="s">
        <v>2489</v>
      </c>
      <c r="B28" s="117">
        <f>COUNTIF(B9:B27,"&lt;&gt;")</f>
        <v>17</v>
      </c>
      <c r="C28" s="117">
        <f>COUNTIF(C9:C27,"&lt;&gt;")</f>
        <v>19</v>
      </c>
      <c r="D28" s="117">
        <f>SUM(D9:D27)</f>
        <v>1428.8000000000004</v>
      </c>
      <c r="E28" s="117"/>
      <c r="F28" s="117"/>
    </row>
    <row r="29" spans="1:6" ht="15">
      <c r="A29" s="118"/>
      <c r="B29" s="118"/>
      <c r="C29" s="118"/>
      <c r="D29" s="118"/>
      <c r="E29" s="118"/>
      <c r="F29" s="118"/>
    </row>
    <row r="31" ht="15">
      <c r="D31" s="83">
        <v>3.322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8:A29"/>
    <mergeCell ref="B28:B29"/>
    <mergeCell ref="C28:C29"/>
    <mergeCell ref="D28:D29"/>
    <mergeCell ref="E28:E29"/>
    <mergeCell ref="F28:F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D37" sqref="D37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29</v>
      </c>
      <c r="B1" s="159"/>
      <c r="C1" s="159"/>
      <c r="D1" s="159"/>
      <c r="E1" s="159"/>
      <c r="F1" s="160"/>
    </row>
    <row r="2" spans="1:6" ht="15">
      <c r="A2" s="130" t="s">
        <v>3598</v>
      </c>
      <c r="B2" s="131"/>
      <c r="C2" s="131"/>
      <c r="D2" s="131"/>
      <c r="E2" s="131"/>
      <c r="F2" s="132"/>
    </row>
    <row r="3" spans="1:6" ht="15">
      <c r="A3" s="121" t="s">
        <v>30</v>
      </c>
      <c r="B3" s="122"/>
      <c r="C3" s="122"/>
      <c r="D3" s="122"/>
      <c r="E3" s="122"/>
      <c r="F3" s="123"/>
    </row>
    <row r="4" spans="1:6" ht="15">
      <c r="A4" s="121" t="s">
        <v>2996</v>
      </c>
      <c r="B4" s="122"/>
      <c r="C4" s="122"/>
      <c r="D4" s="122"/>
      <c r="E4" s="122"/>
      <c r="F4" s="123"/>
    </row>
    <row r="5" spans="1:6" ht="15">
      <c r="A5" s="121" t="s">
        <v>3599</v>
      </c>
      <c r="B5" s="122"/>
      <c r="C5" s="122"/>
      <c r="D5" s="122"/>
      <c r="E5" s="122"/>
      <c r="F5" s="123"/>
    </row>
    <row r="6" spans="1:6" ht="15">
      <c r="A6" s="121" t="s">
        <v>3601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2997</v>
      </c>
      <c r="B9" s="4" t="s">
        <v>2998</v>
      </c>
      <c r="C9" s="4" t="s">
        <v>2248</v>
      </c>
      <c r="D9" s="4">
        <v>29</v>
      </c>
      <c r="E9" s="4" t="s">
        <v>2999</v>
      </c>
      <c r="F9" s="4"/>
    </row>
    <row r="10" spans="1:6" ht="15">
      <c r="A10" s="3" t="s">
        <v>3000</v>
      </c>
      <c r="B10" s="4" t="s">
        <v>2998</v>
      </c>
      <c r="C10" s="4" t="s">
        <v>2248</v>
      </c>
      <c r="D10" s="4">
        <v>29</v>
      </c>
      <c r="E10" s="4" t="s">
        <v>2999</v>
      </c>
      <c r="F10" s="4"/>
    </row>
    <row r="11" spans="1:6" ht="15">
      <c r="A11" s="3" t="s">
        <v>3001</v>
      </c>
      <c r="B11" s="4" t="s">
        <v>2998</v>
      </c>
      <c r="C11" s="4" t="s">
        <v>2248</v>
      </c>
      <c r="D11" s="4">
        <v>29</v>
      </c>
      <c r="E11" s="4" t="s">
        <v>2999</v>
      </c>
      <c r="F11" s="4"/>
    </row>
    <row r="12" spans="1:6" ht="15">
      <c r="A12" s="3" t="s">
        <v>3002</v>
      </c>
      <c r="B12" s="4" t="s">
        <v>2998</v>
      </c>
      <c r="C12" s="4" t="s">
        <v>2248</v>
      </c>
      <c r="D12" s="4">
        <v>29</v>
      </c>
      <c r="E12" s="4" t="s">
        <v>2999</v>
      </c>
      <c r="F12" s="4"/>
    </row>
    <row r="13" spans="1:6" ht="15">
      <c r="A13" s="3" t="s">
        <v>3003</v>
      </c>
      <c r="B13" s="4" t="s">
        <v>2998</v>
      </c>
      <c r="C13" s="4" t="s">
        <v>2248</v>
      </c>
      <c r="D13" s="4">
        <v>29</v>
      </c>
      <c r="E13" s="4" t="s">
        <v>2999</v>
      </c>
      <c r="F13" s="4"/>
    </row>
    <row r="14" spans="1:6" ht="15">
      <c r="A14" s="3" t="s">
        <v>3004</v>
      </c>
      <c r="B14" s="4" t="s">
        <v>2998</v>
      </c>
      <c r="C14" s="4" t="s">
        <v>2248</v>
      </c>
      <c r="D14" s="4">
        <v>29</v>
      </c>
      <c r="E14" s="4" t="s">
        <v>2999</v>
      </c>
      <c r="F14" s="4"/>
    </row>
    <row r="15" spans="1:6" ht="15">
      <c r="A15" s="3" t="s">
        <v>3005</v>
      </c>
      <c r="B15" s="4" t="s">
        <v>2998</v>
      </c>
      <c r="C15" s="4" t="s">
        <v>2248</v>
      </c>
      <c r="D15" s="4">
        <v>29</v>
      </c>
      <c r="E15" s="4" t="s">
        <v>2999</v>
      </c>
      <c r="F15" s="4"/>
    </row>
    <row r="16" spans="1:6" ht="15">
      <c r="A16" s="3" t="s">
        <v>3006</v>
      </c>
      <c r="B16" s="4" t="s">
        <v>2998</v>
      </c>
      <c r="C16" s="4" t="s">
        <v>2248</v>
      </c>
      <c r="D16" s="4">
        <v>29</v>
      </c>
      <c r="E16" s="4" t="s">
        <v>2999</v>
      </c>
      <c r="F16" s="4"/>
    </row>
    <row r="17" spans="1:6" ht="15">
      <c r="A17" s="3" t="s">
        <v>3007</v>
      </c>
      <c r="B17" s="4" t="s">
        <v>2998</v>
      </c>
      <c r="C17" s="4" t="s">
        <v>2248</v>
      </c>
      <c r="D17" s="4">
        <v>29</v>
      </c>
      <c r="E17" s="4" t="s">
        <v>2999</v>
      </c>
      <c r="F17" s="4"/>
    </row>
    <row r="18" spans="1:6" ht="15">
      <c r="A18" s="3" t="s">
        <v>3523</v>
      </c>
      <c r="B18" s="4" t="s">
        <v>2998</v>
      </c>
      <c r="C18" s="4" t="s">
        <v>2248</v>
      </c>
      <c r="D18" s="4">
        <v>29</v>
      </c>
      <c r="E18" s="4" t="s">
        <v>2999</v>
      </c>
      <c r="F18" s="4"/>
    </row>
    <row r="19" spans="1:6" ht="15">
      <c r="A19" s="3" t="s">
        <v>3524</v>
      </c>
      <c r="B19" s="4" t="s">
        <v>2998</v>
      </c>
      <c r="C19" s="4" t="s">
        <v>2248</v>
      </c>
      <c r="D19" s="4">
        <v>29</v>
      </c>
      <c r="E19" s="4" t="s">
        <v>2999</v>
      </c>
      <c r="F19" s="4"/>
    </row>
    <row r="20" spans="1:6" ht="15">
      <c r="A20" s="3" t="s">
        <v>3525</v>
      </c>
      <c r="B20" s="4" t="s">
        <v>2998</v>
      </c>
      <c r="C20" s="4" t="s">
        <v>2248</v>
      </c>
      <c r="D20" s="4">
        <v>29</v>
      </c>
      <c r="E20" s="4" t="s">
        <v>2999</v>
      </c>
      <c r="F20" s="4"/>
    </row>
    <row r="21" spans="1:6" ht="15">
      <c r="A21" s="3" t="s">
        <v>3526</v>
      </c>
      <c r="B21" s="4" t="s">
        <v>2998</v>
      </c>
      <c r="C21" s="4" t="s">
        <v>2248</v>
      </c>
      <c r="D21" s="4">
        <v>29</v>
      </c>
      <c r="E21" s="4" t="s">
        <v>2999</v>
      </c>
      <c r="F21" s="4"/>
    </row>
    <row r="22" spans="1:6" ht="15">
      <c r="A22" s="3" t="s">
        <v>3527</v>
      </c>
      <c r="B22" s="4" t="s">
        <v>2998</v>
      </c>
      <c r="C22" s="4" t="s">
        <v>2248</v>
      </c>
      <c r="D22" s="4">
        <v>29</v>
      </c>
      <c r="E22" s="4" t="s">
        <v>2999</v>
      </c>
      <c r="F22" s="4"/>
    </row>
    <row r="23" spans="1:6" ht="15">
      <c r="A23" s="3" t="s">
        <v>3528</v>
      </c>
      <c r="B23" s="4" t="s">
        <v>2998</v>
      </c>
      <c r="C23" s="4" t="s">
        <v>2248</v>
      </c>
      <c r="D23" s="4">
        <v>29</v>
      </c>
      <c r="E23" s="4" t="s">
        <v>2999</v>
      </c>
      <c r="F23" s="4"/>
    </row>
    <row r="24" spans="1:6" ht="15">
      <c r="A24" s="3" t="s">
        <v>3529</v>
      </c>
      <c r="B24" s="4" t="s">
        <v>2998</v>
      </c>
      <c r="C24" s="4" t="s">
        <v>2248</v>
      </c>
      <c r="D24" s="4">
        <v>29</v>
      </c>
      <c r="E24" s="4" t="s">
        <v>2999</v>
      </c>
      <c r="F24" s="4"/>
    </row>
    <row r="25" spans="1:6" ht="15">
      <c r="A25" s="3" t="s">
        <v>3530</v>
      </c>
      <c r="B25" s="4" t="s">
        <v>2998</v>
      </c>
      <c r="C25" s="4" t="s">
        <v>2248</v>
      </c>
      <c r="D25" s="4">
        <v>29</v>
      </c>
      <c r="E25" s="4" t="s">
        <v>2999</v>
      </c>
      <c r="F25" s="4"/>
    </row>
    <row r="26" spans="1:6" ht="15">
      <c r="A26" s="3" t="s">
        <v>3531</v>
      </c>
      <c r="B26" s="4" t="s">
        <v>2998</v>
      </c>
      <c r="C26" s="4" t="s">
        <v>2248</v>
      </c>
      <c r="D26" s="4">
        <v>29</v>
      </c>
      <c r="E26" s="4" t="s">
        <v>2999</v>
      </c>
      <c r="F26" s="4"/>
    </row>
    <row r="27" spans="1:6" ht="15">
      <c r="A27" s="3" t="s">
        <v>3532</v>
      </c>
      <c r="B27" s="4" t="s">
        <v>2998</v>
      </c>
      <c r="C27" s="4" t="s">
        <v>2248</v>
      </c>
      <c r="D27" s="4">
        <v>29</v>
      </c>
      <c r="E27" s="4" t="s">
        <v>2999</v>
      </c>
      <c r="F27" s="4"/>
    </row>
    <row r="28" spans="1:6" ht="15">
      <c r="A28" s="3" t="s">
        <v>3533</v>
      </c>
      <c r="B28" s="4" t="s">
        <v>2998</v>
      </c>
      <c r="C28" s="4" t="s">
        <v>2248</v>
      </c>
      <c r="D28" s="4">
        <v>29</v>
      </c>
      <c r="E28" s="4" t="s">
        <v>2999</v>
      </c>
      <c r="F28" s="4"/>
    </row>
    <row r="29" spans="1:6" ht="15">
      <c r="A29" s="3" t="s">
        <v>3534</v>
      </c>
      <c r="B29" s="4" t="s">
        <v>2998</v>
      </c>
      <c r="C29" s="4" t="s">
        <v>2248</v>
      </c>
      <c r="D29" s="4">
        <v>29</v>
      </c>
      <c r="E29" s="4" t="s">
        <v>2999</v>
      </c>
      <c r="F29" s="4"/>
    </row>
    <row r="30" spans="1:6" ht="15">
      <c r="A30" s="3" t="s">
        <v>3535</v>
      </c>
      <c r="B30" s="4" t="s">
        <v>2998</v>
      </c>
      <c r="C30" s="4" t="s">
        <v>2248</v>
      </c>
      <c r="D30" s="4">
        <v>29</v>
      </c>
      <c r="E30" s="4" t="s">
        <v>2999</v>
      </c>
      <c r="F30" s="4"/>
    </row>
    <row r="31" spans="1:6" ht="15">
      <c r="A31" s="3" t="s">
        <v>3536</v>
      </c>
      <c r="B31" s="4" t="s">
        <v>2998</v>
      </c>
      <c r="C31" s="4" t="s">
        <v>2248</v>
      </c>
      <c r="D31" s="4">
        <v>29</v>
      </c>
      <c r="E31" s="4" t="s">
        <v>2999</v>
      </c>
      <c r="F31" s="4"/>
    </row>
    <row r="32" spans="1:6" ht="15">
      <c r="A32" s="3" t="s">
        <v>3537</v>
      </c>
      <c r="B32" s="4" t="s">
        <v>2998</v>
      </c>
      <c r="C32" s="4" t="s">
        <v>2248</v>
      </c>
      <c r="D32" s="4">
        <v>29</v>
      </c>
      <c r="E32" s="4" t="s">
        <v>2999</v>
      </c>
      <c r="F32" s="4"/>
    </row>
    <row r="33" spans="1:6" ht="15">
      <c r="A33" s="3" t="s">
        <v>3538</v>
      </c>
      <c r="B33" s="4" t="s">
        <v>2998</v>
      </c>
      <c r="C33" s="4" t="s">
        <v>2248</v>
      </c>
      <c r="D33" s="4">
        <v>29</v>
      </c>
      <c r="E33" s="4" t="s">
        <v>2999</v>
      </c>
      <c r="F33" s="4"/>
    </row>
    <row r="34" spans="1:6" ht="15">
      <c r="A34" s="117" t="s">
        <v>2489</v>
      </c>
      <c r="B34" s="117">
        <f>COUNTIF(B9:B33,"&lt;&gt;")</f>
        <v>25</v>
      </c>
      <c r="C34" s="117">
        <f>COUNTIF(C9:C33,"&lt;&gt;")</f>
        <v>25</v>
      </c>
      <c r="D34" s="117">
        <f>SUM(D9:D33)</f>
        <v>725</v>
      </c>
      <c r="E34" s="117"/>
      <c r="F34" s="117"/>
    </row>
    <row r="35" spans="1:6" ht="15">
      <c r="A35" s="118"/>
      <c r="B35" s="118"/>
      <c r="C35" s="118"/>
      <c r="D35" s="118"/>
      <c r="E35" s="118"/>
      <c r="F35" s="118"/>
    </row>
    <row r="37" ht="15">
      <c r="D37" s="83">
        <v>0.175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4:A35"/>
    <mergeCell ref="B34:B35"/>
    <mergeCell ref="C34:C35"/>
    <mergeCell ref="D34:D35"/>
    <mergeCell ref="E34:E35"/>
    <mergeCell ref="F34:F3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5">
      <selection activeCell="D56" sqref="D5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58" t="s">
        <v>1255</v>
      </c>
      <c r="B1" s="159"/>
      <c r="C1" s="159"/>
      <c r="D1" s="159"/>
      <c r="E1" s="159"/>
      <c r="F1" s="160"/>
    </row>
    <row r="2" spans="1:6" ht="15">
      <c r="A2" s="130" t="s">
        <v>1256</v>
      </c>
      <c r="B2" s="131"/>
      <c r="C2" s="131"/>
      <c r="D2" s="131"/>
      <c r="E2" s="131"/>
      <c r="F2" s="132"/>
    </row>
    <row r="3" spans="1:6" ht="15">
      <c r="A3" s="121" t="s">
        <v>1257</v>
      </c>
      <c r="B3" s="122"/>
      <c r="C3" s="122"/>
      <c r="D3" s="122"/>
      <c r="E3" s="122"/>
      <c r="F3" s="123"/>
    </row>
    <row r="4" spans="1:6" ht="15">
      <c r="A4" s="121" t="s">
        <v>1258</v>
      </c>
      <c r="B4" s="122"/>
      <c r="C4" s="122"/>
      <c r="D4" s="122"/>
      <c r="E4" s="122"/>
      <c r="F4" s="123"/>
    </row>
    <row r="5" spans="1:6" ht="15">
      <c r="A5" s="121" t="s">
        <v>1859</v>
      </c>
      <c r="B5" s="122"/>
      <c r="C5" s="122"/>
      <c r="D5" s="122"/>
      <c r="E5" s="122"/>
      <c r="F5" s="123"/>
    </row>
    <row r="6" spans="1:6" ht="15">
      <c r="A6" s="121" t="s">
        <v>1860</v>
      </c>
      <c r="B6" s="122"/>
      <c r="C6" s="122"/>
      <c r="D6" s="122"/>
      <c r="E6" s="122"/>
      <c r="F6" s="123"/>
    </row>
    <row r="7" spans="1:6" ht="15.75" thickBot="1">
      <c r="A7" s="157" t="s">
        <v>3571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3572</v>
      </c>
      <c r="B9" s="4" t="s">
        <v>3573</v>
      </c>
      <c r="C9" s="4" t="s">
        <v>1948</v>
      </c>
      <c r="D9" s="4">
        <v>125</v>
      </c>
      <c r="E9" s="4" t="s">
        <v>3574</v>
      </c>
      <c r="F9" s="4"/>
    </row>
    <row r="10" spans="1:6" ht="15">
      <c r="A10" s="3" t="s">
        <v>3575</v>
      </c>
      <c r="B10" s="4" t="s">
        <v>3573</v>
      </c>
      <c r="C10" s="4" t="s">
        <v>1948</v>
      </c>
      <c r="D10" s="4">
        <v>125</v>
      </c>
      <c r="E10" s="4" t="s">
        <v>3574</v>
      </c>
      <c r="F10" s="4"/>
    </row>
    <row r="11" spans="1:6" ht="15">
      <c r="A11" s="3" t="s">
        <v>3576</v>
      </c>
      <c r="B11" s="4" t="s">
        <v>3573</v>
      </c>
      <c r="C11" s="4" t="s">
        <v>1948</v>
      </c>
      <c r="D11" s="4">
        <v>125</v>
      </c>
      <c r="E11" s="4" t="s">
        <v>3574</v>
      </c>
      <c r="F11" s="4"/>
    </row>
    <row r="12" spans="1:6" ht="15">
      <c r="A12" s="3" t="s">
        <v>3577</v>
      </c>
      <c r="B12" s="4" t="s">
        <v>3573</v>
      </c>
      <c r="C12" s="4" t="s">
        <v>3991</v>
      </c>
      <c r="D12" s="4">
        <v>72</v>
      </c>
      <c r="E12" s="4" t="s">
        <v>3578</v>
      </c>
      <c r="F12" s="4"/>
    </row>
    <row r="13" spans="1:6" ht="15">
      <c r="A13" s="3" t="s">
        <v>2930</v>
      </c>
      <c r="B13" s="4" t="s">
        <v>3573</v>
      </c>
      <c r="C13" s="4" t="s">
        <v>3991</v>
      </c>
      <c r="D13" s="4">
        <v>72</v>
      </c>
      <c r="E13" s="4" t="s">
        <v>3578</v>
      </c>
      <c r="F13" s="4"/>
    </row>
    <row r="14" spans="1:6" ht="15">
      <c r="A14" s="3" t="s">
        <v>2931</v>
      </c>
      <c r="B14" s="4" t="s">
        <v>3573</v>
      </c>
      <c r="C14" s="4" t="s">
        <v>3991</v>
      </c>
      <c r="D14" s="4">
        <v>72</v>
      </c>
      <c r="E14" s="4" t="s">
        <v>3578</v>
      </c>
      <c r="F14" s="4"/>
    </row>
    <row r="15" spans="1:6" ht="15">
      <c r="A15" s="3" t="s">
        <v>2932</v>
      </c>
      <c r="B15" s="4" t="s">
        <v>3573</v>
      </c>
      <c r="C15" s="4" t="s">
        <v>3991</v>
      </c>
      <c r="D15" s="4">
        <v>72</v>
      </c>
      <c r="E15" s="4" t="s">
        <v>3578</v>
      </c>
      <c r="F15" s="4"/>
    </row>
    <row r="16" spans="1:6" ht="15">
      <c r="A16" s="3" t="s">
        <v>2933</v>
      </c>
      <c r="B16" s="4" t="s">
        <v>3573</v>
      </c>
      <c r="C16" s="4" t="s">
        <v>3991</v>
      </c>
      <c r="D16" s="4">
        <v>72</v>
      </c>
      <c r="E16" s="4" t="s">
        <v>3578</v>
      </c>
      <c r="F16" s="4"/>
    </row>
    <row r="17" spans="1:6" ht="15">
      <c r="A17" s="3" t="s">
        <v>2934</v>
      </c>
      <c r="B17" s="4" t="s">
        <v>2935</v>
      </c>
      <c r="C17" s="4" t="s">
        <v>3991</v>
      </c>
      <c r="D17" s="4">
        <v>72</v>
      </c>
      <c r="E17" s="4" t="s">
        <v>3578</v>
      </c>
      <c r="F17" s="4" t="s">
        <v>1950</v>
      </c>
    </row>
    <row r="18" spans="1:6" ht="15">
      <c r="A18" s="3" t="s">
        <v>2936</v>
      </c>
      <c r="B18" s="4" t="s">
        <v>2935</v>
      </c>
      <c r="C18" s="4" t="s">
        <v>3991</v>
      </c>
      <c r="D18" s="4">
        <v>72</v>
      </c>
      <c r="E18" s="4" t="s">
        <v>3578</v>
      </c>
      <c r="F18" s="4" t="s">
        <v>1950</v>
      </c>
    </row>
    <row r="19" spans="1:6" ht="15">
      <c r="A19" s="3" t="s">
        <v>2937</v>
      </c>
      <c r="B19" s="4" t="s">
        <v>2935</v>
      </c>
      <c r="C19" s="4" t="s">
        <v>3991</v>
      </c>
      <c r="D19" s="4">
        <v>72</v>
      </c>
      <c r="E19" s="4" t="s">
        <v>3578</v>
      </c>
      <c r="F19" s="4" t="s">
        <v>1950</v>
      </c>
    </row>
    <row r="20" spans="1:6" ht="15">
      <c r="A20" s="3" t="s">
        <v>2938</v>
      </c>
      <c r="B20" s="4" t="s">
        <v>3573</v>
      </c>
      <c r="C20" s="4" t="s">
        <v>3204</v>
      </c>
      <c r="D20" s="4">
        <v>55.5</v>
      </c>
      <c r="E20" s="4" t="s">
        <v>2939</v>
      </c>
      <c r="F20" s="4">
        <v>2360</v>
      </c>
    </row>
    <row r="21" spans="1:6" ht="15">
      <c r="A21" s="3" t="s">
        <v>2940</v>
      </c>
      <c r="B21" s="4" t="s">
        <v>3573</v>
      </c>
      <c r="C21" s="4" t="s">
        <v>3204</v>
      </c>
      <c r="D21" s="4">
        <v>55.5</v>
      </c>
      <c r="E21" s="4" t="s">
        <v>2939</v>
      </c>
      <c r="F21" s="4">
        <v>2365</v>
      </c>
    </row>
    <row r="22" spans="1:6" ht="15">
      <c r="A22" s="3" t="s">
        <v>2941</v>
      </c>
      <c r="B22" s="4" t="s">
        <v>3573</v>
      </c>
      <c r="C22" s="4" t="s">
        <v>3204</v>
      </c>
      <c r="D22" s="4">
        <v>55.5</v>
      </c>
      <c r="E22" s="4" t="s">
        <v>2939</v>
      </c>
      <c r="F22" s="4">
        <v>2418</v>
      </c>
    </row>
    <row r="23" spans="1:6" ht="15">
      <c r="A23" s="3" t="s">
        <v>2942</v>
      </c>
      <c r="B23" s="4" t="s">
        <v>3573</v>
      </c>
      <c r="C23" s="4" t="s">
        <v>3204</v>
      </c>
      <c r="D23" s="4">
        <v>55.5</v>
      </c>
      <c r="E23" s="4" t="s">
        <v>2939</v>
      </c>
      <c r="F23" s="4">
        <v>2357</v>
      </c>
    </row>
    <row r="24" spans="1:6" ht="15">
      <c r="A24" s="3" t="s">
        <v>2943</v>
      </c>
      <c r="B24" s="4" t="s">
        <v>3573</v>
      </c>
      <c r="C24" s="4" t="s">
        <v>3204</v>
      </c>
      <c r="D24" s="4">
        <v>55.5</v>
      </c>
      <c r="E24" s="4" t="s">
        <v>2939</v>
      </c>
      <c r="F24" s="4">
        <v>2413</v>
      </c>
    </row>
    <row r="25" spans="1:6" ht="15">
      <c r="A25" s="3" t="s">
        <v>2944</v>
      </c>
      <c r="B25" s="4" t="s">
        <v>3573</v>
      </c>
      <c r="C25" s="4" t="s">
        <v>3204</v>
      </c>
      <c r="D25" s="4">
        <v>55.5</v>
      </c>
      <c r="E25" s="4" t="s">
        <v>2939</v>
      </c>
      <c r="F25" s="4">
        <v>2375</v>
      </c>
    </row>
    <row r="26" spans="1:6" ht="15">
      <c r="A26" s="3" t="s">
        <v>2945</v>
      </c>
      <c r="B26" s="4" t="s">
        <v>3573</v>
      </c>
      <c r="C26" s="4" t="s">
        <v>3204</v>
      </c>
      <c r="D26" s="4">
        <v>55.5</v>
      </c>
      <c r="E26" s="4" t="s">
        <v>2939</v>
      </c>
      <c r="F26" s="4">
        <v>2362</v>
      </c>
    </row>
    <row r="27" spans="1:6" ht="15">
      <c r="A27" s="3" t="s">
        <v>2946</v>
      </c>
      <c r="B27" s="4" t="s">
        <v>3573</v>
      </c>
      <c r="C27" s="4" t="s">
        <v>3204</v>
      </c>
      <c r="D27" s="4">
        <v>55.5</v>
      </c>
      <c r="E27" s="4" t="s">
        <v>2939</v>
      </c>
      <c r="F27" s="4">
        <v>2351</v>
      </c>
    </row>
    <row r="28" spans="1:6" ht="15">
      <c r="A28" s="3" t="s">
        <v>2947</v>
      </c>
      <c r="B28" s="4" t="s">
        <v>3573</v>
      </c>
      <c r="C28" s="4" t="s">
        <v>3204</v>
      </c>
      <c r="D28" s="4">
        <v>55.5</v>
      </c>
      <c r="E28" s="4" t="s">
        <v>2939</v>
      </c>
      <c r="F28" s="4">
        <v>2380</v>
      </c>
    </row>
    <row r="29" spans="1:6" ht="15">
      <c r="A29" s="3" t="s">
        <v>2948</v>
      </c>
      <c r="B29" s="4" t="s">
        <v>3573</v>
      </c>
      <c r="C29" s="4" t="s">
        <v>3204</v>
      </c>
      <c r="D29" s="4">
        <v>55.5</v>
      </c>
      <c r="E29" s="4" t="s">
        <v>2939</v>
      </c>
      <c r="F29" s="4">
        <v>2379</v>
      </c>
    </row>
    <row r="30" spans="1:6" ht="15">
      <c r="A30" s="3" t="s">
        <v>2949</v>
      </c>
      <c r="B30" s="4" t="s">
        <v>3573</v>
      </c>
      <c r="C30" s="4" t="s">
        <v>3204</v>
      </c>
      <c r="D30" s="4">
        <v>55.5</v>
      </c>
      <c r="E30" s="4" t="s">
        <v>2939</v>
      </c>
      <c r="F30" s="4">
        <v>2356</v>
      </c>
    </row>
    <row r="31" spans="1:6" ht="15">
      <c r="A31" s="3" t="s">
        <v>2950</v>
      </c>
      <c r="B31" s="4" t="s">
        <v>3573</v>
      </c>
      <c r="C31" s="4" t="s">
        <v>3204</v>
      </c>
      <c r="D31" s="4">
        <v>55.5</v>
      </c>
      <c r="E31" s="4" t="s">
        <v>2939</v>
      </c>
      <c r="F31" s="4">
        <v>2366</v>
      </c>
    </row>
    <row r="32" spans="1:6" ht="15">
      <c r="A32" s="3" t="s">
        <v>2951</v>
      </c>
      <c r="B32" s="4" t="s">
        <v>3573</v>
      </c>
      <c r="C32" s="4" t="s">
        <v>3204</v>
      </c>
      <c r="D32" s="4">
        <v>55.5</v>
      </c>
      <c r="E32" s="4" t="s">
        <v>2939</v>
      </c>
      <c r="F32" s="4">
        <v>2363</v>
      </c>
    </row>
    <row r="33" spans="1:6" ht="15">
      <c r="A33" s="3" t="s">
        <v>2885</v>
      </c>
      <c r="B33" s="4" t="s">
        <v>1521</v>
      </c>
      <c r="C33" s="4" t="s">
        <v>3204</v>
      </c>
      <c r="D33" s="4">
        <v>55.5</v>
      </c>
      <c r="E33" s="4" t="s">
        <v>2939</v>
      </c>
      <c r="F33" s="4">
        <v>2376</v>
      </c>
    </row>
    <row r="34" spans="1:6" ht="15">
      <c r="A34" s="3" t="s">
        <v>2887</v>
      </c>
      <c r="B34" s="4" t="s">
        <v>2638</v>
      </c>
      <c r="C34" s="4" t="s">
        <v>2884</v>
      </c>
      <c r="D34" s="4">
        <v>88</v>
      </c>
      <c r="E34" s="4" t="s">
        <v>2939</v>
      </c>
      <c r="F34" s="4" t="s">
        <v>2415</v>
      </c>
    </row>
    <row r="35" spans="1:6" ht="15">
      <c r="A35" s="3" t="s">
        <v>2886</v>
      </c>
      <c r="B35" s="4" t="s">
        <v>2638</v>
      </c>
      <c r="C35" s="4" t="s">
        <v>2884</v>
      </c>
      <c r="D35" s="4">
        <v>88</v>
      </c>
      <c r="E35" s="4" t="s">
        <v>2939</v>
      </c>
      <c r="F35" s="4" t="s">
        <v>2415</v>
      </c>
    </row>
    <row r="36" spans="1:6" ht="15">
      <c r="A36" s="3" t="s">
        <v>2952</v>
      </c>
      <c r="B36" s="4" t="s">
        <v>3573</v>
      </c>
      <c r="C36" s="4" t="s">
        <v>3204</v>
      </c>
      <c r="D36" s="4">
        <v>55.5</v>
      </c>
      <c r="E36" s="4" t="s">
        <v>2939</v>
      </c>
      <c r="F36" s="5">
        <v>2306</v>
      </c>
    </row>
    <row r="37" spans="1:6" ht="15">
      <c r="A37" s="3" t="s">
        <v>2953</v>
      </c>
      <c r="B37" s="4" t="s">
        <v>3573</v>
      </c>
      <c r="C37" s="4" t="s">
        <v>3204</v>
      </c>
      <c r="D37" s="4">
        <v>55.5</v>
      </c>
      <c r="E37" s="4" t="s">
        <v>2939</v>
      </c>
      <c r="F37" s="18">
        <v>2370</v>
      </c>
    </row>
    <row r="38" spans="1:6" ht="15">
      <c r="A38" s="3" t="s">
        <v>2954</v>
      </c>
      <c r="B38" s="4" t="s">
        <v>3573</v>
      </c>
      <c r="C38" s="4" t="s">
        <v>3204</v>
      </c>
      <c r="D38" s="4">
        <v>55.5</v>
      </c>
      <c r="E38" s="4" t="s">
        <v>2939</v>
      </c>
      <c r="F38" s="18" t="s">
        <v>2888</v>
      </c>
    </row>
    <row r="39" spans="1:6" ht="15">
      <c r="A39" s="3" t="s">
        <v>2955</v>
      </c>
      <c r="B39" s="4" t="s">
        <v>3573</v>
      </c>
      <c r="C39" s="4" t="s">
        <v>3204</v>
      </c>
      <c r="D39" s="4">
        <v>55.5</v>
      </c>
      <c r="E39" s="4" t="s">
        <v>2939</v>
      </c>
      <c r="F39" s="18">
        <v>2308</v>
      </c>
    </row>
    <row r="40" spans="1:6" ht="15">
      <c r="A40" s="3" t="s">
        <v>2956</v>
      </c>
      <c r="B40" s="4" t="s">
        <v>3573</v>
      </c>
      <c r="C40" s="4" t="s">
        <v>3204</v>
      </c>
      <c r="D40" s="4">
        <v>55.5</v>
      </c>
      <c r="E40" s="4" t="s">
        <v>2939</v>
      </c>
      <c r="F40" s="18">
        <v>2378</v>
      </c>
    </row>
    <row r="41" spans="1:6" ht="15">
      <c r="A41" s="3" t="s">
        <v>2957</v>
      </c>
      <c r="B41" s="4" t="s">
        <v>3573</v>
      </c>
      <c r="C41" s="4" t="s">
        <v>3204</v>
      </c>
      <c r="D41" s="4">
        <v>55.5</v>
      </c>
      <c r="E41" s="4" t="s">
        <v>2939</v>
      </c>
      <c r="F41" s="18">
        <v>2309</v>
      </c>
    </row>
    <row r="42" spans="1:6" ht="15">
      <c r="A42" s="3" t="s">
        <v>2958</v>
      </c>
      <c r="B42" s="4" t="s">
        <v>3573</v>
      </c>
      <c r="C42" s="4" t="s">
        <v>3204</v>
      </c>
      <c r="D42" s="4">
        <v>55.5</v>
      </c>
      <c r="E42" s="4" t="s">
        <v>2939</v>
      </c>
      <c r="F42" s="18">
        <v>2354</v>
      </c>
    </row>
    <row r="43" spans="1:6" ht="15">
      <c r="A43" s="3" t="s">
        <v>2959</v>
      </c>
      <c r="B43" s="4" t="s">
        <v>3573</v>
      </c>
      <c r="C43" s="4" t="s">
        <v>3204</v>
      </c>
      <c r="D43" s="4">
        <v>55.5</v>
      </c>
      <c r="E43" s="4" t="s">
        <v>2939</v>
      </c>
      <c r="F43" s="18">
        <v>2384</v>
      </c>
    </row>
    <row r="44" spans="1:6" ht="15">
      <c r="A44" s="3" t="s">
        <v>2960</v>
      </c>
      <c r="B44" s="4" t="s">
        <v>3573</v>
      </c>
      <c r="C44" s="4" t="s">
        <v>3204</v>
      </c>
      <c r="D44" s="4">
        <v>55.5</v>
      </c>
      <c r="E44" s="4" t="s">
        <v>2939</v>
      </c>
      <c r="F44" s="18">
        <v>2412</v>
      </c>
    </row>
    <row r="45" spans="1:6" ht="15">
      <c r="A45" s="3" t="s">
        <v>2961</v>
      </c>
      <c r="B45" s="4" t="s">
        <v>3573</v>
      </c>
      <c r="C45" s="4" t="s">
        <v>3204</v>
      </c>
      <c r="D45" s="4">
        <v>55.5</v>
      </c>
      <c r="E45" s="4" t="s">
        <v>2939</v>
      </c>
      <c r="F45" s="18">
        <v>2385</v>
      </c>
    </row>
    <row r="46" spans="1:6" ht="15">
      <c r="A46" s="3" t="s">
        <v>2962</v>
      </c>
      <c r="B46" s="4" t="s">
        <v>3573</v>
      </c>
      <c r="C46" s="4" t="s">
        <v>3204</v>
      </c>
      <c r="D46" s="4">
        <v>55.5</v>
      </c>
      <c r="E46" s="4" t="s">
        <v>2939</v>
      </c>
      <c r="F46" s="18">
        <v>2438</v>
      </c>
    </row>
    <row r="47" spans="1:6" ht="15">
      <c r="A47" s="3" t="s">
        <v>2963</v>
      </c>
      <c r="B47" s="4" t="s">
        <v>3573</v>
      </c>
      <c r="C47" s="4" t="s">
        <v>3204</v>
      </c>
      <c r="D47" s="4">
        <v>55.5</v>
      </c>
      <c r="E47" s="4" t="s">
        <v>2939</v>
      </c>
      <c r="F47" s="18">
        <v>2358</v>
      </c>
    </row>
    <row r="48" spans="1:6" ht="15">
      <c r="A48" s="3" t="s">
        <v>2964</v>
      </c>
      <c r="B48" s="4" t="s">
        <v>3573</v>
      </c>
      <c r="C48" s="4" t="s">
        <v>3204</v>
      </c>
      <c r="D48" s="4">
        <v>55.5</v>
      </c>
      <c r="E48" s="4" t="s">
        <v>2939</v>
      </c>
      <c r="F48" s="18">
        <v>2434</v>
      </c>
    </row>
    <row r="49" spans="1:6" ht="15">
      <c r="A49" s="3" t="s">
        <v>2965</v>
      </c>
      <c r="B49" s="4" t="s">
        <v>3573</v>
      </c>
      <c r="C49" s="4" t="s">
        <v>3204</v>
      </c>
      <c r="D49" s="4">
        <v>55.5</v>
      </c>
      <c r="E49" s="4" t="s">
        <v>2939</v>
      </c>
      <c r="F49" s="18">
        <v>2382</v>
      </c>
    </row>
    <row r="50" spans="1:6" ht="15">
      <c r="A50" s="3" t="s">
        <v>2966</v>
      </c>
      <c r="B50" s="4" t="s">
        <v>3573</v>
      </c>
      <c r="C50" s="4" t="s">
        <v>3204</v>
      </c>
      <c r="D50" s="4">
        <v>55.5</v>
      </c>
      <c r="E50" s="4" t="s">
        <v>2939</v>
      </c>
      <c r="F50" s="18">
        <v>2359</v>
      </c>
    </row>
    <row r="51" spans="1:6" ht="15">
      <c r="A51" s="3" t="s">
        <v>2967</v>
      </c>
      <c r="B51" s="4" t="s">
        <v>3573</v>
      </c>
      <c r="C51" s="4" t="s">
        <v>3204</v>
      </c>
      <c r="D51" s="4">
        <v>55.5</v>
      </c>
      <c r="E51" s="4" t="s">
        <v>2939</v>
      </c>
      <c r="F51" s="18">
        <v>2377</v>
      </c>
    </row>
    <row r="52" spans="1:6" ht="15">
      <c r="A52" s="3" t="s">
        <v>2968</v>
      </c>
      <c r="B52" s="4" t="s">
        <v>3573</v>
      </c>
      <c r="C52" s="4" t="s">
        <v>3204</v>
      </c>
      <c r="D52" s="4">
        <v>55.5</v>
      </c>
      <c r="E52" s="4" t="s">
        <v>2939</v>
      </c>
      <c r="F52" s="18">
        <v>2307</v>
      </c>
    </row>
    <row r="53" spans="1:6" ht="15">
      <c r="A53" s="117" t="s">
        <v>2489</v>
      </c>
      <c r="B53" s="117">
        <f>COUNTIF(B9:B52,"&lt;&gt;")</f>
        <v>44</v>
      </c>
      <c r="C53" s="117">
        <f>COUNTIF(C9:C52,"&lt;&gt;")</f>
        <v>44</v>
      </c>
      <c r="D53" s="117">
        <f>SUM(D9:D52)</f>
        <v>2847.5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0.524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7"/>
  <sheetViews>
    <sheetView view="pageLayout" workbookViewId="0" topLeftCell="A40">
      <selection activeCell="F10" sqref="F10"/>
    </sheetView>
  </sheetViews>
  <sheetFormatPr defaultColWidth="9.140625" defaultRowHeight="15"/>
  <cols>
    <col min="2" max="2" width="9.8515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3782</v>
      </c>
      <c r="B1" s="128"/>
      <c r="C1" s="128"/>
      <c r="D1" s="128"/>
      <c r="E1" s="128"/>
      <c r="F1" s="129"/>
    </row>
    <row r="2" spans="1:6" ht="15">
      <c r="A2" s="130" t="s">
        <v>899</v>
      </c>
      <c r="B2" s="131"/>
      <c r="C2" s="131"/>
      <c r="D2" s="131"/>
      <c r="E2" s="131"/>
      <c r="F2" s="132"/>
    </row>
    <row r="3" spans="1:6" ht="15">
      <c r="A3" s="121" t="s">
        <v>954</v>
      </c>
      <c r="B3" s="122"/>
      <c r="C3" s="122"/>
      <c r="D3" s="122"/>
      <c r="E3" s="122"/>
      <c r="F3" s="123"/>
    </row>
    <row r="4" spans="1:6" ht="15">
      <c r="A4" s="121" t="s">
        <v>955</v>
      </c>
      <c r="B4" s="122"/>
      <c r="C4" s="122"/>
      <c r="D4" s="122"/>
      <c r="E4" s="122"/>
      <c r="F4" s="123"/>
    </row>
    <row r="5" spans="1:6" ht="15">
      <c r="A5" s="121" t="s">
        <v>956</v>
      </c>
      <c r="B5" s="122"/>
      <c r="C5" s="122"/>
      <c r="D5" s="122"/>
      <c r="E5" s="122"/>
      <c r="F5" s="123"/>
    </row>
    <row r="6" spans="1:6" ht="15">
      <c r="A6" s="121" t="s">
        <v>3284</v>
      </c>
      <c r="B6" s="122"/>
      <c r="C6" s="122"/>
      <c r="D6" s="122"/>
      <c r="E6" s="122"/>
      <c r="F6" s="123"/>
    </row>
    <row r="7" spans="1:6" ht="15.75" thickBot="1">
      <c r="A7" s="114" t="s">
        <v>957</v>
      </c>
      <c r="B7" s="161"/>
      <c r="C7" s="161"/>
      <c r="D7" s="161"/>
      <c r="E7" s="161"/>
      <c r="F7" s="162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958</v>
      </c>
      <c r="B9" s="4" t="s">
        <v>601</v>
      </c>
      <c r="C9" s="4" t="s">
        <v>3204</v>
      </c>
      <c r="D9" s="4">
        <v>55.5</v>
      </c>
      <c r="E9" s="4" t="s">
        <v>3285</v>
      </c>
      <c r="F9" s="4">
        <v>2368</v>
      </c>
    </row>
    <row r="10" spans="1:6" ht="15">
      <c r="A10" s="3" t="s">
        <v>960</v>
      </c>
      <c r="B10" s="4" t="s">
        <v>601</v>
      </c>
      <c r="C10" s="4" t="s">
        <v>1963</v>
      </c>
      <c r="D10" s="4">
        <v>70</v>
      </c>
      <c r="E10" s="4" t="s">
        <v>3285</v>
      </c>
      <c r="F10" s="4"/>
    </row>
    <row r="11" spans="1:6" ht="15">
      <c r="A11" s="3" t="s">
        <v>961</v>
      </c>
      <c r="B11" s="4" t="s">
        <v>601</v>
      </c>
      <c r="C11" s="4" t="s">
        <v>1963</v>
      </c>
      <c r="D11" s="4">
        <v>70</v>
      </c>
      <c r="E11" s="4" t="s">
        <v>3285</v>
      </c>
      <c r="F11" s="4"/>
    </row>
    <row r="12" spans="1:6" ht="15">
      <c r="A12" s="3" t="s">
        <v>962</v>
      </c>
      <c r="B12" s="4" t="s">
        <v>601</v>
      </c>
      <c r="C12" s="4" t="s">
        <v>1963</v>
      </c>
      <c r="D12" s="4">
        <v>70</v>
      </c>
      <c r="E12" s="4" t="s">
        <v>3285</v>
      </c>
      <c r="F12" s="4"/>
    </row>
    <row r="13" spans="1:6" ht="15">
      <c r="A13" s="3" t="s">
        <v>963</v>
      </c>
      <c r="B13" s="4" t="s">
        <v>601</v>
      </c>
      <c r="C13" s="4" t="s">
        <v>1963</v>
      </c>
      <c r="D13" s="4">
        <v>70</v>
      </c>
      <c r="E13" s="4" t="s">
        <v>3285</v>
      </c>
      <c r="F13" s="4"/>
    </row>
    <row r="14" spans="1:6" ht="15">
      <c r="A14" s="3" t="s">
        <v>964</v>
      </c>
      <c r="B14" s="4" t="s">
        <v>601</v>
      </c>
      <c r="C14" s="4" t="s">
        <v>1963</v>
      </c>
      <c r="D14" s="4">
        <v>70</v>
      </c>
      <c r="E14" s="4" t="s">
        <v>3285</v>
      </c>
      <c r="F14" s="4"/>
    </row>
    <row r="15" spans="1:6" ht="15">
      <c r="A15" s="3" t="s">
        <v>965</v>
      </c>
      <c r="B15" s="4" t="s">
        <v>601</v>
      </c>
      <c r="C15" s="4" t="s">
        <v>1963</v>
      </c>
      <c r="D15" s="4">
        <v>70</v>
      </c>
      <c r="E15" s="4" t="s">
        <v>3285</v>
      </c>
      <c r="F15" s="4"/>
    </row>
    <row r="16" spans="1:6" ht="15">
      <c r="A16" s="3" t="s">
        <v>966</v>
      </c>
      <c r="B16" s="4" t="s">
        <v>601</v>
      </c>
      <c r="C16" s="4" t="s">
        <v>1963</v>
      </c>
      <c r="D16" s="4">
        <v>70</v>
      </c>
      <c r="E16" s="4" t="s">
        <v>3285</v>
      </c>
      <c r="F16" s="4"/>
    </row>
    <row r="17" spans="1:6" ht="15">
      <c r="A17" s="3" t="s">
        <v>967</v>
      </c>
      <c r="B17" s="4" t="s">
        <v>601</v>
      </c>
      <c r="C17" s="4" t="s">
        <v>1963</v>
      </c>
      <c r="D17" s="4">
        <v>70</v>
      </c>
      <c r="E17" s="4" t="s">
        <v>3285</v>
      </c>
      <c r="F17" s="4"/>
    </row>
    <row r="18" spans="1:6" ht="15">
      <c r="A18" s="3" t="s">
        <v>968</v>
      </c>
      <c r="B18" s="4" t="s">
        <v>601</v>
      </c>
      <c r="C18" s="4" t="s">
        <v>1963</v>
      </c>
      <c r="D18" s="4">
        <v>70</v>
      </c>
      <c r="E18" s="4" t="s">
        <v>3285</v>
      </c>
      <c r="F18" s="4"/>
    </row>
    <row r="19" spans="1:6" ht="15">
      <c r="A19" s="3" t="s">
        <v>969</v>
      </c>
      <c r="B19" s="4" t="s">
        <v>601</v>
      </c>
      <c r="C19" s="4" t="s">
        <v>1963</v>
      </c>
      <c r="D19" s="4">
        <v>70</v>
      </c>
      <c r="E19" s="4" t="s">
        <v>3285</v>
      </c>
      <c r="F19" s="4"/>
    </row>
    <row r="20" spans="1:6" ht="15">
      <c r="A20" s="3" t="s">
        <v>970</v>
      </c>
      <c r="B20" s="4" t="s">
        <v>971</v>
      </c>
      <c r="C20" s="4" t="s">
        <v>1532</v>
      </c>
      <c r="D20" s="4">
        <v>36</v>
      </c>
      <c r="E20" s="4" t="s">
        <v>2440</v>
      </c>
      <c r="F20" s="4" t="s">
        <v>1950</v>
      </c>
    </row>
    <row r="21" spans="1:6" ht="15">
      <c r="A21" s="3" t="s">
        <v>2441</v>
      </c>
      <c r="B21" s="4" t="s">
        <v>971</v>
      </c>
      <c r="C21" s="4" t="s">
        <v>1532</v>
      </c>
      <c r="D21" s="4">
        <v>36</v>
      </c>
      <c r="E21" s="4" t="s">
        <v>2440</v>
      </c>
      <c r="F21" s="4" t="s">
        <v>1950</v>
      </c>
    </row>
    <row r="22" spans="1:6" ht="15">
      <c r="A22" s="3" t="s">
        <v>2442</v>
      </c>
      <c r="B22" s="4" t="s">
        <v>971</v>
      </c>
      <c r="C22" s="4" t="s">
        <v>1532</v>
      </c>
      <c r="D22" s="4">
        <v>36</v>
      </c>
      <c r="E22" s="4" t="s">
        <v>2440</v>
      </c>
      <c r="F22" s="4" t="s">
        <v>1950</v>
      </c>
    </row>
    <row r="23" spans="1:6" ht="15">
      <c r="A23" s="3" t="s">
        <v>2443</v>
      </c>
      <c r="B23" s="4" t="s">
        <v>971</v>
      </c>
      <c r="C23" s="4" t="s">
        <v>1532</v>
      </c>
      <c r="D23" s="4">
        <v>36</v>
      </c>
      <c r="E23" s="4" t="s">
        <v>2440</v>
      </c>
      <c r="F23" s="4" t="s">
        <v>1950</v>
      </c>
    </row>
    <row r="24" spans="1:6" ht="15">
      <c r="A24" s="3" t="s">
        <v>2444</v>
      </c>
      <c r="B24" s="4" t="s">
        <v>971</v>
      </c>
      <c r="C24" s="4" t="s">
        <v>1532</v>
      </c>
      <c r="D24" s="4">
        <v>36</v>
      </c>
      <c r="E24" s="4" t="s">
        <v>2440</v>
      </c>
      <c r="F24" s="4" t="s">
        <v>1950</v>
      </c>
    </row>
    <row r="25" spans="1:6" ht="15">
      <c r="A25" s="3" t="s">
        <v>2445</v>
      </c>
      <c r="B25" s="4" t="s">
        <v>971</v>
      </c>
      <c r="C25" s="4" t="s">
        <v>1532</v>
      </c>
      <c r="D25" s="4">
        <v>36</v>
      </c>
      <c r="E25" s="4" t="s">
        <v>2440</v>
      </c>
      <c r="F25" s="4" t="s">
        <v>1950</v>
      </c>
    </row>
    <row r="26" spans="1:6" ht="15">
      <c r="A26" s="3" t="s">
        <v>2446</v>
      </c>
      <c r="B26" s="4" t="s">
        <v>971</v>
      </c>
      <c r="C26" s="4" t="s">
        <v>1532</v>
      </c>
      <c r="D26" s="4">
        <v>36</v>
      </c>
      <c r="E26" s="4" t="s">
        <v>2440</v>
      </c>
      <c r="F26" s="4" t="s">
        <v>1950</v>
      </c>
    </row>
    <row r="27" spans="1:6" ht="15">
      <c r="A27" s="3" t="s">
        <v>2447</v>
      </c>
      <c r="B27" s="4" t="s">
        <v>971</v>
      </c>
      <c r="C27" s="4" t="s">
        <v>1532</v>
      </c>
      <c r="D27" s="4">
        <v>36</v>
      </c>
      <c r="E27" s="4" t="s">
        <v>2440</v>
      </c>
      <c r="F27" s="4" t="s">
        <v>1950</v>
      </c>
    </row>
    <row r="28" spans="1:6" ht="15">
      <c r="A28" s="3" t="s">
        <v>2448</v>
      </c>
      <c r="B28" s="4" t="s">
        <v>601</v>
      </c>
      <c r="C28" s="4" t="s">
        <v>1798</v>
      </c>
      <c r="D28" s="4">
        <v>150</v>
      </c>
      <c r="E28" s="4" t="s">
        <v>2449</v>
      </c>
      <c r="F28" s="4"/>
    </row>
    <row r="29" spans="1:6" ht="15">
      <c r="A29" s="3" t="s">
        <v>2450</v>
      </c>
      <c r="B29" s="4" t="s">
        <v>601</v>
      </c>
      <c r="C29" s="4" t="s">
        <v>1798</v>
      </c>
      <c r="D29" s="4">
        <v>150</v>
      </c>
      <c r="E29" s="4" t="s">
        <v>2449</v>
      </c>
      <c r="F29" s="4"/>
    </row>
    <row r="30" spans="1:6" ht="15">
      <c r="A30" s="3" t="s">
        <v>2451</v>
      </c>
      <c r="B30" s="4" t="s">
        <v>601</v>
      </c>
      <c r="C30" s="4" t="s">
        <v>1798</v>
      </c>
      <c r="D30" s="4">
        <v>150</v>
      </c>
      <c r="E30" s="4" t="s">
        <v>2449</v>
      </c>
      <c r="F30" s="4"/>
    </row>
    <row r="31" spans="1:6" ht="15">
      <c r="A31" s="3" t="s">
        <v>2452</v>
      </c>
      <c r="B31" s="4" t="s">
        <v>601</v>
      </c>
      <c r="C31" s="4" t="s">
        <v>1798</v>
      </c>
      <c r="D31" s="4">
        <v>150</v>
      </c>
      <c r="E31" s="4" t="s">
        <v>2449</v>
      </c>
      <c r="F31" s="4"/>
    </row>
    <row r="32" spans="1:6" ht="15">
      <c r="A32" s="3" t="s">
        <v>2453</v>
      </c>
      <c r="B32" s="4" t="s">
        <v>601</v>
      </c>
      <c r="C32" s="4" t="s">
        <v>1798</v>
      </c>
      <c r="D32" s="4">
        <v>150</v>
      </c>
      <c r="E32" s="4" t="s">
        <v>2449</v>
      </c>
      <c r="F32" s="4"/>
    </row>
    <row r="33" spans="1:6" ht="15">
      <c r="A33" s="3" t="s">
        <v>2454</v>
      </c>
      <c r="B33" s="4" t="s">
        <v>601</v>
      </c>
      <c r="C33" s="4" t="s">
        <v>1798</v>
      </c>
      <c r="D33" s="4">
        <v>150</v>
      </c>
      <c r="E33" s="4" t="s">
        <v>2449</v>
      </c>
      <c r="F33" s="4" t="s">
        <v>2410</v>
      </c>
    </row>
    <row r="34" spans="1:6" ht="15">
      <c r="A34" s="3" t="s">
        <v>2455</v>
      </c>
      <c r="B34" s="4" t="s">
        <v>601</v>
      </c>
      <c r="C34" s="4" t="s">
        <v>1798</v>
      </c>
      <c r="D34" s="4">
        <v>150</v>
      </c>
      <c r="E34" s="4" t="s">
        <v>2449</v>
      </c>
      <c r="F34" s="5"/>
    </row>
    <row r="35" spans="1:6" ht="15">
      <c r="A35" s="3" t="s">
        <v>2456</v>
      </c>
      <c r="B35" s="4" t="s">
        <v>601</v>
      </c>
      <c r="C35" s="4" t="s">
        <v>1798</v>
      </c>
      <c r="D35" s="4">
        <v>150</v>
      </c>
      <c r="E35" s="4" t="s">
        <v>2449</v>
      </c>
      <c r="F35" s="5"/>
    </row>
    <row r="36" spans="1:6" ht="15">
      <c r="A36" s="3" t="s">
        <v>2457</v>
      </c>
      <c r="B36" s="4" t="s">
        <v>601</v>
      </c>
      <c r="C36" s="4" t="s">
        <v>1798</v>
      </c>
      <c r="D36" s="4">
        <v>150</v>
      </c>
      <c r="E36" s="4" t="s">
        <v>2449</v>
      </c>
      <c r="F36" s="4"/>
    </row>
    <row r="37" spans="1:6" ht="15">
      <c r="A37" s="3" t="s">
        <v>2458</v>
      </c>
      <c r="B37" s="4" t="s">
        <v>601</v>
      </c>
      <c r="C37" s="4" t="s">
        <v>1798</v>
      </c>
      <c r="D37" s="4">
        <v>150</v>
      </c>
      <c r="E37" s="4" t="s">
        <v>2449</v>
      </c>
      <c r="F37" s="4"/>
    </row>
    <row r="38" spans="1:6" ht="15">
      <c r="A38" s="3" t="s">
        <v>2459</v>
      </c>
      <c r="B38" s="26" t="s">
        <v>2460</v>
      </c>
      <c r="C38" s="4" t="s">
        <v>1793</v>
      </c>
      <c r="D38" s="4">
        <v>250</v>
      </c>
      <c r="E38" s="4" t="s">
        <v>2461</v>
      </c>
      <c r="F38" s="4" t="s">
        <v>1950</v>
      </c>
    </row>
    <row r="39" spans="1:6" ht="15">
      <c r="A39" s="3" t="s">
        <v>2462</v>
      </c>
      <c r="B39" s="4" t="s">
        <v>601</v>
      </c>
      <c r="C39" s="4" t="s">
        <v>1798</v>
      </c>
      <c r="D39" s="4">
        <v>150</v>
      </c>
      <c r="E39" s="4" t="s">
        <v>2463</v>
      </c>
      <c r="F39" s="4" t="s">
        <v>1954</v>
      </c>
    </row>
    <row r="40" spans="1:6" ht="15">
      <c r="A40" s="3" t="s">
        <v>2464</v>
      </c>
      <c r="B40" s="4" t="s">
        <v>601</v>
      </c>
      <c r="C40" s="4" t="s">
        <v>1798</v>
      </c>
      <c r="D40" s="4">
        <v>150</v>
      </c>
      <c r="E40" s="4" t="s">
        <v>2463</v>
      </c>
      <c r="F40" s="4" t="s">
        <v>1954</v>
      </c>
    </row>
    <row r="41" spans="1:6" ht="15">
      <c r="A41" s="3" t="s">
        <v>2465</v>
      </c>
      <c r="B41" s="4" t="s">
        <v>601</v>
      </c>
      <c r="C41" s="4" t="s">
        <v>1798</v>
      </c>
      <c r="D41" s="4">
        <v>150</v>
      </c>
      <c r="E41" s="4" t="s">
        <v>2463</v>
      </c>
      <c r="F41" s="4" t="s">
        <v>1954</v>
      </c>
    </row>
    <row r="42" spans="1:6" ht="15">
      <c r="A42" s="3" t="s">
        <v>2466</v>
      </c>
      <c r="B42" s="4" t="s">
        <v>601</v>
      </c>
      <c r="C42" s="4" t="s">
        <v>1798</v>
      </c>
      <c r="D42" s="4">
        <v>150</v>
      </c>
      <c r="E42" s="4" t="s">
        <v>2463</v>
      </c>
      <c r="F42" s="4" t="s">
        <v>1954</v>
      </c>
    </row>
    <row r="43" spans="1:6" ht="15">
      <c r="A43" s="3" t="s">
        <v>1741</v>
      </c>
      <c r="B43" s="4" t="s">
        <v>601</v>
      </c>
      <c r="C43" s="4" t="s">
        <v>1798</v>
      </c>
      <c r="D43" s="4">
        <v>150</v>
      </c>
      <c r="E43" s="4" t="s">
        <v>2463</v>
      </c>
      <c r="F43" s="4" t="s">
        <v>1954</v>
      </c>
    </row>
    <row r="44" spans="1:6" ht="15">
      <c r="A44" s="3" t="s">
        <v>1742</v>
      </c>
      <c r="B44" s="4" t="s">
        <v>601</v>
      </c>
      <c r="C44" s="4" t="s">
        <v>1798</v>
      </c>
      <c r="D44" s="4">
        <v>150</v>
      </c>
      <c r="E44" s="4" t="s">
        <v>2463</v>
      </c>
      <c r="F44" s="4" t="s">
        <v>1954</v>
      </c>
    </row>
    <row r="45" spans="1:6" ht="15">
      <c r="A45" s="3" t="s">
        <v>1743</v>
      </c>
      <c r="B45" s="4" t="s">
        <v>601</v>
      </c>
      <c r="C45" s="4" t="s">
        <v>1798</v>
      </c>
      <c r="D45" s="4">
        <v>150</v>
      </c>
      <c r="E45" s="4" t="s">
        <v>2463</v>
      </c>
      <c r="F45" s="4" t="s">
        <v>1954</v>
      </c>
    </row>
    <row r="46" spans="1:6" ht="15">
      <c r="A46" s="3" t="s">
        <v>1744</v>
      </c>
      <c r="B46" s="4" t="s">
        <v>601</v>
      </c>
      <c r="C46" s="4" t="s">
        <v>1798</v>
      </c>
      <c r="D46" s="4">
        <v>150</v>
      </c>
      <c r="E46" s="4" t="s">
        <v>2463</v>
      </c>
      <c r="F46" s="4" t="s">
        <v>1954</v>
      </c>
    </row>
    <row r="47" spans="1:6" ht="15">
      <c r="A47" s="3" t="s">
        <v>1745</v>
      </c>
      <c r="B47" s="4" t="s">
        <v>601</v>
      </c>
      <c r="C47" s="4" t="s">
        <v>1798</v>
      </c>
      <c r="D47" s="4">
        <v>150</v>
      </c>
      <c r="E47" s="4" t="s">
        <v>2463</v>
      </c>
      <c r="F47" s="4" t="s">
        <v>1954</v>
      </c>
    </row>
    <row r="48" spans="1:6" ht="15">
      <c r="A48" s="3" t="s">
        <v>1746</v>
      </c>
      <c r="B48" s="4" t="s">
        <v>601</v>
      </c>
      <c r="C48" s="4" t="s">
        <v>1798</v>
      </c>
      <c r="D48" s="4">
        <v>150</v>
      </c>
      <c r="E48" s="4" t="s">
        <v>2463</v>
      </c>
      <c r="F48" s="4" t="s">
        <v>1954</v>
      </c>
    </row>
    <row r="49" spans="1:6" ht="15">
      <c r="A49" s="3" t="s">
        <v>1747</v>
      </c>
      <c r="B49" s="4" t="s">
        <v>601</v>
      </c>
      <c r="C49" s="4" t="s">
        <v>1798</v>
      </c>
      <c r="D49" s="4">
        <v>150</v>
      </c>
      <c r="E49" s="4" t="s">
        <v>2463</v>
      </c>
      <c r="F49" s="4" t="s">
        <v>1954</v>
      </c>
    </row>
    <row r="50" spans="1:6" ht="15">
      <c r="A50" s="3" t="s">
        <v>1748</v>
      </c>
      <c r="B50" s="4" t="s">
        <v>601</v>
      </c>
      <c r="C50" s="4" t="s">
        <v>1798</v>
      </c>
      <c r="D50" s="4">
        <v>150</v>
      </c>
      <c r="E50" s="4" t="s">
        <v>2463</v>
      </c>
      <c r="F50" s="4" t="s">
        <v>1954</v>
      </c>
    </row>
    <row r="51" spans="1:6" ht="15">
      <c r="A51" s="3" t="s">
        <v>1749</v>
      </c>
      <c r="B51" s="4" t="s">
        <v>601</v>
      </c>
      <c r="C51" s="4" t="s">
        <v>1798</v>
      </c>
      <c r="D51" s="4">
        <v>150</v>
      </c>
      <c r="E51" s="4" t="s">
        <v>2463</v>
      </c>
      <c r="F51" s="4" t="s">
        <v>1954</v>
      </c>
    </row>
    <row r="52" spans="1:6" ht="15">
      <c r="A52" s="3" t="s">
        <v>1750</v>
      </c>
      <c r="B52" s="4" t="s">
        <v>601</v>
      </c>
      <c r="C52" s="4" t="s">
        <v>1798</v>
      </c>
      <c r="D52" s="4">
        <v>150</v>
      </c>
      <c r="E52" s="4" t="s">
        <v>2463</v>
      </c>
      <c r="F52" s="4" t="s">
        <v>1954</v>
      </c>
    </row>
    <row r="53" spans="1:6" ht="15">
      <c r="A53" s="3" t="s">
        <v>1751</v>
      </c>
      <c r="B53" s="4" t="s">
        <v>601</v>
      </c>
      <c r="C53" s="4" t="s">
        <v>1798</v>
      </c>
      <c r="D53" s="4">
        <v>150</v>
      </c>
      <c r="E53" s="4" t="s">
        <v>1752</v>
      </c>
      <c r="F53" s="4" t="s">
        <v>1954</v>
      </c>
    </row>
    <row r="54" spans="1:6" ht="15">
      <c r="A54" s="3" t="s">
        <v>1753</v>
      </c>
      <c r="B54" s="4" t="s">
        <v>601</v>
      </c>
      <c r="C54" s="4" t="s">
        <v>1798</v>
      </c>
      <c r="D54" s="4">
        <v>150</v>
      </c>
      <c r="E54" s="4" t="s">
        <v>1752</v>
      </c>
      <c r="F54" s="4" t="s">
        <v>1954</v>
      </c>
    </row>
    <row r="55" spans="1:6" ht="15">
      <c r="A55" s="3" t="s">
        <v>1754</v>
      </c>
      <c r="B55" s="4" t="s">
        <v>601</v>
      </c>
      <c r="C55" s="4" t="s">
        <v>1798</v>
      </c>
      <c r="D55" s="4">
        <v>150</v>
      </c>
      <c r="E55" s="4" t="s">
        <v>1752</v>
      </c>
      <c r="F55" s="4" t="s">
        <v>1954</v>
      </c>
    </row>
    <row r="56" spans="1:6" ht="15">
      <c r="A56" s="3" t="s">
        <v>1755</v>
      </c>
      <c r="B56" s="4" t="s">
        <v>601</v>
      </c>
      <c r="C56" s="4" t="s">
        <v>1798</v>
      </c>
      <c r="D56" s="4">
        <v>150</v>
      </c>
      <c r="E56" s="4" t="s">
        <v>1752</v>
      </c>
      <c r="F56" s="4" t="s">
        <v>1954</v>
      </c>
    </row>
    <row r="57" spans="1:6" ht="15">
      <c r="A57" s="3" t="s">
        <v>1756</v>
      </c>
      <c r="B57" s="4" t="s">
        <v>601</v>
      </c>
      <c r="C57" s="4" t="s">
        <v>1798</v>
      </c>
      <c r="D57" s="4">
        <v>150</v>
      </c>
      <c r="E57" s="4" t="s">
        <v>1752</v>
      </c>
      <c r="F57" s="4" t="s">
        <v>1954</v>
      </c>
    </row>
    <row r="58" spans="1:6" ht="15">
      <c r="A58" s="3" t="s">
        <v>1757</v>
      </c>
      <c r="B58" s="4" t="s">
        <v>601</v>
      </c>
      <c r="C58" s="4" t="s">
        <v>1798</v>
      </c>
      <c r="D58" s="4">
        <v>150</v>
      </c>
      <c r="E58" s="4" t="s">
        <v>1752</v>
      </c>
      <c r="F58" s="4" t="s">
        <v>1954</v>
      </c>
    </row>
    <row r="59" spans="1:6" ht="15">
      <c r="A59" s="3" t="s">
        <v>1758</v>
      </c>
      <c r="B59" s="4" t="s">
        <v>601</v>
      </c>
      <c r="C59" s="4" t="s">
        <v>1759</v>
      </c>
      <c r="D59" s="4">
        <v>400</v>
      </c>
      <c r="E59" s="4" t="s">
        <v>1760</v>
      </c>
      <c r="F59" s="4" t="s">
        <v>1954</v>
      </c>
    </row>
    <row r="60" spans="1:6" ht="15">
      <c r="A60" s="3" t="s">
        <v>1761</v>
      </c>
      <c r="B60" s="4" t="s">
        <v>601</v>
      </c>
      <c r="C60" s="4" t="s">
        <v>1798</v>
      </c>
      <c r="D60" s="4">
        <v>150</v>
      </c>
      <c r="E60" s="4" t="s">
        <v>1752</v>
      </c>
      <c r="F60" s="4" t="s">
        <v>1954</v>
      </c>
    </row>
    <row r="61" spans="1:6" ht="15">
      <c r="A61" s="3" t="s">
        <v>1762</v>
      </c>
      <c r="B61" s="4" t="s">
        <v>601</v>
      </c>
      <c r="C61" s="4" t="s">
        <v>3803</v>
      </c>
      <c r="D61" s="4">
        <v>36</v>
      </c>
      <c r="E61" s="4" t="s">
        <v>1763</v>
      </c>
      <c r="F61" s="4" t="s">
        <v>827</v>
      </c>
    </row>
    <row r="62" spans="1:6" ht="15">
      <c r="A62" s="3" t="s">
        <v>1764</v>
      </c>
      <c r="B62" s="4" t="s">
        <v>601</v>
      </c>
      <c r="C62" s="4" t="s">
        <v>3803</v>
      </c>
      <c r="D62" s="4">
        <v>36</v>
      </c>
      <c r="E62" s="4" t="s">
        <v>1763</v>
      </c>
      <c r="F62" s="4" t="s">
        <v>827</v>
      </c>
    </row>
    <row r="63" spans="1:6" ht="15">
      <c r="A63" s="3" t="s">
        <v>1765</v>
      </c>
      <c r="B63" s="4" t="s">
        <v>601</v>
      </c>
      <c r="C63" s="4" t="s">
        <v>3803</v>
      </c>
      <c r="D63" s="4">
        <v>36</v>
      </c>
      <c r="E63" s="4" t="s">
        <v>1763</v>
      </c>
      <c r="F63" s="4" t="s">
        <v>827</v>
      </c>
    </row>
    <row r="64" spans="1:6" ht="15">
      <c r="A64" s="3" t="s">
        <v>1766</v>
      </c>
      <c r="B64" s="4" t="s">
        <v>601</v>
      </c>
      <c r="C64" s="4" t="s">
        <v>3803</v>
      </c>
      <c r="D64" s="4">
        <v>36</v>
      </c>
      <c r="E64" s="4" t="s">
        <v>1763</v>
      </c>
      <c r="F64" s="4" t="s">
        <v>827</v>
      </c>
    </row>
    <row r="65" spans="1:6" ht="15">
      <c r="A65" s="3" t="s">
        <v>1767</v>
      </c>
      <c r="B65" s="4" t="s">
        <v>601</v>
      </c>
      <c r="C65" s="4" t="s">
        <v>1832</v>
      </c>
      <c r="D65" s="4">
        <v>100</v>
      </c>
      <c r="E65" s="4" t="s">
        <v>2463</v>
      </c>
      <c r="F65" s="4" t="s">
        <v>1954</v>
      </c>
    </row>
    <row r="66" spans="1:6" ht="15">
      <c r="A66" s="117" t="s">
        <v>2489</v>
      </c>
      <c r="B66" s="117">
        <f>COUNTIF(B9:B65,"&lt;&gt;")</f>
        <v>57</v>
      </c>
      <c r="C66" s="117">
        <f>COUNTIF(C9:C65,"&lt;&gt;")</f>
        <v>57</v>
      </c>
      <c r="D66" s="117">
        <f>SUM(D9:D65)</f>
        <v>6587.5</v>
      </c>
      <c r="E66" s="117"/>
      <c r="F66" s="117"/>
    </row>
    <row r="67" spans="1:6" ht="15">
      <c r="A67" s="118"/>
      <c r="B67" s="118"/>
      <c r="C67" s="118"/>
      <c r="D67" s="118"/>
      <c r="E67" s="118"/>
      <c r="F67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6:A67"/>
    <mergeCell ref="B66:B67"/>
    <mergeCell ref="C66:C67"/>
    <mergeCell ref="D66:D67"/>
    <mergeCell ref="E66:E67"/>
    <mergeCell ref="F66:F6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">
      <selection activeCell="D27" sqref="D27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1768</v>
      </c>
      <c r="B1" s="128"/>
      <c r="C1" s="128"/>
      <c r="D1" s="128"/>
      <c r="E1" s="128"/>
      <c r="F1" s="129"/>
    </row>
    <row r="2" spans="1:6" ht="15">
      <c r="A2" s="164" t="s">
        <v>1769</v>
      </c>
      <c r="B2" s="165"/>
      <c r="C2" s="165"/>
      <c r="D2" s="165"/>
      <c r="E2" s="165"/>
      <c r="F2" s="166"/>
    </row>
    <row r="3" spans="1:6" ht="15">
      <c r="A3" s="121" t="s">
        <v>1770</v>
      </c>
      <c r="B3" s="122"/>
      <c r="C3" s="122"/>
      <c r="D3" s="122"/>
      <c r="E3" s="122"/>
      <c r="F3" s="123"/>
    </row>
    <row r="4" spans="1:6" ht="15">
      <c r="A4" s="121" t="s">
        <v>1771</v>
      </c>
      <c r="B4" s="122"/>
      <c r="C4" s="122"/>
      <c r="D4" s="122"/>
      <c r="E4" s="122"/>
      <c r="F4" s="123"/>
    </row>
    <row r="5" spans="1:6" ht="15">
      <c r="A5" s="121" t="s">
        <v>3053</v>
      </c>
      <c r="B5" s="122"/>
      <c r="C5" s="122"/>
      <c r="D5" s="122"/>
      <c r="E5" s="122"/>
      <c r="F5" s="123"/>
    </row>
    <row r="6" spans="1:6" ht="15">
      <c r="A6" s="121" t="s">
        <v>3054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3055</v>
      </c>
      <c r="B9" s="4" t="s">
        <v>2935</v>
      </c>
      <c r="C9" s="4" t="s">
        <v>1532</v>
      </c>
      <c r="D9" s="4">
        <v>36</v>
      </c>
      <c r="E9" s="4" t="s">
        <v>3056</v>
      </c>
      <c r="F9" s="4" t="s">
        <v>3057</v>
      </c>
    </row>
    <row r="10" spans="1:6" ht="15">
      <c r="A10" s="3" t="s">
        <v>3058</v>
      </c>
      <c r="B10" s="4" t="s">
        <v>2935</v>
      </c>
      <c r="C10" s="4" t="s">
        <v>1532</v>
      </c>
      <c r="D10" s="4">
        <v>36</v>
      </c>
      <c r="E10" s="4" t="s">
        <v>3056</v>
      </c>
      <c r="F10" s="4"/>
    </row>
    <row r="11" spans="1:6" ht="15">
      <c r="A11" s="3" t="s">
        <v>3059</v>
      </c>
      <c r="B11" s="4" t="s">
        <v>2935</v>
      </c>
      <c r="C11" s="4" t="s">
        <v>1532</v>
      </c>
      <c r="D11" s="4">
        <v>36</v>
      </c>
      <c r="E11" s="4" t="s">
        <v>3056</v>
      </c>
      <c r="F11" s="4" t="s">
        <v>3057</v>
      </c>
    </row>
    <row r="12" spans="1:6" ht="15">
      <c r="A12" s="3" t="s">
        <v>3060</v>
      </c>
      <c r="B12" s="4" t="s">
        <v>2935</v>
      </c>
      <c r="C12" s="4" t="s">
        <v>1532</v>
      </c>
      <c r="D12" s="4">
        <v>36</v>
      </c>
      <c r="E12" s="4" t="s">
        <v>3056</v>
      </c>
      <c r="F12" s="4" t="s">
        <v>3057</v>
      </c>
    </row>
    <row r="13" spans="1:6" ht="15">
      <c r="A13" s="3" t="s">
        <v>3061</v>
      </c>
      <c r="B13" s="4" t="s">
        <v>2935</v>
      </c>
      <c r="C13" s="4" t="s">
        <v>1532</v>
      </c>
      <c r="D13" s="4">
        <v>36</v>
      </c>
      <c r="E13" s="4" t="s">
        <v>3056</v>
      </c>
      <c r="F13" s="4" t="s">
        <v>3057</v>
      </c>
    </row>
    <row r="14" spans="1:6" ht="15">
      <c r="A14" s="3" t="s">
        <v>3062</v>
      </c>
      <c r="B14" s="4" t="s">
        <v>2935</v>
      </c>
      <c r="C14" s="4" t="s">
        <v>1532</v>
      </c>
      <c r="D14" s="4">
        <v>36</v>
      </c>
      <c r="E14" s="4" t="s">
        <v>3056</v>
      </c>
      <c r="F14" s="4" t="s">
        <v>3057</v>
      </c>
    </row>
    <row r="15" spans="1:6" ht="15">
      <c r="A15" s="3" t="s">
        <v>3063</v>
      </c>
      <c r="B15" s="4" t="s">
        <v>2935</v>
      </c>
      <c r="C15" s="4" t="s">
        <v>1532</v>
      </c>
      <c r="D15" s="4">
        <v>36</v>
      </c>
      <c r="E15" s="4" t="s">
        <v>3056</v>
      </c>
      <c r="F15" s="4" t="s">
        <v>3057</v>
      </c>
    </row>
    <row r="16" spans="1:6" ht="15">
      <c r="A16" s="3" t="s">
        <v>3064</v>
      </c>
      <c r="B16" s="4" t="s">
        <v>2935</v>
      </c>
      <c r="C16" s="4" t="s">
        <v>1532</v>
      </c>
      <c r="D16" s="4">
        <v>36</v>
      </c>
      <c r="E16" s="4" t="s">
        <v>3056</v>
      </c>
      <c r="F16" s="4"/>
    </row>
    <row r="17" spans="1:6" ht="15">
      <c r="A17" s="3" t="s">
        <v>3065</v>
      </c>
      <c r="B17" s="4" t="s">
        <v>2638</v>
      </c>
      <c r="C17" s="4" t="s">
        <v>1793</v>
      </c>
      <c r="D17" s="4">
        <v>250</v>
      </c>
      <c r="E17" s="4" t="s">
        <v>3056</v>
      </c>
      <c r="F17" s="4"/>
    </row>
    <row r="18" spans="1:6" ht="15">
      <c r="A18" s="3" t="s">
        <v>427</v>
      </c>
      <c r="B18" s="4" t="s">
        <v>2639</v>
      </c>
      <c r="C18" s="4" t="s">
        <v>3204</v>
      </c>
      <c r="D18" s="4">
        <v>55.5</v>
      </c>
      <c r="E18" s="4" t="s">
        <v>2640</v>
      </c>
      <c r="F18" s="4">
        <v>2371</v>
      </c>
    </row>
    <row r="19" spans="1:6" ht="15">
      <c r="A19" s="3" t="s">
        <v>2642</v>
      </c>
      <c r="B19" s="4" t="s">
        <v>2639</v>
      </c>
      <c r="C19" s="4" t="s">
        <v>3204</v>
      </c>
      <c r="D19" s="4">
        <v>55.5</v>
      </c>
      <c r="E19" s="4" t="s">
        <v>3206</v>
      </c>
      <c r="F19" s="4">
        <v>2436</v>
      </c>
    </row>
    <row r="20" spans="1:6" ht="15">
      <c r="A20" s="3" t="s">
        <v>2411</v>
      </c>
      <c r="B20" s="4" t="s">
        <v>2639</v>
      </c>
      <c r="C20" s="4" t="s">
        <v>3204</v>
      </c>
      <c r="D20" s="4">
        <v>55.5</v>
      </c>
      <c r="E20" s="4" t="s">
        <v>3206</v>
      </c>
      <c r="F20" s="4">
        <v>2386</v>
      </c>
    </row>
    <row r="21" spans="1:6" ht="15">
      <c r="A21" s="3" t="s">
        <v>2412</v>
      </c>
      <c r="B21" s="4" t="s">
        <v>2639</v>
      </c>
      <c r="C21" s="4" t="s">
        <v>3204</v>
      </c>
      <c r="D21" s="4">
        <v>55.5</v>
      </c>
      <c r="E21" s="4" t="s">
        <v>3206</v>
      </c>
      <c r="F21" s="4">
        <v>2372</v>
      </c>
    </row>
    <row r="22" spans="1:6" ht="15">
      <c r="A22" s="3" t="s">
        <v>2413</v>
      </c>
      <c r="B22" s="4" t="s">
        <v>601</v>
      </c>
      <c r="C22" s="4" t="s">
        <v>3991</v>
      </c>
      <c r="D22" s="4">
        <v>72</v>
      </c>
      <c r="E22" s="4" t="s">
        <v>2644</v>
      </c>
      <c r="F22" s="4" t="s">
        <v>2645</v>
      </c>
    </row>
    <row r="23" spans="1:6" ht="15">
      <c r="A23" s="3" t="s">
        <v>2414</v>
      </c>
      <c r="B23" s="4" t="s">
        <v>601</v>
      </c>
      <c r="C23" s="4" t="s">
        <v>3991</v>
      </c>
      <c r="D23" s="4">
        <v>72</v>
      </c>
      <c r="E23" s="4" t="s">
        <v>2644</v>
      </c>
      <c r="F23" s="4" t="s">
        <v>2645</v>
      </c>
    </row>
    <row r="24" spans="1:6" ht="15">
      <c r="A24" s="163" t="s">
        <v>2489</v>
      </c>
      <c r="B24" s="117">
        <f>COUNTIF(B9:B23,"&lt;&gt;")</f>
        <v>15</v>
      </c>
      <c r="C24" s="117">
        <f>COUNTIF(C9:C23,"&lt;&gt;")</f>
        <v>15</v>
      </c>
      <c r="D24" s="117">
        <f>SUM(D9:D23)</f>
        <v>904</v>
      </c>
      <c r="E24" s="117"/>
      <c r="F24" s="117"/>
    </row>
    <row r="25" spans="1:6" ht="15">
      <c r="A25" s="135"/>
      <c r="B25" s="118"/>
      <c r="C25" s="118"/>
      <c r="D25" s="118"/>
      <c r="E25" s="118"/>
      <c r="F25" s="118"/>
    </row>
    <row r="27" ht="15">
      <c r="D27" s="83">
        <v>1.778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4:A25"/>
    <mergeCell ref="B24:B25"/>
    <mergeCell ref="C24:C25"/>
    <mergeCell ref="D24:D25"/>
    <mergeCell ref="E24:E25"/>
    <mergeCell ref="F24:F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5">
      <selection activeCell="D56" sqref="D5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28125" style="0" customWidth="1"/>
  </cols>
  <sheetData>
    <row r="1" spans="1:6" ht="15">
      <c r="A1" s="127" t="s">
        <v>2567</v>
      </c>
      <c r="B1" s="128"/>
      <c r="C1" s="128"/>
      <c r="D1" s="128"/>
      <c r="E1" s="128"/>
      <c r="F1" s="129"/>
    </row>
    <row r="2" spans="1:6" ht="15">
      <c r="A2" s="130" t="s">
        <v>2646</v>
      </c>
      <c r="B2" s="131"/>
      <c r="C2" s="131"/>
      <c r="D2" s="131"/>
      <c r="E2" s="131"/>
      <c r="F2" s="132"/>
    </row>
    <row r="3" spans="1:6" ht="15">
      <c r="A3" s="121" t="s">
        <v>2647</v>
      </c>
      <c r="B3" s="122"/>
      <c r="C3" s="122"/>
      <c r="D3" s="122"/>
      <c r="E3" s="122"/>
      <c r="F3" s="123"/>
    </row>
    <row r="4" spans="1:6" ht="15">
      <c r="A4" s="121" t="s">
        <v>523</v>
      </c>
      <c r="B4" s="122"/>
      <c r="C4" s="122"/>
      <c r="D4" s="122"/>
      <c r="E4" s="122"/>
      <c r="F4" s="123"/>
    </row>
    <row r="5" spans="1:6" ht="15">
      <c r="A5" s="121" t="s">
        <v>524</v>
      </c>
      <c r="B5" s="122"/>
      <c r="C5" s="122"/>
      <c r="D5" s="122"/>
      <c r="E5" s="122"/>
      <c r="F5" s="123"/>
    </row>
    <row r="6" spans="1:6" ht="15">
      <c r="A6" s="121" t="s">
        <v>525</v>
      </c>
      <c r="B6" s="122"/>
      <c r="C6" s="122"/>
      <c r="D6" s="122"/>
      <c r="E6" s="122"/>
      <c r="F6" s="123"/>
    </row>
    <row r="7" spans="1:6" ht="15.75" thickBot="1">
      <c r="A7" s="114" t="s">
        <v>526</v>
      </c>
      <c r="B7" s="161"/>
      <c r="C7" s="161"/>
      <c r="D7" s="161"/>
      <c r="E7" s="161"/>
      <c r="F7" s="162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527</v>
      </c>
      <c r="B9" s="4" t="s">
        <v>1784</v>
      </c>
      <c r="C9" s="4" t="s">
        <v>1963</v>
      </c>
      <c r="D9" s="4">
        <v>70</v>
      </c>
      <c r="E9" s="4" t="s">
        <v>528</v>
      </c>
      <c r="F9" s="4"/>
    </row>
    <row r="10" spans="1:6" ht="15">
      <c r="A10" s="3" t="s">
        <v>529</v>
      </c>
      <c r="B10" s="4" t="s">
        <v>530</v>
      </c>
      <c r="C10" s="4" t="s">
        <v>3207</v>
      </c>
      <c r="D10" s="4">
        <v>42</v>
      </c>
      <c r="E10" s="4" t="s">
        <v>528</v>
      </c>
      <c r="F10" s="4">
        <v>2988</v>
      </c>
    </row>
    <row r="11" spans="1:6" ht="15">
      <c r="A11" s="3" t="s">
        <v>531</v>
      </c>
      <c r="B11" s="4" t="s">
        <v>530</v>
      </c>
      <c r="C11" s="4" t="s">
        <v>3207</v>
      </c>
      <c r="D11" s="4">
        <v>42</v>
      </c>
      <c r="E11" s="4" t="s">
        <v>528</v>
      </c>
      <c r="F11" s="4">
        <v>2009</v>
      </c>
    </row>
    <row r="12" spans="1:6" ht="15">
      <c r="A12" s="3" t="s">
        <v>532</v>
      </c>
      <c r="B12" s="4" t="s">
        <v>533</v>
      </c>
      <c r="C12" s="4" t="s">
        <v>3207</v>
      </c>
      <c r="D12" s="4">
        <v>42</v>
      </c>
      <c r="E12" s="4" t="s">
        <v>894</v>
      </c>
      <c r="F12" s="4">
        <v>2209</v>
      </c>
    </row>
    <row r="13" spans="1:6" ht="15">
      <c r="A13" s="3" t="s">
        <v>534</v>
      </c>
      <c r="B13" s="4" t="s">
        <v>533</v>
      </c>
      <c r="C13" s="4" t="s">
        <v>3207</v>
      </c>
      <c r="D13" s="4">
        <v>42</v>
      </c>
      <c r="E13" s="4" t="s">
        <v>894</v>
      </c>
      <c r="F13" s="4">
        <v>2254</v>
      </c>
    </row>
    <row r="14" spans="1:6" ht="15">
      <c r="A14" s="3" t="s">
        <v>535</v>
      </c>
      <c r="B14" s="4" t="s">
        <v>533</v>
      </c>
      <c r="C14" s="4" t="s">
        <v>3207</v>
      </c>
      <c r="D14" s="4">
        <v>42</v>
      </c>
      <c r="E14" s="4" t="s">
        <v>894</v>
      </c>
      <c r="F14" s="4">
        <v>2206</v>
      </c>
    </row>
    <row r="15" spans="1:6" ht="15">
      <c r="A15" s="3" t="s">
        <v>536</v>
      </c>
      <c r="B15" s="4" t="s">
        <v>533</v>
      </c>
      <c r="C15" s="4" t="s">
        <v>3207</v>
      </c>
      <c r="D15" s="4">
        <v>42</v>
      </c>
      <c r="E15" s="4" t="s">
        <v>894</v>
      </c>
      <c r="F15" s="4">
        <v>2215</v>
      </c>
    </row>
    <row r="16" spans="1:6" ht="15">
      <c r="A16" s="3" t="s">
        <v>3208</v>
      </c>
      <c r="B16" s="4" t="s">
        <v>3976</v>
      </c>
      <c r="C16" s="4" t="s">
        <v>3207</v>
      </c>
      <c r="D16" s="4">
        <v>42</v>
      </c>
      <c r="E16" s="4" t="s">
        <v>894</v>
      </c>
      <c r="F16" s="4">
        <v>2204</v>
      </c>
    </row>
    <row r="17" spans="1:6" ht="15">
      <c r="A17" s="3" t="s">
        <v>3209</v>
      </c>
      <c r="B17" s="4"/>
      <c r="C17" s="4" t="s">
        <v>537</v>
      </c>
      <c r="D17" s="4">
        <v>55</v>
      </c>
      <c r="E17" s="4" t="s">
        <v>894</v>
      </c>
      <c r="F17" s="4" t="s">
        <v>3205</v>
      </c>
    </row>
    <row r="18" spans="1:6" ht="15">
      <c r="A18" s="3" t="s">
        <v>538</v>
      </c>
      <c r="B18" s="4" t="s">
        <v>533</v>
      </c>
      <c r="C18" s="4" t="s">
        <v>3207</v>
      </c>
      <c r="D18" s="4">
        <v>42</v>
      </c>
      <c r="E18" s="4" t="s">
        <v>894</v>
      </c>
      <c r="F18" s="4">
        <v>2203</v>
      </c>
    </row>
    <row r="19" spans="1:6" ht="15">
      <c r="A19" s="3" t="s">
        <v>539</v>
      </c>
      <c r="B19" s="4" t="s">
        <v>533</v>
      </c>
      <c r="C19" s="4" t="s">
        <v>3207</v>
      </c>
      <c r="D19" s="4">
        <v>42</v>
      </c>
      <c r="E19" s="4" t="s">
        <v>894</v>
      </c>
      <c r="F19" s="4">
        <v>2325</v>
      </c>
    </row>
    <row r="20" spans="1:6" ht="15">
      <c r="A20" s="3" t="s">
        <v>540</v>
      </c>
      <c r="B20" s="4" t="s">
        <v>533</v>
      </c>
      <c r="C20" s="4" t="s">
        <v>3207</v>
      </c>
      <c r="D20" s="4">
        <v>42</v>
      </c>
      <c r="E20" s="4" t="s">
        <v>894</v>
      </c>
      <c r="F20" s="4">
        <v>2210</v>
      </c>
    </row>
    <row r="21" spans="1:6" ht="15">
      <c r="A21" s="60" t="s">
        <v>541</v>
      </c>
      <c r="B21" s="61" t="s">
        <v>533</v>
      </c>
      <c r="C21" s="4" t="s">
        <v>3207</v>
      </c>
      <c r="D21" s="4">
        <v>42</v>
      </c>
      <c r="E21" s="4" t="s">
        <v>894</v>
      </c>
      <c r="F21" s="4">
        <v>2213</v>
      </c>
    </row>
    <row r="22" spans="1:6" ht="15">
      <c r="A22" s="60" t="s">
        <v>3211</v>
      </c>
      <c r="B22" s="61"/>
      <c r="C22" s="4" t="s">
        <v>537</v>
      </c>
      <c r="D22" s="4">
        <v>55</v>
      </c>
      <c r="E22" s="4" t="s">
        <v>894</v>
      </c>
      <c r="F22" s="4" t="s">
        <v>3205</v>
      </c>
    </row>
    <row r="23" spans="1:6" ht="15">
      <c r="A23" s="3" t="s">
        <v>428</v>
      </c>
      <c r="B23" s="4" t="s">
        <v>530</v>
      </c>
      <c r="C23" s="4" t="s">
        <v>3207</v>
      </c>
      <c r="D23" s="4">
        <v>42</v>
      </c>
      <c r="E23" s="4" t="s">
        <v>528</v>
      </c>
      <c r="F23" s="4">
        <v>2057</v>
      </c>
    </row>
    <row r="24" spans="1:6" ht="15">
      <c r="A24" s="3" t="s">
        <v>429</v>
      </c>
      <c r="B24" s="4"/>
      <c r="C24" s="4" t="s">
        <v>3207</v>
      </c>
      <c r="D24" s="4">
        <v>42</v>
      </c>
      <c r="E24" s="4"/>
      <c r="F24" s="4">
        <v>2069</v>
      </c>
    </row>
    <row r="25" spans="1:6" ht="15">
      <c r="A25" s="3" t="s">
        <v>542</v>
      </c>
      <c r="B25" s="4" t="s">
        <v>530</v>
      </c>
      <c r="C25" s="4" t="s">
        <v>3207</v>
      </c>
      <c r="D25" s="4">
        <v>42</v>
      </c>
      <c r="E25" s="4" t="s">
        <v>528</v>
      </c>
      <c r="F25" s="4">
        <v>2064</v>
      </c>
    </row>
    <row r="26" spans="1:6" ht="15">
      <c r="A26" s="3" t="s">
        <v>543</v>
      </c>
      <c r="B26" s="4" t="s">
        <v>530</v>
      </c>
      <c r="C26" s="4" t="s">
        <v>3207</v>
      </c>
      <c r="D26" s="4">
        <v>42</v>
      </c>
      <c r="E26" s="4" t="s">
        <v>528</v>
      </c>
      <c r="F26" s="4">
        <v>2070</v>
      </c>
    </row>
    <row r="27" spans="1:6" ht="15">
      <c r="A27" s="3" t="s">
        <v>544</v>
      </c>
      <c r="B27" s="4" t="s">
        <v>530</v>
      </c>
      <c r="C27" s="4" t="s">
        <v>3207</v>
      </c>
      <c r="D27" s="4">
        <v>42</v>
      </c>
      <c r="E27" s="4" t="s">
        <v>528</v>
      </c>
      <c r="F27" s="4">
        <v>2060</v>
      </c>
    </row>
    <row r="28" spans="1:6" ht="15">
      <c r="A28" s="3" t="s">
        <v>545</v>
      </c>
      <c r="B28" s="4" t="s">
        <v>530</v>
      </c>
      <c r="C28" s="4" t="s">
        <v>3207</v>
      </c>
      <c r="D28" s="4">
        <v>42</v>
      </c>
      <c r="E28" s="4" t="s">
        <v>528</v>
      </c>
      <c r="F28" s="4">
        <v>2065</v>
      </c>
    </row>
    <row r="29" spans="1:6" ht="15">
      <c r="A29" s="3" t="s">
        <v>546</v>
      </c>
      <c r="B29" s="4" t="s">
        <v>530</v>
      </c>
      <c r="C29" s="4" t="s">
        <v>3207</v>
      </c>
      <c r="D29" s="4">
        <v>42</v>
      </c>
      <c r="E29" s="4" t="s">
        <v>528</v>
      </c>
      <c r="F29" s="4">
        <v>2073</v>
      </c>
    </row>
    <row r="30" spans="1:6" ht="15">
      <c r="A30" s="3" t="s">
        <v>430</v>
      </c>
      <c r="B30" s="4" t="s">
        <v>530</v>
      </c>
      <c r="C30" s="4" t="s">
        <v>3207</v>
      </c>
      <c r="D30" s="4">
        <v>42</v>
      </c>
      <c r="E30" s="4" t="s">
        <v>528</v>
      </c>
      <c r="F30" s="4">
        <v>2002</v>
      </c>
    </row>
    <row r="31" spans="1:6" ht="15">
      <c r="A31" s="3" t="s">
        <v>323</v>
      </c>
      <c r="B31" s="4"/>
      <c r="C31" s="4" t="s">
        <v>3207</v>
      </c>
      <c r="D31" s="4">
        <v>42</v>
      </c>
      <c r="E31" s="4"/>
      <c r="F31" s="4">
        <v>2080</v>
      </c>
    </row>
    <row r="32" spans="1:6" ht="15">
      <c r="A32" s="3" t="s">
        <v>547</v>
      </c>
      <c r="B32" s="4" t="s">
        <v>1784</v>
      </c>
      <c r="C32" s="4" t="s">
        <v>3991</v>
      </c>
      <c r="D32" s="4">
        <v>72</v>
      </c>
      <c r="E32" s="4" t="s">
        <v>528</v>
      </c>
      <c r="F32" s="4"/>
    </row>
    <row r="33" spans="1:6" ht="15">
      <c r="A33" s="3" t="s">
        <v>548</v>
      </c>
      <c r="B33" s="4" t="s">
        <v>1784</v>
      </c>
      <c r="C33" s="4" t="s">
        <v>3991</v>
      </c>
      <c r="D33" s="4">
        <v>72</v>
      </c>
      <c r="E33" s="4" t="s">
        <v>528</v>
      </c>
      <c r="F33" s="4"/>
    </row>
    <row r="34" spans="1:6" ht="15">
      <c r="A34" s="3" t="s">
        <v>549</v>
      </c>
      <c r="B34" s="4" t="s">
        <v>1784</v>
      </c>
      <c r="C34" s="4" t="s">
        <v>3991</v>
      </c>
      <c r="D34" s="4">
        <v>72</v>
      </c>
      <c r="E34" s="4" t="s">
        <v>528</v>
      </c>
      <c r="F34" s="4"/>
    </row>
    <row r="35" spans="1:6" ht="15">
      <c r="A35" s="3" t="s">
        <v>550</v>
      </c>
      <c r="B35" s="4" t="s">
        <v>1784</v>
      </c>
      <c r="C35" s="4" t="s">
        <v>3991</v>
      </c>
      <c r="D35" s="4">
        <v>72</v>
      </c>
      <c r="E35" s="4" t="s">
        <v>528</v>
      </c>
      <c r="F35" s="4" t="s">
        <v>642</v>
      </c>
    </row>
    <row r="36" spans="1:6" ht="15">
      <c r="A36" s="3" t="s">
        <v>551</v>
      </c>
      <c r="B36" s="4" t="s">
        <v>1784</v>
      </c>
      <c r="C36" s="4" t="s">
        <v>3991</v>
      </c>
      <c r="D36" s="4">
        <v>72</v>
      </c>
      <c r="E36" s="4" t="s">
        <v>528</v>
      </c>
      <c r="F36" s="4"/>
    </row>
    <row r="37" spans="1:6" ht="15">
      <c r="A37" s="3" t="s">
        <v>552</v>
      </c>
      <c r="B37" s="4" t="s">
        <v>1784</v>
      </c>
      <c r="C37" s="4" t="s">
        <v>3991</v>
      </c>
      <c r="D37" s="4">
        <v>72</v>
      </c>
      <c r="E37" s="4" t="s">
        <v>528</v>
      </c>
      <c r="F37" s="5"/>
    </row>
    <row r="38" spans="1:6" ht="15">
      <c r="A38" s="3" t="s">
        <v>553</v>
      </c>
      <c r="B38" s="4" t="s">
        <v>1784</v>
      </c>
      <c r="C38" s="4" t="s">
        <v>1532</v>
      </c>
      <c r="D38" s="4">
        <v>36</v>
      </c>
      <c r="E38" s="4" t="s">
        <v>528</v>
      </c>
      <c r="F38" s="4"/>
    </row>
    <row r="39" spans="1:6" ht="15">
      <c r="A39" s="3" t="s">
        <v>554</v>
      </c>
      <c r="B39" s="4" t="s">
        <v>1784</v>
      </c>
      <c r="C39" s="4" t="s">
        <v>1532</v>
      </c>
      <c r="D39" s="4">
        <v>36</v>
      </c>
      <c r="E39" s="4" t="s">
        <v>528</v>
      </c>
      <c r="F39" s="4"/>
    </row>
    <row r="40" spans="1:6" ht="15">
      <c r="A40" s="3" t="s">
        <v>555</v>
      </c>
      <c r="B40" s="4" t="s">
        <v>1784</v>
      </c>
      <c r="C40" s="4" t="s">
        <v>3991</v>
      </c>
      <c r="D40" s="4">
        <v>72</v>
      </c>
      <c r="E40" s="4" t="s">
        <v>528</v>
      </c>
      <c r="F40" s="4"/>
    </row>
    <row r="41" spans="1:6" ht="15">
      <c r="A41" s="3" t="s">
        <v>556</v>
      </c>
      <c r="B41" s="4" t="s">
        <v>1784</v>
      </c>
      <c r="C41" s="4" t="s">
        <v>1585</v>
      </c>
      <c r="D41" s="4">
        <v>36</v>
      </c>
      <c r="E41" s="4" t="s">
        <v>528</v>
      </c>
      <c r="F41" s="4"/>
    </row>
    <row r="42" spans="1:6" ht="15">
      <c r="A42" s="3" t="s">
        <v>557</v>
      </c>
      <c r="B42" s="4" t="s">
        <v>1784</v>
      </c>
      <c r="C42" s="4" t="s">
        <v>1532</v>
      </c>
      <c r="D42" s="4">
        <v>36</v>
      </c>
      <c r="E42" s="4" t="s">
        <v>528</v>
      </c>
      <c r="F42" s="4"/>
    </row>
    <row r="43" spans="1:6" ht="15">
      <c r="A43" s="3" t="s">
        <v>324</v>
      </c>
      <c r="B43" s="4" t="s">
        <v>3210</v>
      </c>
      <c r="C43" s="4" t="s">
        <v>3207</v>
      </c>
      <c r="D43" s="4">
        <v>42</v>
      </c>
      <c r="E43" s="4" t="s">
        <v>528</v>
      </c>
      <c r="F43" s="4">
        <v>2220</v>
      </c>
    </row>
    <row r="44" spans="1:6" ht="15">
      <c r="A44" s="3" t="s">
        <v>325</v>
      </c>
      <c r="B44" s="4"/>
      <c r="C44" s="4" t="s">
        <v>3207</v>
      </c>
      <c r="D44" s="4">
        <v>42</v>
      </c>
      <c r="E44" s="4" t="s">
        <v>528</v>
      </c>
      <c r="F44" s="4">
        <v>2227</v>
      </c>
    </row>
    <row r="45" spans="1:6" ht="15">
      <c r="A45" s="3" t="s">
        <v>558</v>
      </c>
      <c r="B45" s="4" t="s">
        <v>2638</v>
      </c>
      <c r="C45" s="4" t="s">
        <v>537</v>
      </c>
      <c r="D45" s="4">
        <v>55</v>
      </c>
      <c r="E45" s="4" t="s">
        <v>894</v>
      </c>
      <c r="F45" s="4" t="s">
        <v>3205</v>
      </c>
    </row>
    <row r="46" spans="1:6" ht="15">
      <c r="A46" s="3" t="s">
        <v>559</v>
      </c>
      <c r="B46" s="4" t="s">
        <v>1784</v>
      </c>
      <c r="C46" s="4" t="s">
        <v>1585</v>
      </c>
      <c r="D46" s="4">
        <v>36</v>
      </c>
      <c r="E46" s="4" t="s">
        <v>528</v>
      </c>
      <c r="F46" s="4"/>
    </row>
    <row r="47" spans="1:6" ht="15">
      <c r="A47" s="3" t="s">
        <v>560</v>
      </c>
      <c r="B47" s="4" t="s">
        <v>1784</v>
      </c>
      <c r="C47" s="4" t="s">
        <v>2905</v>
      </c>
      <c r="D47" s="4">
        <v>36</v>
      </c>
      <c r="E47" s="4" t="s">
        <v>528</v>
      </c>
      <c r="F47" s="4"/>
    </row>
    <row r="48" spans="1:6" ht="15">
      <c r="A48" s="3" t="s">
        <v>561</v>
      </c>
      <c r="B48" s="4" t="s">
        <v>1784</v>
      </c>
      <c r="C48" s="4" t="s">
        <v>2905</v>
      </c>
      <c r="D48" s="4">
        <v>36</v>
      </c>
      <c r="E48" s="4" t="s">
        <v>528</v>
      </c>
      <c r="F48" s="4"/>
    </row>
    <row r="49" spans="1:6" ht="15">
      <c r="A49" s="21" t="s">
        <v>292</v>
      </c>
      <c r="B49" s="16" t="s">
        <v>293</v>
      </c>
      <c r="C49" s="16" t="s">
        <v>3207</v>
      </c>
      <c r="D49" s="16">
        <v>42</v>
      </c>
      <c r="E49" s="16" t="s">
        <v>894</v>
      </c>
      <c r="F49" s="16">
        <v>2333</v>
      </c>
    </row>
    <row r="50" spans="1:6" ht="15">
      <c r="A50" s="21" t="s">
        <v>294</v>
      </c>
      <c r="B50" s="16" t="s">
        <v>293</v>
      </c>
      <c r="C50" s="16" t="s">
        <v>3207</v>
      </c>
      <c r="D50" s="16">
        <v>42</v>
      </c>
      <c r="E50" s="16" t="s">
        <v>894</v>
      </c>
      <c r="F50" s="16">
        <v>2212</v>
      </c>
    </row>
    <row r="51" spans="1:6" ht="15">
      <c r="A51" s="21" t="s">
        <v>295</v>
      </c>
      <c r="B51" s="16" t="s">
        <v>296</v>
      </c>
      <c r="C51" s="16" t="s">
        <v>3207</v>
      </c>
      <c r="D51" s="16">
        <v>42</v>
      </c>
      <c r="E51" s="16" t="s">
        <v>894</v>
      </c>
      <c r="F51" s="16">
        <v>2225</v>
      </c>
    </row>
    <row r="52" spans="1:6" ht="15">
      <c r="A52" s="21" t="s">
        <v>297</v>
      </c>
      <c r="B52" s="16" t="s">
        <v>293</v>
      </c>
      <c r="C52" s="16" t="s">
        <v>3207</v>
      </c>
      <c r="D52" s="16">
        <v>42</v>
      </c>
      <c r="E52" s="16" t="s">
        <v>894</v>
      </c>
      <c r="F52" s="16">
        <v>2218</v>
      </c>
    </row>
    <row r="53" spans="1:6" ht="15">
      <c r="A53" s="117" t="s">
        <v>2489</v>
      </c>
      <c r="B53" s="117">
        <v>39</v>
      </c>
      <c r="C53" s="117">
        <f>COUNTIF(C9:C52,"&lt;&gt;")</f>
        <v>44</v>
      </c>
      <c r="D53" s="117">
        <f>SUM(D9:D52)</f>
        <v>2083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4.721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92"/>
  <sheetViews>
    <sheetView view="pageLayout" workbookViewId="0" topLeftCell="A58">
      <selection activeCell="D92" sqref="D92"/>
    </sheetView>
  </sheetViews>
  <sheetFormatPr defaultColWidth="9.140625" defaultRowHeight="15"/>
  <cols>
    <col min="3" max="3" width="12.7109375" style="0" customWidth="1"/>
    <col min="5" max="5" width="17.7109375" style="0" customWidth="1"/>
    <col min="6" max="6" width="22.57421875" style="0" customWidth="1"/>
  </cols>
  <sheetData>
    <row r="1" spans="1:6" ht="15">
      <c r="A1" s="127" t="s">
        <v>562</v>
      </c>
      <c r="B1" s="128"/>
      <c r="C1" s="128"/>
      <c r="D1" s="128"/>
      <c r="E1" s="128"/>
      <c r="F1" s="129"/>
    </row>
    <row r="2" spans="1:6" ht="15">
      <c r="A2" s="130" t="s">
        <v>563</v>
      </c>
      <c r="B2" s="131"/>
      <c r="C2" s="131"/>
      <c r="D2" s="131"/>
      <c r="E2" s="131"/>
      <c r="F2" s="132"/>
    </row>
    <row r="3" spans="1:6" ht="15">
      <c r="A3" s="121" t="s">
        <v>564</v>
      </c>
      <c r="B3" s="122"/>
      <c r="C3" s="122"/>
      <c r="D3" s="122"/>
      <c r="E3" s="122"/>
      <c r="F3" s="123"/>
    </row>
    <row r="4" spans="1:6" ht="15">
      <c r="A4" s="121" t="s">
        <v>565</v>
      </c>
      <c r="B4" s="122"/>
      <c r="C4" s="122"/>
      <c r="D4" s="122"/>
      <c r="E4" s="122"/>
      <c r="F4" s="123"/>
    </row>
    <row r="5" spans="1:6" ht="15">
      <c r="A5" s="121" t="s">
        <v>2568</v>
      </c>
      <c r="B5" s="122"/>
      <c r="C5" s="122"/>
      <c r="D5" s="122"/>
      <c r="E5" s="122"/>
      <c r="F5" s="123"/>
    </row>
    <row r="6" spans="1:6" ht="15">
      <c r="A6" s="124" t="s">
        <v>3966</v>
      </c>
      <c r="B6" s="125"/>
      <c r="C6" s="125"/>
      <c r="D6" s="125"/>
      <c r="E6" s="125"/>
      <c r="F6" s="126"/>
    </row>
    <row r="7" spans="1:6" ht="15.75" thickBot="1">
      <c r="A7" s="157" t="s">
        <v>3428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3429</v>
      </c>
      <c r="B9" s="4" t="s">
        <v>2935</v>
      </c>
      <c r="C9" s="4" t="s">
        <v>1585</v>
      </c>
      <c r="D9" s="4">
        <v>36</v>
      </c>
      <c r="E9" s="4" t="s">
        <v>3430</v>
      </c>
      <c r="F9" s="4"/>
    </row>
    <row r="10" spans="1:6" ht="15">
      <c r="A10" s="3" t="s">
        <v>3431</v>
      </c>
      <c r="B10" s="4" t="s">
        <v>2935</v>
      </c>
      <c r="C10" s="4" t="s">
        <v>2905</v>
      </c>
      <c r="D10" s="4">
        <v>36</v>
      </c>
      <c r="E10" s="4" t="s">
        <v>3430</v>
      </c>
      <c r="F10" s="4"/>
    </row>
    <row r="11" spans="1:6" ht="15">
      <c r="A11" s="3" t="s">
        <v>3432</v>
      </c>
      <c r="B11" s="4" t="s">
        <v>2935</v>
      </c>
      <c r="C11" s="4" t="s">
        <v>1585</v>
      </c>
      <c r="D11" s="4">
        <v>36</v>
      </c>
      <c r="E11" s="4" t="s">
        <v>3430</v>
      </c>
      <c r="F11" s="4"/>
    </row>
    <row r="12" spans="1:6" ht="15">
      <c r="A12" s="3" t="s">
        <v>3433</v>
      </c>
      <c r="B12" s="4" t="s">
        <v>2935</v>
      </c>
      <c r="C12" s="4" t="s">
        <v>1585</v>
      </c>
      <c r="D12" s="4">
        <v>36</v>
      </c>
      <c r="E12" s="4" t="s">
        <v>3430</v>
      </c>
      <c r="F12" s="4"/>
    </row>
    <row r="13" spans="1:6" ht="15">
      <c r="A13" s="3" t="s">
        <v>3434</v>
      </c>
      <c r="B13" s="4" t="s">
        <v>2935</v>
      </c>
      <c r="C13" s="4" t="s">
        <v>1585</v>
      </c>
      <c r="D13" s="4">
        <v>36</v>
      </c>
      <c r="E13" s="4" t="s">
        <v>3430</v>
      </c>
      <c r="F13" s="4"/>
    </row>
    <row r="14" spans="1:6" ht="15">
      <c r="A14" s="3" t="s">
        <v>3435</v>
      </c>
      <c r="B14" s="4" t="s">
        <v>2935</v>
      </c>
      <c r="C14" s="4" t="s">
        <v>1532</v>
      </c>
      <c r="D14" s="4">
        <v>36</v>
      </c>
      <c r="E14" s="4" t="s">
        <v>3430</v>
      </c>
      <c r="F14" s="4"/>
    </row>
    <row r="15" spans="1:6" ht="15">
      <c r="A15" s="3" t="s">
        <v>3436</v>
      </c>
      <c r="B15" s="4" t="s">
        <v>2935</v>
      </c>
      <c r="C15" s="4" t="s">
        <v>1532</v>
      </c>
      <c r="D15" s="4">
        <v>36</v>
      </c>
      <c r="E15" s="4" t="s">
        <v>3430</v>
      </c>
      <c r="F15" s="4"/>
    </row>
    <row r="16" spans="1:6" ht="15">
      <c r="A16" s="3" t="s">
        <v>3437</v>
      </c>
      <c r="B16" s="4" t="s">
        <v>2935</v>
      </c>
      <c r="C16" s="4" t="s">
        <v>1532</v>
      </c>
      <c r="D16" s="4">
        <v>36</v>
      </c>
      <c r="E16" s="4" t="s">
        <v>3430</v>
      </c>
      <c r="F16" s="4"/>
    </row>
    <row r="17" spans="1:6" ht="15">
      <c r="A17" s="3" t="s">
        <v>3438</v>
      </c>
      <c r="B17" s="4" t="s">
        <v>2935</v>
      </c>
      <c r="C17" s="4" t="s">
        <v>1532</v>
      </c>
      <c r="D17" s="4">
        <v>36</v>
      </c>
      <c r="E17" s="4" t="s">
        <v>3430</v>
      </c>
      <c r="F17" s="4"/>
    </row>
    <row r="18" spans="1:6" ht="15">
      <c r="A18" s="3" t="s">
        <v>3439</v>
      </c>
      <c r="B18" s="4" t="s">
        <v>2935</v>
      </c>
      <c r="C18" s="4" t="s">
        <v>2905</v>
      </c>
      <c r="D18" s="4">
        <v>36</v>
      </c>
      <c r="E18" s="4" t="s">
        <v>3430</v>
      </c>
      <c r="F18" s="4"/>
    </row>
    <row r="19" spans="1:6" ht="15">
      <c r="A19" s="3" t="s">
        <v>3440</v>
      </c>
      <c r="B19" s="4" t="s">
        <v>2935</v>
      </c>
      <c r="C19" s="4" t="s">
        <v>3991</v>
      </c>
      <c r="D19" s="4">
        <v>72</v>
      </c>
      <c r="E19" s="4" t="s">
        <v>3441</v>
      </c>
      <c r="F19" s="4"/>
    </row>
    <row r="20" spans="1:6" ht="15">
      <c r="A20" s="3" t="s">
        <v>3442</v>
      </c>
      <c r="B20" s="4" t="s">
        <v>2935</v>
      </c>
      <c r="C20" s="4" t="s">
        <v>3991</v>
      </c>
      <c r="D20" s="4">
        <v>72</v>
      </c>
      <c r="E20" s="4" t="s">
        <v>3441</v>
      </c>
      <c r="F20" s="4"/>
    </row>
    <row r="21" spans="1:6" ht="15">
      <c r="A21" s="3" t="s">
        <v>3443</v>
      </c>
      <c r="B21" s="4" t="s">
        <v>2935</v>
      </c>
      <c r="C21" s="4" t="s">
        <v>3991</v>
      </c>
      <c r="D21" s="4">
        <v>72</v>
      </c>
      <c r="E21" s="4" t="s">
        <v>3441</v>
      </c>
      <c r="F21" s="4"/>
    </row>
    <row r="22" spans="1:6" ht="15">
      <c r="A22" s="3" t="s">
        <v>3444</v>
      </c>
      <c r="B22" s="4" t="s">
        <v>2935</v>
      </c>
      <c r="C22" s="4" t="s">
        <v>3991</v>
      </c>
      <c r="D22" s="4">
        <v>72</v>
      </c>
      <c r="E22" s="4" t="s">
        <v>3441</v>
      </c>
      <c r="F22" s="4"/>
    </row>
    <row r="23" spans="1:6" ht="15">
      <c r="A23" s="3" t="s">
        <v>3445</v>
      </c>
      <c r="B23" s="4" t="s">
        <v>2935</v>
      </c>
      <c r="C23" s="4" t="s">
        <v>1532</v>
      </c>
      <c r="D23" s="4">
        <v>36</v>
      </c>
      <c r="E23" s="4" t="s">
        <v>3441</v>
      </c>
      <c r="F23" s="167" t="s">
        <v>1235</v>
      </c>
    </row>
    <row r="24" spans="1:6" ht="15">
      <c r="A24" s="3" t="s">
        <v>3446</v>
      </c>
      <c r="B24" s="4" t="s">
        <v>3462</v>
      </c>
      <c r="C24" s="4" t="s">
        <v>1532</v>
      </c>
      <c r="D24" s="4">
        <v>36</v>
      </c>
      <c r="E24" s="4" t="s">
        <v>3441</v>
      </c>
      <c r="F24" s="168"/>
    </row>
    <row r="25" spans="1:6" ht="15">
      <c r="A25" s="3" t="s">
        <v>3447</v>
      </c>
      <c r="B25" s="4" t="s">
        <v>3462</v>
      </c>
      <c r="C25" s="4" t="s">
        <v>1532</v>
      </c>
      <c r="D25" s="4">
        <v>36</v>
      </c>
      <c r="E25" s="4" t="s">
        <v>3441</v>
      </c>
      <c r="F25" s="168"/>
    </row>
    <row r="26" spans="1:6" ht="15">
      <c r="A26" s="3" t="s">
        <v>3448</v>
      </c>
      <c r="B26" s="4" t="s">
        <v>2935</v>
      </c>
      <c r="C26" s="4" t="s">
        <v>1532</v>
      </c>
      <c r="D26" s="4">
        <v>36</v>
      </c>
      <c r="E26" s="4" t="s">
        <v>3441</v>
      </c>
      <c r="F26" s="168"/>
    </row>
    <row r="27" spans="1:6" ht="15">
      <c r="A27" s="3" t="s">
        <v>3449</v>
      </c>
      <c r="B27" s="4" t="s">
        <v>2935</v>
      </c>
      <c r="C27" s="4" t="s">
        <v>1532</v>
      </c>
      <c r="D27" s="4">
        <v>36</v>
      </c>
      <c r="E27" s="4" t="s">
        <v>3441</v>
      </c>
      <c r="F27" s="168"/>
    </row>
    <row r="28" spans="1:6" ht="15">
      <c r="A28" s="3" t="s">
        <v>3450</v>
      </c>
      <c r="B28" s="4" t="s">
        <v>2935</v>
      </c>
      <c r="C28" s="4" t="s">
        <v>1532</v>
      </c>
      <c r="D28" s="4">
        <v>36</v>
      </c>
      <c r="E28" s="4" t="s">
        <v>3441</v>
      </c>
      <c r="F28" s="168"/>
    </row>
    <row r="29" spans="1:6" ht="15">
      <c r="A29" s="3" t="s">
        <v>3451</v>
      </c>
      <c r="B29" s="4" t="s">
        <v>2935</v>
      </c>
      <c r="C29" s="4" t="s">
        <v>1532</v>
      </c>
      <c r="D29" s="4">
        <v>36</v>
      </c>
      <c r="E29" s="4" t="s">
        <v>3441</v>
      </c>
      <c r="F29" s="168"/>
    </row>
    <row r="30" spans="1:6" ht="15">
      <c r="A30" s="3" t="s">
        <v>3452</v>
      </c>
      <c r="B30" s="4" t="s">
        <v>2935</v>
      </c>
      <c r="C30" s="4" t="s">
        <v>1236</v>
      </c>
      <c r="D30" s="4">
        <v>20</v>
      </c>
      <c r="E30" s="4" t="s">
        <v>3441</v>
      </c>
      <c r="F30" s="169"/>
    </row>
    <row r="31" spans="1:6" ht="15">
      <c r="A31" s="3" t="s">
        <v>3453</v>
      </c>
      <c r="B31" s="4" t="s">
        <v>2639</v>
      </c>
      <c r="C31" s="4" t="s">
        <v>3991</v>
      </c>
      <c r="D31" s="4">
        <v>72</v>
      </c>
      <c r="E31" s="4" t="s">
        <v>4043</v>
      </c>
      <c r="F31" s="4"/>
    </row>
    <row r="32" spans="1:6" ht="15">
      <c r="A32" s="3" t="s">
        <v>4044</v>
      </c>
      <c r="B32" s="4" t="s">
        <v>2639</v>
      </c>
      <c r="C32" s="4" t="s">
        <v>3991</v>
      </c>
      <c r="D32" s="4">
        <v>72</v>
      </c>
      <c r="E32" s="4" t="s">
        <v>4043</v>
      </c>
      <c r="F32" s="4" t="s">
        <v>645</v>
      </c>
    </row>
    <row r="33" spans="1:6" ht="15">
      <c r="A33" s="3" t="s">
        <v>4045</v>
      </c>
      <c r="B33" s="4" t="s">
        <v>2639</v>
      </c>
      <c r="C33" s="4" t="s">
        <v>3991</v>
      </c>
      <c r="D33" s="4">
        <v>72</v>
      </c>
      <c r="E33" s="4" t="s">
        <v>4043</v>
      </c>
      <c r="F33" s="4" t="s">
        <v>644</v>
      </c>
    </row>
    <row r="34" spans="1:6" ht="15">
      <c r="A34" s="3" t="s">
        <v>4046</v>
      </c>
      <c r="B34" s="4" t="s">
        <v>2639</v>
      </c>
      <c r="C34" s="4" t="s">
        <v>3991</v>
      </c>
      <c r="D34" s="4">
        <v>72</v>
      </c>
      <c r="E34" s="4" t="s">
        <v>4043</v>
      </c>
      <c r="F34" s="4" t="s">
        <v>644</v>
      </c>
    </row>
    <row r="35" spans="1:6" ht="15">
      <c r="A35" s="3" t="s">
        <v>4047</v>
      </c>
      <c r="B35" s="4" t="s">
        <v>2639</v>
      </c>
      <c r="C35" s="4" t="s">
        <v>3991</v>
      </c>
      <c r="D35" s="4">
        <v>72</v>
      </c>
      <c r="E35" s="4" t="s">
        <v>4043</v>
      </c>
      <c r="F35" s="4" t="s">
        <v>644</v>
      </c>
    </row>
    <row r="36" spans="1:6" ht="15">
      <c r="A36" s="3" t="s">
        <v>4048</v>
      </c>
      <c r="B36" s="4" t="s">
        <v>3462</v>
      </c>
      <c r="C36" s="4" t="s">
        <v>1532</v>
      </c>
      <c r="D36" s="4">
        <v>36</v>
      </c>
      <c r="E36" s="4" t="s">
        <v>4049</v>
      </c>
      <c r="F36" s="4"/>
    </row>
    <row r="37" spans="1:6" ht="15">
      <c r="A37" s="3" t="s">
        <v>4050</v>
      </c>
      <c r="B37" s="4" t="s">
        <v>2935</v>
      </c>
      <c r="C37" s="4" t="s">
        <v>1532</v>
      </c>
      <c r="D37" s="4">
        <v>36</v>
      </c>
      <c r="E37" s="4" t="s">
        <v>4049</v>
      </c>
      <c r="F37" s="4"/>
    </row>
    <row r="38" spans="1:6" ht="15">
      <c r="A38" s="3" t="s">
        <v>4051</v>
      </c>
      <c r="B38" s="4" t="s">
        <v>2935</v>
      </c>
      <c r="C38" s="4" t="s">
        <v>1532</v>
      </c>
      <c r="D38" s="4">
        <v>36</v>
      </c>
      <c r="E38" s="4" t="s">
        <v>4049</v>
      </c>
      <c r="F38" s="4"/>
    </row>
    <row r="39" spans="1:6" ht="15">
      <c r="A39" s="3" t="s">
        <v>4052</v>
      </c>
      <c r="B39" s="4" t="s">
        <v>2935</v>
      </c>
      <c r="C39" s="4" t="s">
        <v>1532</v>
      </c>
      <c r="D39" s="4">
        <v>36</v>
      </c>
      <c r="E39" s="4" t="s">
        <v>4049</v>
      </c>
      <c r="F39" s="4"/>
    </row>
    <row r="40" spans="1:6" ht="15">
      <c r="A40" s="3" t="s">
        <v>4053</v>
      </c>
      <c r="B40" s="4" t="s">
        <v>2935</v>
      </c>
      <c r="C40" s="4" t="s">
        <v>1532</v>
      </c>
      <c r="D40" s="4">
        <v>36</v>
      </c>
      <c r="E40" s="4" t="s">
        <v>4049</v>
      </c>
      <c r="F40" s="4"/>
    </row>
    <row r="41" spans="1:6" ht="15">
      <c r="A41" s="3" t="s">
        <v>4054</v>
      </c>
      <c r="B41" s="4" t="s">
        <v>2935</v>
      </c>
      <c r="C41" s="4" t="s">
        <v>1532</v>
      </c>
      <c r="D41" s="4">
        <v>36</v>
      </c>
      <c r="E41" s="4" t="s">
        <v>4049</v>
      </c>
      <c r="F41" s="4"/>
    </row>
    <row r="42" spans="1:6" ht="15">
      <c r="A42" s="3" t="s">
        <v>4055</v>
      </c>
      <c r="B42" s="4" t="s">
        <v>2935</v>
      </c>
      <c r="C42" s="4" t="s">
        <v>1532</v>
      </c>
      <c r="D42" s="4">
        <v>36</v>
      </c>
      <c r="E42" s="4" t="s">
        <v>4049</v>
      </c>
      <c r="F42" s="4"/>
    </row>
    <row r="43" spans="1:6" ht="15">
      <c r="A43" s="3" t="s">
        <v>3456</v>
      </c>
      <c r="B43" s="4" t="s">
        <v>2935</v>
      </c>
      <c r="C43" s="4" t="s">
        <v>1532</v>
      </c>
      <c r="D43" s="4">
        <v>36</v>
      </c>
      <c r="E43" s="4" t="s">
        <v>4049</v>
      </c>
      <c r="F43" s="4"/>
    </row>
    <row r="44" spans="1:6" ht="15">
      <c r="A44" s="3" t="s">
        <v>3457</v>
      </c>
      <c r="B44" s="4" t="s">
        <v>2935</v>
      </c>
      <c r="C44" s="4" t="s">
        <v>1532</v>
      </c>
      <c r="D44" s="4">
        <v>36</v>
      </c>
      <c r="E44" s="4" t="s">
        <v>4049</v>
      </c>
      <c r="F44" s="4"/>
    </row>
    <row r="45" spans="1:6" ht="15">
      <c r="A45" s="3" t="s">
        <v>3458</v>
      </c>
      <c r="B45" s="4" t="s">
        <v>2935</v>
      </c>
      <c r="C45" s="4" t="s">
        <v>1532</v>
      </c>
      <c r="D45" s="4">
        <v>36</v>
      </c>
      <c r="E45" s="4" t="s">
        <v>4049</v>
      </c>
      <c r="F45" s="4"/>
    </row>
    <row r="46" spans="1:6" ht="15">
      <c r="A46" s="3" t="s">
        <v>3459</v>
      </c>
      <c r="B46" s="4" t="s">
        <v>2935</v>
      </c>
      <c r="C46" s="4" t="s">
        <v>1532</v>
      </c>
      <c r="D46" s="4">
        <v>36</v>
      </c>
      <c r="E46" s="4" t="s">
        <v>4049</v>
      </c>
      <c r="F46" s="4"/>
    </row>
    <row r="47" spans="1:6" ht="15">
      <c r="A47" s="3" t="s">
        <v>3460</v>
      </c>
      <c r="B47" s="4" t="s">
        <v>2935</v>
      </c>
      <c r="C47" s="4" t="s">
        <v>1532</v>
      </c>
      <c r="D47" s="4">
        <v>36</v>
      </c>
      <c r="E47" s="4" t="s">
        <v>4049</v>
      </c>
      <c r="F47" s="4"/>
    </row>
    <row r="48" spans="1:6" ht="15">
      <c r="A48" s="3" t="s">
        <v>3461</v>
      </c>
      <c r="B48" s="4" t="s">
        <v>3462</v>
      </c>
      <c r="C48" s="4" t="s">
        <v>1532</v>
      </c>
      <c r="D48" s="4">
        <v>36</v>
      </c>
      <c r="E48" s="4" t="s">
        <v>3463</v>
      </c>
      <c r="F48" s="4"/>
    </row>
    <row r="49" spans="1:6" ht="15">
      <c r="A49" s="3" t="s">
        <v>3464</v>
      </c>
      <c r="B49" s="4" t="s">
        <v>3462</v>
      </c>
      <c r="C49" s="4" t="s">
        <v>1532</v>
      </c>
      <c r="D49" s="4">
        <v>36</v>
      </c>
      <c r="E49" s="4" t="s">
        <v>3463</v>
      </c>
      <c r="F49" s="4"/>
    </row>
    <row r="50" spans="1:6" ht="15">
      <c r="A50" s="3" t="s">
        <v>3465</v>
      </c>
      <c r="B50" s="4" t="s">
        <v>3462</v>
      </c>
      <c r="C50" s="4" t="s">
        <v>1532</v>
      </c>
      <c r="D50" s="4">
        <v>36</v>
      </c>
      <c r="E50" s="4" t="s">
        <v>3463</v>
      </c>
      <c r="F50" s="4"/>
    </row>
    <row r="51" spans="1:6" ht="15">
      <c r="A51" s="3" t="s">
        <v>3466</v>
      </c>
      <c r="B51" s="4" t="s">
        <v>3462</v>
      </c>
      <c r="C51" s="4" t="s">
        <v>1532</v>
      </c>
      <c r="D51" s="4">
        <v>36</v>
      </c>
      <c r="E51" s="4" t="s">
        <v>3463</v>
      </c>
      <c r="F51" s="4"/>
    </row>
    <row r="52" spans="1:6" ht="15">
      <c r="A52" s="3" t="s">
        <v>3467</v>
      </c>
      <c r="B52" s="4" t="s">
        <v>3462</v>
      </c>
      <c r="C52" s="4" t="s">
        <v>1532</v>
      </c>
      <c r="D52" s="4">
        <v>36</v>
      </c>
      <c r="E52" s="4" t="s">
        <v>3463</v>
      </c>
      <c r="F52" s="4"/>
    </row>
    <row r="53" spans="1:6" ht="15">
      <c r="A53" s="3" t="s">
        <v>3468</v>
      </c>
      <c r="B53" s="4" t="s">
        <v>2639</v>
      </c>
      <c r="C53" s="4" t="s">
        <v>3212</v>
      </c>
      <c r="D53" s="4">
        <v>35.2</v>
      </c>
      <c r="E53" s="4" t="s">
        <v>3463</v>
      </c>
      <c r="F53" s="4">
        <v>2445</v>
      </c>
    </row>
    <row r="54" spans="1:6" ht="15">
      <c r="A54" s="3" t="s">
        <v>3469</v>
      </c>
      <c r="B54" s="4" t="s">
        <v>2638</v>
      </c>
      <c r="C54" s="4" t="s">
        <v>3212</v>
      </c>
      <c r="D54" s="4">
        <v>35.2</v>
      </c>
      <c r="E54" s="4" t="s">
        <v>3463</v>
      </c>
      <c r="F54" s="4">
        <v>2483</v>
      </c>
    </row>
    <row r="55" spans="1:6" ht="15">
      <c r="A55" s="3" t="s">
        <v>3470</v>
      </c>
      <c r="B55" s="4" t="s">
        <v>2639</v>
      </c>
      <c r="C55" s="4" t="s">
        <v>3212</v>
      </c>
      <c r="D55" s="4">
        <v>35.2</v>
      </c>
      <c r="E55" s="4" t="s">
        <v>3471</v>
      </c>
      <c r="F55" s="4" t="s">
        <v>3214</v>
      </c>
    </row>
    <row r="56" spans="1:6" ht="15">
      <c r="A56" s="3" t="s">
        <v>3472</v>
      </c>
      <c r="B56" s="4" t="s">
        <v>2639</v>
      </c>
      <c r="C56" s="4" t="s">
        <v>3212</v>
      </c>
      <c r="D56" s="4">
        <v>35.2</v>
      </c>
      <c r="E56" s="4" t="s">
        <v>3471</v>
      </c>
      <c r="F56" s="4">
        <v>2481</v>
      </c>
    </row>
    <row r="57" spans="1:6" ht="15">
      <c r="A57" s="3" t="s">
        <v>3473</v>
      </c>
      <c r="B57" s="4" t="s">
        <v>2639</v>
      </c>
      <c r="C57" s="4" t="s">
        <v>3212</v>
      </c>
      <c r="D57" s="4">
        <v>35.2</v>
      </c>
      <c r="E57" s="4" t="s">
        <v>3471</v>
      </c>
      <c r="F57" s="4">
        <v>2480</v>
      </c>
    </row>
    <row r="58" spans="1:6" ht="15">
      <c r="A58" s="3" t="s">
        <v>3474</v>
      </c>
      <c r="B58" s="4" t="s">
        <v>2639</v>
      </c>
      <c r="C58" s="4" t="s">
        <v>3212</v>
      </c>
      <c r="D58" s="4">
        <v>35.2</v>
      </c>
      <c r="E58" s="4" t="s">
        <v>3471</v>
      </c>
      <c r="F58" s="4">
        <v>2458</v>
      </c>
    </row>
    <row r="59" spans="1:6" ht="15">
      <c r="A59" s="3" t="s">
        <v>3475</v>
      </c>
      <c r="B59" s="4" t="s">
        <v>2639</v>
      </c>
      <c r="C59" s="4" t="s">
        <v>3212</v>
      </c>
      <c r="D59" s="4">
        <v>35.2</v>
      </c>
      <c r="E59" s="4" t="s">
        <v>3471</v>
      </c>
      <c r="F59" s="4">
        <v>2457</v>
      </c>
    </row>
    <row r="60" spans="1:6" ht="15">
      <c r="A60" s="3" t="s">
        <v>3476</v>
      </c>
      <c r="B60" s="4" t="s">
        <v>2639</v>
      </c>
      <c r="C60" s="4" t="s">
        <v>3212</v>
      </c>
      <c r="D60" s="4">
        <v>35.2</v>
      </c>
      <c r="E60" s="4" t="s">
        <v>3477</v>
      </c>
      <c r="F60" s="4">
        <v>2460</v>
      </c>
    </row>
    <row r="61" spans="1:6" ht="15">
      <c r="A61" s="3" t="s">
        <v>3478</v>
      </c>
      <c r="B61" s="4" t="s">
        <v>2639</v>
      </c>
      <c r="C61" s="4" t="s">
        <v>3212</v>
      </c>
      <c r="D61" s="4">
        <v>35.2</v>
      </c>
      <c r="E61" s="4" t="s">
        <v>3477</v>
      </c>
      <c r="F61" s="4">
        <v>2399</v>
      </c>
    </row>
    <row r="62" spans="1:6" ht="15">
      <c r="A62" s="3" t="s">
        <v>3479</v>
      </c>
      <c r="B62" s="4" t="s">
        <v>2639</v>
      </c>
      <c r="C62" s="4" t="s">
        <v>3212</v>
      </c>
      <c r="D62" s="4">
        <v>35.2</v>
      </c>
      <c r="E62" s="4" t="s">
        <v>3477</v>
      </c>
      <c r="F62" s="4">
        <v>2399</v>
      </c>
    </row>
    <row r="63" spans="1:6" ht="15">
      <c r="A63" s="3" t="s">
        <v>3480</v>
      </c>
      <c r="B63" s="4" t="s">
        <v>2638</v>
      </c>
      <c r="C63" s="4" t="s">
        <v>3212</v>
      </c>
      <c r="D63" s="4">
        <v>35.2</v>
      </c>
      <c r="E63" s="4" t="s">
        <v>3477</v>
      </c>
      <c r="F63" s="4">
        <v>2433</v>
      </c>
    </row>
    <row r="64" spans="1:6" ht="15">
      <c r="A64" s="3" t="s">
        <v>3481</v>
      </c>
      <c r="B64" s="4" t="s">
        <v>2935</v>
      </c>
      <c r="C64" s="4" t="s">
        <v>365</v>
      </c>
      <c r="D64" s="4">
        <v>33</v>
      </c>
      <c r="E64" s="4" t="s">
        <v>3482</v>
      </c>
      <c r="F64" s="4" t="s">
        <v>366</v>
      </c>
    </row>
    <row r="65" spans="1:6" ht="15">
      <c r="A65" s="3" t="s">
        <v>3483</v>
      </c>
      <c r="B65" s="4" t="s">
        <v>2935</v>
      </c>
      <c r="C65" s="4" t="s">
        <v>365</v>
      </c>
      <c r="D65" s="4">
        <v>33</v>
      </c>
      <c r="E65" s="4" t="s">
        <v>3482</v>
      </c>
      <c r="F65" s="4" t="s">
        <v>367</v>
      </c>
    </row>
    <row r="66" spans="1:6" ht="15">
      <c r="A66" s="3" t="s">
        <v>3484</v>
      </c>
      <c r="B66" s="4" t="s">
        <v>2935</v>
      </c>
      <c r="C66" s="4" t="s">
        <v>365</v>
      </c>
      <c r="D66" s="4">
        <v>33</v>
      </c>
      <c r="E66" s="4" t="s">
        <v>3482</v>
      </c>
      <c r="F66" s="4" t="s">
        <v>367</v>
      </c>
    </row>
    <row r="67" spans="1:6" ht="15">
      <c r="A67" s="3" t="s">
        <v>3485</v>
      </c>
      <c r="B67" s="4" t="s">
        <v>2935</v>
      </c>
      <c r="C67" s="4" t="s">
        <v>1532</v>
      </c>
      <c r="D67" s="4">
        <v>36</v>
      </c>
      <c r="E67" s="4" t="s">
        <v>3482</v>
      </c>
      <c r="F67" s="4"/>
    </row>
    <row r="68" spans="1:6" ht="15">
      <c r="A68" s="3" t="s">
        <v>3486</v>
      </c>
      <c r="B68" s="4" t="s">
        <v>2935</v>
      </c>
      <c r="C68" s="4" t="s">
        <v>1532</v>
      </c>
      <c r="D68" s="4">
        <v>36</v>
      </c>
      <c r="E68" s="4" t="s">
        <v>3482</v>
      </c>
      <c r="F68" s="4"/>
    </row>
    <row r="69" spans="1:6" ht="15">
      <c r="A69" s="3" t="s">
        <v>3487</v>
      </c>
      <c r="B69" s="4" t="s">
        <v>2935</v>
      </c>
      <c r="C69" s="4" t="s">
        <v>1532</v>
      </c>
      <c r="D69" s="4">
        <v>36</v>
      </c>
      <c r="E69" s="4" t="s">
        <v>3482</v>
      </c>
      <c r="F69" s="4"/>
    </row>
    <row r="70" spans="1:6" ht="15">
      <c r="A70" s="3" t="s">
        <v>3488</v>
      </c>
      <c r="B70" s="4" t="s">
        <v>2639</v>
      </c>
      <c r="C70" s="4" t="s">
        <v>3212</v>
      </c>
      <c r="D70" s="4">
        <v>35.2</v>
      </c>
      <c r="E70" s="4" t="s">
        <v>3489</v>
      </c>
      <c r="F70" s="4">
        <v>2025</v>
      </c>
    </row>
    <row r="71" spans="1:6" ht="15">
      <c r="A71" s="3" t="s">
        <v>3490</v>
      </c>
      <c r="B71" s="4" t="s">
        <v>2639</v>
      </c>
      <c r="C71" s="4" t="s">
        <v>3212</v>
      </c>
      <c r="D71" s="4">
        <v>35.2</v>
      </c>
      <c r="E71" s="4" t="s">
        <v>3489</v>
      </c>
      <c r="F71" s="4">
        <v>2032</v>
      </c>
    </row>
    <row r="72" spans="1:6" ht="15">
      <c r="A72" s="3" t="s">
        <v>3491</v>
      </c>
      <c r="B72" s="4" t="s">
        <v>2639</v>
      </c>
      <c r="C72" s="4" t="s">
        <v>3212</v>
      </c>
      <c r="D72" s="4">
        <v>35.2</v>
      </c>
      <c r="E72" s="4" t="s">
        <v>3489</v>
      </c>
      <c r="F72" s="4">
        <v>2020</v>
      </c>
    </row>
    <row r="73" spans="1:6" ht="15">
      <c r="A73" s="3" t="s">
        <v>3492</v>
      </c>
      <c r="B73" s="4" t="s">
        <v>2639</v>
      </c>
      <c r="C73" s="4" t="s">
        <v>3212</v>
      </c>
      <c r="D73" s="4">
        <v>35.2</v>
      </c>
      <c r="E73" s="4" t="s">
        <v>3489</v>
      </c>
      <c r="F73" s="4">
        <v>2075</v>
      </c>
    </row>
    <row r="74" spans="1:6" ht="15">
      <c r="A74" s="3" t="s">
        <v>1839</v>
      </c>
      <c r="B74" s="4" t="s">
        <v>2639</v>
      </c>
      <c r="C74" s="4" t="s">
        <v>3212</v>
      </c>
      <c r="D74" s="4">
        <v>35.2</v>
      </c>
      <c r="E74" s="4" t="s">
        <v>3489</v>
      </c>
      <c r="F74" s="4">
        <v>2018</v>
      </c>
    </row>
    <row r="75" spans="1:6" ht="15">
      <c r="A75" s="3" t="s">
        <v>1840</v>
      </c>
      <c r="B75" s="4" t="s">
        <v>2639</v>
      </c>
      <c r="C75" s="4" t="s">
        <v>3212</v>
      </c>
      <c r="D75" s="4">
        <v>35.2</v>
      </c>
      <c r="E75" s="4" t="s">
        <v>1841</v>
      </c>
      <c r="F75" s="4">
        <v>2391</v>
      </c>
    </row>
    <row r="76" spans="1:6" ht="15">
      <c r="A76" s="3" t="s">
        <v>1842</v>
      </c>
      <c r="B76" s="4" t="s">
        <v>2639</v>
      </c>
      <c r="C76" s="4" t="s">
        <v>3212</v>
      </c>
      <c r="D76" s="4">
        <v>35.2</v>
      </c>
      <c r="E76" s="4" t="s">
        <v>1841</v>
      </c>
      <c r="F76" s="4">
        <v>2395</v>
      </c>
    </row>
    <row r="77" spans="1:6" ht="15">
      <c r="A77" s="3" t="s">
        <v>1843</v>
      </c>
      <c r="B77" s="4" t="s">
        <v>2639</v>
      </c>
      <c r="C77" s="4" t="s">
        <v>3212</v>
      </c>
      <c r="D77" s="4">
        <v>35.2</v>
      </c>
      <c r="E77" s="4" t="s">
        <v>1841</v>
      </c>
      <c r="F77" s="4">
        <v>2476</v>
      </c>
    </row>
    <row r="78" spans="1:6" ht="15">
      <c r="A78" s="3" t="s">
        <v>1844</v>
      </c>
      <c r="B78" s="4" t="s">
        <v>2639</v>
      </c>
      <c r="C78" s="4" t="s">
        <v>3212</v>
      </c>
      <c r="D78" s="4">
        <v>35.2</v>
      </c>
      <c r="E78" s="4" t="s">
        <v>1841</v>
      </c>
      <c r="F78" s="4">
        <v>2394</v>
      </c>
    </row>
    <row r="79" spans="1:6" ht="15">
      <c r="A79" s="3" t="s">
        <v>1845</v>
      </c>
      <c r="B79" s="4" t="s">
        <v>2639</v>
      </c>
      <c r="C79" s="4" t="s">
        <v>3212</v>
      </c>
      <c r="D79" s="4">
        <v>35.2</v>
      </c>
      <c r="E79" s="4" t="s">
        <v>1841</v>
      </c>
      <c r="F79" s="4">
        <v>2468</v>
      </c>
    </row>
    <row r="80" spans="1:6" ht="15">
      <c r="A80" s="3" t="s">
        <v>1846</v>
      </c>
      <c r="B80" s="4" t="s">
        <v>2639</v>
      </c>
      <c r="C80" s="4" t="s">
        <v>3991</v>
      </c>
      <c r="D80" s="4">
        <v>72</v>
      </c>
      <c r="E80" s="4" t="s">
        <v>1847</v>
      </c>
      <c r="F80" s="4" t="s">
        <v>646</v>
      </c>
    </row>
    <row r="81" spans="1:6" ht="15">
      <c r="A81" s="3" t="s">
        <v>1848</v>
      </c>
      <c r="B81" s="4" t="s">
        <v>2639</v>
      </c>
      <c r="C81" s="4" t="s">
        <v>3991</v>
      </c>
      <c r="D81" s="4">
        <v>72</v>
      </c>
      <c r="E81" s="4" t="s">
        <v>1847</v>
      </c>
      <c r="F81" s="4" t="s">
        <v>647</v>
      </c>
    </row>
    <row r="82" spans="1:6" ht="15">
      <c r="A82" s="3" t="s">
        <v>1849</v>
      </c>
      <c r="B82" s="4" t="s">
        <v>2639</v>
      </c>
      <c r="C82" s="4" t="s">
        <v>3991</v>
      </c>
      <c r="D82" s="4">
        <v>72</v>
      </c>
      <c r="E82" s="4" t="s">
        <v>1847</v>
      </c>
      <c r="F82" s="4" t="s">
        <v>648</v>
      </c>
    </row>
    <row r="83" spans="1:6" ht="15">
      <c r="A83" s="3" t="s">
        <v>1850</v>
      </c>
      <c r="B83" s="4" t="s">
        <v>2639</v>
      </c>
      <c r="C83" s="4" t="s">
        <v>3212</v>
      </c>
      <c r="D83" s="4">
        <v>35.2</v>
      </c>
      <c r="E83" s="4" t="s">
        <v>1847</v>
      </c>
      <c r="F83" s="4">
        <v>2971</v>
      </c>
    </row>
    <row r="84" spans="1:6" ht="15">
      <c r="A84" s="3" t="s">
        <v>1851</v>
      </c>
      <c r="B84" s="4" t="s">
        <v>2638</v>
      </c>
      <c r="C84" s="4" t="s">
        <v>3212</v>
      </c>
      <c r="D84" s="4">
        <v>35.2</v>
      </c>
      <c r="E84" s="4" t="s">
        <v>1852</v>
      </c>
      <c r="F84" s="4">
        <v>2027</v>
      </c>
    </row>
    <row r="85" spans="1:6" ht="15">
      <c r="A85" s="3" t="s">
        <v>1853</v>
      </c>
      <c r="B85" s="4" t="s">
        <v>2638</v>
      </c>
      <c r="C85" s="4" t="s">
        <v>3212</v>
      </c>
      <c r="D85" s="4">
        <v>35.2</v>
      </c>
      <c r="E85" s="4" t="s">
        <v>1852</v>
      </c>
      <c r="F85" s="4">
        <v>2052</v>
      </c>
    </row>
    <row r="86" spans="1:6" ht="15">
      <c r="A86" s="3" t="s">
        <v>1854</v>
      </c>
      <c r="B86" s="4" t="s">
        <v>2638</v>
      </c>
      <c r="C86" s="4" t="s">
        <v>3212</v>
      </c>
      <c r="D86" s="4">
        <v>35.2</v>
      </c>
      <c r="E86" s="4" t="s">
        <v>1852</v>
      </c>
      <c r="F86" s="4">
        <v>2006</v>
      </c>
    </row>
    <row r="87" spans="1:6" ht="15">
      <c r="A87" s="3" t="s">
        <v>1855</v>
      </c>
      <c r="B87" s="4" t="s">
        <v>2935</v>
      </c>
      <c r="C87" s="4" t="s">
        <v>3991</v>
      </c>
      <c r="D87" s="4">
        <v>72</v>
      </c>
      <c r="E87" s="4" t="s">
        <v>3213</v>
      </c>
      <c r="F87" s="4"/>
    </row>
    <row r="88" spans="1:6" ht="15">
      <c r="A88" s="3" t="s">
        <v>1856</v>
      </c>
      <c r="B88" s="4" t="s">
        <v>2935</v>
      </c>
      <c r="C88" s="4" t="s">
        <v>3991</v>
      </c>
      <c r="D88" s="4">
        <v>72</v>
      </c>
      <c r="E88" s="4" t="s">
        <v>3213</v>
      </c>
      <c r="F88" s="4"/>
    </row>
    <row r="89" spans="1:6" ht="15">
      <c r="A89" s="117" t="s">
        <v>2490</v>
      </c>
      <c r="B89" s="117">
        <f>COUNTIF(B9:B88,"&lt;&gt;")</f>
        <v>80</v>
      </c>
      <c r="C89" s="117">
        <f>COUNTIF(C9:C88,"&lt;&gt;")</f>
        <v>80</v>
      </c>
      <c r="D89" s="117">
        <f>SUM(D9:D88)</f>
        <v>3338.9999999999964</v>
      </c>
      <c r="E89" s="117"/>
      <c r="F89" s="117"/>
    </row>
    <row r="90" spans="1:6" ht="15">
      <c r="A90" s="118"/>
      <c r="B90" s="118"/>
      <c r="C90" s="118"/>
      <c r="D90" s="118"/>
      <c r="E90" s="118"/>
      <c r="F90" s="118"/>
    </row>
    <row r="92" ht="15">
      <c r="D92" s="83">
        <v>7.129</v>
      </c>
    </row>
  </sheetData>
  <sheetProtection/>
  <mergeCells count="14">
    <mergeCell ref="A7:F7"/>
    <mergeCell ref="F23:F30"/>
    <mergeCell ref="A1:F1"/>
    <mergeCell ref="A2:F2"/>
    <mergeCell ref="A3:F3"/>
    <mergeCell ref="A4:F4"/>
    <mergeCell ref="A5:F5"/>
    <mergeCell ref="A6:F6"/>
    <mergeCell ref="E89:E90"/>
    <mergeCell ref="F89:F90"/>
    <mergeCell ref="A89:A90"/>
    <mergeCell ref="B89:B90"/>
    <mergeCell ref="C89:C90"/>
    <mergeCell ref="D89:D9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5"/>
  <sheetViews>
    <sheetView view="pageLayout" workbookViewId="0" topLeftCell="A100">
      <selection activeCell="D125" sqref="D125"/>
    </sheetView>
  </sheetViews>
  <sheetFormatPr defaultColWidth="9.140625" defaultRowHeight="15"/>
  <cols>
    <col min="3" max="3" width="12.7109375" style="0" customWidth="1"/>
    <col min="5" max="5" width="16.57421875" style="0" customWidth="1"/>
    <col min="6" max="6" width="30.00390625" style="0" customWidth="1"/>
  </cols>
  <sheetData>
    <row r="1" spans="1:6" ht="15">
      <c r="A1" s="127" t="s">
        <v>1857</v>
      </c>
      <c r="B1" s="128"/>
      <c r="C1" s="128"/>
      <c r="D1" s="128"/>
      <c r="E1" s="128"/>
      <c r="F1" s="129"/>
    </row>
    <row r="2" spans="1:6" ht="15">
      <c r="A2" s="130" t="s">
        <v>1858</v>
      </c>
      <c r="B2" s="131"/>
      <c r="C2" s="131"/>
      <c r="D2" s="131"/>
      <c r="E2" s="131"/>
      <c r="F2" s="132"/>
    </row>
    <row r="3" spans="1:6" ht="15">
      <c r="A3" s="121" t="s">
        <v>989</v>
      </c>
      <c r="B3" s="122"/>
      <c r="C3" s="122"/>
      <c r="D3" s="122"/>
      <c r="E3" s="122"/>
      <c r="F3" s="123"/>
    </row>
    <row r="4" spans="1:6" ht="15">
      <c r="A4" s="121" t="s">
        <v>91</v>
      </c>
      <c r="B4" s="122"/>
      <c r="C4" s="122"/>
      <c r="D4" s="122"/>
      <c r="E4" s="122"/>
      <c r="F4" s="123"/>
    </row>
    <row r="5" spans="1:6" ht="15">
      <c r="A5" s="121" t="s">
        <v>3274</v>
      </c>
      <c r="B5" s="122"/>
      <c r="C5" s="122"/>
      <c r="D5" s="122"/>
      <c r="E5" s="122"/>
      <c r="F5" s="123"/>
    </row>
    <row r="6" spans="1:6" ht="15">
      <c r="A6" s="121" t="s">
        <v>3275</v>
      </c>
      <c r="B6" s="122"/>
      <c r="C6" s="122"/>
      <c r="D6" s="122"/>
      <c r="E6" s="122"/>
      <c r="F6" s="123"/>
    </row>
    <row r="7" spans="1:6" ht="15.75" thickBot="1">
      <c r="A7" s="114" t="s">
        <v>726</v>
      </c>
      <c r="B7" s="161"/>
      <c r="C7" s="161"/>
      <c r="D7" s="161"/>
      <c r="E7" s="161"/>
      <c r="F7" s="162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727</v>
      </c>
      <c r="B9" s="4" t="s">
        <v>2639</v>
      </c>
      <c r="C9" s="4" t="s">
        <v>3212</v>
      </c>
      <c r="D9" s="4">
        <v>35.2</v>
      </c>
      <c r="E9" s="4" t="s">
        <v>728</v>
      </c>
      <c r="F9" s="4">
        <v>2461</v>
      </c>
    </row>
    <row r="10" spans="1:6" ht="15">
      <c r="A10" s="3" t="s">
        <v>729</v>
      </c>
      <c r="B10" s="4" t="s">
        <v>2639</v>
      </c>
      <c r="C10" s="4" t="s">
        <v>3212</v>
      </c>
      <c r="D10" s="4">
        <v>35.2</v>
      </c>
      <c r="E10" s="4" t="s">
        <v>728</v>
      </c>
      <c r="F10" s="4">
        <v>2464</v>
      </c>
    </row>
    <row r="11" spans="1:6" ht="15">
      <c r="A11" s="3" t="s">
        <v>1237</v>
      </c>
      <c r="B11" s="4" t="s">
        <v>2638</v>
      </c>
      <c r="C11" s="4" t="s">
        <v>3212</v>
      </c>
      <c r="D11" s="4">
        <v>35.2</v>
      </c>
      <c r="E11" s="4" t="s">
        <v>728</v>
      </c>
      <c r="F11" s="4">
        <v>2402</v>
      </c>
    </row>
    <row r="12" spans="1:6" ht="15">
      <c r="A12" s="3"/>
      <c r="B12" s="4"/>
      <c r="C12" s="4"/>
      <c r="D12" s="4"/>
      <c r="E12" s="4"/>
      <c r="F12" s="4" t="s">
        <v>1238</v>
      </c>
    </row>
    <row r="13" spans="1:6" ht="15">
      <c r="A13" s="3" t="s">
        <v>730</v>
      </c>
      <c r="B13" s="4" t="s">
        <v>2639</v>
      </c>
      <c r="C13" s="4" t="s">
        <v>3212</v>
      </c>
      <c r="D13" s="4">
        <v>35.2</v>
      </c>
      <c r="E13" s="4" t="s">
        <v>731</v>
      </c>
      <c r="F13" s="4">
        <v>2462</v>
      </c>
    </row>
    <row r="14" spans="1:6" ht="15">
      <c r="A14" s="3" t="s">
        <v>732</v>
      </c>
      <c r="B14" s="4" t="s">
        <v>2639</v>
      </c>
      <c r="C14" s="4" t="s">
        <v>3212</v>
      </c>
      <c r="D14" s="4">
        <v>35.2</v>
      </c>
      <c r="E14" s="4" t="s">
        <v>731</v>
      </c>
      <c r="F14" s="4">
        <v>2446</v>
      </c>
    </row>
    <row r="15" spans="1:6" ht="15">
      <c r="A15" s="3" t="s">
        <v>733</v>
      </c>
      <c r="B15" s="4" t="s">
        <v>2639</v>
      </c>
      <c r="C15" s="4" t="s">
        <v>3212</v>
      </c>
      <c r="D15" s="4">
        <v>35.2</v>
      </c>
      <c r="E15" s="4" t="s">
        <v>731</v>
      </c>
      <c r="F15" s="4">
        <v>2456</v>
      </c>
    </row>
    <row r="16" spans="1:6" ht="15">
      <c r="A16" s="3" t="s">
        <v>734</v>
      </c>
      <c r="B16" s="4" t="s">
        <v>2639</v>
      </c>
      <c r="C16" s="4" t="s">
        <v>3212</v>
      </c>
      <c r="D16" s="4">
        <v>35.2</v>
      </c>
      <c r="E16" s="4" t="s">
        <v>731</v>
      </c>
      <c r="F16" s="4">
        <v>2404</v>
      </c>
    </row>
    <row r="17" spans="1:6" ht="15">
      <c r="A17" s="3" t="s">
        <v>735</v>
      </c>
      <c r="B17" s="4" t="s">
        <v>2639</v>
      </c>
      <c r="C17" s="4" t="s">
        <v>3212</v>
      </c>
      <c r="D17" s="4">
        <v>35.2</v>
      </c>
      <c r="E17" s="4" t="s">
        <v>731</v>
      </c>
      <c r="F17" s="4">
        <v>2465</v>
      </c>
    </row>
    <row r="18" spans="1:6" ht="15">
      <c r="A18" s="3" t="s">
        <v>736</v>
      </c>
      <c r="B18" s="4" t="s">
        <v>2639</v>
      </c>
      <c r="C18" s="4" t="s">
        <v>3212</v>
      </c>
      <c r="D18" s="4">
        <v>35.2</v>
      </c>
      <c r="E18" s="4" t="s">
        <v>737</v>
      </c>
      <c r="F18" s="4">
        <v>2466</v>
      </c>
    </row>
    <row r="19" spans="1:6" ht="15">
      <c r="A19" s="3" t="s">
        <v>738</v>
      </c>
      <c r="B19" s="4" t="s">
        <v>2639</v>
      </c>
      <c r="C19" s="4" t="s">
        <v>3212</v>
      </c>
      <c r="D19" s="4">
        <v>35.2</v>
      </c>
      <c r="E19" s="4" t="s">
        <v>737</v>
      </c>
      <c r="F19" s="4">
        <v>2398</v>
      </c>
    </row>
    <row r="20" spans="1:6" ht="15">
      <c r="A20" s="3" t="s">
        <v>739</v>
      </c>
      <c r="B20" s="4" t="s">
        <v>2639</v>
      </c>
      <c r="C20" s="4" t="s">
        <v>3212</v>
      </c>
      <c r="D20" s="4">
        <v>35.2</v>
      </c>
      <c r="E20" s="4" t="s">
        <v>737</v>
      </c>
      <c r="F20" s="4">
        <v>2405</v>
      </c>
    </row>
    <row r="21" spans="1:6" ht="15">
      <c r="A21" s="3" t="s">
        <v>740</v>
      </c>
      <c r="B21" s="4" t="s">
        <v>2639</v>
      </c>
      <c r="C21" s="4" t="s">
        <v>3212</v>
      </c>
      <c r="D21" s="4">
        <v>35.2</v>
      </c>
      <c r="E21" s="4" t="s">
        <v>741</v>
      </c>
      <c r="F21" s="4">
        <v>2442</v>
      </c>
    </row>
    <row r="22" spans="1:6" ht="15">
      <c r="A22" s="3" t="s">
        <v>742</v>
      </c>
      <c r="B22" s="4" t="s">
        <v>2639</v>
      </c>
      <c r="C22" s="4" t="s">
        <v>3212</v>
      </c>
      <c r="D22" s="4">
        <v>35.2</v>
      </c>
      <c r="E22" s="4" t="s">
        <v>741</v>
      </c>
      <c r="F22" s="4">
        <v>2471</v>
      </c>
    </row>
    <row r="23" spans="1:6" ht="15">
      <c r="A23" s="3" t="s">
        <v>2889</v>
      </c>
      <c r="B23" s="4"/>
      <c r="C23" s="4" t="s">
        <v>2396</v>
      </c>
      <c r="D23" s="4">
        <v>150</v>
      </c>
      <c r="E23" s="4" t="s">
        <v>741</v>
      </c>
      <c r="F23" s="4" t="s">
        <v>2415</v>
      </c>
    </row>
    <row r="24" spans="1:6" ht="15">
      <c r="A24" s="3" t="s">
        <v>743</v>
      </c>
      <c r="B24" s="4" t="s">
        <v>2639</v>
      </c>
      <c r="C24" s="4" t="s">
        <v>3212</v>
      </c>
      <c r="D24" s="4">
        <v>35.2</v>
      </c>
      <c r="E24" s="4" t="s">
        <v>741</v>
      </c>
      <c r="F24" s="4">
        <v>2470</v>
      </c>
    </row>
    <row r="25" spans="1:6" ht="15">
      <c r="A25" s="3" t="s">
        <v>744</v>
      </c>
      <c r="B25" s="4" t="s">
        <v>2639</v>
      </c>
      <c r="C25" s="4" t="s">
        <v>3212</v>
      </c>
      <c r="D25" s="4">
        <v>35.2</v>
      </c>
      <c r="E25" s="4" t="s">
        <v>741</v>
      </c>
      <c r="F25" s="4">
        <v>2450</v>
      </c>
    </row>
    <row r="26" spans="1:6" ht="15">
      <c r="A26" s="3" t="s">
        <v>745</v>
      </c>
      <c r="B26" s="4" t="s">
        <v>2639</v>
      </c>
      <c r="C26" s="4" t="s">
        <v>3212</v>
      </c>
      <c r="D26" s="4">
        <v>35.2</v>
      </c>
      <c r="E26" s="4" t="s">
        <v>746</v>
      </c>
      <c r="F26" s="4">
        <v>2459</v>
      </c>
    </row>
    <row r="27" spans="1:6" ht="15">
      <c r="A27" s="3" t="s">
        <v>747</v>
      </c>
      <c r="B27" s="4" t="s">
        <v>2639</v>
      </c>
      <c r="C27" s="4" t="s">
        <v>3212</v>
      </c>
      <c r="D27" s="4">
        <v>35.2</v>
      </c>
      <c r="E27" s="4" t="s">
        <v>746</v>
      </c>
      <c r="F27" s="4">
        <v>2396</v>
      </c>
    </row>
    <row r="28" spans="1:6" ht="15">
      <c r="A28" s="3" t="s">
        <v>748</v>
      </c>
      <c r="B28" s="4" t="s">
        <v>2639</v>
      </c>
      <c r="C28" s="4" t="s">
        <v>3212</v>
      </c>
      <c r="D28" s="4">
        <v>35.2</v>
      </c>
      <c r="E28" s="4" t="s">
        <v>746</v>
      </c>
      <c r="F28" s="4">
        <v>2403</v>
      </c>
    </row>
    <row r="29" spans="1:6" ht="15">
      <c r="A29" s="3" t="s">
        <v>749</v>
      </c>
      <c r="B29" s="4" t="s">
        <v>2639</v>
      </c>
      <c r="C29" s="4" t="s">
        <v>3212</v>
      </c>
      <c r="D29" s="4">
        <v>35.2</v>
      </c>
      <c r="E29" s="4" t="s">
        <v>746</v>
      </c>
      <c r="F29" s="4">
        <v>2473</v>
      </c>
    </row>
    <row r="30" spans="1:6" ht="15">
      <c r="A30" s="3" t="s">
        <v>750</v>
      </c>
      <c r="B30" s="4" t="s">
        <v>2639</v>
      </c>
      <c r="C30" s="4" t="s">
        <v>3212</v>
      </c>
      <c r="D30" s="4">
        <v>35.2</v>
      </c>
      <c r="E30" s="4" t="s">
        <v>746</v>
      </c>
      <c r="F30" s="4">
        <v>2482</v>
      </c>
    </row>
    <row r="31" spans="1:6" ht="15">
      <c r="A31" s="3" t="s">
        <v>751</v>
      </c>
      <c r="B31" s="4" t="s">
        <v>2639</v>
      </c>
      <c r="C31" s="4" t="s">
        <v>3212</v>
      </c>
      <c r="D31" s="4">
        <v>35.2</v>
      </c>
      <c r="E31" s="4" t="s">
        <v>746</v>
      </c>
      <c r="F31" s="4">
        <v>2467</v>
      </c>
    </row>
    <row r="32" spans="1:6" ht="15">
      <c r="A32" s="3" t="s">
        <v>752</v>
      </c>
      <c r="B32" s="4" t="s">
        <v>2639</v>
      </c>
      <c r="C32" s="4" t="s">
        <v>3212</v>
      </c>
      <c r="D32" s="4">
        <v>35.2</v>
      </c>
      <c r="E32" s="4" t="s">
        <v>753</v>
      </c>
      <c r="F32" s="4">
        <v>2453</v>
      </c>
    </row>
    <row r="33" spans="1:6" ht="15">
      <c r="A33" s="3" t="s">
        <v>754</v>
      </c>
      <c r="B33" s="4" t="s">
        <v>2639</v>
      </c>
      <c r="C33" s="4" t="s">
        <v>3212</v>
      </c>
      <c r="D33" s="4">
        <v>35.2</v>
      </c>
      <c r="E33" s="4" t="s">
        <v>753</v>
      </c>
      <c r="F33" s="4">
        <v>2409</v>
      </c>
    </row>
    <row r="34" spans="1:6" ht="15">
      <c r="A34" s="3" t="s">
        <v>755</v>
      </c>
      <c r="B34" s="4" t="s">
        <v>2639</v>
      </c>
      <c r="C34" s="4" t="s">
        <v>3212</v>
      </c>
      <c r="D34" s="4">
        <v>35.2</v>
      </c>
      <c r="E34" s="4" t="s">
        <v>753</v>
      </c>
      <c r="F34" s="4">
        <v>2451</v>
      </c>
    </row>
    <row r="35" spans="1:6" ht="15">
      <c r="A35" s="3" t="s">
        <v>756</v>
      </c>
      <c r="B35" s="4" t="s">
        <v>2639</v>
      </c>
      <c r="C35" s="4" t="s">
        <v>3212</v>
      </c>
      <c r="D35" s="4">
        <v>35.2</v>
      </c>
      <c r="E35" s="4" t="s">
        <v>753</v>
      </c>
      <c r="F35" s="4">
        <v>2408</v>
      </c>
    </row>
    <row r="36" spans="1:6" ht="15">
      <c r="A36" s="3" t="s">
        <v>757</v>
      </c>
      <c r="B36" s="4" t="s">
        <v>2639</v>
      </c>
      <c r="C36" s="4" t="s">
        <v>3212</v>
      </c>
      <c r="D36" s="4">
        <v>35.2</v>
      </c>
      <c r="E36" s="4" t="s">
        <v>753</v>
      </c>
      <c r="F36" s="4">
        <v>2447</v>
      </c>
    </row>
    <row r="37" spans="1:6" ht="15">
      <c r="A37" s="3" t="s">
        <v>758</v>
      </c>
      <c r="B37" s="4" t="s">
        <v>2935</v>
      </c>
      <c r="C37" s="4" t="s">
        <v>3991</v>
      </c>
      <c r="D37" s="4">
        <v>72</v>
      </c>
      <c r="E37" s="4" t="s">
        <v>759</v>
      </c>
      <c r="F37" s="4"/>
    </row>
    <row r="38" spans="1:6" ht="15">
      <c r="A38" s="3" t="s">
        <v>760</v>
      </c>
      <c r="B38" s="4" t="s">
        <v>2935</v>
      </c>
      <c r="C38" s="4" t="s">
        <v>1532</v>
      </c>
      <c r="D38" s="4">
        <v>36</v>
      </c>
      <c r="E38" s="4" t="s">
        <v>759</v>
      </c>
      <c r="F38" s="4" t="s">
        <v>639</v>
      </c>
    </row>
    <row r="39" spans="1:6" ht="15">
      <c r="A39" s="3" t="s">
        <v>761</v>
      </c>
      <c r="B39" s="4" t="s">
        <v>2935</v>
      </c>
      <c r="C39" s="4" t="s">
        <v>1532</v>
      </c>
      <c r="D39" s="4">
        <v>36</v>
      </c>
      <c r="E39" s="4" t="s">
        <v>759</v>
      </c>
      <c r="F39" s="4" t="s">
        <v>639</v>
      </c>
    </row>
    <row r="40" spans="1:6" ht="15">
      <c r="A40" s="3" t="s">
        <v>762</v>
      </c>
      <c r="B40" s="4" t="s">
        <v>2935</v>
      </c>
      <c r="C40" s="4" t="s">
        <v>1532</v>
      </c>
      <c r="D40" s="4">
        <v>36</v>
      </c>
      <c r="E40" s="4" t="s">
        <v>759</v>
      </c>
      <c r="F40" s="4" t="s">
        <v>639</v>
      </c>
    </row>
    <row r="41" spans="1:6" ht="15">
      <c r="A41" s="3" t="s">
        <v>763</v>
      </c>
      <c r="B41" s="4" t="s">
        <v>2935</v>
      </c>
      <c r="C41" s="4" t="s">
        <v>1532</v>
      </c>
      <c r="D41" s="4">
        <v>36</v>
      </c>
      <c r="E41" s="4" t="s">
        <v>759</v>
      </c>
      <c r="F41" s="4" t="s">
        <v>639</v>
      </c>
    </row>
    <row r="42" spans="1:6" ht="15">
      <c r="A42" s="3" t="s">
        <v>764</v>
      </c>
      <c r="B42" s="4" t="s">
        <v>2935</v>
      </c>
      <c r="C42" s="4" t="s">
        <v>1837</v>
      </c>
      <c r="D42" s="4">
        <v>36</v>
      </c>
      <c r="E42" s="4" t="s">
        <v>759</v>
      </c>
      <c r="F42" s="4" t="s">
        <v>639</v>
      </c>
    </row>
    <row r="43" spans="1:6" ht="15">
      <c r="A43" s="3" t="s">
        <v>765</v>
      </c>
      <c r="B43" s="4" t="s">
        <v>2935</v>
      </c>
      <c r="C43" s="4" t="s">
        <v>1798</v>
      </c>
      <c r="D43" s="4">
        <v>150</v>
      </c>
      <c r="E43" s="4" t="s">
        <v>759</v>
      </c>
      <c r="F43" s="4"/>
    </row>
    <row r="44" spans="1:6" ht="15">
      <c r="A44" s="3" t="s">
        <v>766</v>
      </c>
      <c r="B44" s="4" t="s">
        <v>2935</v>
      </c>
      <c r="C44" s="4" t="s">
        <v>3991</v>
      </c>
      <c r="D44" s="4">
        <v>72</v>
      </c>
      <c r="E44" s="4" t="s">
        <v>759</v>
      </c>
      <c r="F44" s="4"/>
    </row>
    <row r="45" spans="1:6" ht="15">
      <c r="A45" s="3" t="s">
        <v>767</v>
      </c>
      <c r="B45" s="4" t="s">
        <v>2935</v>
      </c>
      <c r="C45" s="4" t="s">
        <v>3991</v>
      </c>
      <c r="D45" s="4">
        <v>72</v>
      </c>
      <c r="E45" s="4" t="s">
        <v>759</v>
      </c>
      <c r="F45" s="4"/>
    </row>
    <row r="46" spans="1:6" ht="15">
      <c r="A46" s="3" t="s">
        <v>768</v>
      </c>
      <c r="B46" s="4" t="s">
        <v>2935</v>
      </c>
      <c r="C46" s="4" t="s">
        <v>1532</v>
      </c>
      <c r="D46" s="4">
        <v>36</v>
      </c>
      <c r="E46" s="4" t="s">
        <v>741</v>
      </c>
      <c r="F46" s="4" t="s">
        <v>640</v>
      </c>
    </row>
    <row r="47" spans="1:6" ht="15">
      <c r="A47" s="3" t="s">
        <v>769</v>
      </c>
      <c r="B47" s="4" t="s">
        <v>2935</v>
      </c>
      <c r="C47" s="4" t="s">
        <v>3991</v>
      </c>
      <c r="D47" s="4">
        <v>72</v>
      </c>
      <c r="E47" s="4" t="s">
        <v>770</v>
      </c>
      <c r="F47" s="4"/>
    </row>
    <row r="48" spans="1:6" ht="15">
      <c r="A48" s="3" t="s">
        <v>771</v>
      </c>
      <c r="B48" s="4" t="s">
        <v>2935</v>
      </c>
      <c r="C48" s="4" t="s">
        <v>3991</v>
      </c>
      <c r="D48" s="4">
        <v>72</v>
      </c>
      <c r="E48" s="4" t="s">
        <v>770</v>
      </c>
      <c r="F48" s="4"/>
    </row>
    <row r="49" spans="1:6" ht="15">
      <c r="A49" s="3" t="s">
        <v>772</v>
      </c>
      <c r="B49" s="4" t="s">
        <v>2935</v>
      </c>
      <c r="C49" s="4" t="s">
        <v>1532</v>
      </c>
      <c r="D49" s="4">
        <v>36</v>
      </c>
      <c r="E49" s="4" t="s">
        <v>770</v>
      </c>
      <c r="F49" s="4" t="s">
        <v>640</v>
      </c>
    </row>
    <row r="50" spans="1:6" ht="15">
      <c r="A50" s="3" t="s">
        <v>773</v>
      </c>
      <c r="B50" s="4" t="s">
        <v>2935</v>
      </c>
      <c r="C50" s="4" t="s">
        <v>1532</v>
      </c>
      <c r="D50" s="4">
        <v>36</v>
      </c>
      <c r="E50" s="4" t="s">
        <v>770</v>
      </c>
      <c r="F50" s="4" t="s">
        <v>641</v>
      </c>
    </row>
    <row r="51" spans="1:6" ht="15">
      <c r="A51" s="3" t="s">
        <v>774</v>
      </c>
      <c r="B51" s="4" t="s">
        <v>2935</v>
      </c>
      <c r="C51" s="4" t="s">
        <v>1532</v>
      </c>
      <c r="D51" s="4">
        <v>36</v>
      </c>
      <c r="E51" s="4" t="s">
        <v>770</v>
      </c>
      <c r="F51" s="4"/>
    </row>
    <row r="52" spans="1:6" ht="15">
      <c r="A52" s="3" t="s">
        <v>775</v>
      </c>
      <c r="B52" s="4" t="s">
        <v>2935</v>
      </c>
      <c r="C52" s="4" t="s">
        <v>1532</v>
      </c>
      <c r="D52" s="4">
        <v>36</v>
      </c>
      <c r="E52" s="4" t="s">
        <v>770</v>
      </c>
      <c r="F52" s="4"/>
    </row>
    <row r="53" spans="1:6" ht="15">
      <c r="A53" s="3" t="s">
        <v>776</v>
      </c>
      <c r="B53" s="4" t="s">
        <v>2935</v>
      </c>
      <c r="C53" s="4" t="s">
        <v>1532</v>
      </c>
      <c r="D53" s="4">
        <v>36</v>
      </c>
      <c r="E53" s="4" t="s">
        <v>777</v>
      </c>
      <c r="F53" s="4"/>
    </row>
    <row r="54" spans="1:6" ht="15">
      <c r="A54" s="3" t="s">
        <v>778</v>
      </c>
      <c r="B54" s="4" t="s">
        <v>2935</v>
      </c>
      <c r="C54" s="4" t="s">
        <v>1532</v>
      </c>
      <c r="D54" s="4">
        <v>36</v>
      </c>
      <c r="E54" s="4" t="s">
        <v>777</v>
      </c>
      <c r="F54" s="4"/>
    </row>
    <row r="55" spans="1:6" ht="15">
      <c r="A55" s="3" t="s">
        <v>779</v>
      </c>
      <c r="B55" s="4" t="s">
        <v>2935</v>
      </c>
      <c r="C55" s="4" t="s">
        <v>1532</v>
      </c>
      <c r="D55" s="4">
        <v>36</v>
      </c>
      <c r="E55" s="4" t="s">
        <v>777</v>
      </c>
      <c r="F55" s="4"/>
    </row>
    <row r="56" spans="1:6" ht="15">
      <c r="A56" s="3" t="s">
        <v>780</v>
      </c>
      <c r="B56" s="4" t="s">
        <v>2935</v>
      </c>
      <c r="C56" s="4" t="s">
        <v>1532</v>
      </c>
      <c r="D56" s="4">
        <v>36</v>
      </c>
      <c r="E56" s="4" t="s">
        <v>777</v>
      </c>
      <c r="F56" s="4"/>
    </row>
    <row r="57" spans="1:6" ht="15">
      <c r="A57" s="3" t="s">
        <v>781</v>
      </c>
      <c r="B57" s="4" t="s">
        <v>2935</v>
      </c>
      <c r="C57" s="4" t="s">
        <v>1532</v>
      </c>
      <c r="D57" s="4">
        <v>36</v>
      </c>
      <c r="E57" s="4" t="s">
        <v>777</v>
      </c>
      <c r="F57" s="4"/>
    </row>
    <row r="58" spans="1:6" ht="15">
      <c r="A58" s="3" t="s">
        <v>782</v>
      </c>
      <c r="B58" s="4" t="s">
        <v>2935</v>
      </c>
      <c r="C58" s="4" t="s">
        <v>1532</v>
      </c>
      <c r="D58" s="4">
        <v>36</v>
      </c>
      <c r="E58" s="4" t="s">
        <v>777</v>
      </c>
      <c r="F58" s="4"/>
    </row>
    <row r="59" spans="1:6" ht="15">
      <c r="A59" s="3" t="s">
        <v>783</v>
      </c>
      <c r="B59" s="4" t="s">
        <v>2935</v>
      </c>
      <c r="C59" s="4" t="s">
        <v>1532</v>
      </c>
      <c r="D59" s="4">
        <v>36</v>
      </c>
      <c r="E59" s="4" t="s">
        <v>777</v>
      </c>
      <c r="F59" s="4"/>
    </row>
    <row r="60" spans="1:6" ht="15">
      <c r="A60" s="3" t="s">
        <v>784</v>
      </c>
      <c r="B60" s="4" t="s">
        <v>3462</v>
      </c>
      <c r="C60" s="4" t="s">
        <v>1532</v>
      </c>
      <c r="D60" s="4">
        <v>36</v>
      </c>
      <c r="E60" s="4" t="s">
        <v>731</v>
      </c>
      <c r="F60" s="4"/>
    </row>
    <row r="61" spans="1:6" ht="15">
      <c r="A61" s="3" t="s">
        <v>785</v>
      </c>
      <c r="B61" s="4" t="s">
        <v>2935</v>
      </c>
      <c r="C61" s="4" t="s">
        <v>1532</v>
      </c>
      <c r="D61" s="4">
        <v>36</v>
      </c>
      <c r="E61" s="4" t="s">
        <v>731</v>
      </c>
      <c r="F61" s="4"/>
    </row>
    <row r="62" spans="1:6" ht="15">
      <c r="A62" s="3" t="s">
        <v>786</v>
      </c>
      <c r="B62" s="4" t="s">
        <v>2935</v>
      </c>
      <c r="C62" s="4" t="s">
        <v>1532</v>
      </c>
      <c r="D62" s="4">
        <v>36</v>
      </c>
      <c r="E62" s="4" t="s">
        <v>731</v>
      </c>
      <c r="F62" s="4"/>
    </row>
    <row r="63" spans="1:6" ht="15">
      <c r="A63" s="3" t="s">
        <v>787</v>
      </c>
      <c r="B63" s="4" t="s">
        <v>3462</v>
      </c>
      <c r="C63" s="4" t="s">
        <v>1532</v>
      </c>
      <c r="D63" s="4">
        <v>36</v>
      </c>
      <c r="E63" s="4" t="s">
        <v>788</v>
      </c>
      <c r="F63" s="4" t="s">
        <v>640</v>
      </c>
    </row>
    <row r="64" spans="1:6" ht="15">
      <c r="A64" s="3" t="s">
        <v>789</v>
      </c>
      <c r="B64" s="4" t="s">
        <v>3462</v>
      </c>
      <c r="C64" s="4" t="s">
        <v>1532</v>
      </c>
      <c r="D64" s="4">
        <v>36</v>
      </c>
      <c r="E64" s="4" t="s">
        <v>788</v>
      </c>
      <c r="F64" s="4" t="s">
        <v>640</v>
      </c>
    </row>
    <row r="65" spans="1:6" ht="15">
      <c r="A65" s="3" t="s">
        <v>790</v>
      </c>
      <c r="B65" s="4" t="s">
        <v>3462</v>
      </c>
      <c r="C65" s="4" t="s">
        <v>1532</v>
      </c>
      <c r="D65" s="4">
        <v>36</v>
      </c>
      <c r="E65" s="4" t="s">
        <v>788</v>
      </c>
      <c r="F65" s="4" t="s">
        <v>640</v>
      </c>
    </row>
    <row r="66" spans="1:6" ht="15">
      <c r="A66" s="3" t="s">
        <v>791</v>
      </c>
      <c r="B66" s="4" t="s">
        <v>792</v>
      </c>
      <c r="C66" s="4" t="s">
        <v>3991</v>
      </c>
      <c r="D66" s="4">
        <v>72</v>
      </c>
      <c r="E66" s="167" t="s">
        <v>793</v>
      </c>
      <c r="F66" s="4"/>
    </row>
    <row r="67" spans="1:6" ht="15">
      <c r="A67" s="3" t="s">
        <v>794</v>
      </c>
      <c r="B67" s="4" t="s">
        <v>792</v>
      </c>
      <c r="C67" s="4" t="s">
        <v>3991</v>
      </c>
      <c r="D67" s="4">
        <v>72</v>
      </c>
      <c r="E67" s="168"/>
      <c r="F67" s="4"/>
    </row>
    <row r="68" spans="1:6" ht="15">
      <c r="A68" s="3" t="s">
        <v>795</v>
      </c>
      <c r="B68" s="4" t="s">
        <v>792</v>
      </c>
      <c r="C68" s="4" t="s">
        <v>3991</v>
      </c>
      <c r="D68" s="4">
        <v>72</v>
      </c>
      <c r="E68" s="168"/>
      <c r="F68" s="4"/>
    </row>
    <row r="69" spans="1:6" ht="15">
      <c r="A69" s="3" t="s">
        <v>796</v>
      </c>
      <c r="B69" s="4" t="s">
        <v>792</v>
      </c>
      <c r="C69" s="4" t="s">
        <v>3991</v>
      </c>
      <c r="D69" s="4">
        <v>72</v>
      </c>
      <c r="E69" s="168"/>
      <c r="F69" s="4"/>
    </row>
    <row r="70" spans="1:6" ht="15">
      <c r="A70" s="3" t="s">
        <v>797</v>
      </c>
      <c r="B70" s="4" t="s">
        <v>792</v>
      </c>
      <c r="C70" s="4" t="s">
        <v>3991</v>
      </c>
      <c r="D70" s="4">
        <v>72</v>
      </c>
      <c r="E70" s="168"/>
      <c r="F70" s="4" t="s">
        <v>3519</v>
      </c>
    </row>
    <row r="71" spans="1:6" ht="15">
      <c r="A71" s="3" t="s">
        <v>798</v>
      </c>
      <c r="B71" s="4" t="s">
        <v>792</v>
      </c>
      <c r="C71" s="4" t="s">
        <v>3991</v>
      </c>
      <c r="D71" s="4">
        <v>72</v>
      </c>
      <c r="E71" s="168"/>
      <c r="F71" s="4"/>
    </row>
    <row r="72" spans="1:6" ht="15">
      <c r="A72" s="3" t="s">
        <v>799</v>
      </c>
      <c r="B72" s="4" t="s">
        <v>792</v>
      </c>
      <c r="C72" s="4" t="s">
        <v>3991</v>
      </c>
      <c r="D72" s="4">
        <v>72</v>
      </c>
      <c r="E72" s="168"/>
      <c r="F72" s="4"/>
    </row>
    <row r="73" spans="1:6" ht="15">
      <c r="A73" s="3" t="s">
        <v>800</v>
      </c>
      <c r="B73" s="4" t="s">
        <v>792</v>
      </c>
      <c r="C73" s="4" t="s">
        <v>3991</v>
      </c>
      <c r="D73" s="4">
        <v>72</v>
      </c>
      <c r="E73" s="168"/>
      <c r="F73" s="4"/>
    </row>
    <row r="74" spans="1:6" ht="15">
      <c r="A74" s="3" t="s">
        <v>801</v>
      </c>
      <c r="B74" s="4" t="s">
        <v>792</v>
      </c>
      <c r="C74" s="4" t="s">
        <v>3991</v>
      </c>
      <c r="D74" s="4">
        <v>72</v>
      </c>
      <c r="E74" s="168"/>
      <c r="F74" s="4"/>
    </row>
    <row r="75" spans="1:6" ht="15">
      <c r="A75" s="3" t="s">
        <v>802</v>
      </c>
      <c r="B75" s="4" t="s">
        <v>792</v>
      </c>
      <c r="C75" s="4" t="s">
        <v>803</v>
      </c>
      <c r="D75" s="4">
        <v>70</v>
      </c>
      <c r="E75" s="168"/>
      <c r="F75" s="4"/>
    </row>
    <row r="76" spans="1:6" ht="15">
      <c r="A76" s="3" t="s">
        <v>804</v>
      </c>
      <c r="B76" s="4" t="s">
        <v>792</v>
      </c>
      <c r="C76" s="4" t="s">
        <v>803</v>
      </c>
      <c r="D76" s="4">
        <v>70</v>
      </c>
      <c r="E76" s="168"/>
      <c r="F76" s="4"/>
    </row>
    <row r="77" spans="1:6" ht="15">
      <c r="A77" s="3" t="s">
        <v>805</v>
      </c>
      <c r="B77" s="4" t="s">
        <v>792</v>
      </c>
      <c r="C77" s="4" t="s">
        <v>803</v>
      </c>
      <c r="D77" s="4">
        <v>70</v>
      </c>
      <c r="E77" s="168"/>
      <c r="F77" s="4"/>
    </row>
    <row r="78" spans="1:6" ht="15">
      <c r="A78" s="3" t="s">
        <v>2651</v>
      </c>
      <c r="B78" s="4" t="s">
        <v>792</v>
      </c>
      <c r="C78" s="4" t="s">
        <v>803</v>
      </c>
      <c r="D78" s="4">
        <v>70</v>
      </c>
      <c r="E78" s="168"/>
      <c r="F78" s="4"/>
    </row>
    <row r="79" spans="1:6" ht="15">
      <c r="A79" s="3" t="s">
        <v>2652</v>
      </c>
      <c r="B79" s="4" t="s">
        <v>792</v>
      </c>
      <c r="C79" s="4" t="s">
        <v>803</v>
      </c>
      <c r="D79" s="4">
        <v>70</v>
      </c>
      <c r="E79" s="168"/>
      <c r="F79" s="4"/>
    </row>
    <row r="80" spans="1:6" ht="15">
      <c r="A80" s="3" t="s">
        <v>2653</v>
      </c>
      <c r="B80" s="4" t="s">
        <v>792</v>
      </c>
      <c r="C80" s="4" t="s">
        <v>803</v>
      </c>
      <c r="D80" s="4">
        <v>70</v>
      </c>
      <c r="E80" s="168"/>
      <c r="F80" s="4"/>
    </row>
    <row r="81" spans="1:6" ht="15">
      <c r="A81" s="3" t="s">
        <v>2654</v>
      </c>
      <c r="B81" s="4" t="s">
        <v>792</v>
      </c>
      <c r="C81" s="4" t="s">
        <v>803</v>
      </c>
      <c r="D81" s="4">
        <v>70</v>
      </c>
      <c r="E81" s="168"/>
      <c r="F81" s="4"/>
    </row>
    <row r="82" spans="1:6" ht="15">
      <c r="A82" s="3" t="s">
        <v>2655</v>
      </c>
      <c r="B82" s="4" t="s">
        <v>792</v>
      </c>
      <c r="C82" s="4" t="s">
        <v>803</v>
      </c>
      <c r="D82" s="4">
        <v>70</v>
      </c>
      <c r="E82" s="168"/>
      <c r="F82" s="4"/>
    </row>
    <row r="83" spans="1:6" ht="15">
      <c r="A83" s="3" t="s">
        <v>2656</v>
      </c>
      <c r="B83" s="4" t="s">
        <v>792</v>
      </c>
      <c r="C83" s="4" t="s">
        <v>803</v>
      </c>
      <c r="D83" s="4">
        <v>70</v>
      </c>
      <c r="E83" s="168"/>
      <c r="F83" s="4"/>
    </row>
    <row r="84" spans="1:6" ht="15">
      <c r="A84" s="3" t="s">
        <v>2657</v>
      </c>
      <c r="B84" s="4" t="s">
        <v>792</v>
      </c>
      <c r="C84" s="4" t="s">
        <v>803</v>
      </c>
      <c r="D84" s="4">
        <v>70</v>
      </c>
      <c r="E84" s="168"/>
      <c r="F84" s="4"/>
    </row>
    <row r="85" spans="1:6" ht="15">
      <c r="A85" s="3" t="s">
        <v>2658</v>
      </c>
      <c r="B85" s="4" t="s">
        <v>792</v>
      </c>
      <c r="C85" s="4" t="s">
        <v>803</v>
      </c>
      <c r="D85" s="4">
        <v>70</v>
      </c>
      <c r="E85" s="168"/>
      <c r="F85" s="4"/>
    </row>
    <row r="86" spans="1:6" ht="15">
      <c r="A86" s="3" t="s">
        <v>2659</v>
      </c>
      <c r="B86" s="4" t="s">
        <v>792</v>
      </c>
      <c r="C86" s="4" t="s">
        <v>3991</v>
      </c>
      <c r="D86" s="4">
        <v>72</v>
      </c>
      <c r="E86" s="169"/>
      <c r="F86" s="4"/>
    </row>
    <row r="87" spans="1:6" ht="15">
      <c r="A87" s="3" t="s">
        <v>2660</v>
      </c>
      <c r="B87" s="4" t="s">
        <v>2661</v>
      </c>
      <c r="C87" s="4" t="s">
        <v>803</v>
      </c>
      <c r="D87" s="4">
        <v>70</v>
      </c>
      <c r="E87" s="4" t="s">
        <v>2662</v>
      </c>
      <c r="F87" s="4" t="s">
        <v>3518</v>
      </c>
    </row>
    <row r="88" spans="1:6" ht="15">
      <c r="A88" s="3" t="s">
        <v>2663</v>
      </c>
      <c r="B88" s="4" t="s">
        <v>2661</v>
      </c>
      <c r="C88" s="4" t="s">
        <v>803</v>
      </c>
      <c r="D88" s="4">
        <v>70</v>
      </c>
      <c r="E88" s="4" t="s">
        <v>2662</v>
      </c>
      <c r="F88" s="4" t="s">
        <v>3517</v>
      </c>
    </row>
    <row r="89" spans="1:6" ht="15">
      <c r="A89" s="3" t="s">
        <v>2664</v>
      </c>
      <c r="B89" s="4" t="s">
        <v>2661</v>
      </c>
      <c r="C89" s="4" t="s">
        <v>803</v>
      </c>
      <c r="D89" s="4">
        <v>70</v>
      </c>
      <c r="E89" s="4" t="s">
        <v>2662</v>
      </c>
      <c r="F89" s="4" t="s">
        <v>3517</v>
      </c>
    </row>
    <row r="90" spans="1:6" ht="15">
      <c r="A90" s="3" t="s">
        <v>2665</v>
      </c>
      <c r="B90" s="4" t="s">
        <v>2661</v>
      </c>
      <c r="C90" s="4" t="s">
        <v>803</v>
      </c>
      <c r="D90" s="4">
        <v>70</v>
      </c>
      <c r="E90" s="4" t="s">
        <v>2662</v>
      </c>
      <c r="F90" s="4" t="s">
        <v>61</v>
      </c>
    </row>
    <row r="91" spans="1:6" ht="15">
      <c r="A91" s="3" t="s">
        <v>62</v>
      </c>
      <c r="B91" s="4" t="s">
        <v>63</v>
      </c>
      <c r="C91" s="4" t="s">
        <v>803</v>
      </c>
      <c r="D91" s="4">
        <v>70</v>
      </c>
      <c r="E91" s="4" t="s">
        <v>64</v>
      </c>
      <c r="F91" s="4" t="s">
        <v>65</v>
      </c>
    </row>
    <row r="92" spans="1:6" ht="15">
      <c r="A92" s="3" t="s">
        <v>66</v>
      </c>
      <c r="B92" s="4" t="s">
        <v>63</v>
      </c>
      <c r="C92" s="4" t="s">
        <v>803</v>
      </c>
      <c r="D92" s="4">
        <v>70</v>
      </c>
      <c r="E92" s="4" t="s">
        <v>68</v>
      </c>
      <c r="F92" s="4" t="s">
        <v>65</v>
      </c>
    </row>
    <row r="93" spans="1:6" ht="15">
      <c r="A93" s="3" t="s">
        <v>67</v>
      </c>
      <c r="B93" s="4" t="s">
        <v>63</v>
      </c>
      <c r="C93" s="4" t="s">
        <v>803</v>
      </c>
      <c r="D93" s="4">
        <v>70</v>
      </c>
      <c r="E93" s="4" t="s">
        <v>69</v>
      </c>
      <c r="F93" s="4" t="s">
        <v>65</v>
      </c>
    </row>
    <row r="94" spans="1:6" ht="15">
      <c r="A94" s="3" t="s">
        <v>70</v>
      </c>
      <c r="B94" s="4" t="s">
        <v>63</v>
      </c>
      <c r="C94" s="4" t="s">
        <v>803</v>
      </c>
      <c r="D94" s="4">
        <v>70</v>
      </c>
      <c r="E94" s="4" t="s">
        <v>69</v>
      </c>
      <c r="F94" s="4" t="s">
        <v>65</v>
      </c>
    </row>
    <row r="95" spans="1:6" ht="15">
      <c r="A95" s="3" t="s">
        <v>71</v>
      </c>
      <c r="B95" s="4" t="s">
        <v>63</v>
      </c>
      <c r="C95" s="4" t="s">
        <v>803</v>
      </c>
      <c r="D95" s="4">
        <v>70</v>
      </c>
      <c r="E95" s="4" t="s">
        <v>69</v>
      </c>
      <c r="F95" s="4" t="s">
        <v>65</v>
      </c>
    </row>
    <row r="96" spans="1:6" ht="15">
      <c r="A96" s="3" t="s">
        <v>72</v>
      </c>
      <c r="B96" s="4" t="s">
        <v>63</v>
      </c>
      <c r="C96" s="4" t="s">
        <v>803</v>
      </c>
      <c r="D96" s="4">
        <v>70</v>
      </c>
      <c r="E96" s="4" t="s">
        <v>69</v>
      </c>
      <c r="F96" s="4" t="s">
        <v>65</v>
      </c>
    </row>
    <row r="97" spans="1:6" ht="15">
      <c r="A97" s="3" t="s">
        <v>73</v>
      </c>
      <c r="B97" s="4" t="s">
        <v>63</v>
      </c>
      <c r="C97" s="4" t="s">
        <v>3912</v>
      </c>
      <c r="D97" s="4">
        <v>70</v>
      </c>
      <c r="E97" s="4" t="s">
        <v>69</v>
      </c>
      <c r="F97" s="4" t="s">
        <v>65</v>
      </c>
    </row>
    <row r="98" spans="1:6" ht="15">
      <c r="A98" s="3" t="s">
        <v>74</v>
      </c>
      <c r="B98" s="4" t="s">
        <v>63</v>
      </c>
      <c r="C98" s="4" t="s">
        <v>803</v>
      </c>
      <c r="D98" s="4">
        <v>70</v>
      </c>
      <c r="E98" s="4" t="s">
        <v>69</v>
      </c>
      <c r="F98" s="4" t="s">
        <v>65</v>
      </c>
    </row>
    <row r="99" spans="1:6" ht="15">
      <c r="A99" s="3" t="s">
        <v>75</v>
      </c>
      <c r="B99" s="4" t="s">
        <v>63</v>
      </c>
      <c r="C99" s="4" t="s">
        <v>803</v>
      </c>
      <c r="D99" s="4">
        <v>70</v>
      </c>
      <c r="E99" s="4" t="s">
        <v>69</v>
      </c>
      <c r="F99" s="4" t="s">
        <v>65</v>
      </c>
    </row>
    <row r="100" spans="1:6" ht="15">
      <c r="A100" s="3" t="s">
        <v>76</v>
      </c>
      <c r="B100" s="4" t="s">
        <v>63</v>
      </c>
      <c r="C100" s="4" t="s">
        <v>803</v>
      </c>
      <c r="D100" s="4">
        <v>70</v>
      </c>
      <c r="E100" s="4" t="s">
        <v>69</v>
      </c>
      <c r="F100" s="4" t="s">
        <v>65</v>
      </c>
    </row>
    <row r="101" spans="1:6" ht="15">
      <c r="A101" s="3" t="s">
        <v>77</v>
      </c>
      <c r="B101" s="4" t="s">
        <v>63</v>
      </c>
      <c r="C101" s="4" t="s">
        <v>803</v>
      </c>
      <c r="D101" s="4">
        <v>70</v>
      </c>
      <c r="E101" s="4" t="s">
        <v>69</v>
      </c>
      <c r="F101" s="4" t="s">
        <v>65</v>
      </c>
    </row>
    <row r="102" spans="1:6" ht="15">
      <c r="A102" s="3" t="s">
        <v>78</v>
      </c>
      <c r="B102" s="4" t="s">
        <v>63</v>
      </c>
      <c r="C102" s="4" t="s">
        <v>803</v>
      </c>
      <c r="D102" s="4">
        <v>70</v>
      </c>
      <c r="E102" s="4" t="s">
        <v>69</v>
      </c>
      <c r="F102" s="4" t="s">
        <v>65</v>
      </c>
    </row>
    <row r="103" spans="1:6" ht="15">
      <c r="A103" s="3" t="s">
        <v>79</v>
      </c>
      <c r="B103" s="4" t="s">
        <v>63</v>
      </c>
      <c r="C103" s="4" t="s">
        <v>803</v>
      </c>
      <c r="D103" s="4">
        <v>70</v>
      </c>
      <c r="E103" s="4" t="s">
        <v>69</v>
      </c>
      <c r="F103" s="4" t="s">
        <v>65</v>
      </c>
    </row>
    <row r="104" spans="1:6" ht="15">
      <c r="A104" s="3" t="s">
        <v>80</v>
      </c>
      <c r="B104" s="4" t="s">
        <v>63</v>
      </c>
      <c r="C104" s="4" t="s">
        <v>803</v>
      </c>
      <c r="D104" s="4">
        <v>70</v>
      </c>
      <c r="E104" s="4" t="s">
        <v>69</v>
      </c>
      <c r="F104" s="4" t="s">
        <v>65</v>
      </c>
    </row>
    <row r="105" spans="1:6" ht="15">
      <c r="A105" s="3" t="s">
        <v>82</v>
      </c>
      <c r="B105" s="4" t="s">
        <v>63</v>
      </c>
      <c r="C105" s="4" t="s">
        <v>3904</v>
      </c>
      <c r="D105" s="4">
        <v>70</v>
      </c>
      <c r="E105" s="4" t="s">
        <v>69</v>
      </c>
      <c r="F105" s="4" t="s">
        <v>65</v>
      </c>
    </row>
    <row r="106" spans="1:6" ht="15">
      <c r="A106" s="3" t="s">
        <v>81</v>
      </c>
      <c r="B106" s="4" t="s">
        <v>63</v>
      </c>
      <c r="C106" s="4" t="s">
        <v>803</v>
      </c>
      <c r="D106" s="4">
        <v>70</v>
      </c>
      <c r="E106" s="4" t="s">
        <v>69</v>
      </c>
      <c r="F106" s="4" t="s">
        <v>65</v>
      </c>
    </row>
    <row r="107" spans="1:6" ht="15">
      <c r="A107" s="3" t="s">
        <v>935</v>
      </c>
      <c r="B107" s="4" t="s">
        <v>2661</v>
      </c>
      <c r="C107" s="4" t="s">
        <v>803</v>
      </c>
      <c r="D107" s="4">
        <v>70</v>
      </c>
      <c r="E107" s="4" t="s">
        <v>2662</v>
      </c>
      <c r="F107" s="4" t="s">
        <v>3517</v>
      </c>
    </row>
    <row r="108" spans="1:6" ht="15">
      <c r="A108" s="3" t="s">
        <v>936</v>
      </c>
      <c r="B108" s="4" t="s">
        <v>2661</v>
      </c>
      <c r="C108" s="4" t="s">
        <v>803</v>
      </c>
      <c r="D108" s="4">
        <v>70</v>
      </c>
      <c r="E108" s="4" t="s">
        <v>2662</v>
      </c>
      <c r="F108" s="4" t="s">
        <v>3517</v>
      </c>
    </row>
    <row r="109" spans="1:6" ht="15">
      <c r="A109" s="3" t="s">
        <v>937</v>
      </c>
      <c r="B109" s="4" t="s">
        <v>2661</v>
      </c>
      <c r="C109" s="4" t="s">
        <v>803</v>
      </c>
      <c r="D109" s="4">
        <v>70</v>
      </c>
      <c r="E109" s="4" t="s">
        <v>2662</v>
      </c>
      <c r="F109" s="4" t="s">
        <v>3517</v>
      </c>
    </row>
    <row r="110" spans="1:6" ht="15">
      <c r="A110" s="3" t="s">
        <v>3276</v>
      </c>
      <c r="B110" s="4" t="s">
        <v>2661</v>
      </c>
      <c r="C110" s="4" t="s">
        <v>803</v>
      </c>
      <c r="D110" s="4">
        <v>70</v>
      </c>
      <c r="E110" s="4" t="s">
        <v>2662</v>
      </c>
      <c r="F110" s="4" t="s">
        <v>3517</v>
      </c>
    </row>
    <row r="111" spans="1:6" ht="15">
      <c r="A111" s="3" t="s">
        <v>3277</v>
      </c>
      <c r="B111" s="4" t="s">
        <v>2661</v>
      </c>
      <c r="C111" s="4" t="s">
        <v>803</v>
      </c>
      <c r="D111" s="4">
        <v>70</v>
      </c>
      <c r="E111" s="4" t="s">
        <v>2662</v>
      </c>
      <c r="F111" s="4" t="s">
        <v>3517</v>
      </c>
    </row>
    <row r="112" spans="1:6" ht="15">
      <c r="A112" s="3" t="s">
        <v>3278</v>
      </c>
      <c r="B112" s="4" t="s">
        <v>2661</v>
      </c>
      <c r="C112" s="4" t="s">
        <v>803</v>
      </c>
      <c r="D112" s="4">
        <v>70</v>
      </c>
      <c r="E112" s="4" t="s">
        <v>2662</v>
      </c>
      <c r="F112" s="4" t="s">
        <v>3517</v>
      </c>
    </row>
    <row r="113" spans="1:6" ht="15">
      <c r="A113" s="3" t="s">
        <v>3279</v>
      </c>
      <c r="B113" s="4" t="s">
        <v>2661</v>
      </c>
      <c r="C113" s="4" t="s">
        <v>803</v>
      </c>
      <c r="D113" s="4">
        <v>70</v>
      </c>
      <c r="E113" s="4" t="s">
        <v>2662</v>
      </c>
      <c r="F113" s="4" t="s">
        <v>3517</v>
      </c>
    </row>
    <row r="114" spans="1:6" ht="15">
      <c r="A114" s="3" t="s">
        <v>3280</v>
      </c>
      <c r="B114" s="4" t="s">
        <v>2661</v>
      </c>
      <c r="C114" s="4" t="s">
        <v>803</v>
      </c>
      <c r="D114" s="4">
        <v>70</v>
      </c>
      <c r="E114" s="4" t="s">
        <v>2662</v>
      </c>
      <c r="F114" s="4" t="s">
        <v>3517</v>
      </c>
    </row>
    <row r="115" spans="1:6" ht="15">
      <c r="A115" s="21" t="s">
        <v>1573</v>
      </c>
      <c r="B115" s="16" t="s">
        <v>792</v>
      </c>
      <c r="C115" s="16" t="s">
        <v>803</v>
      </c>
      <c r="D115" s="16">
        <v>70</v>
      </c>
      <c r="E115" s="16" t="s">
        <v>1574</v>
      </c>
      <c r="F115" s="16" t="s">
        <v>1575</v>
      </c>
    </row>
    <row r="116" spans="1:6" ht="15">
      <c r="A116" s="21" t="s">
        <v>1576</v>
      </c>
      <c r="B116" s="16" t="s">
        <v>792</v>
      </c>
      <c r="C116" s="16" t="s">
        <v>803</v>
      </c>
      <c r="D116" s="16">
        <v>70</v>
      </c>
      <c r="E116" s="16" t="s">
        <v>1574</v>
      </c>
      <c r="F116" s="16"/>
    </row>
    <row r="117" spans="1:6" ht="15">
      <c r="A117" s="21" t="s">
        <v>1577</v>
      </c>
      <c r="B117" s="16" t="s">
        <v>1578</v>
      </c>
      <c r="C117" s="16" t="s">
        <v>803</v>
      </c>
      <c r="D117" s="16">
        <v>70</v>
      </c>
      <c r="E117" s="16"/>
      <c r="F117" s="16"/>
    </row>
    <row r="118" spans="1:6" ht="15">
      <c r="A118" s="21" t="s">
        <v>1579</v>
      </c>
      <c r="B118" s="16" t="s">
        <v>1578</v>
      </c>
      <c r="C118" s="16" t="s">
        <v>803</v>
      </c>
      <c r="D118" s="16">
        <v>70</v>
      </c>
      <c r="E118" s="16"/>
      <c r="F118" s="16"/>
    </row>
    <row r="119" spans="1:6" ht="15">
      <c r="A119" s="21" t="s">
        <v>1580</v>
      </c>
      <c r="B119" s="16" t="s">
        <v>1582</v>
      </c>
      <c r="C119" s="16" t="s">
        <v>803</v>
      </c>
      <c r="D119" s="16">
        <v>70</v>
      </c>
      <c r="E119" s="16"/>
      <c r="F119" s="16"/>
    </row>
    <row r="120" spans="1:6" ht="15">
      <c r="A120" s="21" t="s">
        <v>1581</v>
      </c>
      <c r="B120" s="16" t="s">
        <v>1583</v>
      </c>
      <c r="C120" s="16" t="s">
        <v>803</v>
      </c>
      <c r="D120" s="16">
        <v>70</v>
      </c>
      <c r="E120" s="16"/>
      <c r="F120" s="16"/>
    </row>
    <row r="121" spans="1:6" ht="15">
      <c r="A121" s="21" t="s">
        <v>1584</v>
      </c>
      <c r="B121" s="16" t="s">
        <v>792</v>
      </c>
      <c r="C121" s="16" t="s">
        <v>803</v>
      </c>
      <c r="D121" s="16">
        <v>70</v>
      </c>
      <c r="E121" s="16" t="s">
        <v>1574</v>
      </c>
      <c r="F121" s="16"/>
    </row>
    <row r="122" spans="1:6" ht="15">
      <c r="A122" s="163" t="s">
        <v>2489</v>
      </c>
      <c r="B122" s="117">
        <f>COUNTIF(B9:B121,"&lt;&gt;")</f>
        <v>111</v>
      </c>
      <c r="C122" s="117">
        <f>COUNTIF(C9:C121,"&lt;&gt;")</f>
        <v>112</v>
      </c>
      <c r="D122" s="117">
        <f>SUM(D9:D121)</f>
        <v>6343.200000000001</v>
      </c>
      <c r="E122" s="117"/>
      <c r="F122" s="117"/>
    </row>
    <row r="123" spans="1:6" ht="15">
      <c r="A123" s="135"/>
      <c r="B123" s="118"/>
      <c r="C123" s="118"/>
      <c r="D123" s="118"/>
      <c r="E123" s="118"/>
      <c r="F123" s="118"/>
    </row>
    <row r="125" ht="15">
      <c r="D125" s="83">
        <v>5.484</v>
      </c>
    </row>
  </sheetData>
  <sheetProtection/>
  <mergeCells count="14">
    <mergeCell ref="A7:F7"/>
    <mergeCell ref="E66:E86"/>
    <mergeCell ref="A1:F1"/>
    <mergeCell ref="A2:F2"/>
    <mergeCell ref="A3:F3"/>
    <mergeCell ref="A4:F4"/>
    <mergeCell ref="A5:F5"/>
    <mergeCell ref="A6:F6"/>
    <mergeCell ref="E122:E123"/>
    <mergeCell ref="F122:F123"/>
    <mergeCell ref="A122:A123"/>
    <mergeCell ref="B122:B123"/>
    <mergeCell ref="C122:C123"/>
    <mergeCell ref="D122:D1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N11" sqref="N11"/>
    </sheetView>
  </sheetViews>
  <sheetFormatPr defaultColWidth="9.140625" defaultRowHeight="15"/>
  <sheetData>
    <row r="1" spans="1:9" ht="31.5">
      <c r="A1" s="111" t="s">
        <v>2485</v>
      </c>
      <c r="B1" s="111"/>
      <c r="C1" s="111"/>
      <c r="D1" s="111"/>
      <c r="E1" s="111"/>
      <c r="F1" s="111"/>
      <c r="G1" s="111"/>
      <c r="H1" s="111"/>
      <c r="I1" s="111"/>
    </row>
    <row r="2" ht="15.75" thickBot="1"/>
    <row r="3" spans="1:9" ht="15.75" thickBot="1">
      <c r="A3" s="106" t="s">
        <v>1628</v>
      </c>
      <c r="B3" s="107"/>
      <c r="C3" s="107"/>
      <c r="D3" s="108"/>
      <c r="E3" s="39" t="s">
        <v>1629</v>
      </c>
      <c r="F3" s="39"/>
      <c r="G3" s="107" t="s">
        <v>3597</v>
      </c>
      <c r="H3" s="107"/>
      <c r="I3" s="108"/>
    </row>
    <row r="4" spans="1:9" ht="15">
      <c r="A4" s="112" t="s">
        <v>2486</v>
      </c>
      <c r="B4" s="112"/>
      <c r="C4" s="112"/>
      <c r="D4" s="112"/>
      <c r="E4" s="32">
        <v>59</v>
      </c>
      <c r="F4" s="32" t="s">
        <v>1626</v>
      </c>
      <c r="G4" s="113"/>
      <c r="H4" s="113"/>
      <c r="I4" s="113"/>
    </row>
    <row r="5" spans="1:9" ht="15">
      <c r="A5" s="109" t="s">
        <v>2487</v>
      </c>
      <c r="B5" s="109"/>
      <c r="C5" s="109"/>
      <c r="D5" s="109"/>
      <c r="E5" s="28">
        <v>56</v>
      </c>
      <c r="F5" s="28" t="s">
        <v>1626</v>
      </c>
      <c r="G5" s="105"/>
      <c r="H5" s="105"/>
      <c r="I5" s="105"/>
    </row>
    <row r="6" spans="1:9" ht="15" hidden="1">
      <c r="A6" s="110" t="s">
        <v>2491</v>
      </c>
      <c r="B6" s="110"/>
      <c r="C6" s="110"/>
      <c r="D6" s="110"/>
      <c r="E6" s="40">
        <f>SUM('OM č.1'!C67:C68,'OM č.2'!C73:C74,'OM č.3'!C81:C82,'OM č.4'!C47:C48,'OM č.5'!C54:C55,'OM č.6'!C89:C90,'OM č.7'!C21:C22,'OM č.8'!C58:C59,'OM č.9'!C89:C90,'OM č.10'!C97:C98,'OM č.11'!C31:C32,'OM č.12'!C23:C24,'OM č.13'!C61:C62,'OM č.14'!C58:C59,'OM č.15'!C86:C87,'OM č.16'!C30:C31,'OM č.17'!C40:C41,'OM č.18'!C27:C28,'OM č.19'!C28:C29,'OM č.20'!C34:C35,'OM č.21'!C53:C54,'OM č.22'!C66:C67,'OM č.23'!C24:C25,'OM č.24'!C53:C54,'OM č.25'!C89:C90,'OM č.26'!C122:C123,'OM č.27'!C114:C115,'OM č.28'!C83:C84,'OM č.29'!C29:C30,'OM č.30'!C46:C47)</f>
        <v>1394</v>
      </c>
      <c r="F6" s="41" t="s">
        <v>1626</v>
      </c>
      <c r="G6" s="105"/>
      <c r="H6" s="105"/>
      <c r="I6" s="105"/>
    </row>
    <row r="7" spans="1:9" ht="15" hidden="1">
      <c r="A7" s="110" t="s">
        <v>2492</v>
      </c>
      <c r="B7" s="110"/>
      <c r="C7" s="110"/>
      <c r="D7" s="110"/>
      <c r="E7" s="40">
        <f>SUM('OM č.31'!C27:C28,'OM č.32'!C39:C40,'OM č.33'!C70:C71,'OM č.34'!C44:C45,'OM č.35'!C46:C47,'OM č.36'!C38:C39,'OM č.37'!C45:C46,'OM č.38'!C23:C24,'OM č.39'!C65:C66,'OM č.39.1'!C33:C34,'OM č.40'!C81:C82,'OM č.41'!C71:C72,'OM č.42'!C64:C65,'OM č.43'!C43:C44,'OM č.44'!C39:C40,'OM č.45'!C45:C46,'OM č.46'!C59:C60,'OM č.47'!C53:C54,'OM č.48'!C62:C63,'OM č.49'!C10:C11,'OM č.50'!C22:C23,'OM č.51'!C38:C39,'OM č.52'!C61:C62,'OM č.53'!C125:C126,'OM č.54'!C91:C92,'OM č.55'!C16:C17,'OM č.56'!C70:C71,'OM č.57'!C129:C130,)</f>
        <v>1194</v>
      </c>
      <c r="F7" s="41" t="s">
        <v>1626</v>
      </c>
      <c r="G7" s="105"/>
      <c r="H7" s="105"/>
      <c r="I7" s="105"/>
    </row>
    <row r="8" spans="1:9" ht="15">
      <c r="A8" s="109" t="s">
        <v>2493</v>
      </c>
      <c r="B8" s="109"/>
      <c r="C8" s="109"/>
      <c r="D8" s="109"/>
      <c r="E8" s="72" t="s">
        <v>2309</v>
      </c>
      <c r="F8" s="28" t="s">
        <v>1626</v>
      </c>
      <c r="G8" s="105"/>
      <c r="H8" s="105"/>
      <c r="I8" s="105"/>
    </row>
    <row r="9" spans="1:9" ht="15" hidden="1">
      <c r="A9" s="110" t="s">
        <v>2494</v>
      </c>
      <c r="B9" s="110"/>
      <c r="C9" s="110"/>
      <c r="D9" s="110"/>
      <c r="E9" s="40">
        <f>SUM('OM č.1'!B67:B68,'OM č.2'!B73:B74,'OM č.3'!B81:B82,'OM č.4'!B47:B48,'OM č.5'!B54:B55,'OM č.6'!B89:B90,'OM č.7'!B21:B22,'OM č.8'!B58:B59,'OM č.9'!B89:B90,'OM č.10'!B97:B98,'OM č.11'!B31:B32,'OM č.12'!B23:B24,'OM č.13'!B61:B62,'OM č.14'!B58:B59,'OM č.15'!B86:B87,'OM č.16'!B30:B31,'OM č.17'!B40:B41,'OM č.18'!B27:B28,'OM č.19'!B28:B29,'OM č.20'!B34:B35,'OM č.21'!B53:B54,'OM č.22'!B66:B67,'OM č.23'!B24:B25,'OM č.24'!B53:B54,'OM č.25'!B89:B90,'OM č.26'!B122:B123,'OM č.27'!B114:B115,'OM č.28'!B83:B84,'OM č.29'!B29:B30,'OM č.30'!B46:B47)</f>
        <v>1367</v>
      </c>
      <c r="F9" s="41" t="s">
        <v>1626</v>
      </c>
      <c r="G9" s="105"/>
      <c r="H9" s="105"/>
      <c r="I9" s="105"/>
    </row>
    <row r="10" spans="1:9" ht="15" hidden="1">
      <c r="A10" s="110" t="s">
        <v>2495</v>
      </c>
      <c r="B10" s="110"/>
      <c r="C10" s="110"/>
      <c r="D10" s="110"/>
      <c r="E10" s="41">
        <f>SUM('OM č.31'!B27:B28,'OM č.32'!B39:B40,'OM č.33'!B70:B71,'OM č.34'!B44:B45,'OM č.35'!B46:B47,'OM č.36'!B38:B39,'OM č.37'!B45:B46,'OM č.38'!B23:B24,'OM č.39'!B65:B66,'OM č.39.1'!B33:B34,'OM č.40'!B81:B82,'OM č.41'!B71:B72,'OM č.42'!B64:B65,'OM č.43'!B43:B44,'OM č.44'!B39:B40,'OM č.45'!B45:B46,'OM č.46'!B59:B60,'OM č.47'!B53:B54,'OM č.48'!B62:B63,'OM č.49'!B10:B11,'OM č.50'!B22:B23,'OM č.51'!B38:B39,'OM č.52'!B61:B62,'OM č.53'!B125:B126,'OM č.54'!B91:B92,'OM č.55'!B16:B17,'OM č.56'!B70:B71,'OM č.57'!B129:B130,)</f>
        <v>1140</v>
      </c>
      <c r="F10" s="41" t="s">
        <v>1626</v>
      </c>
      <c r="G10" s="105"/>
      <c r="H10" s="105"/>
      <c r="I10" s="105"/>
    </row>
    <row r="11" spans="1:9" ht="15">
      <c r="A11" s="109" t="s">
        <v>1625</v>
      </c>
      <c r="B11" s="109"/>
      <c r="C11" s="109"/>
      <c r="D11" s="109"/>
      <c r="E11" s="72" t="s">
        <v>2308</v>
      </c>
      <c r="F11" s="28" t="s">
        <v>1626</v>
      </c>
      <c r="G11" s="105"/>
      <c r="H11" s="105"/>
      <c r="I11" s="105"/>
    </row>
    <row r="12" spans="1:9" ht="15">
      <c r="A12" s="109" t="s">
        <v>2488</v>
      </c>
      <c r="B12" s="109"/>
      <c r="C12" s="109"/>
      <c r="D12" s="109"/>
      <c r="E12" s="56" t="s">
        <v>2307</v>
      </c>
      <c r="F12" s="28" t="s">
        <v>1626</v>
      </c>
      <c r="G12" s="105"/>
      <c r="H12" s="105"/>
      <c r="I12" s="105"/>
    </row>
    <row r="13" spans="1:9" ht="15" hidden="1">
      <c r="A13" s="104" t="s">
        <v>1630</v>
      </c>
      <c r="B13" s="104"/>
      <c r="C13" s="104"/>
      <c r="D13" s="104"/>
      <c r="E13" s="42">
        <f>SUM('OM č.1'!D67:D68,'OM č.2'!D73:D74,'OM č.3'!D81:D82,'OM č.4'!D47:D48,'OM č.5'!D54:D55,'OM č.6'!D89:D90,'OM č.7'!D21:D22,'OM č.8'!D58:D59,'OM č.9'!D89:D90,'OM č.10'!D97:D98,'OM č.11'!D31:D32,'OM č.12'!D23:D24,'OM č.13'!D61:D62,'OM č.14'!D58:D59,'OM č.15'!D86:D87,'OM č.16'!D30:D31,'OM č.17'!D40:D41,'OM č.18'!D27:D28,'OM č.19'!D28:D29,'OM č.20'!D34:D35,'OM č.21'!D53:D54,'OM č.22'!D66:D67,'OM č.23'!D24:D25,'OM č.24'!D53:D54,'OM č.25'!D89:D90,'OM č.26'!D122:D123,'OM č.27'!D114:D115,'OM č.28'!D83:D84,'OM č.29'!D29:D30,'OM č.30'!D46:D47)</f>
        <v>106619.99999999999</v>
      </c>
      <c r="F13" s="42" t="s">
        <v>3595</v>
      </c>
      <c r="G13" s="104" t="s">
        <v>1627</v>
      </c>
      <c r="H13" s="104"/>
      <c r="I13" s="104"/>
    </row>
    <row r="14" spans="1:9" ht="15" hidden="1">
      <c r="A14" s="104" t="s">
        <v>1631</v>
      </c>
      <c r="B14" s="104"/>
      <c r="C14" s="104"/>
      <c r="D14" s="104"/>
      <c r="E14" s="42">
        <f>SUM('OM č.31'!D27:D28,'OM č.32'!D39:D40,'OM č.33'!D70:D71,'OM č.34'!D44:D45,'OM č.35'!D46:D47,'OM č.36'!D38:D39,'OM č.37'!D45:D46,'OM č.38'!D23:D24,'OM č.39'!D65:D66,'OM č.39.1'!D33:D34,'OM č.40'!D81:D82,'OM č.41'!D71:D72,'OM č.42'!D64:D65,'OM č.43'!D43:D44,'OM č.44'!D39:D40,'OM č.45'!D45:D46,'OM č.46'!D59:D60,'OM č.47'!D53:D54,'OM č.48'!D62:D63,'OM č.49'!D10:D11,'OM č.50'!D22:D23,'OM č.51'!D38:D39,'OM č.52'!D61:D62,'OM č.53'!D125:D126,'OM č.54'!D91:D92,'OM č.55'!D16:D17,'OM č.56'!D70:D71,'OM č.57'!D129:D130,)</f>
        <v>87596</v>
      </c>
      <c r="F14" s="42" t="s">
        <v>3595</v>
      </c>
      <c r="G14" s="104" t="s">
        <v>1627</v>
      </c>
      <c r="H14" s="104"/>
      <c r="I14" s="104"/>
    </row>
    <row r="15" spans="1:9" ht="15">
      <c r="A15" s="109" t="s">
        <v>1632</v>
      </c>
      <c r="B15" s="109"/>
      <c r="C15" s="109"/>
      <c r="D15" s="109"/>
      <c r="E15" s="56" t="s">
        <v>2306</v>
      </c>
      <c r="F15" s="28" t="s">
        <v>3595</v>
      </c>
      <c r="G15" s="105"/>
      <c r="H15" s="105"/>
      <c r="I15" s="105"/>
    </row>
  </sheetData>
  <sheetProtection/>
  <mergeCells count="27">
    <mergeCell ref="A1:I1"/>
    <mergeCell ref="A5:D5"/>
    <mergeCell ref="A4:D4"/>
    <mergeCell ref="A6:D6"/>
    <mergeCell ref="G4:I4"/>
    <mergeCell ref="G5:I5"/>
    <mergeCell ref="G6:I6"/>
    <mergeCell ref="G7:I7"/>
    <mergeCell ref="A12:D12"/>
    <mergeCell ref="A15:D15"/>
    <mergeCell ref="A7:D7"/>
    <mergeCell ref="A8:D8"/>
    <mergeCell ref="A10:D10"/>
    <mergeCell ref="A11:D11"/>
    <mergeCell ref="A13:D13"/>
    <mergeCell ref="A14:D14"/>
    <mergeCell ref="A9:D9"/>
    <mergeCell ref="G14:I14"/>
    <mergeCell ref="G15:I15"/>
    <mergeCell ref="A3:D3"/>
    <mergeCell ref="G3:I3"/>
    <mergeCell ref="G8:I8"/>
    <mergeCell ref="G9:I9"/>
    <mergeCell ref="G10:I10"/>
    <mergeCell ref="G11:I11"/>
    <mergeCell ref="G12:I12"/>
    <mergeCell ref="G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7"/>
  <sheetViews>
    <sheetView view="pageLayout" workbookViewId="0" topLeftCell="A88">
      <selection activeCell="D117" sqref="D117"/>
    </sheetView>
  </sheetViews>
  <sheetFormatPr defaultColWidth="9.140625" defaultRowHeight="15"/>
  <cols>
    <col min="3" max="3" width="12.7109375" style="0" customWidth="1"/>
    <col min="5" max="5" width="21.7109375" style="0" customWidth="1"/>
    <col min="6" max="6" width="35.00390625" style="0" customWidth="1"/>
  </cols>
  <sheetData>
    <row r="1" spans="1:6" ht="15">
      <c r="A1" s="127" t="s">
        <v>3281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70" t="s">
        <v>1635</v>
      </c>
      <c r="B3" s="122"/>
      <c r="C3" s="122"/>
      <c r="D3" s="122"/>
      <c r="E3" s="122"/>
      <c r="F3" s="123"/>
    </row>
    <row r="4" spans="1:6" ht="15">
      <c r="A4" s="121" t="s">
        <v>1636</v>
      </c>
      <c r="B4" s="122"/>
      <c r="C4" s="122"/>
      <c r="D4" s="122"/>
      <c r="E4" s="122"/>
      <c r="F4" s="123"/>
    </row>
    <row r="5" spans="1:6" ht="15">
      <c r="A5" s="121" t="s">
        <v>1637</v>
      </c>
      <c r="B5" s="122"/>
      <c r="C5" s="122"/>
      <c r="D5" s="122"/>
      <c r="E5" s="122"/>
      <c r="F5" s="123"/>
    </row>
    <row r="6" spans="1:6" ht="15">
      <c r="A6" s="124" t="s">
        <v>1638</v>
      </c>
      <c r="B6" s="125"/>
      <c r="C6" s="125"/>
      <c r="D6" s="125"/>
      <c r="E6" s="125"/>
      <c r="F6" s="126"/>
    </row>
    <row r="7" spans="1:6" ht="15.75" thickBot="1">
      <c r="A7" s="157" t="s">
        <v>99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100</v>
      </c>
      <c r="B9" s="4" t="s">
        <v>2639</v>
      </c>
      <c r="C9" s="4" t="s">
        <v>3212</v>
      </c>
      <c r="D9" s="4">
        <v>35.2</v>
      </c>
      <c r="E9" s="4" t="s">
        <v>101</v>
      </c>
      <c r="F9" s="4">
        <v>2463</v>
      </c>
    </row>
    <row r="10" spans="1:6" ht="15">
      <c r="A10" s="3" t="s">
        <v>102</v>
      </c>
      <c r="B10" s="4" t="s">
        <v>2639</v>
      </c>
      <c r="C10" s="4" t="s">
        <v>3212</v>
      </c>
      <c r="D10" s="4">
        <v>35.2</v>
      </c>
      <c r="E10" s="4" t="s">
        <v>101</v>
      </c>
      <c r="F10" s="4">
        <v>2393</v>
      </c>
    </row>
    <row r="11" spans="1:6" ht="15">
      <c r="A11" s="3" t="s">
        <v>103</v>
      </c>
      <c r="B11" s="4" t="s">
        <v>2639</v>
      </c>
      <c r="C11" s="4" t="s">
        <v>3212</v>
      </c>
      <c r="D11" s="4">
        <v>35.2</v>
      </c>
      <c r="E11" s="4" t="s">
        <v>101</v>
      </c>
      <c r="F11" s="4">
        <v>2472</v>
      </c>
    </row>
    <row r="12" spans="1:6" ht="15">
      <c r="A12" s="3" t="s">
        <v>104</v>
      </c>
      <c r="B12" s="4" t="s">
        <v>2639</v>
      </c>
      <c r="C12" s="4" t="s">
        <v>3212</v>
      </c>
      <c r="D12" s="4">
        <v>35.2</v>
      </c>
      <c r="E12" s="4" t="s">
        <v>101</v>
      </c>
      <c r="F12" s="4">
        <v>2454</v>
      </c>
    </row>
    <row r="13" spans="1:6" ht="15">
      <c r="A13" s="3" t="s">
        <v>105</v>
      </c>
      <c r="B13" s="4" t="s">
        <v>2639</v>
      </c>
      <c r="C13" s="4" t="s">
        <v>3212</v>
      </c>
      <c r="D13" s="4">
        <v>35.2</v>
      </c>
      <c r="E13" s="4" t="s">
        <v>101</v>
      </c>
      <c r="F13" s="4">
        <v>2407</v>
      </c>
    </row>
    <row r="14" spans="1:6" ht="15">
      <c r="A14" s="3" t="s">
        <v>106</v>
      </c>
      <c r="B14" s="4" t="s">
        <v>2639</v>
      </c>
      <c r="C14" s="4" t="s">
        <v>3212</v>
      </c>
      <c r="D14" s="4">
        <v>35.2</v>
      </c>
      <c r="E14" s="4" t="s">
        <v>101</v>
      </c>
      <c r="F14" s="4">
        <v>2448</v>
      </c>
    </row>
    <row r="15" spans="1:6" ht="15">
      <c r="A15" s="3" t="s">
        <v>107</v>
      </c>
      <c r="B15" s="4" t="s">
        <v>2639</v>
      </c>
      <c r="C15" s="4" t="s">
        <v>3212</v>
      </c>
      <c r="D15" s="4">
        <v>35.2</v>
      </c>
      <c r="E15" s="4" t="s">
        <v>101</v>
      </c>
      <c r="F15" s="4">
        <v>2401</v>
      </c>
    </row>
    <row r="16" spans="1:6" ht="15">
      <c r="A16" s="3" t="s">
        <v>108</v>
      </c>
      <c r="B16" s="4" t="s">
        <v>2639</v>
      </c>
      <c r="C16" s="4" t="s">
        <v>3212</v>
      </c>
      <c r="D16" s="4">
        <v>35.2</v>
      </c>
      <c r="E16" s="4" t="s">
        <v>101</v>
      </c>
      <c r="F16" s="4">
        <v>2484</v>
      </c>
    </row>
    <row r="17" spans="1:6" ht="15">
      <c r="A17" s="3" t="s">
        <v>109</v>
      </c>
      <c r="B17" s="4" t="s">
        <v>2639</v>
      </c>
      <c r="C17" s="4" t="s">
        <v>3212</v>
      </c>
      <c r="D17" s="4">
        <v>35.2</v>
      </c>
      <c r="E17" s="4" t="s">
        <v>101</v>
      </c>
      <c r="F17" s="4">
        <v>2477</v>
      </c>
    </row>
    <row r="18" spans="1:6" ht="15">
      <c r="A18" s="3" t="s">
        <v>110</v>
      </c>
      <c r="B18" s="4" t="s">
        <v>2639</v>
      </c>
      <c r="C18" s="4" t="s">
        <v>3212</v>
      </c>
      <c r="D18" s="4">
        <v>35.2</v>
      </c>
      <c r="E18" s="4" t="s">
        <v>101</v>
      </c>
      <c r="F18" s="4">
        <v>2400</v>
      </c>
    </row>
    <row r="19" spans="1:6" ht="15">
      <c r="A19" s="3" t="s">
        <v>111</v>
      </c>
      <c r="B19" s="4" t="s">
        <v>2639</v>
      </c>
      <c r="C19" s="4" t="s">
        <v>3212</v>
      </c>
      <c r="D19" s="4">
        <v>35.2</v>
      </c>
      <c r="E19" s="4" t="s">
        <v>101</v>
      </c>
      <c r="F19" s="4">
        <v>2452</v>
      </c>
    </row>
    <row r="20" spans="1:6" ht="15">
      <c r="A20" s="3" t="s">
        <v>112</v>
      </c>
      <c r="B20" s="4" t="s">
        <v>2639</v>
      </c>
      <c r="C20" s="4" t="s">
        <v>3212</v>
      </c>
      <c r="D20" s="4">
        <v>35.2</v>
      </c>
      <c r="E20" s="4" t="s">
        <v>101</v>
      </c>
      <c r="F20" s="4">
        <v>2444</v>
      </c>
    </row>
    <row r="21" spans="1:6" ht="15">
      <c r="A21" s="3" t="s">
        <v>113</v>
      </c>
      <c r="B21" s="4" t="s">
        <v>2639</v>
      </c>
      <c r="C21" s="4" t="s">
        <v>3212</v>
      </c>
      <c r="D21" s="4">
        <v>35.2</v>
      </c>
      <c r="E21" s="4" t="s">
        <v>101</v>
      </c>
      <c r="F21" s="4">
        <v>2441</v>
      </c>
    </row>
    <row r="22" spans="1:6" ht="15">
      <c r="A22" s="3" t="s">
        <v>114</v>
      </c>
      <c r="B22" s="4" t="s">
        <v>2639</v>
      </c>
      <c r="C22" s="4" t="s">
        <v>3212</v>
      </c>
      <c r="D22" s="4">
        <v>35.2</v>
      </c>
      <c r="E22" s="4" t="s">
        <v>101</v>
      </c>
      <c r="F22" s="4">
        <v>2449</v>
      </c>
    </row>
    <row r="23" spans="1:6" ht="15">
      <c r="A23" s="3" t="s">
        <v>115</v>
      </c>
      <c r="B23" s="4" t="s">
        <v>2639</v>
      </c>
      <c r="C23" s="4" t="s">
        <v>3212</v>
      </c>
      <c r="D23" s="4">
        <v>35.2</v>
      </c>
      <c r="E23" s="4" t="s">
        <v>101</v>
      </c>
      <c r="F23" s="4">
        <v>2455</v>
      </c>
    </row>
    <row r="24" spans="1:6" ht="15">
      <c r="A24" s="3" t="s">
        <v>116</v>
      </c>
      <c r="B24" s="4" t="s">
        <v>2639</v>
      </c>
      <c r="C24" s="4" t="s">
        <v>3212</v>
      </c>
      <c r="D24" s="4">
        <v>35.2</v>
      </c>
      <c r="E24" s="4" t="s">
        <v>101</v>
      </c>
      <c r="F24" s="4">
        <v>2410</v>
      </c>
    </row>
    <row r="25" spans="1:6" ht="15">
      <c r="A25" s="3" t="s">
        <v>117</v>
      </c>
      <c r="B25" s="4" t="s">
        <v>2639</v>
      </c>
      <c r="C25" s="4" t="s">
        <v>3212</v>
      </c>
      <c r="D25" s="4">
        <v>35.2</v>
      </c>
      <c r="E25" s="4" t="s">
        <v>101</v>
      </c>
      <c r="F25" s="4">
        <v>2406</v>
      </c>
    </row>
    <row r="26" spans="1:6" ht="15">
      <c r="A26" s="3" t="s">
        <v>118</v>
      </c>
      <c r="B26" s="4" t="s">
        <v>2639</v>
      </c>
      <c r="C26" s="4" t="s">
        <v>3212</v>
      </c>
      <c r="D26" s="4">
        <v>35.2</v>
      </c>
      <c r="E26" s="4" t="s">
        <v>101</v>
      </c>
      <c r="F26" s="4">
        <v>2474</v>
      </c>
    </row>
    <row r="27" spans="1:6" ht="15">
      <c r="A27" s="3" t="s">
        <v>119</v>
      </c>
      <c r="B27" s="4" t="s">
        <v>2639</v>
      </c>
      <c r="C27" s="4" t="s">
        <v>3212</v>
      </c>
      <c r="D27" s="4">
        <v>35.2</v>
      </c>
      <c r="E27" s="4" t="s">
        <v>101</v>
      </c>
      <c r="F27" s="4">
        <v>2392</v>
      </c>
    </row>
    <row r="28" spans="1:6" ht="15">
      <c r="A28" s="3" t="s">
        <v>120</v>
      </c>
      <c r="B28" s="4" t="s">
        <v>2639</v>
      </c>
      <c r="C28" s="4" t="s">
        <v>3212</v>
      </c>
      <c r="D28" s="4">
        <v>35.2</v>
      </c>
      <c r="E28" s="4" t="s">
        <v>101</v>
      </c>
      <c r="F28" s="4">
        <v>2469</v>
      </c>
    </row>
    <row r="29" spans="1:6" ht="15">
      <c r="A29" s="3" t="s">
        <v>2209</v>
      </c>
      <c r="B29" s="4" t="s">
        <v>2639</v>
      </c>
      <c r="C29" s="4" t="s">
        <v>3212</v>
      </c>
      <c r="D29" s="4">
        <v>35.2</v>
      </c>
      <c r="E29" s="4" t="s">
        <v>101</v>
      </c>
      <c r="F29" s="4">
        <v>2479</v>
      </c>
    </row>
    <row r="30" spans="1:6" ht="15">
      <c r="A30" s="3" t="s">
        <v>2210</v>
      </c>
      <c r="B30" s="4"/>
      <c r="C30" s="4" t="s">
        <v>3212</v>
      </c>
      <c r="D30" s="4">
        <v>35.2</v>
      </c>
      <c r="E30" s="4"/>
      <c r="F30" s="4">
        <v>2397</v>
      </c>
    </row>
    <row r="31" spans="1:6" ht="15">
      <c r="A31" s="3" t="s">
        <v>121</v>
      </c>
      <c r="B31" s="4" t="s">
        <v>2639</v>
      </c>
      <c r="C31" s="4" t="s">
        <v>3991</v>
      </c>
      <c r="D31" s="4">
        <v>72</v>
      </c>
      <c r="E31" s="4" t="s">
        <v>122</v>
      </c>
      <c r="F31" s="4"/>
    </row>
    <row r="32" spans="1:6" ht="15">
      <c r="A32" s="3" t="s">
        <v>123</v>
      </c>
      <c r="B32" s="4" t="s">
        <v>2639</v>
      </c>
      <c r="C32" s="4" t="s">
        <v>3991</v>
      </c>
      <c r="D32" s="4">
        <v>72</v>
      </c>
      <c r="E32" s="4" t="s">
        <v>122</v>
      </c>
      <c r="F32" s="4"/>
    </row>
    <row r="33" spans="1:6" ht="15">
      <c r="A33" s="3" t="s">
        <v>124</v>
      </c>
      <c r="B33" s="4" t="s">
        <v>2639</v>
      </c>
      <c r="C33" s="4" t="s">
        <v>3991</v>
      </c>
      <c r="D33" s="4">
        <v>72</v>
      </c>
      <c r="E33" s="4" t="s">
        <v>122</v>
      </c>
      <c r="F33" s="4"/>
    </row>
    <row r="34" spans="1:6" ht="15">
      <c r="A34" s="3" t="s">
        <v>125</v>
      </c>
      <c r="B34" s="4" t="s">
        <v>2639</v>
      </c>
      <c r="C34" s="4" t="s">
        <v>3991</v>
      </c>
      <c r="D34" s="4">
        <v>72</v>
      </c>
      <c r="E34" s="4" t="s">
        <v>122</v>
      </c>
      <c r="F34" s="4"/>
    </row>
    <row r="35" spans="1:6" ht="15">
      <c r="A35" s="3" t="s">
        <v>126</v>
      </c>
      <c r="B35" s="4" t="s">
        <v>2639</v>
      </c>
      <c r="C35" s="4" t="s">
        <v>3991</v>
      </c>
      <c r="D35" s="4">
        <v>72</v>
      </c>
      <c r="E35" s="4" t="s">
        <v>122</v>
      </c>
      <c r="F35" s="4"/>
    </row>
    <row r="36" spans="1:6" ht="15">
      <c r="A36" s="3" t="s">
        <v>127</v>
      </c>
      <c r="B36" s="4" t="s">
        <v>2639</v>
      </c>
      <c r="C36" s="4" t="s">
        <v>3991</v>
      </c>
      <c r="D36" s="4">
        <v>72</v>
      </c>
      <c r="E36" s="4" t="s">
        <v>122</v>
      </c>
      <c r="F36" s="4"/>
    </row>
    <row r="37" spans="1:6" ht="15">
      <c r="A37" s="3" t="s">
        <v>128</v>
      </c>
      <c r="B37" s="4" t="s">
        <v>2639</v>
      </c>
      <c r="C37" s="4" t="s">
        <v>3991</v>
      </c>
      <c r="D37" s="4">
        <v>72</v>
      </c>
      <c r="E37" s="4" t="s">
        <v>122</v>
      </c>
      <c r="F37" s="4"/>
    </row>
    <row r="38" spans="1:6" ht="15">
      <c r="A38" s="3" t="s">
        <v>129</v>
      </c>
      <c r="B38" s="4" t="s">
        <v>2639</v>
      </c>
      <c r="C38" s="4" t="s">
        <v>3991</v>
      </c>
      <c r="D38" s="4">
        <v>72</v>
      </c>
      <c r="E38" s="4" t="s">
        <v>122</v>
      </c>
      <c r="F38" s="4"/>
    </row>
    <row r="39" spans="1:6" ht="15">
      <c r="A39" s="3" t="s">
        <v>130</v>
      </c>
      <c r="B39" s="4" t="s">
        <v>2639</v>
      </c>
      <c r="C39" s="4" t="s">
        <v>3991</v>
      </c>
      <c r="D39" s="4">
        <v>72</v>
      </c>
      <c r="E39" s="4" t="s">
        <v>122</v>
      </c>
      <c r="F39" s="4"/>
    </row>
    <row r="40" spans="1:6" ht="15">
      <c r="A40" s="3" t="s">
        <v>131</v>
      </c>
      <c r="B40" s="4" t="s">
        <v>2639</v>
      </c>
      <c r="C40" s="4" t="s">
        <v>2249</v>
      </c>
      <c r="D40" s="4">
        <v>38</v>
      </c>
      <c r="E40" s="4" t="s">
        <v>122</v>
      </c>
      <c r="F40" s="4"/>
    </row>
    <row r="41" spans="1:6" ht="15">
      <c r="A41" s="3" t="s">
        <v>132</v>
      </c>
      <c r="B41" s="4" t="s">
        <v>2639</v>
      </c>
      <c r="C41" s="4" t="s">
        <v>3991</v>
      </c>
      <c r="D41" s="4">
        <v>72</v>
      </c>
      <c r="E41" s="4" t="s">
        <v>122</v>
      </c>
      <c r="F41" s="4"/>
    </row>
    <row r="42" spans="1:6" ht="15">
      <c r="A42" s="3" t="s">
        <v>133</v>
      </c>
      <c r="B42" s="4" t="s">
        <v>2639</v>
      </c>
      <c r="C42" s="4" t="s">
        <v>3991</v>
      </c>
      <c r="D42" s="4">
        <v>72</v>
      </c>
      <c r="E42" s="4" t="s">
        <v>122</v>
      </c>
      <c r="F42" s="4"/>
    </row>
    <row r="43" spans="1:6" ht="15">
      <c r="A43" s="3" t="s">
        <v>134</v>
      </c>
      <c r="B43" s="4" t="s">
        <v>2639</v>
      </c>
      <c r="C43" s="4" t="s">
        <v>3991</v>
      </c>
      <c r="D43" s="4">
        <v>72</v>
      </c>
      <c r="E43" s="4" t="s">
        <v>122</v>
      </c>
      <c r="F43" s="4"/>
    </row>
    <row r="44" spans="1:6" ht="15">
      <c r="A44" s="3" t="s">
        <v>135</v>
      </c>
      <c r="B44" s="4" t="s">
        <v>3462</v>
      </c>
      <c r="C44" s="4" t="s">
        <v>3991</v>
      </c>
      <c r="D44" s="4">
        <v>72</v>
      </c>
      <c r="E44" s="4" t="s">
        <v>136</v>
      </c>
      <c r="F44" s="4" t="s">
        <v>3057</v>
      </c>
    </row>
    <row r="45" spans="1:6" ht="15">
      <c r="A45" s="3" t="s">
        <v>137</v>
      </c>
      <c r="B45" s="4" t="s">
        <v>2935</v>
      </c>
      <c r="C45" s="4" t="s">
        <v>1585</v>
      </c>
      <c r="D45" s="4">
        <v>36</v>
      </c>
      <c r="E45" s="4" t="s">
        <v>136</v>
      </c>
      <c r="F45" s="4"/>
    </row>
    <row r="46" spans="1:6" ht="15">
      <c r="A46" s="3" t="s">
        <v>138</v>
      </c>
      <c r="B46" s="4" t="s">
        <v>2935</v>
      </c>
      <c r="C46" s="4" t="s">
        <v>1585</v>
      </c>
      <c r="D46" s="4">
        <v>36</v>
      </c>
      <c r="E46" s="4" t="s">
        <v>136</v>
      </c>
      <c r="F46" s="4"/>
    </row>
    <row r="47" spans="1:6" ht="15">
      <c r="A47" s="3" t="s">
        <v>139</v>
      </c>
      <c r="B47" s="4" t="s">
        <v>2935</v>
      </c>
      <c r="C47" s="4" t="s">
        <v>1585</v>
      </c>
      <c r="D47" s="4">
        <v>36</v>
      </c>
      <c r="E47" s="4" t="s">
        <v>140</v>
      </c>
      <c r="F47" s="4"/>
    </row>
    <row r="48" spans="1:6" ht="15">
      <c r="A48" s="3" t="s">
        <v>141</v>
      </c>
      <c r="B48" s="4" t="s">
        <v>2935</v>
      </c>
      <c r="C48" s="4" t="s">
        <v>1585</v>
      </c>
      <c r="D48" s="4">
        <v>36</v>
      </c>
      <c r="E48" s="4" t="s">
        <v>140</v>
      </c>
      <c r="F48" s="4"/>
    </row>
    <row r="49" spans="1:6" ht="15">
      <c r="A49" s="3" t="s">
        <v>142</v>
      </c>
      <c r="B49" s="4" t="s">
        <v>2935</v>
      </c>
      <c r="C49" s="4" t="s">
        <v>1585</v>
      </c>
      <c r="D49" s="4">
        <v>36</v>
      </c>
      <c r="E49" s="4" t="s">
        <v>140</v>
      </c>
      <c r="F49" s="4"/>
    </row>
    <row r="50" spans="1:6" ht="15">
      <c r="A50" s="3" t="s">
        <v>143</v>
      </c>
      <c r="B50" s="4" t="s">
        <v>2935</v>
      </c>
      <c r="C50" s="4" t="s">
        <v>1532</v>
      </c>
      <c r="D50" s="4">
        <v>36</v>
      </c>
      <c r="E50" s="4" t="s">
        <v>140</v>
      </c>
      <c r="F50" s="4"/>
    </row>
    <row r="51" spans="1:6" ht="15">
      <c r="A51" s="3" t="s">
        <v>326</v>
      </c>
      <c r="B51" s="4" t="s">
        <v>2935</v>
      </c>
      <c r="C51" s="4" t="s">
        <v>1585</v>
      </c>
      <c r="D51" s="4">
        <v>36</v>
      </c>
      <c r="E51" s="4" t="s">
        <v>144</v>
      </c>
      <c r="F51" s="4"/>
    </row>
    <row r="52" spans="1:6" ht="15">
      <c r="A52" s="3"/>
      <c r="B52" s="4"/>
      <c r="C52" s="4"/>
      <c r="D52" s="4"/>
      <c r="E52" s="4"/>
      <c r="F52" s="4"/>
    </row>
    <row r="53" spans="1:6" ht="15">
      <c r="A53" s="3" t="s">
        <v>328</v>
      </c>
      <c r="B53" s="4" t="s">
        <v>2935</v>
      </c>
      <c r="C53" s="4" t="s">
        <v>1585</v>
      </c>
      <c r="D53" s="4">
        <v>36</v>
      </c>
      <c r="E53" s="4" t="s">
        <v>144</v>
      </c>
      <c r="F53" s="4"/>
    </row>
    <row r="54" spans="1:6" ht="15">
      <c r="A54" s="3"/>
      <c r="B54" s="4"/>
      <c r="C54" s="4"/>
      <c r="D54" s="4"/>
      <c r="E54" s="4"/>
      <c r="F54" s="4"/>
    </row>
    <row r="55" spans="1:6" ht="15">
      <c r="A55" s="3" t="s">
        <v>327</v>
      </c>
      <c r="B55" s="4" t="s">
        <v>2935</v>
      </c>
      <c r="C55" s="4" t="s">
        <v>1585</v>
      </c>
      <c r="D55" s="4">
        <v>36</v>
      </c>
      <c r="E55" s="4" t="s">
        <v>144</v>
      </c>
      <c r="F55" s="4"/>
    </row>
    <row r="56" spans="1:6" ht="15">
      <c r="A56" s="3"/>
      <c r="B56" s="4"/>
      <c r="C56" s="4"/>
      <c r="D56" s="4"/>
      <c r="E56" s="4"/>
      <c r="F56" s="4"/>
    </row>
    <row r="57" spans="1:6" ht="15">
      <c r="A57" s="3" t="s">
        <v>329</v>
      </c>
      <c r="B57" s="4" t="s">
        <v>2935</v>
      </c>
      <c r="C57" s="4" t="s">
        <v>1585</v>
      </c>
      <c r="D57" s="4">
        <v>36</v>
      </c>
      <c r="E57" s="4" t="s">
        <v>144</v>
      </c>
      <c r="F57" s="4"/>
    </row>
    <row r="58" spans="1:6" ht="15">
      <c r="A58" s="3"/>
      <c r="B58" s="4"/>
      <c r="C58" s="4"/>
      <c r="D58" s="4"/>
      <c r="E58" s="4"/>
      <c r="F58" s="4"/>
    </row>
    <row r="59" spans="1:6" ht="15">
      <c r="A59" s="3" t="s">
        <v>330</v>
      </c>
      <c r="B59" s="4" t="s">
        <v>2935</v>
      </c>
      <c r="C59" s="4" t="s">
        <v>1585</v>
      </c>
      <c r="D59" s="4">
        <v>36</v>
      </c>
      <c r="E59" s="4" t="s">
        <v>144</v>
      </c>
      <c r="F59" s="4"/>
    </row>
    <row r="60" spans="1:6" ht="15">
      <c r="A60" s="3"/>
      <c r="B60" s="4"/>
      <c r="C60" s="4"/>
      <c r="D60" s="4"/>
      <c r="E60" s="4"/>
      <c r="F60" s="4"/>
    </row>
    <row r="61" spans="1:6" ht="15">
      <c r="A61" s="3" t="s">
        <v>331</v>
      </c>
      <c r="B61" s="4" t="s">
        <v>2935</v>
      </c>
      <c r="C61" s="4" t="s">
        <v>1585</v>
      </c>
      <c r="D61" s="4">
        <v>36</v>
      </c>
      <c r="E61" s="4" t="s">
        <v>144</v>
      </c>
      <c r="F61" s="4"/>
    </row>
    <row r="62" spans="1:6" ht="15">
      <c r="A62" s="3"/>
      <c r="B62" s="4"/>
      <c r="C62" s="4"/>
      <c r="D62" s="4"/>
      <c r="E62" s="4"/>
      <c r="F62" s="4"/>
    </row>
    <row r="63" spans="1:6" ht="15">
      <c r="A63" s="3" t="s">
        <v>332</v>
      </c>
      <c r="B63" s="4" t="s">
        <v>2935</v>
      </c>
      <c r="C63" s="4" t="s">
        <v>1585</v>
      </c>
      <c r="D63" s="4">
        <v>36</v>
      </c>
      <c r="E63" s="4" t="s">
        <v>144</v>
      </c>
      <c r="F63" s="4"/>
    </row>
    <row r="64" spans="1:6" ht="15">
      <c r="A64" s="3"/>
      <c r="B64" s="4"/>
      <c r="C64" s="4"/>
      <c r="D64" s="4"/>
      <c r="E64" s="4"/>
      <c r="F64" s="4"/>
    </row>
    <row r="65" spans="1:6" ht="15">
      <c r="A65" s="3" t="s">
        <v>333</v>
      </c>
      <c r="B65" s="4" t="s">
        <v>2935</v>
      </c>
      <c r="C65" s="4" t="s">
        <v>1585</v>
      </c>
      <c r="D65" s="4">
        <v>36</v>
      </c>
      <c r="E65" s="4" t="s">
        <v>144</v>
      </c>
      <c r="F65" s="4"/>
    </row>
    <row r="66" spans="1:6" ht="15">
      <c r="A66" s="3"/>
      <c r="B66" s="4"/>
      <c r="C66" s="4"/>
      <c r="D66" s="4"/>
      <c r="E66" s="4"/>
      <c r="F66" s="4"/>
    </row>
    <row r="67" spans="1:6" ht="15">
      <c r="A67" s="3" t="s">
        <v>334</v>
      </c>
      <c r="B67" s="4" t="s">
        <v>2935</v>
      </c>
      <c r="C67" s="4" t="s">
        <v>2648</v>
      </c>
      <c r="D67" s="4">
        <v>36</v>
      </c>
      <c r="E67" s="4" t="s">
        <v>144</v>
      </c>
      <c r="F67" s="4"/>
    </row>
    <row r="68" spans="1:6" ht="15">
      <c r="A68" s="3"/>
      <c r="B68" s="4"/>
      <c r="C68" s="4"/>
      <c r="D68" s="4"/>
      <c r="E68" s="4"/>
      <c r="F68" s="4"/>
    </row>
    <row r="69" spans="1:6" ht="15">
      <c r="A69" s="3" t="s">
        <v>335</v>
      </c>
      <c r="B69" s="4" t="s">
        <v>2935</v>
      </c>
      <c r="C69" s="4" t="s">
        <v>1585</v>
      </c>
      <c r="D69" s="4">
        <v>36</v>
      </c>
      <c r="E69" s="4" t="s">
        <v>144</v>
      </c>
      <c r="F69" s="4"/>
    </row>
    <row r="70" spans="1:6" ht="15">
      <c r="A70" s="3"/>
      <c r="B70" s="4"/>
      <c r="C70" s="4"/>
      <c r="D70" s="4"/>
      <c r="E70" s="4"/>
      <c r="F70" s="4"/>
    </row>
    <row r="71" spans="1:6" ht="15">
      <c r="A71" s="3" t="s">
        <v>336</v>
      </c>
      <c r="B71" s="4" t="s">
        <v>2935</v>
      </c>
      <c r="C71" s="4" t="s">
        <v>1585</v>
      </c>
      <c r="D71" s="4">
        <v>36</v>
      </c>
      <c r="E71" s="4" t="s">
        <v>144</v>
      </c>
      <c r="F71" s="4"/>
    </row>
    <row r="72" spans="1:6" ht="15">
      <c r="A72" s="3"/>
      <c r="B72" s="4"/>
      <c r="C72" s="4"/>
      <c r="D72" s="4"/>
      <c r="E72" s="4"/>
      <c r="F72" s="4"/>
    </row>
    <row r="73" spans="1:6" ht="15">
      <c r="A73" s="3" t="s">
        <v>337</v>
      </c>
      <c r="B73" s="4" t="s">
        <v>2935</v>
      </c>
      <c r="C73" s="4" t="s">
        <v>1585</v>
      </c>
      <c r="D73" s="4">
        <v>36</v>
      </c>
      <c r="E73" s="4" t="s">
        <v>144</v>
      </c>
      <c r="F73" s="4"/>
    </row>
    <row r="74" spans="1:6" ht="15">
      <c r="A74" s="3"/>
      <c r="B74" s="4"/>
      <c r="C74" s="4"/>
      <c r="D74" s="4"/>
      <c r="E74" s="4"/>
      <c r="F74" s="4"/>
    </row>
    <row r="75" spans="1:6" ht="15">
      <c r="A75" s="3" t="s">
        <v>338</v>
      </c>
      <c r="B75" s="4" t="s">
        <v>3462</v>
      </c>
      <c r="C75" s="4" t="s">
        <v>1585</v>
      </c>
      <c r="D75" s="4">
        <v>36</v>
      </c>
      <c r="E75" s="4" t="s">
        <v>144</v>
      </c>
      <c r="F75" s="4"/>
    </row>
    <row r="76" spans="1:6" ht="15">
      <c r="A76" s="3" t="s">
        <v>1239</v>
      </c>
      <c r="B76" s="4" t="s">
        <v>2935</v>
      </c>
      <c r="C76" s="4" t="s">
        <v>1585</v>
      </c>
      <c r="D76" s="4">
        <v>36</v>
      </c>
      <c r="E76" s="4" t="s">
        <v>144</v>
      </c>
      <c r="F76" s="4"/>
    </row>
    <row r="77" spans="1:6" ht="15">
      <c r="A77" s="3"/>
      <c r="B77" s="4"/>
      <c r="C77" s="4"/>
      <c r="D77" s="4"/>
      <c r="E77" s="4"/>
      <c r="F77" s="4"/>
    </row>
    <row r="78" spans="1:6" ht="15">
      <c r="A78" s="3" t="s">
        <v>339</v>
      </c>
      <c r="B78" s="4" t="s">
        <v>2935</v>
      </c>
      <c r="C78" s="4" t="s">
        <v>1585</v>
      </c>
      <c r="D78" s="4">
        <v>36</v>
      </c>
      <c r="E78" s="4" t="s">
        <v>144</v>
      </c>
      <c r="F78" s="4"/>
    </row>
    <row r="79" spans="1:6" ht="15">
      <c r="A79" s="3"/>
      <c r="B79" s="4"/>
      <c r="C79" s="4"/>
      <c r="D79" s="4"/>
      <c r="E79" s="4"/>
      <c r="F79" s="4"/>
    </row>
    <row r="80" spans="1:6" ht="15">
      <c r="A80" s="3" t="s">
        <v>340</v>
      </c>
      <c r="B80" s="4" t="s">
        <v>2935</v>
      </c>
      <c r="C80" s="4" t="s">
        <v>1585</v>
      </c>
      <c r="D80" s="4">
        <v>36</v>
      </c>
      <c r="E80" s="4" t="s">
        <v>144</v>
      </c>
      <c r="F80" s="4"/>
    </row>
    <row r="81" spans="1:6" ht="15">
      <c r="A81" s="3"/>
      <c r="B81" s="4"/>
      <c r="C81" s="4"/>
      <c r="D81" s="4"/>
      <c r="E81" s="4"/>
      <c r="F81" s="4"/>
    </row>
    <row r="82" spans="1:6" ht="15">
      <c r="A82" s="3" t="s">
        <v>2205</v>
      </c>
      <c r="B82" s="4" t="s">
        <v>2935</v>
      </c>
      <c r="C82" s="4" t="s">
        <v>1585</v>
      </c>
      <c r="D82" s="4">
        <v>36</v>
      </c>
      <c r="E82" s="4" t="s">
        <v>144</v>
      </c>
      <c r="F82" s="4"/>
    </row>
    <row r="83" spans="1:6" ht="15">
      <c r="A83" s="3"/>
      <c r="B83" s="4"/>
      <c r="C83" s="4"/>
      <c r="D83" s="4"/>
      <c r="E83" s="4"/>
      <c r="F83" s="4"/>
    </row>
    <row r="84" spans="1:6" ht="15">
      <c r="A84" s="3" t="s">
        <v>2206</v>
      </c>
      <c r="B84" s="4" t="s">
        <v>2935</v>
      </c>
      <c r="C84" s="4" t="s">
        <v>1585</v>
      </c>
      <c r="D84" s="4">
        <v>36</v>
      </c>
      <c r="E84" s="4" t="s">
        <v>144</v>
      </c>
      <c r="F84" s="4"/>
    </row>
    <row r="85" spans="1:6" ht="15">
      <c r="A85" s="3"/>
      <c r="B85" s="4"/>
      <c r="C85" s="4"/>
      <c r="D85" s="4"/>
      <c r="E85" s="4"/>
      <c r="F85" s="4"/>
    </row>
    <row r="86" spans="1:6" ht="15">
      <c r="A86" s="3" t="s">
        <v>2207</v>
      </c>
      <c r="B86" s="4" t="s">
        <v>2935</v>
      </c>
      <c r="C86" s="4" t="s">
        <v>1585</v>
      </c>
      <c r="D86" s="4">
        <v>36</v>
      </c>
      <c r="E86" s="4" t="s">
        <v>144</v>
      </c>
      <c r="F86" s="4"/>
    </row>
    <row r="87" spans="1:6" ht="15">
      <c r="A87" s="3"/>
      <c r="B87" s="4"/>
      <c r="C87" s="4"/>
      <c r="D87" s="4"/>
      <c r="E87" s="4"/>
      <c r="F87" s="4"/>
    </row>
    <row r="88" spans="1:6" ht="15">
      <c r="A88" s="3" t="s">
        <v>2208</v>
      </c>
      <c r="B88" s="4" t="s">
        <v>2935</v>
      </c>
      <c r="C88" s="4" t="s">
        <v>1585</v>
      </c>
      <c r="D88" s="4">
        <v>36</v>
      </c>
      <c r="E88" s="4" t="s">
        <v>144</v>
      </c>
      <c r="F88" s="4"/>
    </row>
    <row r="89" spans="1:6" ht="15">
      <c r="A89" s="3"/>
      <c r="B89" s="4"/>
      <c r="C89" s="4"/>
      <c r="D89" s="4"/>
      <c r="E89" s="4"/>
      <c r="F89" s="4"/>
    </row>
    <row r="90" spans="1:6" ht="15">
      <c r="A90" s="3" t="s">
        <v>1586</v>
      </c>
      <c r="B90" s="4" t="s">
        <v>2935</v>
      </c>
      <c r="C90" s="4" t="s">
        <v>1585</v>
      </c>
      <c r="D90" s="4">
        <v>36</v>
      </c>
      <c r="E90" s="4" t="s">
        <v>145</v>
      </c>
      <c r="F90" s="4"/>
    </row>
    <row r="91" spans="1:6" ht="15">
      <c r="A91" s="3" t="s">
        <v>1587</v>
      </c>
      <c r="B91" s="4" t="s">
        <v>2935</v>
      </c>
      <c r="C91" s="4" t="s">
        <v>1585</v>
      </c>
      <c r="D91" s="4">
        <v>36</v>
      </c>
      <c r="E91" s="4" t="s">
        <v>145</v>
      </c>
      <c r="F91" s="4"/>
    </row>
    <row r="92" spans="1:6" ht="15">
      <c r="A92" s="3" t="s">
        <v>1588</v>
      </c>
      <c r="B92" s="4" t="s">
        <v>2935</v>
      </c>
      <c r="C92" s="4" t="s">
        <v>1585</v>
      </c>
      <c r="D92" s="4">
        <v>36</v>
      </c>
      <c r="E92" s="4" t="s">
        <v>145</v>
      </c>
      <c r="F92" s="4"/>
    </row>
    <row r="93" spans="1:6" ht="15">
      <c r="A93" s="3" t="s">
        <v>1589</v>
      </c>
      <c r="B93" s="4" t="s">
        <v>2935</v>
      </c>
      <c r="C93" s="4" t="s">
        <v>1585</v>
      </c>
      <c r="D93" s="4">
        <v>36</v>
      </c>
      <c r="E93" s="4" t="s">
        <v>145</v>
      </c>
      <c r="F93" s="4"/>
    </row>
    <row r="94" spans="1:6" ht="15">
      <c r="A94" s="3" t="s">
        <v>1590</v>
      </c>
      <c r="B94" s="4" t="s">
        <v>2935</v>
      </c>
      <c r="C94" s="4" t="s">
        <v>1585</v>
      </c>
      <c r="D94" s="4">
        <v>36</v>
      </c>
      <c r="E94" s="4" t="s">
        <v>145</v>
      </c>
      <c r="F94" s="4"/>
    </row>
    <row r="95" spans="1:6" ht="15">
      <c r="A95" s="3" t="s">
        <v>1591</v>
      </c>
      <c r="B95" s="4" t="s">
        <v>2935</v>
      </c>
      <c r="C95" s="4" t="s">
        <v>1585</v>
      </c>
      <c r="D95" s="4">
        <v>36</v>
      </c>
      <c r="E95" s="4" t="s">
        <v>145</v>
      </c>
      <c r="F95" s="4"/>
    </row>
    <row r="96" spans="1:6" ht="15">
      <c r="A96" s="3" t="s">
        <v>146</v>
      </c>
      <c r="B96" s="4" t="s">
        <v>3462</v>
      </c>
      <c r="C96" s="4" t="s">
        <v>1585</v>
      </c>
      <c r="D96" s="4">
        <v>36</v>
      </c>
      <c r="E96" s="4" t="s">
        <v>147</v>
      </c>
      <c r="F96" s="4"/>
    </row>
    <row r="97" spans="1:6" ht="15">
      <c r="A97" s="3" t="s">
        <v>148</v>
      </c>
      <c r="B97" s="4" t="s">
        <v>2935</v>
      </c>
      <c r="C97" s="4" t="s">
        <v>1585</v>
      </c>
      <c r="D97" s="4">
        <v>36</v>
      </c>
      <c r="E97" s="4" t="s">
        <v>147</v>
      </c>
      <c r="F97" s="4"/>
    </row>
    <row r="98" spans="1:6" ht="15">
      <c r="A98" s="3" t="s">
        <v>149</v>
      </c>
      <c r="B98" s="4" t="s">
        <v>2935</v>
      </c>
      <c r="C98" s="4" t="s">
        <v>1585</v>
      </c>
      <c r="D98" s="4">
        <v>36</v>
      </c>
      <c r="E98" s="4" t="s">
        <v>147</v>
      </c>
      <c r="F98" s="4"/>
    </row>
    <row r="99" spans="1:6" ht="15">
      <c r="A99" s="3" t="s">
        <v>150</v>
      </c>
      <c r="B99" s="4" t="s">
        <v>2935</v>
      </c>
      <c r="C99" s="4" t="s">
        <v>1585</v>
      </c>
      <c r="D99" s="4">
        <v>36</v>
      </c>
      <c r="E99" s="4" t="s">
        <v>151</v>
      </c>
      <c r="F99" s="4"/>
    </row>
    <row r="100" spans="1:6" ht="15">
      <c r="A100" s="3" t="s">
        <v>152</v>
      </c>
      <c r="B100" s="4" t="s">
        <v>2935</v>
      </c>
      <c r="C100" s="4" t="s">
        <v>1241</v>
      </c>
      <c r="D100" s="4">
        <v>36</v>
      </c>
      <c r="E100" s="4" t="s">
        <v>151</v>
      </c>
      <c r="F100" s="4"/>
    </row>
    <row r="101" spans="1:6" ht="15">
      <c r="A101" s="3" t="s">
        <v>153</v>
      </c>
      <c r="B101" s="4" t="s">
        <v>2935</v>
      </c>
      <c r="C101" s="4" t="s">
        <v>1585</v>
      </c>
      <c r="D101" s="4">
        <v>36</v>
      </c>
      <c r="E101" s="4" t="s">
        <v>151</v>
      </c>
      <c r="F101" s="4"/>
    </row>
    <row r="102" spans="1:6" ht="15">
      <c r="A102" s="3" t="s">
        <v>154</v>
      </c>
      <c r="B102" s="4" t="s">
        <v>2935</v>
      </c>
      <c r="C102" s="4" t="s">
        <v>3991</v>
      </c>
      <c r="D102" s="4">
        <v>72</v>
      </c>
      <c r="E102" s="4" t="s">
        <v>151</v>
      </c>
      <c r="F102" s="4"/>
    </row>
    <row r="103" spans="1:6" ht="15">
      <c r="A103" s="3" t="s">
        <v>155</v>
      </c>
      <c r="B103" s="4" t="s">
        <v>2935</v>
      </c>
      <c r="C103" s="4" t="s">
        <v>1585</v>
      </c>
      <c r="D103" s="4">
        <v>36</v>
      </c>
      <c r="E103" s="4" t="s">
        <v>151</v>
      </c>
      <c r="F103" s="4"/>
    </row>
    <row r="104" spans="1:6" ht="15">
      <c r="A104" s="3" t="s">
        <v>156</v>
      </c>
      <c r="B104" s="4" t="s">
        <v>2935</v>
      </c>
      <c r="C104" s="4" t="s">
        <v>1532</v>
      </c>
      <c r="D104" s="4">
        <v>36</v>
      </c>
      <c r="E104" s="4" t="s">
        <v>151</v>
      </c>
      <c r="F104" s="4"/>
    </row>
    <row r="105" spans="1:6" ht="15">
      <c r="A105" s="3" t="s">
        <v>157</v>
      </c>
      <c r="B105" s="4" t="s">
        <v>2935</v>
      </c>
      <c r="C105" s="4" t="s">
        <v>1532</v>
      </c>
      <c r="D105" s="4">
        <v>36</v>
      </c>
      <c r="E105" s="4" t="s">
        <v>151</v>
      </c>
      <c r="F105" s="4"/>
    </row>
    <row r="106" spans="1:6" ht="15">
      <c r="A106" s="3" t="s">
        <v>158</v>
      </c>
      <c r="B106" s="4" t="s">
        <v>2935</v>
      </c>
      <c r="C106" s="4" t="s">
        <v>1532</v>
      </c>
      <c r="D106" s="4">
        <v>36</v>
      </c>
      <c r="E106" s="4" t="s">
        <v>151</v>
      </c>
      <c r="F106" s="4"/>
    </row>
    <row r="107" spans="1:6" ht="15">
      <c r="A107" s="3" t="s">
        <v>159</v>
      </c>
      <c r="B107" s="4" t="s">
        <v>2935</v>
      </c>
      <c r="C107" s="4" t="s">
        <v>3991</v>
      </c>
      <c r="D107" s="4">
        <v>72</v>
      </c>
      <c r="E107" s="4" t="s">
        <v>151</v>
      </c>
      <c r="F107" s="4"/>
    </row>
    <row r="108" spans="1:6" ht="15">
      <c r="A108" s="3" t="s">
        <v>160</v>
      </c>
      <c r="B108" s="4" t="s">
        <v>2935</v>
      </c>
      <c r="C108" s="4" t="s">
        <v>3991</v>
      </c>
      <c r="D108" s="4">
        <v>72</v>
      </c>
      <c r="E108" s="4" t="s">
        <v>151</v>
      </c>
      <c r="F108" s="4" t="s">
        <v>3057</v>
      </c>
    </row>
    <row r="109" spans="1:6" ht="15">
      <c r="A109" s="3" t="s">
        <v>161</v>
      </c>
      <c r="B109" s="4" t="s">
        <v>2935</v>
      </c>
      <c r="C109" s="4" t="s">
        <v>1585</v>
      </c>
      <c r="D109" s="4">
        <v>36</v>
      </c>
      <c r="E109" s="4" t="s">
        <v>151</v>
      </c>
      <c r="F109" s="4"/>
    </row>
    <row r="110" spans="1:6" ht="15">
      <c r="A110" s="3" t="s">
        <v>162</v>
      </c>
      <c r="B110" s="4" t="s">
        <v>2935</v>
      </c>
      <c r="C110" s="4" t="s">
        <v>1532</v>
      </c>
      <c r="D110" s="4">
        <v>36</v>
      </c>
      <c r="E110" s="4" t="s">
        <v>151</v>
      </c>
      <c r="F110" s="4"/>
    </row>
    <row r="111" spans="1:6" ht="15">
      <c r="A111" s="3" t="s">
        <v>163</v>
      </c>
      <c r="B111" s="4" t="s">
        <v>3462</v>
      </c>
      <c r="C111" s="4" t="s">
        <v>803</v>
      </c>
      <c r="D111" s="4">
        <v>70</v>
      </c>
      <c r="E111" s="4" t="s">
        <v>164</v>
      </c>
      <c r="F111" s="4" t="s">
        <v>165</v>
      </c>
    </row>
    <row r="112" spans="1:6" ht="15">
      <c r="A112" s="3" t="s">
        <v>166</v>
      </c>
      <c r="B112" s="4" t="s">
        <v>3462</v>
      </c>
      <c r="C112" s="4" t="s">
        <v>803</v>
      </c>
      <c r="D112" s="4">
        <v>70</v>
      </c>
      <c r="E112" s="4" t="s">
        <v>164</v>
      </c>
      <c r="F112" s="4" t="s">
        <v>165</v>
      </c>
    </row>
    <row r="113" spans="1:6" ht="15">
      <c r="A113" s="3" t="s">
        <v>167</v>
      </c>
      <c r="B113" s="4" t="s">
        <v>3462</v>
      </c>
      <c r="C113" s="4" t="s">
        <v>803</v>
      </c>
      <c r="D113" s="4">
        <v>70</v>
      </c>
      <c r="E113" s="4" t="s">
        <v>164</v>
      </c>
      <c r="F113" s="4" t="s">
        <v>165</v>
      </c>
    </row>
    <row r="114" spans="1:6" ht="15">
      <c r="A114" s="117" t="s">
        <v>2489</v>
      </c>
      <c r="B114" s="117">
        <f>COUNTIF(B9:B113,"&lt;&gt;")</f>
        <v>85</v>
      </c>
      <c r="C114" s="117">
        <f>COUNTIF(C9:C113,"&lt;&gt;")</f>
        <v>86</v>
      </c>
      <c r="D114" s="117">
        <f>SUM(D9:D113)</f>
        <v>3758.4</v>
      </c>
      <c r="E114" s="117"/>
      <c r="F114" s="117"/>
    </row>
    <row r="115" spans="1:6" ht="15">
      <c r="A115" s="118"/>
      <c r="B115" s="118"/>
      <c r="C115" s="118"/>
      <c r="D115" s="118"/>
      <c r="E115" s="118"/>
      <c r="F115" s="118"/>
    </row>
    <row r="117" ht="15">
      <c r="D117" s="83">
        <v>12.44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14:A115"/>
    <mergeCell ref="B114:B115"/>
    <mergeCell ref="C114:C115"/>
    <mergeCell ref="D114:D115"/>
    <mergeCell ref="E114:E115"/>
    <mergeCell ref="F114:F115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SheetLayoutView="115" workbookViewId="0" topLeftCell="A52">
      <selection activeCell="D86" sqref="D86"/>
    </sheetView>
  </sheetViews>
  <sheetFormatPr defaultColWidth="9.140625" defaultRowHeight="15"/>
  <cols>
    <col min="3" max="3" width="12.7109375" style="0" customWidth="1"/>
    <col min="5" max="5" width="19.140625" style="0" customWidth="1"/>
    <col min="6" max="6" width="22.57421875" style="0" customWidth="1"/>
  </cols>
  <sheetData>
    <row r="1" spans="1:6" ht="15">
      <c r="A1" s="127" t="s">
        <v>1360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21" t="s">
        <v>1975</v>
      </c>
      <c r="B3" s="122"/>
      <c r="C3" s="122"/>
      <c r="D3" s="122"/>
      <c r="E3" s="122"/>
      <c r="F3" s="123"/>
    </row>
    <row r="4" spans="1:6" ht="15">
      <c r="A4" s="121" t="s">
        <v>1362</v>
      </c>
      <c r="B4" s="122"/>
      <c r="C4" s="122"/>
      <c r="D4" s="122"/>
      <c r="E4" s="122"/>
      <c r="F4" s="123"/>
    </row>
    <row r="5" spans="1:6" ht="15">
      <c r="A5" s="121" t="s">
        <v>1978</v>
      </c>
      <c r="B5" s="122"/>
      <c r="C5" s="122"/>
      <c r="D5" s="122"/>
      <c r="E5" s="122"/>
      <c r="F5" s="123"/>
    </row>
    <row r="6" spans="1:6" ht="15">
      <c r="A6" s="121" t="s">
        <v>92</v>
      </c>
      <c r="B6" s="122"/>
      <c r="C6" s="122"/>
      <c r="D6" s="122"/>
      <c r="E6" s="122"/>
      <c r="F6" s="123"/>
    </row>
    <row r="7" spans="1:6" ht="15.75" thickBot="1">
      <c r="A7" s="157" t="s">
        <v>1977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1363</v>
      </c>
      <c r="B9" s="4" t="s">
        <v>2639</v>
      </c>
      <c r="C9" s="4" t="s">
        <v>807</v>
      </c>
      <c r="D9" s="4">
        <v>43</v>
      </c>
      <c r="E9" s="4" t="s">
        <v>1976</v>
      </c>
      <c r="F9" s="4"/>
    </row>
    <row r="10" spans="1:6" ht="15">
      <c r="A10" s="3" t="s">
        <v>1364</v>
      </c>
      <c r="B10" s="4" t="s">
        <v>2639</v>
      </c>
      <c r="C10" s="4" t="s">
        <v>807</v>
      </c>
      <c r="D10" s="4">
        <v>43</v>
      </c>
      <c r="E10" s="4" t="s">
        <v>1976</v>
      </c>
      <c r="F10" s="4"/>
    </row>
    <row r="11" spans="1:6" ht="15">
      <c r="A11" s="3" t="s">
        <v>1365</v>
      </c>
      <c r="B11" s="4" t="s">
        <v>2639</v>
      </c>
      <c r="C11" s="4" t="s">
        <v>807</v>
      </c>
      <c r="D11" s="4">
        <v>43</v>
      </c>
      <c r="E11" s="4" t="s">
        <v>1976</v>
      </c>
      <c r="F11" s="4"/>
    </row>
    <row r="12" spans="1:6" ht="15">
      <c r="A12" s="3" t="s">
        <v>1366</v>
      </c>
      <c r="B12" s="4" t="s">
        <v>2639</v>
      </c>
      <c r="C12" s="4" t="s">
        <v>807</v>
      </c>
      <c r="D12" s="4">
        <v>43</v>
      </c>
      <c r="E12" s="4" t="s">
        <v>1976</v>
      </c>
      <c r="F12" s="4"/>
    </row>
    <row r="13" spans="1:6" ht="15">
      <c r="A13" s="3" t="s">
        <v>1367</v>
      </c>
      <c r="B13" s="4" t="s">
        <v>2639</v>
      </c>
      <c r="C13" s="4" t="s">
        <v>807</v>
      </c>
      <c r="D13" s="4">
        <v>43</v>
      </c>
      <c r="E13" s="4" t="s">
        <v>1976</v>
      </c>
      <c r="F13" s="4"/>
    </row>
    <row r="14" spans="1:6" ht="15">
      <c r="A14" s="3" t="s">
        <v>1368</v>
      </c>
      <c r="B14" s="4" t="s">
        <v>2639</v>
      </c>
      <c r="C14" s="4" t="s">
        <v>808</v>
      </c>
      <c r="D14" s="4">
        <v>43</v>
      </c>
      <c r="E14" s="4" t="s">
        <v>1976</v>
      </c>
      <c r="F14" s="4"/>
    </row>
    <row r="15" spans="1:6" ht="15">
      <c r="A15" s="3" t="s">
        <v>1369</v>
      </c>
      <c r="B15" s="4" t="s">
        <v>2639</v>
      </c>
      <c r="C15" s="4" t="s">
        <v>808</v>
      </c>
      <c r="D15" s="4">
        <v>43</v>
      </c>
      <c r="E15" s="4" t="s">
        <v>1976</v>
      </c>
      <c r="F15" s="4"/>
    </row>
    <row r="16" spans="1:6" ht="15">
      <c r="A16" s="3" t="s">
        <v>1370</v>
      </c>
      <c r="B16" s="4" t="s">
        <v>2639</v>
      </c>
      <c r="C16" s="4" t="s">
        <v>809</v>
      </c>
      <c r="D16" s="4">
        <v>56</v>
      </c>
      <c r="E16" s="4" t="s">
        <v>1976</v>
      </c>
      <c r="F16" s="4"/>
    </row>
    <row r="17" spans="1:6" ht="15">
      <c r="A17" s="3" t="s">
        <v>1371</v>
      </c>
      <c r="B17" s="4" t="s">
        <v>2639</v>
      </c>
      <c r="C17" s="4" t="s">
        <v>7</v>
      </c>
      <c r="D17" s="4">
        <v>75.2</v>
      </c>
      <c r="E17" s="4" t="s">
        <v>1976</v>
      </c>
      <c r="F17" s="4">
        <v>2164</v>
      </c>
    </row>
    <row r="18" spans="1:6" ht="15">
      <c r="A18" s="3" t="s">
        <v>1372</v>
      </c>
      <c r="B18" s="4" t="s">
        <v>2639</v>
      </c>
      <c r="C18" s="4" t="s">
        <v>808</v>
      </c>
      <c r="D18" s="4">
        <v>43</v>
      </c>
      <c r="E18" s="4" t="s">
        <v>1976</v>
      </c>
      <c r="F18" s="4"/>
    </row>
    <row r="19" spans="1:6" ht="15">
      <c r="A19" s="3" t="s">
        <v>1373</v>
      </c>
      <c r="B19" s="4" t="s">
        <v>2639</v>
      </c>
      <c r="C19" s="4" t="s">
        <v>808</v>
      </c>
      <c r="D19" s="4">
        <v>43</v>
      </c>
      <c r="E19" s="4" t="s">
        <v>1976</v>
      </c>
      <c r="F19" s="4"/>
    </row>
    <row r="20" spans="1:6" ht="15">
      <c r="A20" s="3" t="s">
        <v>1374</v>
      </c>
      <c r="B20" s="4" t="s">
        <v>2639</v>
      </c>
      <c r="C20" s="4" t="s">
        <v>808</v>
      </c>
      <c r="D20" s="4">
        <v>43</v>
      </c>
      <c r="E20" s="4" t="s">
        <v>1976</v>
      </c>
      <c r="F20" s="4"/>
    </row>
    <row r="21" spans="1:6" ht="15">
      <c r="A21" s="3" t="s">
        <v>1375</v>
      </c>
      <c r="B21" s="4" t="s">
        <v>2639</v>
      </c>
      <c r="C21" s="4" t="s">
        <v>808</v>
      </c>
      <c r="D21" s="4">
        <v>43</v>
      </c>
      <c r="E21" s="4" t="s">
        <v>1976</v>
      </c>
      <c r="F21" s="4"/>
    </row>
    <row r="22" spans="1:6" ht="15">
      <c r="A22" s="3" t="s">
        <v>1376</v>
      </c>
      <c r="B22" s="4" t="s">
        <v>2639</v>
      </c>
      <c r="C22" s="4" t="s">
        <v>808</v>
      </c>
      <c r="D22" s="4">
        <v>43</v>
      </c>
      <c r="E22" s="4" t="s">
        <v>1976</v>
      </c>
      <c r="F22" s="4"/>
    </row>
    <row r="23" spans="1:6" ht="15">
      <c r="A23" s="3" t="s">
        <v>1377</v>
      </c>
      <c r="B23" s="4" t="s">
        <v>2639</v>
      </c>
      <c r="C23" s="4" t="s">
        <v>808</v>
      </c>
      <c r="D23" s="4">
        <v>43</v>
      </c>
      <c r="E23" s="4" t="s">
        <v>1976</v>
      </c>
      <c r="F23" s="4"/>
    </row>
    <row r="24" spans="1:6" ht="15">
      <c r="A24" s="3" t="s">
        <v>1378</v>
      </c>
      <c r="B24" s="4" t="s">
        <v>2639</v>
      </c>
      <c r="C24" s="4" t="s">
        <v>808</v>
      </c>
      <c r="D24" s="4">
        <v>43</v>
      </c>
      <c r="E24" s="4" t="s">
        <v>1976</v>
      </c>
      <c r="F24" s="4"/>
    </row>
    <row r="25" spans="1:6" ht="15">
      <c r="A25" s="3" t="s">
        <v>1379</v>
      </c>
      <c r="B25" s="4" t="s">
        <v>2639</v>
      </c>
      <c r="C25" s="4" t="s">
        <v>808</v>
      </c>
      <c r="D25" s="4">
        <v>43</v>
      </c>
      <c r="E25" s="4" t="s">
        <v>1976</v>
      </c>
      <c r="F25" s="4"/>
    </row>
    <row r="26" spans="1:6" ht="15">
      <c r="A26" s="3" t="s">
        <v>1380</v>
      </c>
      <c r="B26" s="4" t="s">
        <v>2639</v>
      </c>
      <c r="C26" s="4" t="s">
        <v>808</v>
      </c>
      <c r="D26" s="4">
        <v>43</v>
      </c>
      <c r="E26" s="4" t="s">
        <v>1976</v>
      </c>
      <c r="F26" s="4"/>
    </row>
    <row r="27" spans="1:6" ht="15">
      <c r="A27" s="3" t="s">
        <v>1381</v>
      </c>
      <c r="B27" s="4" t="s">
        <v>2639</v>
      </c>
      <c r="C27" s="4" t="s">
        <v>808</v>
      </c>
      <c r="D27" s="4">
        <v>43</v>
      </c>
      <c r="E27" s="4" t="s">
        <v>1976</v>
      </c>
      <c r="F27" s="4"/>
    </row>
    <row r="28" spans="1:6" ht="15">
      <c r="A28" s="3" t="s">
        <v>1382</v>
      </c>
      <c r="B28" s="4" t="s">
        <v>2639</v>
      </c>
      <c r="C28" s="4" t="s">
        <v>808</v>
      </c>
      <c r="D28" s="4">
        <v>43</v>
      </c>
      <c r="E28" s="4" t="s">
        <v>1976</v>
      </c>
      <c r="F28" s="4"/>
    </row>
    <row r="29" spans="1:6" ht="15">
      <c r="A29" s="3" t="s">
        <v>1383</v>
      </c>
      <c r="B29" s="4" t="s">
        <v>2639</v>
      </c>
      <c r="C29" s="4" t="s">
        <v>808</v>
      </c>
      <c r="D29" s="4">
        <v>43</v>
      </c>
      <c r="E29" s="4" t="s">
        <v>1976</v>
      </c>
      <c r="F29" s="4"/>
    </row>
    <row r="30" spans="1:6" ht="15">
      <c r="A30" s="3" t="s">
        <v>1384</v>
      </c>
      <c r="B30" s="4" t="s">
        <v>2639</v>
      </c>
      <c r="C30" s="4" t="s">
        <v>808</v>
      </c>
      <c r="D30" s="4">
        <v>43</v>
      </c>
      <c r="E30" s="4" t="s">
        <v>1976</v>
      </c>
      <c r="F30" s="4"/>
    </row>
    <row r="31" spans="1:6" ht="15">
      <c r="A31" s="3" t="s">
        <v>1385</v>
      </c>
      <c r="B31" s="4" t="s">
        <v>2639</v>
      </c>
      <c r="C31" s="4" t="s">
        <v>808</v>
      </c>
      <c r="D31" s="4">
        <v>43</v>
      </c>
      <c r="E31" s="4" t="s">
        <v>1976</v>
      </c>
      <c r="F31" s="4"/>
    </row>
    <row r="32" spans="1:6" ht="15">
      <c r="A32" s="3" t="s">
        <v>1386</v>
      </c>
      <c r="B32" s="4" t="s">
        <v>2639</v>
      </c>
      <c r="C32" s="4" t="s">
        <v>808</v>
      </c>
      <c r="D32" s="4">
        <v>43</v>
      </c>
      <c r="E32" s="4" t="s">
        <v>1976</v>
      </c>
      <c r="F32" s="4"/>
    </row>
    <row r="33" spans="1:6" ht="15">
      <c r="A33" s="3" t="s">
        <v>1387</v>
      </c>
      <c r="B33" s="4" t="s">
        <v>2639</v>
      </c>
      <c r="C33" s="4" t="s">
        <v>808</v>
      </c>
      <c r="D33" s="4">
        <v>43</v>
      </c>
      <c r="E33" s="4" t="s">
        <v>1976</v>
      </c>
      <c r="F33" s="4"/>
    </row>
    <row r="34" spans="1:6" ht="15">
      <c r="A34" s="3" t="s">
        <v>1388</v>
      </c>
      <c r="B34" s="4" t="s">
        <v>2639</v>
      </c>
      <c r="C34" s="4" t="s">
        <v>808</v>
      </c>
      <c r="D34" s="4">
        <v>43</v>
      </c>
      <c r="E34" s="4" t="s">
        <v>1976</v>
      </c>
      <c r="F34" s="4"/>
    </row>
    <row r="35" spans="1:6" ht="15">
      <c r="A35" s="3" t="s">
        <v>1389</v>
      </c>
      <c r="B35" s="4" t="s">
        <v>2639</v>
      </c>
      <c r="C35" s="4" t="s">
        <v>808</v>
      </c>
      <c r="D35" s="4">
        <v>43</v>
      </c>
      <c r="E35" s="4" t="s">
        <v>1976</v>
      </c>
      <c r="F35" s="4"/>
    </row>
    <row r="36" spans="1:6" ht="15">
      <c r="A36" s="3" t="s">
        <v>1390</v>
      </c>
      <c r="B36" s="4" t="s">
        <v>2639</v>
      </c>
      <c r="C36" s="4" t="s">
        <v>808</v>
      </c>
      <c r="D36" s="4">
        <v>43</v>
      </c>
      <c r="E36" s="4" t="s">
        <v>1976</v>
      </c>
      <c r="F36" s="4"/>
    </row>
    <row r="37" spans="1:6" ht="15">
      <c r="A37" s="3" t="s">
        <v>1391</v>
      </c>
      <c r="B37" s="4" t="s">
        <v>2639</v>
      </c>
      <c r="C37" s="4" t="s">
        <v>808</v>
      </c>
      <c r="D37" s="4">
        <v>43</v>
      </c>
      <c r="E37" s="4" t="s">
        <v>1976</v>
      </c>
      <c r="F37" s="4"/>
    </row>
    <row r="38" spans="1:6" ht="15">
      <c r="A38" s="3" t="s">
        <v>1392</v>
      </c>
      <c r="B38" s="4" t="s">
        <v>2639</v>
      </c>
      <c r="C38" s="4" t="s">
        <v>808</v>
      </c>
      <c r="D38" s="4">
        <v>43</v>
      </c>
      <c r="E38" s="4" t="s">
        <v>1976</v>
      </c>
      <c r="F38" s="4"/>
    </row>
    <row r="39" spans="1:6" ht="15">
      <c r="A39" s="3" t="s">
        <v>1393</v>
      </c>
      <c r="B39" s="4" t="s">
        <v>2639</v>
      </c>
      <c r="C39" s="4" t="s">
        <v>808</v>
      </c>
      <c r="D39" s="4">
        <v>43</v>
      </c>
      <c r="E39" s="4" t="s">
        <v>1976</v>
      </c>
      <c r="F39" s="4"/>
    </row>
    <row r="40" spans="1:6" ht="15">
      <c r="A40" s="3" t="s">
        <v>1394</v>
      </c>
      <c r="B40" s="4" t="s">
        <v>2639</v>
      </c>
      <c r="C40" s="4" t="s">
        <v>808</v>
      </c>
      <c r="D40" s="4">
        <v>43</v>
      </c>
      <c r="E40" s="4" t="s">
        <v>1976</v>
      </c>
      <c r="F40" s="4"/>
    </row>
    <row r="41" spans="1:6" ht="15">
      <c r="A41" s="3" t="s">
        <v>1395</v>
      </c>
      <c r="B41" s="4" t="s">
        <v>2639</v>
      </c>
      <c r="C41" s="4" t="s">
        <v>808</v>
      </c>
      <c r="D41" s="4">
        <v>43</v>
      </c>
      <c r="E41" s="4" t="s">
        <v>1976</v>
      </c>
      <c r="F41" s="4"/>
    </row>
    <row r="42" spans="1:6" ht="15">
      <c r="A42" s="3" t="s">
        <v>1396</v>
      </c>
      <c r="B42" s="4" t="s">
        <v>2935</v>
      </c>
      <c r="C42" s="4" t="s">
        <v>1532</v>
      </c>
      <c r="D42" s="4">
        <v>36</v>
      </c>
      <c r="E42" s="4" t="s">
        <v>1397</v>
      </c>
      <c r="F42" s="4"/>
    </row>
    <row r="43" spans="1:6" ht="15">
      <c r="A43" s="3" t="s">
        <v>1398</v>
      </c>
      <c r="B43" s="4" t="s">
        <v>2935</v>
      </c>
      <c r="C43" s="4" t="s">
        <v>1532</v>
      </c>
      <c r="D43" s="4">
        <v>36</v>
      </c>
      <c r="E43" s="4" t="s">
        <v>1397</v>
      </c>
      <c r="F43" s="4"/>
    </row>
    <row r="44" spans="1:6" ht="15">
      <c r="A44" s="3" t="s">
        <v>1399</v>
      </c>
      <c r="B44" s="4" t="s">
        <v>2935</v>
      </c>
      <c r="C44" s="4" t="s">
        <v>1532</v>
      </c>
      <c r="D44" s="4">
        <v>36</v>
      </c>
      <c r="E44" s="4" t="s">
        <v>1397</v>
      </c>
      <c r="F44" s="4"/>
    </row>
    <row r="45" spans="1:6" ht="15">
      <c r="A45" s="3" t="s">
        <v>1400</v>
      </c>
      <c r="B45" s="4" t="s">
        <v>2935</v>
      </c>
      <c r="C45" s="4" t="s">
        <v>1532</v>
      </c>
      <c r="D45" s="4">
        <v>36</v>
      </c>
      <c r="E45" s="4" t="s">
        <v>1401</v>
      </c>
      <c r="F45" s="4"/>
    </row>
    <row r="46" spans="1:6" ht="15">
      <c r="A46" s="3" t="s">
        <v>1402</v>
      </c>
      <c r="B46" s="4" t="s">
        <v>2935</v>
      </c>
      <c r="C46" s="4" t="s">
        <v>1532</v>
      </c>
      <c r="D46" s="4">
        <v>36</v>
      </c>
      <c r="E46" s="4" t="s">
        <v>1401</v>
      </c>
      <c r="F46" s="4"/>
    </row>
    <row r="47" spans="1:6" ht="15">
      <c r="A47" s="3" t="s">
        <v>1403</v>
      </c>
      <c r="B47" s="4" t="s">
        <v>2935</v>
      </c>
      <c r="C47" s="4" t="s">
        <v>1532</v>
      </c>
      <c r="D47" s="4">
        <v>36</v>
      </c>
      <c r="E47" s="4" t="s">
        <v>1401</v>
      </c>
      <c r="F47" s="4"/>
    </row>
    <row r="48" spans="1:6" ht="15">
      <c r="A48" s="3" t="s">
        <v>1404</v>
      </c>
      <c r="B48" s="4" t="s">
        <v>2935</v>
      </c>
      <c r="C48" s="4" t="s">
        <v>1532</v>
      </c>
      <c r="D48" s="4">
        <v>36</v>
      </c>
      <c r="E48" s="4" t="s">
        <v>1401</v>
      </c>
      <c r="F48" s="4"/>
    </row>
    <row r="49" spans="1:6" ht="15">
      <c r="A49" s="3" t="s">
        <v>1405</v>
      </c>
      <c r="B49" s="4" t="s">
        <v>2935</v>
      </c>
      <c r="C49" s="4" t="s">
        <v>1532</v>
      </c>
      <c r="D49" s="4">
        <v>36</v>
      </c>
      <c r="E49" s="4" t="s">
        <v>1401</v>
      </c>
      <c r="F49" s="4"/>
    </row>
    <row r="50" spans="1:6" ht="15">
      <c r="A50" s="3" t="s">
        <v>1406</v>
      </c>
      <c r="B50" s="4" t="s">
        <v>2935</v>
      </c>
      <c r="C50" s="4" t="s">
        <v>1532</v>
      </c>
      <c r="D50" s="4">
        <v>36</v>
      </c>
      <c r="E50" s="4" t="s">
        <v>1401</v>
      </c>
      <c r="F50" s="4"/>
    </row>
    <row r="51" spans="1:6" ht="15">
      <c r="A51" s="3" t="s">
        <v>1407</v>
      </c>
      <c r="B51" s="4" t="s">
        <v>2935</v>
      </c>
      <c r="C51" s="4" t="s">
        <v>1532</v>
      </c>
      <c r="D51" s="4">
        <v>36</v>
      </c>
      <c r="E51" s="4" t="s">
        <v>1401</v>
      </c>
      <c r="F51" s="4"/>
    </row>
    <row r="52" spans="1:6" ht="15">
      <c r="A52" s="3" t="s">
        <v>1408</v>
      </c>
      <c r="B52" s="4" t="s">
        <v>2935</v>
      </c>
      <c r="C52" s="4" t="s">
        <v>1532</v>
      </c>
      <c r="D52" s="4">
        <v>36</v>
      </c>
      <c r="E52" s="4" t="s">
        <v>1409</v>
      </c>
      <c r="F52" s="4"/>
    </row>
    <row r="53" spans="1:6" ht="15">
      <c r="A53" s="3" t="s">
        <v>1410</v>
      </c>
      <c r="B53" s="4" t="s">
        <v>2935</v>
      </c>
      <c r="C53" s="4" t="s">
        <v>1532</v>
      </c>
      <c r="D53" s="4">
        <v>36</v>
      </c>
      <c r="E53" s="4" t="s">
        <v>1409</v>
      </c>
      <c r="F53" s="4"/>
    </row>
    <row r="54" spans="1:6" ht="15">
      <c r="A54" s="3" t="s">
        <v>1323</v>
      </c>
      <c r="B54" s="4" t="s">
        <v>2935</v>
      </c>
      <c r="C54" s="4" t="s">
        <v>1532</v>
      </c>
      <c r="D54" s="4">
        <v>36</v>
      </c>
      <c r="E54" s="4" t="s">
        <v>1409</v>
      </c>
      <c r="F54" s="4"/>
    </row>
    <row r="55" spans="1:6" ht="15">
      <c r="A55" s="3" t="s">
        <v>1324</v>
      </c>
      <c r="B55" s="4" t="s">
        <v>2935</v>
      </c>
      <c r="C55" s="4" t="s">
        <v>1532</v>
      </c>
      <c r="D55" s="4">
        <v>36</v>
      </c>
      <c r="E55" s="4" t="s">
        <v>1409</v>
      </c>
      <c r="F55" s="4"/>
    </row>
    <row r="56" spans="1:6" ht="15">
      <c r="A56" s="3" t="s">
        <v>1325</v>
      </c>
      <c r="B56" s="4" t="s">
        <v>2935</v>
      </c>
      <c r="C56" s="4" t="s">
        <v>1532</v>
      </c>
      <c r="D56" s="4">
        <v>36</v>
      </c>
      <c r="E56" s="4" t="s">
        <v>1409</v>
      </c>
      <c r="F56" s="4"/>
    </row>
    <row r="57" spans="1:6" ht="15">
      <c r="A57" s="3" t="s">
        <v>1326</v>
      </c>
      <c r="B57" s="4" t="s">
        <v>2935</v>
      </c>
      <c r="C57" s="4" t="s">
        <v>1532</v>
      </c>
      <c r="D57" s="4">
        <v>36</v>
      </c>
      <c r="E57" s="4" t="s">
        <v>1409</v>
      </c>
      <c r="F57" s="4"/>
    </row>
    <row r="58" spans="1:6" ht="15">
      <c r="A58" s="3" t="s">
        <v>1327</v>
      </c>
      <c r="B58" s="4" t="s">
        <v>2935</v>
      </c>
      <c r="C58" s="4" t="s">
        <v>1532</v>
      </c>
      <c r="D58" s="4">
        <v>36</v>
      </c>
      <c r="E58" s="4" t="s">
        <v>1409</v>
      </c>
      <c r="F58" s="4"/>
    </row>
    <row r="59" spans="1:6" ht="15">
      <c r="A59" s="3" t="s">
        <v>1328</v>
      </c>
      <c r="B59" s="4" t="s">
        <v>2935</v>
      </c>
      <c r="C59" s="4" t="s">
        <v>1532</v>
      </c>
      <c r="D59" s="4">
        <v>36</v>
      </c>
      <c r="E59" s="4" t="s">
        <v>1409</v>
      </c>
      <c r="F59" s="4"/>
    </row>
    <row r="60" spans="1:6" ht="15">
      <c r="A60" s="3" t="s">
        <v>1329</v>
      </c>
      <c r="B60" s="4" t="s">
        <v>2935</v>
      </c>
      <c r="C60" s="4" t="s">
        <v>1532</v>
      </c>
      <c r="D60" s="4">
        <v>36</v>
      </c>
      <c r="E60" s="4" t="s">
        <v>1409</v>
      </c>
      <c r="F60" s="4"/>
    </row>
    <row r="61" spans="1:6" ht="15">
      <c r="A61" s="3" t="s">
        <v>1330</v>
      </c>
      <c r="B61" s="4" t="s">
        <v>2935</v>
      </c>
      <c r="C61" s="4" t="s">
        <v>2014</v>
      </c>
      <c r="D61" s="4">
        <v>250</v>
      </c>
      <c r="E61" s="4" t="s">
        <v>1331</v>
      </c>
      <c r="F61" s="4"/>
    </row>
    <row r="62" spans="1:6" ht="15">
      <c r="A62" s="3" t="s">
        <v>1332</v>
      </c>
      <c r="B62" s="4" t="s">
        <v>2935</v>
      </c>
      <c r="C62" s="4" t="s">
        <v>1532</v>
      </c>
      <c r="D62" s="4">
        <v>36</v>
      </c>
      <c r="E62" s="4" t="s">
        <v>1333</v>
      </c>
      <c r="F62" s="4"/>
    </row>
    <row r="63" spans="1:6" ht="15">
      <c r="A63" s="3" t="s">
        <v>1334</v>
      </c>
      <c r="B63" s="4" t="s">
        <v>2935</v>
      </c>
      <c r="C63" s="4" t="s">
        <v>1532</v>
      </c>
      <c r="D63" s="4">
        <v>36</v>
      </c>
      <c r="E63" s="4" t="s">
        <v>1333</v>
      </c>
      <c r="F63" s="4"/>
    </row>
    <row r="64" spans="1:6" ht="15">
      <c r="A64" s="3" t="s">
        <v>1335</v>
      </c>
      <c r="B64" s="4" t="s">
        <v>2935</v>
      </c>
      <c r="C64" s="4" t="s">
        <v>1532</v>
      </c>
      <c r="D64" s="4">
        <v>36</v>
      </c>
      <c r="E64" s="4" t="s">
        <v>1333</v>
      </c>
      <c r="F64" s="4"/>
    </row>
    <row r="65" spans="1:6" ht="15">
      <c r="A65" s="3" t="s">
        <v>1336</v>
      </c>
      <c r="B65" s="4" t="s">
        <v>2935</v>
      </c>
      <c r="C65" s="4" t="s">
        <v>1532</v>
      </c>
      <c r="D65" s="4">
        <v>36</v>
      </c>
      <c r="E65" s="4" t="s">
        <v>1333</v>
      </c>
      <c r="F65" s="4"/>
    </row>
    <row r="66" spans="1:6" ht="15">
      <c r="A66" s="3" t="s">
        <v>1337</v>
      </c>
      <c r="B66" s="4" t="s">
        <v>2935</v>
      </c>
      <c r="C66" s="4" t="s">
        <v>1532</v>
      </c>
      <c r="D66" s="4">
        <v>36</v>
      </c>
      <c r="E66" s="4" t="s">
        <v>1333</v>
      </c>
      <c r="F66" s="4"/>
    </row>
    <row r="67" spans="1:6" ht="15">
      <c r="A67" s="3" t="s">
        <v>1338</v>
      </c>
      <c r="B67" s="4" t="s">
        <v>2935</v>
      </c>
      <c r="C67" s="4" t="s">
        <v>1532</v>
      </c>
      <c r="D67" s="4">
        <v>36</v>
      </c>
      <c r="E67" s="4" t="s">
        <v>1333</v>
      </c>
      <c r="F67" s="4"/>
    </row>
    <row r="68" spans="1:6" ht="15">
      <c r="A68" s="3" t="s">
        <v>1339</v>
      </c>
      <c r="B68" s="4" t="s">
        <v>2935</v>
      </c>
      <c r="C68" s="4" t="s">
        <v>1532</v>
      </c>
      <c r="D68" s="4">
        <v>36</v>
      </c>
      <c r="E68" s="4" t="s">
        <v>1333</v>
      </c>
      <c r="F68" s="4"/>
    </row>
    <row r="69" spans="1:6" ht="15">
      <c r="A69" s="3" t="s">
        <v>1340</v>
      </c>
      <c r="B69" s="4" t="s">
        <v>2935</v>
      </c>
      <c r="C69" s="4" t="s">
        <v>1532</v>
      </c>
      <c r="D69" s="4">
        <v>36</v>
      </c>
      <c r="E69" s="4" t="s">
        <v>1333</v>
      </c>
      <c r="F69" s="4"/>
    </row>
    <row r="70" spans="1:6" ht="15">
      <c r="A70" s="3" t="s">
        <v>1341</v>
      </c>
      <c r="B70" s="4" t="s">
        <v>2935</v>
      </c>
      <c r="C70" s="4" t="s">
        <v>1532</v>
      </c>
      <c r="D70" s="4">
        <v>36</v>
      </c>
      <c r="E70" s="4" t="s">
        <v>1333</v>
      </c>
      <c r="F70" s="4"/>
    </row>
    <row r="71" spans="1:6" ht="15">
      <c r="A71" s="3" t="s">
        <v>1342</v>
      </c>
      <c r="B71" s="4" t="s">
        <v>2935</v>
      </c>
      <c r="C71" s="4" t="s">
        <v>1532</v>
      </c>
      <c r="D71" s="4">
        <v>36</v>
      </c>
      <c r="E71" s="4" t="s">
        <v>1333</v>
      </c>
      <c r="F71" s="4"/>
    </row>
    <row r="72" spans="1:6" ht="15">
      <c r="A72" s="3" t="s">
        <v>1343</v>
      </c>
      <c r="B72" s="4" t="s">
        <v>2935</v>
      </c>
      <c r="C72" s="4" t="s">
        <v>1532</v>
      </c>
      <c r="D72" s="4">
        <v>36</v>
      </c>
      <c r="E72" s="4" t="s">
        <v>1333</v>
      </c>
      <c r="F72" s="4"/>
    </row>
    <row r="73" spans="1:6" ht="15">
      <c r="A73" s="3" t="s">
        <v>1344</v>
      </c>
      <c r="B73" s="4" t="s">
        <v>2935</v>
      </c>
      <c r="C73" s="4" t="s">
        <v>1532</v>
      </c>
      <c r="D73" s="4">
        <v>36</v>
      </c>
      <c r="E73" s="4" t="s">
        <v>1333</v>
      </c>
      <c r="F73" s="4"/>
    </row>
    <row r="74" spans="1:6" ht="15">
      <c r="A74" s="3" t="s">
        <v>1345</v>
      </c>
      <c r="B74" s="4" t="s">
        <v>2638</v>
      </c>
      <c r="C74" s="4" t="s">
        <v>1793</v>
      </c>
      <c r="D74" s="4">
        <v>250</v>
      </c>
      <c r="E74" s="4" t="s">
        <v>1346</v>
      </c>
      <c r="F74" s="4" t="s">
        <v>1347</v>
      </c>
    </row>
    <row r="75" spans="1:6" ht="15">
      <c r="A75" s="3" t="s">
        <v>1348</v>
      </c>
      <c r="B75" s="4" t="s">
        <v>2638</v>
      </c>
      <c r="C75" s="4" t="s">
        <v>1793</v>
      </c>
      <c r="D75" s="4">
        <v>250</v>
      </c>
      <c r="E75" s="4" t="s">
        <v>1346</v>
      </c>
      <c r="F75" s="4" t="s">
        <v>1347</v>
      </c>
    </row>
    <row r="76" spans="1:6" ht="15">
      <c r="A76" s="3" t="s">
        <v>1349</v>
      </c>
      <c r="B76" s="4" t="s">
        <v>2935</v>
      </c>
      <c r="C76" s="4" t="s">
        <v>1532</v>
      </c>
      <c r="D76" s="4">
        <v>36</v>
      </c>
      <c r="E76" s="4" t="s">
        <v>1350</v>
      </c>
      <c r="F76" s="4"/>
    </row>
    <row r="77" spans="1:6" ht="15">
      <c r="A77" s="3" t="s">
        <v>1351</v>
      </c>
      <c r="B77" s="4" t="s">
        <v>2935</v>
      </c>
      <c r="C77" s="4" t="s">
        <v>1532</v>
      </c>
      <c r="D77" s="4">
        <v>36</v>
      </c>
      <c r="E77" s="4" t="s">
        <v>1350</v>
      </c>
      <c r="F77" s="4"/>
    </row>
    <row r="78" spans="1:6" ht="15">
      <c r="A78" s="3" t="s">
        <v>1352</v>
      </c>
      <c r="B78" s="4" t="s">
        <v>2935</v>
      </c>
      <c r="C78" s="4" t="s">
        <v>1532</v>
      </c>
      <c r="D78" s="4">
        <v>36</v>
      </c>
      <c r="E78" s="4" t="s">
        <v>1350</v>
      </c>
      <c r="F78" s="4"/>
    </row>
    <row r="79" spans="1:6" ht="15">
      <c r="A79" s="3" t="s">
        <v>1353</v>
      </c>
      <c r="B79" s="4" t="s">
        <v>2935</v>
      </c>
      <c r="C79" s="4" t="s">
        <v>1532</v>
      </c>
      <c r="D79" s="4">
        <v>36</v>
      </c>
      <c r="E79" s="4" t="s">
        <v>1350</v>
      </c>
      <c r="F79" s="4"/>
    </row>
    <row r="80" spans="1:6" ht="15">
      <c r="A80" s="3" t="s">
        <v>1354</v>
      </c>
      <c r="B80" s="4" t="s">
        <v>2935</v>
      </c>
      <c r="C80" s="4" t="s">
        <v>1532</v>
      </c>
      <c r="D80" s="4">
        <v>36</v>
      </c>
      <c r="E80" s="4" t="s">
        <v>1350</v>
      </c>
      <c r="F80" s="4"/>
    </row>
    <row r="81" spans="1:6" ht="15">
      <c r="A81" s="3" t="s">
        <v>1355</v>
      </c>
      <c r="B81" s="4" t="s">
        <v>2935</v>
      </c>
      <c r="C81" s="4" t="s">
        <v>1532</v>
      </c>
      <c r="D81" s="4">
        <v>36</v>
      </c>
      <c r="E81" s="4" t="s">
        <v>1350</v>
      </c>
      <c r="F81" s="4"/>
    </row>
    <row r="82" spans="1:6" ht="15">
      <c r="A82" s="3" t="s">
        <v>1356</v>
      </c>
      <c r="B82" s="4" t="s">
        <v>2639</v>
      </c>
      <c r="C82" s="4" t="s">
        <v>1798</v>
      </c>
      <c r="D82" s="4">
        <v>150</v>
      </c>
      <c r="E82" s="4" t="s">
        <v>1357</v>
      </c>
      <c r="F82" s="4"/>
    </row>
    <row r="83" spans="1:6" ht="15">
      <c r="A83" s="117" t="s">
        <v>2489</v>
      </c>
      <c r="B83" s="117">
        <f>COUNTIF(B9:B82,"&lt;&gt;")</f>
        <v>74</v>
      </c>
      <c r="C83" s="117">
        <f>COUNTIF(C9:C82,"&lt;&gt;")</f>
        <v>74</v>
      </c>
      <c r="D83" s="117">
        <f>SUM(D9:D82)</f>
        <v>3696.2</v>
      </c>
      <c r="E83" s="117"/>
      <c r="F83" s="117"/>
    </row>
    <row r="84" spans="1:6" ht="15">
      <c r="A84" s="118"/>
      <c r="B84" s="118"/>
      <c r="C84" s="118"/>
      <c r="D84" s="118"/>
      <c r="E84" s="118"/>
      <c r="F84" s="118"/>
    </row>
    <row r="86" ht="15">
      <c r="D86" s="83">
        <v>0.99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83:A84"/>
    <mergeCell ref="B83:B84"/>
    <mergeCell ref="C83:C84"/>
    <mergeCell ref="D83:D84"/>
    <mergeCell ref="E83:E84"/>
    <mergeCell ref="F83:F8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D32" sqref="D3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1358</v>
      </c>
      <c r="B1" s="128"/>
      <c r="C1" s="128"/>
      <c r="D1" s="128"/>
      <c r="E1" s="128"/>
      <c r="F1" s="129"/>
    </row>
    <row r="2" spans="1:6" ht="15">
      <c r="A2" s="130" t="s">
        <v>1359</v>
      </c>
      <c r="B2" s="131"/>
      <c r="C2" s="131"/>
      <c r="D2" s="131"/>
      <c r="E2" s="131"/>
      <c r="F2" s="132"/>
    </row>
    <row r="3" spans="1:6" ht="15">
      <c r="A3" s="121" t="s">
        <v>2533</v>
      </c>
      <c r="B3" s="122"/>
      <c r="C3" s="122"/>
      <c r="D3" s="122"/>
      <c r="E3" s="122"/>
      <c r="F3" s="123"/>
    </row>
    <row r="4" spans="1:6" ht="15">
      <c r="A4" s="121" t="s">
        <v>2534</v>
      </c>
      <c r="B4" s="122"/>
      <c r="C4" s="122"/>
      <c r="D4" s="122"/>
      <c r="E4" s="122"/>
      <c r="F4" s="123"/>
    </row>
    <row r="5" spans="1:6" ht="15">
      <c r="A5" s="121" t="s">
        <v>183</v>
      </c>
      <c r="B5" s="122"/>
      <c r="C5" s="122"/>
      <c r="D5" s="122"/>
      <c r="E5" s="122"/>
      <c r="F5" s="123"/>
    </row>
    <row r="6" spans="1:6" ht="15">
      <c r="A6" s="121" t="s">
        <v>184</v>
      </c>
      <c r="B6" s="122"/>
      <c r="C6" s="122"/>
      <c r="D6" s="122"/>
      <c r="E6" s="122"/>
      <c r="F6" s="123"/>
    </row>
    <row r="7" spans="1:6" ht="15.75" thickBot="1">
      <c r="A7" s="157" t="s">
        <v>185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186</v>
      </c>
      <c r="B9" s="4" t="s">
        <v>2639</v>
      </c>
      <c r="C9" s="4" t="s">
        <v>808</v>
      </c>
      <c r="D9" s="4">
        <v>43</v>
      </c>
      <c r="E9" s="4" t="s">
        <v>2837</v>
      </c>
      <c r="F9" s="4"/>
    </row>
    <row r="10" spans="1:6" ht="15">
      <c r="A10" s="3" t="s">
        <v>2838</v>
      </c>
      <c r="B10" s="4" t="s">
        <v>2639</v>
      </c>
      <c r="C10" s="4" t="s">
        <v>808</v>
      </c>
      <c r="D10" s="4">
        <v>43</v>
      </c>
      <c r="E10" s="4" t="s">
        <v>2837</v>
      </c>
      <c r="F10" s="4"/>
    </row>
    <row r="11" spans="1:6" ht="15">
      <c r="A11" s="3" t="s">
        <v>2839</v>
      </c>
      <c r="B11" s="4" t="s">
        <v>2639</v>
      </c>
      <c r="C11" s="4" t="s">
        <v>808</v>
      </c>
      <c r="D11" s="4">
        <v>43</v>
      </c>
      <c r="E11" s="4" t="s">
        <v>2837</v>
      </c>
      <c r="F11" s="4"/>
    </row>
    <row r="12" spans="1:6" ht="15">
      <c r="A12" s="3" t="s">
        <v>2840</v>
      </c>
      <c r="B12" s="4" t="s">
        <v>2639</v>
      </c>
      <c r="C12" s="4" t="s">
        <v>808</v>
      </c>
      <c r="D12" s="4">
        <v>43</v>
      </c>
      <c r="E12" s="4" t="s">
        <v>2837</v>
      </c>
      <c r="F12" s="4"/>
    </row>
    <row r="13" spans="1:6" ht="15">
      <c r="A13" s="3" t="s">
        <v>2841</v>
      </c>
      <c r="B13" s="4" t="s">
        <v>2639</v>
      </c>
      <c r="C13" s="4" t="s">
        <v>808</v>
      </c>
      <c r="D13" s="4">
        <v>43</v>
      </c>
      <c r="E13" s="4" t="s">
        <v>2837</v>
      </c>
      <c r="F13" s="4"/>
    </row>
    <row r="14" spans="1:6" ht="15">
      <c r="A14" s="3" t="s">
        <v>2842</v>
      </c>
      <c r="B14" s="4" t="s">
        <v>2639</v>
      </c>
      <c r="C14" s="4" t="s">
        <v>808</v>
      </c>
      <c r="D14" s="4">
        <v>43</v>
      </c>
      <c r="E14" s="4" t="s">
        <v>2837</v>
      </c>
      <c r="F14" s="4"/>
    </row>
    <row r="15" spans="1:6" ht="15">
      <c r="A15" s="3" t="s">
        <v>2843</v>
      </c>
      <c r="B15" s="4" t="s">
        <v>2639</v>
      </c>
      <c r="C15" s="4" t="s">
        <v>808</v>
      </c>
      <c r="D15" s="4">
        <v>43</v>
      </c>
      <c r="E15" s="4" t="s">
        <v>2837</v>
      </c>
      <c r="F15" s="4"/>
    </row>
    <row r="16" spans="1:6" ht="15">
      <c r="A16" s="3" t="s">
        <v>2844</v>
      </c>
      <c r="B16" s="4" t="s">
        <v>2639</v>
      </c>
      <c r="C16" s="4" t="s">
        <v>808</v>
      </c>
      <c r="D16" s="4">
        <v>43</v>
      </c>
      <c r="E16" s="4" t="s">
        <v>2837</v>
      </c>
      <c r="F16" s="4"/>
    </row>
    <row r="17" spans="1:6" ht="15">
      <c r="A17" s="3" t="s">
        <v>2845</v>
      </c>
      <c r="B17" s="4" t="s">
        <v>2639</v>
      </c>
      <c r="C17" s="4" t="s">
        <v>808</v>
      </c>
      <c r="D17" s="4">
        <v>43</v>
      </c>
      <c r="E17" s="4" t="s">
        <v>2837</v>
      </c>
      <c r="F17" s="4"/>
    </row>
    <row r="18" spans="1:6" ht="15">
      <c r="A18" s="3" t="s">
        <v>2846</v>
      </c>
      <c r="B18" s="4" t="s">
        <v>2639</v>
      </c>
      <c r="C18" s="4" t="s">
        <v>808</v>
      </c>
      <c r="D18" s="4">
        <v>43</v>
      </c>
      <c r="E18" s="4" t="s">
        <v>2837</v>
      </c>
      <c r="F18" s="4"/>
    </row>
    <row r="19" spans="1:6" ht="15">
      <c r="A19" s="3" t="s">
        <v>2847</v>
      </c>
      <c r="B19" s="4" t="s">
        <v>2639</v>
      </c>
      <c r="C19" s="4" t="s">
        <v>808</v>
      </c>
      <c r="D19" s="4">
        <v>43</v>
      </c>
      <c r="E19" s="4" t="s">
        <v>2837</v>
      </c>
      <c r="F19" s="4"/>
    </row>
    <row r="20" spans="1:6" ht="15">
      <c r="A20" s="3" t="s">
        <v>2848</v>
      </c>
      <c r="B20" s="4" t="s">
        <v>2639</v>
      </c>
      <c r="C20" s="4" t="s">
        <v>808</v>
      </c>
      <c r="D20" s="4">
        <v>43</v>
      </c>
      <c r="E20" s="4" t="s">
        <v>2837</v>
      </c>
      <c r="F20" s="4"/>
    </row>
    <row r="21" spans="1:6" ht="15">
      <c r="A21" s="3" t="s">
        <v>2849</v>
      </c>
      <c r="B21" s="4" t="s">
        <v>2639</v>
      </c>
      <c r="C21" s="4" t="s">
        <v>808</v>
      </c>
      <c r="D21" s="4">
        <v>43</v>
      </c>
      <c r="E21" s="4" t="s">
        <v>2837</v>
      </c>
      <c r="F21" s="4"/>
    </row>
    <row r="22" spans="1:6" ht="15">
      <c r="A22" s="3" t="s">
        <v>2850</v>
      </c>
      <c r="B22" s="4" t="s">
        <v>2639</v>
      </c>
      <c r="C22" s="4" t="s">
        <v>808</v>
      </c>
      <c r="D22" s="4">
        <v>43</v>
      </c>
      <c r="E22" s="4" t="s">
        <v>2837</v>
      </c>
      <c r="F22" s="4"/>
    </row>
    <row r="23" spans="1:6" ht="15">
      <c r="A23" s="3" t="s">
        <v>2851</v>
      </c>
      <c r="B23" s="4" t="s">
        <v>2639</v>
      </c>
      <c r="C23" s="4" t="s">
        <v>808</v>
      </c>
      <c r="D23" s="4">
        <v>43</v>
      </c>
      <c r="E23" s="4" t="s">
        <v>2837</v>
      </c>
      <c r="F23" s="4"/>
    </row>
    <row r="24" spans="1:6" ht="15">
      <c r="A24" s="3" t="s">
        <v>2852</v>
      </c>
      <c r="B24" s="4" t="s">
        <v>2935</v>
      </c>
      <c r="C24" s="4" t="s">
        <v>1532</v>
      </c>
      <c r="D24" s="4">
        <v>36</v>
      </c>
      <c r="E24" s="4" t="s">
        <v>2853</v>
      </c>
      <c r="F24" s="4"/>
    </row>
    <row r="25" spans="1:6" ht="15">
      <c r="A25" s="3" t="s">
        <v>2854</v>
      </c>
      <c r="B25" s="4" t="s">
        <v>2935</v>
      </c>
      <c r="C25" s="4" t="s">
        <v>1532</v>
      </c>
      <c r="D25" s="4">
        <v>36</v>
      </c>
      <c r="E25" s="4" t="s">
        <v>2853</v>
      </c>
      <c r="F25" s="4"/>
    </row>
    <row r="26" spans="1:6" ht="15">
      <c r="A26" s="3" t="s">
        <v>2855</v>
      </c>
      <c r="B26" s="4" t="s">
        <v>2935</v>
      </c>
      <c r="C26" s="4" t="s">
        <v>1532</v>
      </c>
      <c r="D26" s="4">
        <v>36</v>
      </c>
      <c r="E26" s="4" t="s">
        <v>2853</v>
      </c>
      <c r="F26" s="4"/>
    </row>
    <row r="27" spans="1:6" ht="15">
      <c r="A27" s="3" t="s">
        <v>2856</v>
      </c>
      <c r="B27" s="4" t="s">
        <v>2935</v>
      </c>
      <c r="C27" s="4" t="s">
        <v>1532</v>
      </c>
      <c r="D27" s="4">
        <v>36</v>
      </c>
      <c r="E27" s="4" t="s">
        <v>2853</v>
      </c>
      <c r="F27" s="4"/>
    </row>
    <row r="28" spans="1:6" ht="15">
      <c r="A28" s="3" t="s">
        <v>2857</v>
      </c>
      <c r="B28" s="4" t="s">
        <v>2935</v>
      </c>
      <c r="C28" s="4" t="s">
        <v>1532</v>
      </c>
      <c r="D28" s="4">
        <v>36</v>
      </c>
      <c r="E28" s="4" t="s">
        <v>2853</v>
      </c>
      <c r="F28" s="4"/>
    </row>
    <row r="29" spans="1:6" ht="15">
      <c r="A29" s="163" t="s">
        <v>2489</v>
      </c>
      <c r="B29" s="117">
        <f>COUNTIF(B9:B28,"&lt;&gt;")</f>
        <v>20</v>
      </c>
      <c r="C29" s="117">
        <f>COUNTIF(C9:C28,"&lt;&gt;")</f>
        <v>20</v>
      </c>
      <c r="D29" s="117">
        <f>SUM(D9:D28)</f>
        <v>825</v>
      </c>
      <c r="E29" s="117"/>
      <c r="F29" s="117"/>
    </row>
    <row r="30" spans="1:6" ht="15">
      <c r="A30" s="135"/>
      <c r="B30" s="118"/>
      <c r="C30" s="118"/>
      <c r="D30" s="118"/>
      <c r="E30" s="118"/>
      <c r="F30" s="118"/>
    </row>
    <row r="32" ht="15">
      <c r="D32" s="83">
        <v>0.435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9:A30"/>
    <mergeCell ref="B29:B30"/>
    <mergeCell ref="C29:C30"/>
    <mergeCell ref="D29:D30"/>
    <mergeCell ref="E29:E30"/>
    <mergeCell ref="F29:F3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3">
      <selection activeCell="D49" sqref="D49"/>
    </sheetView>
  </sheetViews>
  <sheetFormatPr defaultColWidth="9.140625" defaultRowHeight="15"/>
  <cols>
    <col min="3" max="3" width="12.7109375" style="0" customWidth="1"/>
    <col min="5" max="5" width="21.8515625" style="0" customWidth="1"/>
    <col min="6" max="6" width="22.57421875" style="0" customWidth="1"/>
  </cols>
  <sheetData>
    <row r="1" spans="1:6" ht="15">
      <c r="A1" s="127" t="s">
        <v>2346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21" t="s">
        <v>2471</v>
      </c>
      <c r="B3" s="122"/>
      <c r="C3" s="122"/>
      <c r="D3" s="122"/>
      <c r="E3" s="122"/>
      <c r="F3" s="123"/>
    </row>
    <row r="4" spans="1:6" ht="15">
      <c r="A4" s="121" t="s">
        <v>2472</v>
      </c>
      <c r="B4" s="122"/>
      <c r="C4" s="122"/>
      <c r="D4" s="122"/>
      <c r="E4" s="122"/>
      <c r="F4" s="123"/>
    </row>
    <row r="5" spans="1:6" ht="15">
      <c r="A5" s="121" t="s">
        <v>2473</v>
      </c>
      <c r="B5" s="122"/>
      <c r="C5" s="122"/>
      <c r="D5" s="122"/>
      <c r="E5" s="122"/>
      <c r="F5" s="123"/>
    </row>
    <row r="6" spans="1:6" ht="15">
      <c r="A6" s="121" t="s">
        <v>3898</v>
      </c>
      <c r="B6" s="122"/>
      <c r="C6" s="122"/>
      <c r="D6" s="122"/>
      <c r="E6" s="122"/>
      <c r="F6" s="123"/>
    </row>
    <row r="7" spans="1:6" ht="15.75" thickBot="1">
      <c r="A7" s="157" t="s">
        <v>3075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3076</v>
      </c>
      <c r="B9" s="4" t="s">
        <v>2639</v>
      </c>
      <c r="C9" s="4" t="s">
        <v>808</v>
      </c>
      <c r="D9" s="4">
        <v>43</v>
      </c>
      <c r="E9" s="4" t="s">
        <v>3077</v>
      </c>
      <c r="F9" s="4"/>
    </row>
    <row r="10" spans="1:6" ht="15">
      <c r="A10" s="3" t="s">
        <v>3078</v>
      </c>
      <c r="B10" s="4" t="s">
        <v>2639</v>
      </c>
      <c r="C10" s="4" t="s">
        <v>808</v>
      </c>
      <c r="D10" s="4">
        <v>43</v>
      </c>
      <c r="E10" s="4" t="s">
        <v>3077</v>
      </c>
      <c r="F10" s="4"/>
    </row>
    <row r="11" spans="1:6" ht="15">
      <c r="A11" s="3" t="s">
        <v>3079</v>
      </c>
      <c r="B11" s="4" t="s">
        <v>2639</v>
      </c>
      <c r="C11" s="4" t="s">
        <v>808</v>
      </c>
      <c r="D11" s="4">
        <v>43</v>
      </c>
      <c r="E11" s="4" t="s">
        <v>3077</v>
      </c>
      <c r="F11" s="4"/>
    </row>
    <row r="12" spans="1:6" ht="15">
      <c r="A12" s="3" t="s">
        <v>3080</v>
      </c>
      <c r="B12" s="4" t="s">
        <v>2639</v>
      </c>
      <c r="C12" s="4" t="s">
        <v>808</v>
      </c>
      <c r="D12" s="4">
        <v>43</v>
      </c>
      <c r="E12" s="4" t="s">
        <v>3077</v>
      </c>
      <c r="F12" s="4"/>
    </row>
    <row r="13" spans="1:6" ht="15">
      <c r="A13" s="3" t="s">
        <v>3081</v>
      </c>
      <c r="B13" s="4" t="s">
        <v>2639</v>
      </c>
      <c r="C13" s="4" t="s">
        <v>808</v>
      </c>
      <c r="D13" s="4">
        <v>43</v>
      </c>
      <c r="E13" s="4" t="s">
        <v>3077</v>
      </c>
      <c r="F13" s="4"/>
    </row>
    <row r="14" spans="1:6" ht="15">
      <c r="A14" s="3" t="s">
        <v>3082</v>
      </c>
      <c r="B14" s="4" t="s">
        <v>2639</v>
      </c>
      <c r="C14" s="4" t="s">
        <v>808</v>
      </c>
      <c r="D14" s="4">
        <v>43</v>
      </c>
      <c r="E14" s="4" t="s">
        <v>3077</v>
      </c>
      <c r="F14" s="4"/>
    </row>
    <row r="15" spans="1:6" ht="15">
      <c r="A15" s="3" t="s">
        <v>3083</v>
      </c>
      <c r="B15" s="4" t="s">
        <v>2639</v>
      </c>
      <c r="C15" s="4" t="s">
        <v>808</v>
      </c>
      <c r="D15" s="4">
        <v>43</v>
      </c>
      <c r="E15" s="4" t="s">
        <v>3077</v>
      </c>
      <c r="F15" s="4"/>
    </row>
    <row r="16" spans="1:6" ht="15">
      <c r="A16" s="3" t="s">
        <v>3084</v>
      </c>
      <c r="B16" s="4" t="s">
        <v>2639</v>
      </c>
      <c r="C16" s="4" t="s">
        <v>808</v>
      </c>
      <c r="D16" s="4">
        <v>43</v>
      </c>
      <c r="E16" s="4" t="s">
        <v>3077</v>
      </c>
      <c r="F16" s="4"/>
    </row>
    <row r="17" spans="1:6" ht="15">
      <c r="A17" s="3" t="s">
        <v>3085</v>
      </c>
      <c r="B17" s="4" t="s">
        <v>2639</v>
      </c>
      <c r="C17" s="4" t="s">
        <v>808</v>
      </c>
      <c r="D17" s="4">
        <v>43</v>
      </c>
      <c r="E17" s="4" t="s">
        <v>3077</v>
      </c>
      <c r="F17" s="4"/>
    </row>
    <row r="18" spans="1:6" ht="15">
      <c r="A18" s="3" t="s">
        <v>3086</v>
      </c>
      <c r="B18" s="4" t="s">
        <v>2639</v>
      </c>
      <c r="C18" s="4" t="s">
        <v>808</v>
      </c>
      <c r="D18" s="4">
        <v>43</v>
      </c>
      <c r="E18" s="4" t="s">
        <v>3077</v>
      </c>
      <c r="F18" s="4"/>
    </row>
    <row r="19" spans="1:6" ht="15">
      <c r="A19" s="3" t="s">
        <v>3087</v>
      </c>
      <c r="B19" s="4" t="s">
        <v>2639</v>
      </c>
      <c r="C19" s="4" t="s">
        <v>808</v>
      </c>
      <c r="D19" s="4">
        <v>43</v>
      </c>
      <c r="E19" s="4" t="s">
        <v>3077</v>
      </c>
      <c r="F19" s="4"/>
    </row>
    <row r="20" spans="1:6" ht="15">
      <c r="A20" s="3" t="s">
        <v>3088</v>
      </c>
      <c r="B20" s="4" t="s">
        <v>2639</v>
      </c>
      <c r="C20" s="4" t="s">
        <v>808</v>
      </c>
      <c r="D20" s="4">
        <v>43</v>
      </c>
      <c r="E20" s="4" t="s">
        <v>3077</v>
      </c>
      <c r="F20" s="4"/>
    </row>
    <row r="21" spans="1:6" ht="15">
      <c r="A21" s="3" t="s">
        <v>3089</v>
      </c>
      <c r="B21" s="4" t="s">
        <v>2639</v>
      </c>
      <c r="C21" s="4" t="s">
        <v>808</v>
      </c>
      <c r="D21" s="4">
        <v>43</v>
      </c>
      <c r="E21" s="4" t="s">
        <v>3077</v>
      </c>
      <c r="F21" s="4"/>
    </row>
    <row r="22" spans="1:6" ht="15">
      <c r="A22" s="3" t="s">
        <v>3090</v>
      </c>
      <c r="B22" s="4" t="s">
        <v>2639</v>
      </c>
      <c r="C22" s="4" t="s">
        <v>808</v>
      </c>
      <c r="D22" s="4">
        <v>43</v>
      </c>
      <c r="E22" s="4" t="s">
        <v>3077</v>
      </c>
      <c r="F22" s="4"/>
    </row>
    <row r="23" spans="1:6" ht="15">
      <c r="A23" s="3" t="s">
        <v>3091</v>
      </c>
      <c r="B23" s="4" t="s">
        <v>2639</v>
      </c>
      <c r="C23" s="4" t="s">
        <v>808</v>
      </c>
      <c r="D23" s="4">
        <v>43</v>
      </c>
      <c r="E23" s="4" t="s">
        <v>3077</v>
      </c>
      <c r="F23" s="4"/>
    </row>
    <row r="24" spans="1:6" ht="15">
      <c r="A24" s="3" t="s">
        <v>3092</v>
      </c>
      <c r="B24" s="4" t="s">
        <v>2639</v>
      </c>
      <c r="C24" s="4" t="s">
        <v>808</v>
      </c>
      <c r="D24" s="4">
        <v>43</v>
      </c>
      <c r="E24" s="4" t="s">
        <v>3077</v>
      </c>
      <c r="F24" s="4"/>
    </row>
    <row r="25" spans="1:6" ht="15">
      <c r="A25" s="3" t="s">
        <v>3093</v>
      </c>
      <c r="B25" s="4" t="s">
        <v>2639</v>
      </c>
      <c r="C25" s="4" t="s">
        <v>808</v>
      </c>
      <c r="D25" s="4">
        <v>43</v>
      </c>
      <c r="E25" s="4" t="s">
        <v>3077</v>
      </c>
      <c r="F25" s="4"/>
    </row>
    <row r="26" spans="1:6" ht="15">
      <c r="A26" s="3" t="s">
        <v>3094</v>
      </c>
      <c r="B26" s="4" t="s">
        <v>2639</v>
      </c>
      <c r="C26" s="4" t="s">
        <v>808</v>
      </c>
      <c r="D26" s="4">
        <v>43</v>
      </c>
      <c r="E26" s="4" t="s">
        <v>3077</v>
      </c>
      <c r="F26" s="4"/>
    </row>
    <row r="27" spans="1:6" ht="15">
      <c r="A27" s="3" t="s">
        <v>3095</v>
      </c>
      <c r="B27" s="4"/>
      <c r="C27" s="4"/>
      <c r="D27" s="4"/>
      <c r="E27" s="4"/>
      <c r="F27" s="4" t="s">
        <v>2253</v>
      </c>
    </row>
    <row r="28" spans="1:6" ht="15">
      <c r="A28" s="3" t="s">
        <v>3096</v>
      </c>
      <c r="B28" s="4" t="s">
        <v>2639</v>
      </c>
      <c r="C28" s="4" t="s">
        <v>808</v>
      </c>
      <c r="D28" s="4">
        <v>43</v>
      </c>
      <c r="E28" s="4" t="s">
        <v>3077</v>
      </c>
      <c r="F28" s="4"/>
    </row>
    <row r="29" spans="1:6" ht="15">
      <c r="A29" s="3" t="s">
        <v>3097</v>
      </c>
      <c r="B29" s="4" t="s">
        <v>2639</v>
      </c>
      <c r="C29" s="4" t="s">
        <v>808</v>
      </c>
      <c r="D29" s="4">
        <v>43</v>
      </c>
      <c r="E29" s="4" t="s">
        <v>3077</v>
      </c>
      <c r="F29" s="4"/>
    </row>
    <row r="30" spans="1:6" ht="15">
      <c r="A30" s="3" t="s">
        <v>3098</v>
      </c>
      <c r="B30" s="4" t="s">
        <v>2639</v>
      </c>
      <c r="C30" s="4" t="s">
        <v>808</v>
      </c>
      <c r="D30" s="4">
        <v>43</v>
      </c>
      <c r="E30" s="4" t="s">
        <v>3077</v>
      </c>
      <c r="F30" s="4"/>
    </row>
    <row r="31" spans="1:6" ht="15">
      <c r="A31" s="3" t="s">
        <v>3099</v>
      </c>
      <c r="B31" s="4" t="s">
        <v>2639</v>
      </c>
      <c r="C31" s="4" t="s">
        <v>808</v>
      </c>
      <c r="D31" s="4">
        <v>43</v>
      </c>
      <c r="E31" s="4" t="s">
        <v>3077</v>
      </c>
      <c r="F31" s="4"/>
    </row>
    <row r="32" spans="1:6" ht="15">
      <c r="A32" s="3" t="s">
        <v>3100</v>
      </c>
      <c r="B32" s="4" t="s">
        <v>2639</v>
      </c>
      <c r="C32" s="4" t="s">
        <v>808</v>
      </c>
      <c r="D32" s="4">
        <v>43</v>
      </c>
      <c r="E32" s="4" t="s">
        <v>3077</v>
      </c>
      <c r="F32" s="4"/>
    </row>
    <row r="33" spans="1:6" ht="15">
      <c r="A33" s="3" t="s">
        <v>3101</v>
      </c>
      <c r="B33" s="4" t="s">
        <v>2639</v>
      </c>
      <c r="C33" s="4" t="s">
        <v>808</v>
      </c>
      <c r="D33" s="4">
        <v>43</v>
      </c>
      <c r="E33" s="4" t="s">
        <v>3077</v>
      </c>
      <c r="F33" s="4"/>
    </row>
    <row r="34" spans="1:6" ht="15">
      <c r="A34" s="3" t="s">
        <v>1893</v>
      </c>
      <c r="B34" s="4" t="s">
        <v>2935</v>
      </c>
      <c r="C34" s="4" t="s">
        <v>1234</v>
      </c>
      <c r="D34" s="4">
        <v>30</v>
      </c>
      <c r="E34" s="4" t="s">
        <v>1894</v>
      </c>
      <c r="F34" s="4" t="s">
        <v>1895</v>
      </c>
    </row>
    <row r="35" spans="1:6" ht="15">
      <c r="A35" s="3" t="s">
        <v>1898</v>
      </c>
      <c r="B35" s="4" t="s">
        <v>2393</v>
      </c>
      <c r="C35" s="4" t="s">
        <v>2252</v>
      </c>
      <c r="D35" s="4">
        <v>30</v>
      </c>
      <c r="E35" s="4" t="s">
        <v>1896</v>
      </c>
      <c r="F35" s="4"/>
    </row>
    <row r="36" spans="1:6" ht="15">
      <c r="A36" s="3" t="s">
        <v>1897</v>
      </c>
      <c r="B36" s="4" t="s">
        <v>2393</v>
      </c>
      <c r="C36" s="4" t="s">
        <v>2252</v>
      </c>
      <c r="D36" s="4">
        <v>30</v>
      </c>
      <c r="E36" s="4" t="s">
        <v>1894</v>
      </c>
      <c r="F36" s="4"/>
    </row>
    <row r="37" spans="1:6" ht="15">
      <c r="A37" s="3" t="s">
        <v>1899</v>
      </c>
      <c r="B37" s="4" t="s">
        <v>2393</v>
      </c>
      <c r="C37" s="4" t="s">
        <v>2252</v>
      </c>
      <c r="D37" s="4">
        <v>30</v>
      </c>
      <c r="E37" s="4" t="s">
        <v>1894</v>
      </c>
      <c r="F37" s="4"/>
    </row>
    <row r="38" spans="1:6" ht="15">
      <c r="A38" s="3" t="s">
        <v>3102</v>
      </c>
      <c r="B38" s="4" t="s">
        <v>2639</v>
      </c>
      <c r="C38" s="4" t="s">
        <v>808</v>
      </c>
      <c r="D38" s="4">
        <v>43</v>
      </c>
      <c r="E38" s="4" t="s">
        <v>3077</v>
      </c>
      <c r="F38" s="4"/>
    </row>
    <row r="39" spans="1:6" ht="15">
      <c r="A39" s="3" t="s">
        <v>3103</v>
      </c>
      <c r="B39" s="4" t="s">
        <v>2639</v>
      </c>
      <c r="C39" s="4" t="s">
        <v>808</v>
      </c>
      <c r="D39" s="4">
        <v>43</v>
      </c>
      <c r="E39" s="4" t="s">
        <v>3077</v>
      </c>
      <c r="F39" s="4"/>
    </row>
    <row r="40" spans="1:6" ht="15">
      <c r="A40" s="3" t="s">
        <v>3104</v>
      </c>
      <c r="B40" s="4" t="s">
        <v>3105</v>
      </c>
      <c r="C40" s="4" t="s">
        <v>1798</v>
      </c>
      <c r="D40" s="4">
        <v>150</v>
      </c>
      <c r="E40" s="4" t="s">
        <v>3106</v>
      </c>
      <c r="F40" s="4"/>
    </row>
    <row r="41" spans="1:6" ht="15">
      <c r="A41" s="3" t="s">
        <v>3107</v>
      </c>
      <c r="B41" s="4" t="s">
        <v>3105</v>
      </c>
      <c r="C41" s="4" t="s">
        <v>1798</v>
      </c>
      <c r="D41" s="4">
        <v>150</v>
      </c>
      <c r="E41" s="4" t="s">
        <v>3106</v>
      </c>
      <c r="F41" s="4"/>
    </row>
    <row r="42" spans="1:6" ht="15">
      <c r="A42" s="3" t="s">
        <v>3108</v>
      </c>
      <c r="B42" s="4" t="s">
        <v>3105</v>
      </c>
      <c r="C42" s="4" t="s">
        <v>1798</v>
      </c>
      <c r="D42" s="4">
        <v>150</v>
      </c>
      <c r="E42" s="4" t="s">
        <v>3106</v>
      </c>
      <c r="F42" s="4"/>
    </row>
    <row r="43" spans="1:6" ht="15">
      <c r="A43" s="3" t="s">
        <v>3109</v>
      </c>
      <c r="B43" s="4" t="s">
        <v>3105</v>
      </c>
      <c r="C43" s="4" t="s">
        <v>1798</v>
      </c>
      <c r="D43" s="4">
        <v>150</v>
      </c>
      <c r="E43" s="4" t="s">
        <v>3106</v>
      </c>
      <c r="F43" s="4"/>
    </row>
    <row r="44" spans="1:6" ht="15">
      <c r="A44" s="3" t="s">
        <v>3</v>
      </c>
      <c r="B44" s="4" t="s">
        <v>3105</v>
      </c>
      <c r="C44" s="4" t="s">
        <v>1798</v>
      </c>
      <c r="D44" s="4">
        <v>150</v>
      </c>
      <c r="E44" s="4" t="s">
        <v>3106</v>
      </c>
      <c r="F44" s="4"/>
    </row>
    <row r="45" spans="1:6" ht="15">
      <c r="A45" s="3" t="s">
        <v>4</v>
      </c>
      <c r="B45" s="4" t="s">
        <v>3105</v>
      </c>
      <c r="C45" s="4" t="s">
        <v>1798</v>
      </c>
      <c r="D45" s="4">
        <v>150</v>
      </c>
      <c r="E45" s="4" t="s">
        <v>3106</v>
      </c>
      <c r="F45" s="4"/>
    </row>
    <row r="46" spans="1:6" ht="15">
      <c r="A46" s="117" t="s">
        <v>2489</v>
      </c>
      <c r="B46" s="117">
        <f>COUNTIF(B9:B45,"&lt;&gt;")</f>
        <v>36</v>
      </c>
      <c r="C46" s="117">
        <f>COUNTIF(C9:C45,"&lt;&gt;")</f>
        <v>36</v>
      </c>
      <c r="D46" s="117">
        <f>SUM(D9:D45)</f>
        <v>2138</v>
      </c>
      <c r="E46" s="117"/>
      <c r="F46" s="117"/>
    </row>
    <row r="47" spans="1:6" ht="15">
      <c r="A47" s="118"/>
      <c r="B47" s="118"/>
      <c r="C47" s="118"/>
      <c r="D47" s="118"/>
      <c r="E47" s="118"/>
      <c r="F47" s="118"/>
    </row>
    <row r="49" ht="15">
      <c r="D49" s="83">
        <v>0.884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6:A47"/>
    <mergeCell ref="B46:B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F23" sqref="F2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5</v>
      </c>
      <c r="B1" s="128"/>
      <c r="C1" s="128"/>
      <c r="D1" s="128"/>
      <c r="E1" s="128"/>
      <c r="F1" s="129"/>
    </row>
    <row r="2" spans="1:6" ht="15">
      <c r="A2" s="130" t="s">
        <v>664</v>
      </c>
      <c r="B2" s="131"/>
      <c r="C2" s="131"/>
      <c r="D2" s="131"/>
      <c r="E2" s="131"/>
      <c r="F2" s="132"/>
    </row>
    <row r="3" spans="1:6" ht="15">
      <c r="A3" s="121" t="s">
        <v>665</v>
      </c>
      <c r="B3" s="122"/>
      <c r="C3" s="122"/>
      <c r="D3" s="122"/>
      <c r="E3" s="122"/>
      <c r="F3" s="123"/>
    </row>
    <row r="4" spans="1:6" ht="15">
      <c r="A4" s="121" t="s">
        <v>666</v>
      </c>
      <c r="B4" s="122"/>
      <c r="C4" s="122"/>
      <c r="D4" s="122"/>
      <c r="E4" s="122"/>
      <c r="F4" s="123"/>
    </row>
    <row r="5" spans="1:6" ht="15">
      <c r="A5" s="121" t="s">
        <v>3784</v>
      </c>
      <c r="B5" s="122"/>
      <c r="C5" s="122"/>
      <c r="D5" s="122"/>
      <c r="E5" s="122"/>
      <c r="F5" s="123"/>
    </row>
    <row r="6" spans="1:6" ht="15">
      <c r="A6" s="170" t="s">
        <v>2221</v>
      </c>
      <c r="B6" s="122"/>
      <c r="C6" s="122"/>
      <c r="D6" s="122"/>
      <c r="E6" s="122"/>
      <c r="F6" s="123"/>
    </row>
    <row r="7" spans="1:6" ht="15.75" thickBot="1">
      <c r="A7" s="157" t="s">
        <v>992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993</v>
      </c>
      <c r="B9" s="4" t="s">
        <v>2638</v>
      </c>
      <c r="C9" s="4" t="s">
        <v>1798</v>
      </c>
      <c r="D9" s="4">
        <v>150</v>
      </c>
      <c r="E9" s="4"/>
      <c r="F9" s="4"/>
    </row>
    <row r="10" spans="1:6" ht="15">
      <c r="A10" s="3" t="s">
        <v>994</v>
      </c>
      <c r="B10" s="4" t="s">
        <v>2638</v>
      </c>
      <c r="C10" s="4" t="s">
        <v>1798</v>
      </c>
      <c r="D10" s="4">
        <v>150</v>
      </c>
      <c r="E10" s="4" t="s">
        <v>2222</v>
      </c>
      <c r="F10" s="4" t="s">
        <v>2223</v>
      </c>
    </row>
    <row r="11" spans="1:6" ht="15">
      <c r="A11" s="3" t="s">
        <v>2224</v>
      </c>
      <c r="B11" s="4" t="s">
        <v>2638</v>
      </c>
      <c r="C11" s="4" t="s">
        <v>1832</v>
      </c>
      <c r="D11" s="4">
        <v>100</v>
      </c>
      <c r="E11" s="4"/>
      <c r="F11" s="4"/>
    </row>
    <row r="12" spans="1:6" ht="15">
      <c r="A12" s="3" t="s">
        <v>2225</v>
      </c>
      <c r="B12" s="4" t="s">
        <v>2638</v>
      </c>
      <c r="C12" s="4" t="s">
        <v>1832</v>
      </c>
      <c r="D12" s="4">
        <v>100</v>
      </c>
      <c r="E12" s="4"/>
      <c r="F12" s="4"/>
    </row>
    <row r="13" spans="1:6" ht="15">
      <c r="A13" s="3" t="s">
        <v>2226</v>
      </c>
      <c r="B13" s="4" t="s">
        <v>2638</v>
      </c>
      <c r="C13" s="4" t="s">
        <v>1832</v>
      </c>
      <c r="D13" s="4">
        <v>100</v>
      </c>
      <c r="E13" s="4"/>
      <c r="F13" s="4"/>
    </row>
    <row r="14" spans="1:6" ht="15">
      <c r="A14" s="3" t="s">
        <v>2227</v>
      </c>
      <c r="B14" s="4" t="s">
        <v>2638</v>
      </c>
      <c r="C14" s="4" t="s">
        <v>1904</v>
      </c>
      <c r="D14" s="4">
        <v>80</v>
      </c>
      <c r="E14" s="4"/>
      <c r="F14" s="4" t="s">
        <v>2415</v>
      </c>
    </row>
    <row r="15" spans="1:6" ht="15">
      <c r="A15" s="3" t="s">
        <v>2228</v>
      </c>
      <c r="B15" s="4" t="s">
        <v>2638</v>
      </c>
      <c r="C15" s="4" t="s">
        <v>1832</v>
      </c>
      <c r="D15" s="4">
        <v>100</v>
      </c>
      <c r="E15" s="4"/>
      <c r="F15" s="4"/>
    </row>
    <row r="16" spans="1:6" ht="15">
      <c r="A16" s="3" t="s">
        <v>2229</v>
      </c>
      <c r="B16" s="4" t="s">
        <v>2638</v>
      </c>
      <c r="C16" s="4" t="s">
        <v>1832</v>
      </c>
      <c r="D16" s="4">
        <v>100</v>
      </c>
      <c r="E16" s="4"/>
      <c r="F16" s="4"/>
    </row>
    <row r="17" spans="1:6" ht="15">
      <c r="A17" s="3" t="s">
        <v>2230</v>
      </c>
      <c r="B17" s="4" t="s">
        <v>2638</v>
      </c>
      <c r="C17" s="4" t="s">
        <v>1832</v>
      </c>
      <c r="D17" s="4">
        <v>100</v>
      </c>
      <c r="E17" s="4"/>
      <c r="F17" s="4"/>
    </row>
    <row r="18" spans="1:6" ht="15">
      <c r="A18" s="3" t="s">
        <v>2231</v>
      </c>
      <c r="B18" s="4" t="s">
        <v>2638</v>
      </c>
      <c r="C18" s="4" t="s">
        <v>1832</v>
      </c>
      <c r="D18" s="4">
        <v>100</v>
      </c>
      <c r="E18" s="4"/>
      <c r="F18" s="4"/>
    </row>
    <row r="19" spans="1:6" ht="15">
      <c r="A19" s="3" t="s">
        <v>2232</v>
      </c>
      <c r="B19" s="4" t="s">
        <v>2638</v>
      </c>
      <c r="C19" s="4" t="s">
        <v>1832</v>
      </c>
      <c r="D19" s="4">
        <v>100</v>
      </c>
      <c r="E19" s="4"/>
      <c r="F19" s="4"/>
    </row>
    <row r="20" spans="1:6" ht="15">
      <c r="A20" s="3" t="s">
        <v>2233</v>
      </c>
      <c r="B20" s="4" t="s">
        <v>2638</v>
      </c>
      <c r="C20" s="4" t="s">
        <v>1904</v>
      </c>
      <c r="D20" s="4">
        <v>80</v>
      </c>
      <c r="E20" s="4"/>
      <c r="F20" s="4" t="s">
        <v>2415</v>
      </c>
    </row>
    <row r="21" spans="1:6" ht="15">
      <c r="A21" s="3" t="s">
        <v>2234</v>
      </c>
      <c r="B21" s="4" t="s">
        <v>2638</v>
      </c>
      <c r="C21" s="4" t="s">
        <v>1832</v>
      </c>
      <c r="D21" s="4">
        <v>100</v>
      </c>
      <c r="E21" s="4"/>
      <c r="F21" s="4"/>
    </row>
    <row r="22" spans="1:6" ht="15">
      <c r="A22" s="3" t="s">
        <v>2235</v>
      </c>
      <c r="B22" s="4" t="s">
        <v>2638</v>
      </c>
      <c r="C22" s="4" t="s">
        <v>1832</v>
      </c>
      <c r="D22" s="4">
        <v>100</v>
      </c>
      <c r="E22" s="4"/>
      <c r="F22" s="4"/>
    </row>
    <row r="23" spans="1:6" ht="15">
      <c r="A23" s="3" t="s">
        <v>2236</v>
      </c>
      <c r="B23" s="4" t="s">
        <v>2638</v>
      </c>
      <c r="C23" s="4" t="s">
        <v>1904</v>
      </c>
      <c r="D23" s="4">
        <v>80</v>
      </c>
      <c r="E23" s="4" t="s">
        <v>2237</v>
      </c>
      <c r="F23" s="4" t="s">
        <v>2415</v>
      </c>
    </row>
    <row r="24" spans="1:6" ht="15">
      <c r="A24" s="3" t="s">
        <v>995</v>
      </c>
      <c r="B24" s="4" t="s">
        <v>996</v>
      </c>
      <c r="C24" s="4" t="s">
        <v>997</v>
      </c>
      <c r="D24" s="4">
        <v>36</v>
      </c>
      <c r="E24" s="4"/>
      <c r="F24" s="4"/>
    </row>
    <row r="25" spans="1:6" ht="15">
      <c r="A25" s="3" t="s">
        <v>998</v>
      </c>
      <c r="B25" s="4" t="s">
        <v>996</v>
      </c>
      <c r="C25" s="4" t="s">
        <v>997</v>
      </c>
      <c r="D25" s="4">
        <v>36</v>
      </c>
      <c r="E25" s="4"/>
      <c r="F25" s="4"/>
    </row>
    <row r="26" spans="1:6" ht="15">
      <c r="A26" s="3" t="s">
        <v>999</v>
      </c>
      <c r="B26" s="4" t="s">
        <v>996</v>
      </c>
      <c r="C26" s="4" t="s">
        <v>997</v>
      </c>
      <c r="D26" s="4">
        <v>36</v>
      </c>
      <c r="E26" s="4"/>
      <c r="F26" s="4"/>
    </row>
    <row r="27" spans="1:6" ht="15">
      <c r="A27" s="163" t="s">
        <v>2489</v>
      </c>
      <c r="B27" s="117">
        <f>COUNTIF(B9:B26,"&lt;&gt;")</f>
        <v>18</v>
      </c>
      <c r="C27" s="117">
        <f>COUNTIF(C9:C26,"&lt;&gt;")</f>
        <v>18</v>
      </c>
      <c r="D27" s="117">
        <f>SUM(D9:D26)</f>
        <v>1648</v>
      </c>
      <c r="E27" s="117"/>
      <c r="F27" s="117"/>
    </row>
    <row r="28" spans="1:6" ht="15">
      <c r="A28" s="135"/>
      <c r="B28" s="118"/>
      <c r="C28" s="118"/>
      <c r="D28" s="118"/>
      <c r="E28" s="118"/>
      <c r="F28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7:A28"/>
    <mergeCell ref="B27:B28"/>
    <mergeCell ref="C27:C28"/>
    <mergeCell ref="D27:D28"/>
    <mergeCell ref="E27:E28"/>
    <mergeCell ref="F27:F2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D42" sqref="D42"/>
    </sheetView>
  </sheetViews>
  <sheetFormatPr defaultColWidth="9.140625" defaultRowHeight="15"/>
  <cols>
    <col min="3" max="3" width="12.7109375" style="0" customWidth="1"/>
    <col min="5" max="5" width="17.00390625" style="0" customWidth="1"/>
    <col min="6" max="6" width="22.57421875" style="0" customWidth="1"/>
  </cols>
  <sheetData>
    <row r="1" spans="1:6" ht="15">
      <c r="A1" s="127" t="s">
        <v>1000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21" t="s">
        <v>1001</v>
      </c>
      <c r="B3" s="122"/>
      <c r="C3" s="122"/>
      <c r="D3" s="122"/>
      <c r="E3" s="122"/>
      <c r="F3" s="123"/>
    </row>
    <row r="4" spans="1:6" ht="15">
      <c r="A4" s="121" t="s">
        <v>1002</v>
      </c>
      <c r="B4" s="122"/>
      <c r="C4" s="122"/>
      <c r="D4" s="122"/>
      <c r="E4" s="122"/>
      <c r="F4" s="123"/>
    </row>
    <row r="5" spans="1:6" ht="15">
      <c r="A5" s="121" t="s">
        <v>2992</v>
      </c>
      <c r="B5" s="122"/>
      <c r="C5" s="122"/>
      <c r="D5" s="122"/>
      <c r="E5" s="122"/>
      <c r="F5" s="123"/>
    </row>
    <row r="6" spans="1:6" ht="15">
      <c r="A6" s="121" t="s">
        <v>1109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1110</v>
      </c>
      <c r="B9" s="4" t="s">
        <v>2935</v>
      </c>
      <c r="C9" s="4" t="s">
        <v>1532</v>
      </c>
      <c r="D9" s="4">
        <v>36</v>
      </c>
      <c r="E9" s="4" t="s">
        <v>1111</v>
      </c>
      <c r="F9" s="4"/>
    </row>
    <row r="10" spans="1:6" ht="15">
      <c r="A10" s="3" t="s">
        <v>1112</v>
      </c>
      <c r="B10" s="4" t="s">
        <v>2935</v>
      </c>
      <c r="C10" s="4" t="s">
        <v>1532</v>
      </c>
      <c r="D10" s="4">
        <v>36</v>
      </c>
      <c r="E10" s="4" t="s">
        <v>1111</v>
      </c>
      <c r="F10" s="4"/>
    </row>
    <row r="11" spans="1:6" ht="15">
      <c r="A11" s="3" t="s">
        <v>1113</v>
      </c>
      <c r="B11" s="4" t="s">
        <v>2935</v>
      </c>
      <c r="C11" s="4" t="s">
        <v>1532</v>
      </c>
      <c r="D11" s="4">
        <v>36</v>
      </c>
      <c r="E11" s="4" t="s">
        <v>1111</v>
      </c>
      <c r="F11" s="4"/>
    </row>
    <row r="12" spans="1:6" ht="15">
      <c r="A12" s="3" t="s">
        <v>1114</v>
      </c>
      <c r="B12" s="4" t="s">
        <v>2935</v>
      </c>
      <c r="C12" s="4" t="s">
        <v>1532</v>
      </c>
      <c r="D12" s="4">
        <v>36</v>
      </c>
      <c r="E12" s="4" t="s">
        <v>1111</v>
      </c>
      <c r="F12" s="4"/>
    </row>
    <row r="13" spans="1:6" ht="15">
      <c r="A13" s="3" t="s">
        <v>1115</v>
      </c>
      <c r="B13" s="4" t="s">
        <v>2935</v>
      </c>
      <c r="C13" s="4" t="s">
        <v>1532</v>
      </c>
      <c r="D13" s="4">
        <v>36</v>
      </c>
      <c r="E13" s="4" t="s">
        <v>1111</v>
      </c>
      <c r="F13" s="4"/>
    </row>
    <row r="14" spans="1:6" ht="15">
      <c r="A14" s="3" t="s">
        <v>1116</v>
      </c>
      <c r="B14" s="4" t="s">
        <v>2935</v>
      </c>
      <c r="C14" s="4" t="s">
        <v>1532</v>
      </c>
      <c r="D14" s="4">
        <v>36</v>
      </c>
      <c r="E14" s="4" t="s">
        <v>1111</v>
      </c>
      <c r="F14" s="4"/>
    </row>
    <row r="15" spans="1:6" ht="15">
      <c r="A15" s="3" t="s">
        <v>1117</v>
      </c>
      <c r="B15" s="4" t="s">
        <v>2935</v>
      </c>
      <c r="C15" s="4" t="s">
        <v>1532</v>
      </c>
      <c r="D15" s="4">
        <v>36</v>
      </c>
      <c r="E15" s="4" t="s">
        <v>1111</v>
      </c>
      <c r="F15" s="4"/>
    </row>
    <row r="16" spans="1:6" ht="15">
      <c r="A16" s="3" t="s">
        <v>1118</v>
      </c>
      <c r="B16" s="4" t="s">
        <v>2935</v>
      </c>
      <c r="C16" s="4" t="s">
        <v>1532</v>
      </c>
      <c r="D16" s="4">
        <v>36</v>
      </c>
      <c r="E16" s="4" t="s">
        <v>1111</v>
      </c>
      <c r="F16" s="4"/>
    </row>
    <row r="17" spans="1:6" ht="15">
      <c r="A17" s="3" t="s">
        <v>1119</v>
      </c>
      <c r="B17" s="4" t="s">
        <v>2935</v>
      </c>
      <c r="C17" s="4" t="s">
        <v>1532</v>
      </c>
      <c r="D17" s="4">
        <v>36</v>
      </c>
      <c r="E17" s="4" t="s">
        <v>1111</v>
      </c>
      <c r="F17" s="4"/>
    </row>
    <row r="18" spans="1:6" ht="15">
      <c r="A18" s="3" t="s">
        <v>1120</v>
      </c>
      <c r="B18" s="4" t="s">
        <v>2935</v>
      </c>
      <c r="C18" s="4" t="s">
        <v>1532</v>
      </c>
      <c r="D18" s="4">
        <v>36</v>
      </c>
      <c r="E18" s="4" t="s">
        <v>1121</v>
      </c>
      <c r="F18" s="4"/>
    </row>
    <row r="19" spans="1:6" ht="15">
      <c r="A19" s="3" t="s">
        <v>1122</v>
      </c>
      <c r="B19" s="4" t="s">
        <v>2935</v>
      </c>
      <c r="C19" s="4" t="s">
        <v>1532</v>
      </c>
      <c r="D19" s="4">
        <v>36</v>
      </c>
      <c r="E19" s="4" t="s">
        <v>1121</v>
      </c>
      <c r="F19" s="4"/>
    </row>
    <row r="20" spans="1:6" ht="15">
      <c r="A20" s="3" t="s">
        <v>1123</v>
      </c>
      <c r="B20" s="4" t="s">
        <v>2935</v>
      </c>
      <c r="C20" s="4" t="s">
        <v>1532</v>
      </c>
      <c r="D20" s="4">
        <v>36</v>
      </c>
      <c r="E20" s="4" t="s">
        <v>1121</v>
      </c>
      <c r="F20" s="4"/>
    </row>
    <row r="21" spans="1:6" ht="15">
      <c r="A21" s="3" t="s">
        <v>1124</v>
      </c>
      <c r="B21" s="4" t="s">
        <v>2935</v>
      </c>
      <c r="C21" s="4" t="s">
        <v>1532</v>
      </c>
      <c r="D21" s="4">
        <v>36</v>
      </c>
      <c r="E21" s="4" t="s">
        <v>1121</v>
      </c>
      <c r="F21" s="4"/>
    </row>
    <row r="22" spans="1:6" ht="15">
      <c r="A22" s="3" t="s">
        <v>1125</v>
      </c>
      <c r="B22" s="4" t="s">
        <v>2935</v>
      </c>
      <c r="C22" s="4" t="s">
        <v>1532</v>
      </c>
      <c r="D22" s="4">
        <v>36</v>
      </c>
      <c r="E22" s="4" t="s">
        <v>1121</v>
      </c>
      <c r="F22" s="4"/>
    </row>
    <row r="23" spans="1:6" ht="15">
      <c r="A23" s="3" t="s">
        <v>1126</v>
      </c>
      <c r="B23" s="4" t="s">
        <v>2935</v>
      </c>
      <c r="C23" s="4" t="s">
        <v>1532</v>
      </c>
      <c r="D23" s="4">
        <v>36</v>
      </c>
      <c r="E23" s="4" t="s">
        <v>4078</v>
      </c>
      <c r="F23" s="4"/>
    </row>
    <row r="24" spans="1:6" ht="15">
      <c r="A24" s="3" t="s">
        <v>4079</v>
      </c>
      <c r="B24" s="4" t="s">
        <v>2935</v>
      </c>
      <c r="C24" s="4" t="s">
        <v>1532</v>
      </c>
      <c r="D24" s="4">
        <v>36</v>
      </c>
      <c r="E24" s="4" t="s">
        <v>4078</v>
      </c>
      <c r="F24" s="4"/>
    </row>
    <row r="25" spans="1:6" ht="15">
      <c r="A25" s="3" t="s">
        <v>4080</v>
      </c>
      <c r="B25" s="4" t="s">
        <v>2935</v>
      </c>
      <c r="C25" s="4" t="s">
        <v>1532</v>
      </c>
      <c r="D25" s="4">
        <v>36</v>
      </c>
      <c r="E25" s="4" t="s">
        <v>4078</v>
      </c>
      <c r="F25" s="4"/>
    </row>
    <row r="26" spans="1:6" ht="15">
      <c r="A26" s="3" t="s">
        <v>4081</v>
      </c>
      <c r="B26" s="4" t="s">
        <v>2935</v>
      </c>
      <c r="C26" s="4" t="s">
        <v>1532</v>
      </c>
      <c r="D26" s="4">
        <v>36</v>
      </c>
      <c r="E26" s="4" t="s">
        <v>4082</v>
      </c>
      <c r="F26" s="4"/>
    </row>
    <row r="27" spans="1:6" ht="15">
      <c r="A27" s="3" t="s">
        <v>4083</v>
      </c>
      <c r="B27" s="4" t="s">
        <v>2935</v>
      </c>
      <c r="C27" s="4" t="s">
        <v>1532</v>
      </c>
      <c r="D27" s="4">
        <v>36</v>
      </c>
      <c r="E27" s="4" t="s">
        <v>4082</v>
      </c>
      <c r="F27" s="4"/>
    </row>
    <row r="28" spans="1:6" ht="15">
      <c r="A28" s="3" t="s">
        <v>4084</v>
      </c>
      <c r="B28" s="4" t="s">
        <v>2935</v>
      </c>
      <c r="C28" s="4" t="s">
        <v>1532</v>
      </c>
      <c r="D28" s="4">
        <v>36</v>
      </c>
      <c r="E28" s="4" t="s">
        <v>4082</v>
      </c>
      <c r="F28" s="4"/>
    </row>
    <row r="29" spans="1:6" ht="15">
      <c r="A29" s="3" t="s">
        <v>4085</v>
      </c>
      <c r="B29" s="4" t="s">
        <v>2935</v>
      </c>
      <c r="C29" s="4" t="s">
        <v>1532</v>
      </c>
      <c r="D29" s="4">
        <v>36</v>
      </c>
      <c r="E29" s="4" t="s">
        <v>4082</v>
      </c>
      <c r="F29" s="4"/>
    </row>
    <row r="30" spans="1:6" ht="15">
      <c r="A30" s="3" t="s">
        <v>4086</v>
      </c>
      <c r="B30" s="4" t="s">
        <v>2935</v>
      </c>
      <c r="C30" s="4" t="s">
        <v>1532</v>
      </c>
      <c r="D30" s="4">
        <v>36</v>
      </c>
      <c r="E30" s="4" t="s">
        <v>4082</v>
      </c>
      <c r="F30" s="4"/>
    </row>
    <row r="31" spans="1:6" ht="15">
      <c r="A31" s="3" t="s">
        <v>4087</v>
      </c>
      <c r="B31" s="4" t="s">
        <v>2935</v>
      </c>
      <c r="C31" s="4" t="s">
        <v>1532</v>
      </c>
      <c r="D31" s="4">
        <v>36</v>
      </c>
      <c r="E31" s="4" t="s">
        <v>4082</v>
      </c>
      <c r="F31" s="4"/>
    </row>
    <row r="32" spans="1:6" ht="15">
      <c r="A32" s="3" t="s">
        <v>4088</v>
      </c>
      <c r="B32" s="4" t="s">
        <v>2935</v>
      </c>
      <c r="C32" s="4" t="s">
        <v>1532</v>
      </c>
      <c r="D32" s="29">
        <v>36</v>
      </c>
      <c r="E32" s="4" t="s">
        <v>4082</v>
      </c>
      <c r="F32" s="30"/>
    </row>
    <row r="33" spans="1:6" ht="15">
      <c r="A33" s="3" t="s">
        <v>1098</v>
      </c>
      <c r="B33" s="4" t="s">
        <v>2935</v>
      </c>
      <c r="C33" s="4" t="s">
        <v>1106</v>
      </c>
      <c r="D33" s="29">
        <v>29</v>
      </c>
      <c r="E33" s="4" t="s">
        <v>1099</v>
      </c>
      <c r="F33" s="30"/>
    </row>
    <row r="34" spans="1:6" ht="15">
      <c r="A34" s="3" t="s">
        <v>1100</v>
      </c>
      <c r="B34" s="4" t="s">
        <v>2935</v>
      </c>
      <c r="C34" s="4" t="s">
        <v>1106</v>
      </c>
      <c r="D34" s="29">
        <v>29</v>
      </c>
      <c r="E34" s="4" t="s">
        <v>1102</v>
      </c>
      <c r="F34" s="30"/>
    </row>
    <row r="35" spans="1:6" ht="15">
      <c r="A35" s="3" t="s">
        <v>4089</v>
      </c>
      <c r="B35" s="4" t="s">
        <v>2935</v>
      </c>
      <c r="C35" s="4" t="s">
        <v>1793</v>
      </c>
      <c r="D35" s="29">
        <v>250</v>
      </c>
      <c r="E35" s="4" t="s">
        <v>4082</v>
      </c>
      <c r="F35" s="30"/>
    </row>
    <row r="36" spans="1:6" ht="15">
      <c r="A36" s="3" t="s">
        <v>1101</v>
      </c>
      <c r="B36" s="4" t="s">
        <v>2935</v>
      </c>
      <c r="C36" s="4" t="s">
        <v>1106</v>
      </c>
      <c r="D36" s="29">
        <v>29</v>
      </c>
      <c r="E36" s="4" t="s">
        <v>1103</v>
      </c>
      <c r="F36" s="30"/>
    </row>
    <row r="37" spans="1:6" ht="15">
      <c r="A37" s="3" t="s">
        <v>1104</v>
      </c>
      <c r="B37" s="4" t="s">
        <v>2935</v>
      </c>
      <c r="C37" s="4" t="s">
        <v>1106</v>
      </c>
      <c r="D37" s="29">
        <v>29</v>
      </c>
      <c r="E37" s="4" t="s">
        <v>1105</v>
      </c>
      <c r="F37" s="30"/>
    </row>
    <row r="38" spans="1:6" ht="15">
      <c r="A38" s="3" t="s">
        <v>4090</v>
      </c>
      <c r="B38" s="4" t="s">
        <v>2638</v>
      </c>
      <c r="C38" s="4" t="s">
        <v>1793</v>
      </c>
      <c r="D38" s="29">
        <v>250</v>
      </c>
      <c r="E38" s="4" t="s">
        <v>4082</v>
      </c>
      <c r="F38" s="31"/>
    </row>
    <row r="39" spans="1:6" ht="15">
      <c r="A39" s="117" t="s">
        <v>2489</v>
      </c>
      <c r="B39" s="117">
        <f>COUNTIF(B9:B38,"&lt;&gt;")</f>
        <v>30</v>
      </c>
      <c r="C39" s="117">
        <f>COUNTIF(C9:C38,"&lt;&gt;")</f>
        <v>30</v>
      </c>
      <c r="D39" s="117">
        <f>SUM(D9:D38)</f>
        <v>1480</v>
      </c>
      <c r="E39" s="117"/>
      <c r="F39" s="117"/>
    </row>
    <row r="40" spans="1:6" ht="15">
      <c r="A40" s="118"/>
      <c r="B40" s="118"/>
      <c r="C40" s="118"/>
      <c r="D40" s="118"/>
      <c r="E40" s="118"/>
      <c r="F40" s="118"/>
    </row>
    <row r="42" ht="15">
      <c r="D42" s="83">
        <v>0.116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9:A40"/>
    <mergeCell ref="B39:B40"/>
    <mergeCell ref="C39:C40"/>
    <mergeCell ref="D39:D40"/>
    <mergeCell ref="E39:E40"/>
    <mergeCell ref="F39:F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73"/>
  <sheetViews>
    <sheetView view="pageLayout" workbookViewId="0" topLeftCell="A40">
      <selection activeCell="D83" sqref="D8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4091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21" t="s">
        <v>4092</v>
      </c>
      <c r="B3" s="122"/>
      <c r="C3" s="122"/>
      <c r="D3" s="122"/>
      <c r="E3" s="122"/>
      <c r="F3" s="123"/>
    </row>
    <row r="4" spans="1:6" ht="15">
      <c r="A4" s="121" t="s">
        <v>4093</v>
      </c>
      <c r="B4" s="122"/>
      <c r="C4" s="122"/>
      <c r="D4" s="122"/>
      <c r="E4" s="122"/>
      <c r="F4" s="123"/>
    </row>
    <row r="5" spans="1:6" ht="15">
      <c r="A5" s="121" t="s">
        <v>4094</v>
      </c>
      <c r="B5" s="122"/>
      <c r="C5" s="122"/>
      <c r="D5" s="122"/>
      <c r="E5" s="122"/>
      <c r="F5" s="123"/>
    </row>
    <row r="6" spans="1:6" ht="15">
      <c r="A6" s="121" t="s">
        <v>2994</v>
      </c>
      <c r="B6" s="122"/>
      <c r="C6" s="122"/>
      <c r="D6" s="122"/>
      <c r="E6" s="122"/>
      <c r="F6" s="123"/>
    </row>
    <row r="7" spans="1:6" ht="15.75" thickBot="1">
      <c r="A7" s="157" t="s">
        <v>2995</v>
      </c>
      <c r="B7" s="115"/>
      <c r="C7" s="115"/>
      <c r="D7" s="115"/>
      <c r="E7" s="115"/>
      <c r="F7" s="116"/>
    </row>
    <row r="8" spans="1:6" ht="15">
      <c r="A8" s="32" t="s">
        <v>3592</v>
      </c>
      <c r="B8" s="32" t="s">
        <v>3593</v>
      </c>
      <c r="C8" s="32" t="s">
        <v>3594</v>
      </c>
      <c r="D8" s="32" t="s">
        <v>3595</v>
      </c>
      <c r="E8" s="32" t="s">
        <v>3596</v>
      </c>
      <c r="F8" s="32" t="s">
        <v>3597</v>
      </c>
    </row>
    <row r="9" spans="1:6" ht="15">
      <c r="A9" s="3" t="s">
        <v>3146</v>
      </c>
      <c r="B9" s="4" t="s">
        <v>2935</v>
      </c>
      <c r="C9" s="4" t="s">
        <v>1532</v>
      </c>
      <c r="D9" s="4">
        <v>36</v>
      </c>
      <c r="E9" s="4" t="s">
        <v>3147</v>
      </c>
      <c r="F9" s="4"/>
    </row>
    <row r="10" spans="1:6" ht="15">
      <c r="A10" s="3" t="s">
        <v>3148</v>
      </c>
      <c r="B10" s="4" t="s">
        <v>2935</v>
      </c>
      <c r="C10" s="4" t="s">
        <v>1532</v>
      </c>
      <c r="D10" s="4">
        <v>36</v>
      </c>
      <c r="E10" s="4" t="s">
        <v>3147</v>
      </c>
      <c r="F10" s="4"/>
    </row>
    <row r="11" spans="1:6" ht="15">
      <c r="A11" s="3" t="s">
        <v>3149</v>
      </c>
      <c r="B11" s="4" t="s">
        <v>2935</v>
      </c>
      <c r="C11" s="4" t="s">
        <v>1532</v>
      </c>
      <c r="D11" s="4">
        <v>36</v>
      </c>
      <c r="E11" s="4" t="s">
        <v>3147</v>
      </c>
      <c r="F11" s="4"/>
    </row>
    <row r="12" spans="1:6" ht="15">
      <c r="A12" s="3" t="s">
        <v>3849</v>
      </c>
      <c r="B12" s="4" t="s">
        <v>2935</v>
      </c>
      <c r="C12" s="4" t="s">
        <v>1532</v>
      </c>
      <c r="D12" s="4">
        <v>36</v>
      </c>
      <c r="E12" s="4" t="s">
        <v>3147</v>
      </c>
      <c r="F12" s="4"/>
    </row>
    <row r="13" spans="1:6" ht="15">
      <c r="A13" s="3" t="s">
        <v>3850</v>
      </c>
      <c r="B13" s="4" t="s">
        <v>2935</v>
      </c>
      <c r="C13" s="4" t="s">
        <v>1532</v>
      </c>
      <c r="D13" s="4">
        <v>36</v>
      </c>
      <c r="E13" s="4" t="s">
        <v>3147</v>
      </c>
      <c r="F13" s="4"/>
    </row>
    <row r="14" spans="1:6" ht="15">
      <c r="A14" s="3" t="s">
        <v>3851</v>
      </c>
      <c r="B14" s="4" t="s">
        <v>2935</v>
      </c>
      <c r="C14" s="4" t="s">
        <v>1532</v>
      </c>
      <c r="D14" s="4">
        <v>36</v>
      </c>
      <c r="E14" s="4" t="s">
        <v>3147</v>
      </c>
      <c r="F14" s="4"/>
    </row>
    <row r="15" spans="1:6" ht="15">
      <c r="A15" s="3" t="s">
        <v>2140</v>
      </c>
      <c r="B15" s="4" t="s">
        <v>2935</v>
      </c>
      <c r="C15" s="4" t="s">
        <v>1532</v>
      </c>
      <c r="D15" s="4">
        <v>36</v>
      </c>
      <c r="E15" s="4" t="s">
        <v>3147</v>
      </c>
      <c r="F15" s="4"/>
    </row>
    <row r="16" spans="1:6" ht="15">
      <c r="A16" s="3" t="s">
        <v>2141</v>
      </c>
      <c r="B16" s="4" t="s">
        <v>2935</v>
      </c>
      <c r="C16" s="4" t="s">
        <v>3991</v>
      </c>
      <c r="D16" s="4">
        <v>72</v>
      </c>
      <c r="E16" s="4" t="s">
        <v>2142</v>
      </c>
      <c r="F16" s="4"/>
    </row>
    <row r="17" spans="1:6" ht="15">
      <c r="A17" s="3" t="s">
        <v>2143</v>
      </c>
      <c r="B17" s="4" t="s">
        <v>2935</v>
      </c>
      <c r="C17" s="4" t="s">
        <v>3991</v>
      </c>
      <c r="D17" s="4">
        <v>72</v>
      </c>
      <c r="E17" s="4" t="s">
        <v>2142</v>
      </c>
      <c r="F17" s="4"/>
    </row>
    <row r="18" spans="1:6" ht="15">
      <c r="A18" s="3" t="s">
        <v>2144</v>
      </c>
      <c r="B18" s="4" t="s">
        <v>2935</v>
      </c>
      <c r="C18" s="4" t="s">
        <v>3991</v>
      </c>
      <c r="D18" s="4">
        <v>72</v>
      </c>
      <c r="E18" s="4" t="s">
        <v>2142</v>
      </c>
      <c r="F18" s="4"/>
    </row>
    <row r="19" spans="1:6" ht="15">
      <c r="A19" s="3" t="s">
        <v>2145</v>
      </c>
      <c r="B19" s="4" t="s">
        <v>2935</v>
      </c>
      <c r="C19" s="4" t="s">
        <v>3991</v>
      </c>
      <c r="D19" s="4">
        <v>72</v>
      </c>
      <c r="E19" s="4" t="s">
        <v>2142</v>
      </c>
      <c r="F19" s="4"/>
    </row>
    <row r="20" spans="1:6" ht="15">
      <c r="A20" s="3" t="s">
        <v>2146</v>
      </c>
      <c r="B20" s="4" t="s">
        <v>2935</v>
      </c>
      <c r="C20" s="4" t="s">
        <v>3991</v>
      </c>
      <c r="D20" s="4">
        <v>72</v>
      </c>
      <c r="E20" s="4" t="s">
        <v>2142</v>
      </c>
      <c r="F20" s="4"/>
    </row>
    <row r="21" spans="1:6" ht="15">
      <c r="A21" s="3" t="s">
        <v>2147</v>
      </c>
      <c r="B21" s="4" t="s">
        <v>2935</v>
      </c>
      <c r="C21" s="4" t="s">
        <v>3991</v>
      </c>
      <c r="D21" s="4">
        <v>72</v>
      </c>
      <c r="E21" s="4" t="s">
        <v>2142</v>
      </c>
      <c r="F21" s="4"/>
    </row>
    <row r="22" spans="1:6" ht="15">
      <c r="A22" s="3" t="s">
        <v>2148</v>
      </c>
      <c r="B22" s="4" t="s">
        <v>2935</v>
      </c>
      <c r="C22" s="4" t="s">
        <v>3991</v>
      </c>
      <c r="D22" s="4">
        <v>72</v>
      </c>
      <c r="E22" s="4" t="s">
        <v>2142</v>
      </c>
      <c r="F22" s="4"/>
    </row>
    <row r="23" spans="1:6" ht="15">
      <c r="A23" s="3" t="s">
        <v>2149</v>
      </c>
      <c r="B23" s="4" t="s">
        <v>2935</v>
      </c>
      <c r="C23" s="4" t="s">
        <v>3991</v>
      </c>
      <c r="D23" s="4">
        <v>72</v>
      </c>
      <c r="E23" s="4" t="s">
        <v>2142</v>
      </c>
      <c r="F23" s="4"/>
    </row>
    <row r="24" spans="1:6" ht="15">
      <c r="A24" s="3" t="s">
        <v>2150</v>
      </c>
      <c r="B24" s="4" t="s">
        <v>2935</v>
      </c>
      <c r="C24" s="4" t="s">
        <v>3991</v>
      </c>
      <c r="D24" s="4">
        <v>72</v>
      </c>
      <c r="E24" s="4" t="s">
        <v>2142</v>
      </c>
      <c r="F24" s="4"/>
    </row>
    <row r="25" spans="1:6" ht="15">
      <c r="A25" s="60" t="s">
        <v>2151</v>
      </c>
      <c r="B25" s="61" t="s">
        <v>2935</v>
      </c>
      <c r="C25" s="61"/>
      <c r="D25" s="61"/>
      <c r="E25" s="61" t="s">
        <v>2152</v>
      </c>
      <c r="F25" s="61" t="s">
        <v>2153</v>
      </c>
    </row>
    <row r="26" spans="1:6" ht="15">
      <c r="A26" s="3" t="s">
        <v>2154</v>
      </c>
      <c r="B26" s="4" t="s">
        <v>2935</v>
      </c>
      <c r="C26" s="4" t="s">
        <v>3991</v>
      </c>
      <c r="D26" s="4">
        <v>72</v>
      </c>
      <c r="E26" s="4" t="s">
        <v>2142</v>
      </c>
      <c r="F26" s="4"/>
    </row>
    <row r="27" spans="1:6" ht="15">
      <c r="A27" s="3" t="s">
        <v>2155</v>
      </c>
      <c r="B27" s="4" t="s">
        <v>2935</v>
      </c>
      <c r="C27" s="4" t="s">
        <v>3991</v>
      </c>
      <c r="D27" s="4">
        <v>72</v>
      </c>
      <c r="E27" s="4" t="s">
        <v>2156</v>
      </c>
      <c r="F27" s="4"/>
    </row>
    <row r="28" spans="1:6" ht="15">
      <c r="A28" s="3" t="s">
        <v>2157</v>
      </c>
      <c r="B28" s="4" t="s">
        <v>2935</v>
      </c>
      <c r="C28" s="4" t="s">
        <v>3991</v>
      </c>
      <c r="D28" s="4">
        <v>72</v>
      </c>
      <c r="E28" s="4" t="s">
        <v>2156</v>
      </c>
      <c r="F28" s="4"/>
    </row>
    <row r="29" spans="1:6" ht="15">
      <c r="A29" s="3" t="s">
        <v>2158</v>
      </c>
      <c r="B29" s="4" t="s">
        <v>2935</v>
      </c>
      <c r="C29" s="4" t="s">
        <v>3991</v>
      </c>
      <c r="D29" s="4">
        <v>72</v>
      </c>
      <c r="E29" s="4" t="s">
        <v>2156</v>
      </c>
      <c r="F29" s="4"/>
    </row>
    <row r="30" spans="1:6" ht="15">
      <c r="A30" s="3" t="s">
        <v>2159</v>
      </c>
      <c r="B30" s="4" t="s">
        <v>2935</v>
      </c>
      <c r="C30" s="4" t="s">
        <v>3991</v>
      </c>
      <c r="D30" s="4">
        <v>72</v>
      </c>
      <c r="E30" s="4" t="s">
        <v>2156</v>
      </c>
      <c r="F30" s="4"/>
    </row>
    <row r="31" spans="1:6" ht="15">
      <c r="A31" s="3" t="s">
        <v>2160</v>
      </c>
      <c r="B31" s="4" t="s">
        <v>2935</v>
      </c>
      <c r="C31" s="4" t="s">
        <v>1532</v>
      </c>
      <c r="D31" s="4">
        <v>36</v>
      </c>
      <c r="E31" s="4" t="s">
        <v>2161</v>
      </c>
      <c r="F31" s="4"/>
    </row>
    <row r="32" spans="1:6" ht="15">
      <c r="A32" s="3" t="s">
        <v>2162</v>
      </c>
      <c r="B32" s="4" t="s">
        <v>2935</v>
      </c>
      <c r="C32" s="4" t="s">
        <v>1242</v>
      </c>
      <c r="D32" s="4">
        <v>36</v>
      </c>
      <c r="E32" s="4" t="s">
        <v>2161</v>
      </c>
      <c r="F32" s="4"/>
    </row>
    <row r="33" spans="1:6" ht="15">
      <c r="A33" s="3" t="s">
        <v>2163</v>
      </c>
      <c r="B33" s="4" t="s">
        <v>2935</v>
      </c>
      <c r="C33" s="4" t="s">
        <v>1585</v>
      </c>
      <c r="D33" s="4">
        <v>36</v>
      </c>
      <c r="E33" s="4" t="s">
        <v>2161</v>
      </c>
      <c r="F33" s="4"/>
    </row>
    <row r="34" spans="1:6" ht="15">
      <c r="A34" s="3" t="s">
        <v>2164</v>
      </c>
      <c r="B34" s="4" t="s">
        <v>2935</v>
      </c>
      <c r="C34" s="4" t="s">
        <v>1585</v>
      </c>
      <c r="D34" s="4">
        <v>36</v>
      </c>
      <c r="E34" s="4" t="s">
        <v>2161</v>
      </c>
      <c r="F34" s="4"/>
    </row>
    <row r="35" spans="1:6" ht="15">
      <c r="A35" s="3" t="s">
        <v>2165</v>
      </c>
      <c r="B35" s="4" t="s">
        <v>2935</v>
      </c>
      <c r="C35" s="4" t="s">
        <v>1585</v>
      </c>
      <c r="D35" s="4">
        <v>36</v>
      </c>
      <c r="E35" s="4" t="s">
        <v>2161</v>
      </c>
      <c r="F35" s="4"/>
    </row>
    <row r="36" spans="1:6" ht="15">
      <c r="A36" s="3" t="s">
        <v>2166</v>
      </c>
      <c r="B36" s="4" t="s">
        <v>2935</v>
      </c>
      <c r="C36" s="4" t="s">
        <v>1585</v>
      </c>
      <c r="D36" s="4">
        <v>36</v>
      </c>
      <c r="E36" s="4" t="s">
        <v>2161</v>
      </c>
      <c r="F36" s="4"/>
    </row>
    <row r="37" spans="1:6" ht="15">
      <c r="A37" s="3" t="s">
        <v>2167</v>
      </c>
      <c r="B37" s="4" t="s">
        <v>2935</v>
      </c>
      <c r="C37" s="4" t="s">
        <v>1585</v>
      </c>
      <c r="D37" s="4">
        <v>36</v>
      </c>
      <c r="E37" s="4" t="s">
        <v>2161</v>
      </c>
      <c r="F37" s="4"/>
    </row>
    <row r="38" spans="1:6" ht="15">
      <c r="A38" s="3" t="s">
        <v>2168</v>
      </c>
      <c r="B38" s="4" t="s">
        <v>2935</v>
      </c>
      <c r="C38" s="4" t="s">
        <v>1585</v>
      </c>
      <c r="D38" s="4">
        <v>36</v>
      </c>
      <c r="E38" s="4" t="s">
        <v>2161</v>
      </c>
      <c r="F38" s="4"/>
    </row>
    <row r="39" spans="1:6" ht="15">
      <c r="A39" s="3" t="s">
        <v>2169</v>
      </c>
      <c r="B39" s="4" t="s">
        <v>2935</v>
      </c>
      <c r="C39" s="4" t="s">
        <v>1585</v>
      </c>
      <c r="D39" s="4">
        <v>36</v>
      </c>
      <c r="E39" s="4" t="s">
        <v>2161</v>
      </c>
      <c r="F39" s="4"/>
    </row>
    <row r="40" spans="1:6" ht="15">
      <c r="A40" s="3" t="s">
        <v>2170</v>
      </c>
      <c r="B40" s="4" t="s">
        <v>2935</v>
      </c>
      <c r="C40" s="4" t="s">
        <v>1585</v>
      </c>
      <c r="D40" s="4">
        <v>36</v>
      </c>
      <c r="E40" s="4" t="s">
        <v>2161</v>
      </c>
      <c r="F40" s="4"/>
    </row>
    <row r="41" spans="1:6" ht="15">
      <c r="A41" s="3" t="s">
        <v>2171</v>
      </c>
      <c r="B41" s="4" t="s">
        <v>2935</v>
      </c>
      <c r="C41" s="4" t="s">
        <v>1585</v>
      </c>
      <c r="D41" s="4">
        <v>36</v>
      </c>
      <c r="E41" s="4" t="s">
        <v>2161</v>
      </c>
      <c r="F41" s="4"/>
    </row>
    <row r="42" spans="1:6" ht="15">
      <c r="A42" s="3" t="s">
        <v>2172</v>
      </c>
      <c r="B42" s="4" t="s">
        <v>2935</v>
      </c>
      <c r="C42" s="4" t="s">
        <v>1585</v>
      </c>
      <c r="D42" s="4">
        <v>36</v>
      </c>
      <c r="E42" s="4" t="s">
        <v>2161</v>
      </c>
      <c r="F42" s="4"/>
    </row>
    <row r="43" spans="1:6" ht="15">
      <c r="A43" s="3" t="s">
        <v>2173</v>
      </c>
      <c r="B43" s="4" t="s">
        <v>2935</v>
      </c>
      <c r="C43" s="4" t="s">
        <v>1585</v>
      </c>
      <c r="D43" s="4">
        <v>36</v>
      </c>
      <c r="E43" s="4" t="s">
        <v>2161</v>
      </c>
      <c r="F43" s="4"/>
    </row>
    <row r="44" spans="1:6" ht="15">
      <c r="A44" s="3" t="s">
        <v>2174</v>
      </c>
      <c r="B44" s="4" t="s">
        <v>2935</v>
      </c>
      <c r="C44" s="4" t="s">
        <v>1585</v>
      </c>
      <c r="D44" s="4">
        <v>36</v>
      </c>
      <c r="E44" s="4" t="s">
        <v>2161</v>
      </c>
      <c r="F44" s="4"/>
    </row>
    <row r="45" spans="1:6" ht="15">
      <c r="A45" s="3" t="s">
        <v>2175</v>
      </c>
      <c r="B45" s="4" t="s">
        <v>2935</v>
      </c>
      <c r="C45" s="4" t="s">
        <v>1585</v>
      </c>
      <c r="D45" s="4">
        <v>36</v>
      </c>
      <c r="E45" s="4" t="s">
        <v>2161</v>
      </c>
      <c r="F45" s="4"/>
    </row>
    <row r="46" spans="1:6" ht="15">
      <c r="A46" s="3" t="s">
        <v>2176</v>
      </c>
      <c r="B46" s="4" t="s">
        <v>2935</v>
      </c>
      <c r="C46" s="4" t="s">
        <v>3991</v>
      </c>
      <c r="D46" s="4">
        <v>72</v>
      </c>
      <c r="E46" s="4" t="s">
        <v>2177</v>
      </c>
      <c r="F46" s="4"/>
    </row>
    <row r="47" spans="1:6" ht="15">
      <c r="A47" s="3" t="s">
        <v>2178</v>
      </c>
      <c r="B47" s="4" t="s">
        <v>2935</v>
      </c>
      <c r="C47" s="4" t="s">
        <v>3991</v>
      </c>
      <c r="D47" s="4">
        <v>72</v>
      </c>
      <c r="E47" s="4" t="s">
        <v>2179</v>
      </c>
      <c r="F47" s="4"/>
    </row>
    <row r="48" spans="1:6" ht="15">
      <c r="A48" s="3" t="s">
        <v>2180</v>
      </c>
      <c r="B48" s="4" t="s">
        <v>2935</v>
      </c>
      <c r="C48" s="4" t="s">
        <v>1948</v>
      </c>
      <c r="D48" s="4"/>
      <c r="E48" s="4" t="s">
        <v>2181</v>
      </c>
      <c r="F48" s="4" t="s">
        <v>2153</v>
      </c>
    </row>
    <row r="49" spans="1:6" ht="15">
      <c r="A49" s="3" t="s">
        <v>2182</v>
      </c>
      <c r="B49" s="4" t="s">
        <v>2935</v>
      </c>
      <c r="C49" s="4" t="s">
        <v>1948</v>
      </c>
      <c r="D49" s="4"/>
      <c r="E49" s="4" t="s">
        <v>2181</v>
      </c>
      <c r="F49" s="4" t="s">
        <v>2153</v>
      </c>
    </row>
    <row r="50" spans="1:6" ht="15">
      <c r="A50" s="3" t="s">
        <v>2183</v>
      </c>
      <c r="B50" s="4" t="s">
        <v>2935</v>
      </c>
      <c r="C50" s="4" t="s">
        <v>1948</v>
      </c>
      <c r="D50" s="4"/>
      <c r="E50" s="4" t="s">
        <v>2181</v>
      </c>
      <c r="F50" s="4" t="s">
        <v>2153</v>
      </c>
    </row>
    <row r="51" spans="1:6" ht="15">
      <c r="A51" s="3" t="s">
        <v>2184</v>
      </c>
      <c r="B51" s="4" t="s">
        <v>2935</v>
      </c>
      <c r="C51" s="4" t="s">
        <v>1243</v>
      </c>
      <c r="D51" s="4">
        <v>72</v>
      </c>
      <c r="E51" s="4" t="s">
        <v>2181</v>
      </c>
      <c r="F51" s="4"/>
    </row>
    <row r="52" spans="1:6" ht="15">
      <c r="A52" s="3" t="s">
        <v>2185</v>
      </c>
      <c r="B52" s="4" t="s">
        <v>2935</v>
      </c>
      <c r="C52" s="4" t="s">
        <v>1243</v>
      </c>
      <c r="D52" s="4">
        <v>72</v>
      </c>
      <c r="E52" s="4" t="s">
        <v>2181</v>
      </c>
      <c r="F52" s="4"/>
    </row>
    <row r="53" spans="1:6" ht="15">
      <c r="A53" s="3" t="s">
        <v>2186</v>
      </c>
      <c r="B53" s="4" t="s">
        <v>2935</v>
      </c>
      <c r="C53" s="4" t="s">
        <v>1243</v>
      </c>
      <c r="D53" s="4">
        <v>72</v>
      </c>
      <c r="E53" s="4" t="s">
        <v>2181</v>
      </c>
      <c r="F53" s="4"/>
    </row>
    <row r="54" spans="1:6" ht="15">
      <c r="A54" s="3" t="s">
        <v>2187</v>
      </c>
      <c r="B54" s="4" t="s">
        <v>2935</v>
      </c>
      <c r="C54" s="4" t="s">
        <v>1948</v>
      </c>
      <c r="D54" s="4"/>
      <c r="E54" s="4" t="s">
        <v>2181</v>
      </c>
      <c r="F54" s="4" t="s">
        <v>2153</v>
      </c>
    </row>
    <row r="55" spans="1:6" ht="15">
      <c r="A55" s="3" t="s">
        <v>2188</v>
      </c>
      <c r="B55" s="4" t="s">
        <v>2935</v>
      </c>
      <c r="C55" s="4" t="s">
        <v>1532</v>
      </c>
      <c r="D55" s="4">
        <v>36</v>
      </c>
      <c r="E55" s="4" t="s">
        <v>2181</v>
      </c>
      <c r="F55" s="4"/>
    </row>
    <row r="56" spans="1:6" ht="15">
      <c r="A56" s="3" t="s">
        <v>2189</v>
      </c>
      <c r="B56" s="4" t="s">
        <v>2935</v>
      </c>
      <c r="C56" s="4" t="s">
        <v>1532</v>
      </c>
      <c r="D56" s="4">
        <v>36</v>
      </c>
      <c r="E56" s="4" t="s">
        <v>2181</v>
      </c>
      <c r="F56" s="4"/>
    </row>
    <row r="57" spans="1:6" ht="15">
      <c r="A57" s="3" t="s">
        <v>1244</v>
      </c>
      <c r="B57" s="4" t="s">
        <v>2935</v>
      </c>
      <c r="C57" s="4" t="s">
        <v>1532</v>
      </c>
      <c r="D57" s="4">
        <v>36</v>
      </c>
      <c r="E57" s="4" t="s">
        <v>2181</v>
      </c>
      <c r="F57" s="4"/>
    </row>
    <row r="58" spans="1:6" ht="15">
      <c r="A58" s="3" t="s">
        <v>2190</v>
      </c>
      <c r="B58" s="4" t="s">
        <v>1245</v>
      </c>
      <c r="C58" s="4" t="s">
        <v>1585</v>
      </c>
      <c r="D58" s="4">
        <v>36</v>
      </c>
      <c r="E58" s="4" t="s">
        <v>2181</v>
      </c>
      <c r="F58" s="4"/>
    </row>
    <row r="59" spans="1:6" ht="15">
      <c r="A59" s="3" t="s">
        <v>2191</v>
      </c>
      <c r="B59" s="4" t="s">
        <v>2935</v>
      </c>
      <c r="C59" s="4" t="s">
        <v>1532</v>
      </c>
      <c r="D59" s="4">
        <v>36</v>
      </c>
      <c r="E59" s="4" t="s">
        <v>2181</v>
      </c>
      <c r="F59" s="4"/>
    </row>
    <row r="60" spans="1:6" ht="15">
      <c r="A60" s="21" t="s">
        <v>2255</v>
      </c>
      <c r="B60" s="16" t="s">
        <v>2256</v>
      </c>
      <c r="C60" s="16" t="s">
        <v>597</v>
      </c>
      <c r="D60" s="16">
        <v>150</v>
      </c>
      <c r="E60" s="16" t="s">
        <v>2257</v>
      </c>
      <c r="F60" s="16" t="s">
        <v>1297</v>
      </c>
    </row>
    <row r="61" spans="1:6" ht="15">
      <c r="A61" s="21" t="s">
        <v>2258</v>
      </c>
      <c r="B61" s="16"/>
      <c r="C61" s="16" t="s">
        <v>597</v>
      </c>
      <c r="D61" s="16">
        <v>150</v>
      </c>
      <c r="E61" s="16"/>
      <c r="F61" s="16"/>
    </row>
    <row r="62" spans="1:6" ht="15">
      <c r="A62" s="21" t="s">
        <v>2259</v>
      </c>
      <c r="B62" s="16" t="s">
        <v>2638</v>
      </c>
      <c r="C62" s="16" t="s">
        <v>597</v>
      </c>
      <c r="D62" s="16">
        <v>150</v>
      </c>
      <c r="E62" s="16" t="s">
        <v>2257</v>
      </c>
      <c r="F62" s="16" t="s">
        <v>1297</v>
      </c>
    </row>
    <row r="63" spans="1:6" ht="15">
      <c r="A63" s="21" t="s">
        <v>2260</v>
      </c>
      <c r="B63" s="16"/>
      <c r="C63" s="16" t="s">
        <v>597</v>
      </c>
      <c r="D63" s="16">
        <v>150</v>
      </c>
      <c r="E63" s="16"/>
      <c r="F63" s="16"/>
    </row>
    <row r="64" spans="1:6" ht="15">
      <c r="A64" s="21" t="s">
        <v>2261</v>
      </c>
      <c r="B64" s="16" t="s">
        <v>2638</v>
      </c>
      <c r="C64" s="16" t="s">
        <v>597</v>
      </c>
      <c r="D64" s="16">
        <v>150</v>
      </c>
      <c r="E64" s="16" t="s">
        <v>2257</v>
      </c>
      <c r="F64" s="16" t="s">
        <v>1297</v>
      </c>
    </row>
    <row r="65" spans="1:6" ht="15">
      <c r="A65" s="21" t="s">
        <v>2262</v>
      </c>
      <c r="B65" s="16"/>
      <c r="C65" s="16" t="s">
        <v>597</v>
      </c>
      <c r="D65" s="16">
        <v>150</v>
      </c>
      <c r="E65" s="16" t="s">
        <v>2257</v>
      </c>
      <c r="F65" s="16"/>
    </row>
    <row r="66" spans="1:6" ht="15">
      <c r="A66" s="21" t="s">
        <v>2263</v>
      </c>
      <c r="B66" s="16" t="s">
        <v>3462</v>
      </c>
      <c r="C66" s="16" t="s">
        <v>2264</v>
      </c>
      <c r="D66" s="16">
        <v>70</v>
      </c>
      <c r="E66" s="16" t="s">
        <v>2257</v>
      </c>
      <c r="F66" s="16"/>
    </row>
    <row r="67" spans="1:6" ht="15">
      <c r="A67" s="21" t="s">
        <v>2265</v>
      </c>
      <c r="B67" s="16" t="s">
        <v>3462</v>
      </c>
      <c r="C67" s="16" t="s">
        <v>2264</v>
      </c>
      <c r="D67" s="16">
        <v>70</v>
      </c>
      <c r="E67" s="16" t="s">
        <v>2257</v>
      </c>
      <c r="F67" s="16"/>
    </row>
    <row r="68" spans="1:6" ht="15">
      <c r="A68" s="21" t="s">
        <v>2266</v>
      </c>
      <c r="B68" s="16" t="s">
        <v>3462</v>
      </c>
      <c r="C68" s="16" t="s">
        <v>2264</v>
      </c>
      <c r="D68" s="16">
        <v>70</v>
      </c>
      <c r="E68" s="16" t="s">
        <v>2257</v>
      </c>
      <c r="F68" s="16"/>
    </row>
    <row r="69" spans="1:6" ht="15">
      <c r="A69" s="21" t="s">
        <v>2267</v>
      </c>
      <c r="B69" s="16" t="s">
        <v>3462</v>
      </c>
      <c r="C69" s="16" t="s">
        <v>2264</v>
      </c>
      <c r="D69" s="16">
        <v>70</v>
      </c>
      <c r="E69" s="16" t="s">
        <v>2257</v>
      </c>
      <c r="F69" s="16"/>
    </row>
    <row r="70" spans="1:6" ht="15">
      <c r="A70" s="117" t="s">
        <v>2489</v>
      </c>
      <c r="B70" s="117">
        <f>COUNTIF(B9:B59,"&lt;&gt;")</f>
        <v>51</v>
      </c>
      <c r="C70" s="117">
        <f>COUNTIF(C9:C59,"&lt;&gt;")</f>
        <v>50</v>
      </c>
      <c r="D70" s="117">
        <f>SUM(D9:D69)</f>
        <v>3520</v>
      </c>
      <c r="E70" s="117"/>
      <c r="F70" s="117"/>
    </row>
    <row r="71" spans="1:6" ht="15">
      <c r="A71" s="118"/>
      <c r="B71" s="118"/>
      <c r="C71" s="118"/>
      <c r="D71" s="118"/>
      <c r="E71" s="118"/>
      <c r="F71" s="118"/>
    </row>
    <row r="73" ht="15">
      <c r="D73" s="83">
        <v>3.259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0:A71"/>
    <mergeCell ref="B70:B71"/>
    <mergeCell ref="C70:C71"/>
    <mergeCell ref="D70:D71"/>
    <mergeCell ref="E70:E71"/>
    <mergeCell ref="F70:F7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47"/>
  <sheetViews>
    <sheetView view="pageLayout" workbookViewId="0" topLeftCell="A16">
      <selection activeCell="D47" sqref="D47"/>
    </sheetView>
  </sheetViews>
  <sheetFormatPr defaultColWidth="9.140625" defaultRowHeight="15"/>
  <cols>
    <col min="1" max="1" width="9.7109375" style="0" customWidth="1"/>
    <col min="3" max="3" width="12.7109375" style="0" customWidth="1"/>
    <col min="5" max="6" width="16.57421875" style="0" customWidth="1"/>
  </cols>
  <sheetData>
    <row r="1" spans="1:6" ht="15">
      <c r="A1" s="127" t="s">
        <v>2858</v>
      </c>
      <c r="B1" s="128"/>
      <c r="C1" s="128"/>
      <c r="D1" s="128"/>
      <c r="E1" s="128"/>
      <c r="F1" s="129"/>
    </row>
    <row r="2" spans="1:6" ht="15">
      <c r="A2" s="130" t="s">
        <v>2612</v>
      </c>
      <c r="B2" s="131"/>
      <c r="C2" s="131"/>
      <c r="D2" s="131"/>
      <c r="E2" s="131"/>
      <c r="F2" s="132"/>
    </row>
    <row r="3" spans="1:6" ht="15">
      <c r="A3" s="121" t="s">
        <v>1257</v>
      </c>
      <c r="B3" s="122"/>
      <c r="C3" s="122"/>
      <c r="D3" s="122"/>
      <c r="E3" s="122"/>
      <c r="F3" s="123"/>
    </row>
    <row r="4" spans="1:6" ht="15">
      <c r="A4" s="121" t="s">
        <v>2859</v>
      </c>
      <c r="B4" s="122"/>
      <c r="C4" s="122"/>
      <c r="D4" s="122"/>
      <c r="E4" s="122"/>
      <c r="F4" s="123"/>
    </row>
    <row r="5" spans="1:6" ht="15">
      <c r="A5" s="121" t="s">
        <v>2860</v>
      </c>
      <c r="B5" s="122"/>
      <c r="C5" s="122"/>
      <c r="D5" s="122"/>
      <c r="E5" s="122"/>
      <c r="F5" s="123"/>
    </row>
    <row r="6" spans="1:6" ht="15">
      <c r="A6" s="121" t="s">
        <v>2861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2862</v>
      </c>
      <c r="B9" s="4" t="s">
        <v>2639</v>
      </c>
      <c r="C9" s="4" t="s">
        <v>3991</v>
      </c>
      <c r="D9" s="4">
        <v>72</v>
      </c>
      <c r="E9" s="4" t="s">
        <v>2863</v>
      </c>
      <c r="F9" s="4"/>
    </row>
    <row r="10" spans="1:6" ht="15">
      <c r="A10" s="3" t="s">
        <v>2864</v>
      </c>
      <c r="B10" s="4" t="s">
        <v>2639</v>
      </c>
      <c r="C10" s="4" t="s">
        <v>3991</v>
      </c>
      <c r="D10" s="4">
        <v>72</v>
      </c>
      <c r="E10" s="4" t="s">
        <v>2863</v>
      </c>
      <c r="F10" s="4"/>
    </row>
    <row r="11" spans="1:6" ht="15">
      <c r="A11" s="3" t="s">
        <v>2865</v>
      </c>
      <c r="B11" s="4" t="s">
        <v>2639</v>
      </c>
      <c r="C11" s="4" t="s">
        <v>3991</v>
      </c>
      <c r="D11" s="4">
        <v>72</v>
      </c>
      <c r="E11" s="4" t="s">
        <v>2863</v>
      </c>
      <c r="F11" s="4"/>
    </row>
    <row r="12" spans="1:6" ht="15">
      <c r="A12" s="3" t="s">
        <v>2211</v>
      </c>
      <c r="B12" s="4" t="s">
        <v>2639</v>
      </c>
      <c r="C12" s="4" t="s">
        <v>3991</v>
      </c>
      <c r="D12" s="4">
        <v>72</v>
      </c>
      <c r="E12" s="4" t="s">
        <v>2863</v>
      </c>
      <c r="F12" s="4" t="s">
        <v>1320</v>
      </c>
    </row>
    <row r="13" spans="1:6" ht="15">
      <c r="A13" s="3" t="s">
        <v>2212</v>
      </c>
      <c r="B13" s="4"/>
      <c r="C13" s="4" t="s">
        <v>3991</v>
      </c>
      <c r="D13" s="4">
        <v>72</v>
      </c>
      <c r="E13" s="4"/>
      <c r="F13" s="4" t="s">
        <v>1320</v>
      </c>
    </row>
    <row r="14" spans="1:6" ht="15">
      <c r="A14" s="3" t="s">
        <v>2213</v>
      </c>
      <c r="B14" s="4"/>
      <c r="C14" s="4" t="s">
        <v>3991</v>
      </c>
      <c r="D14" s="4">
        <v>72</v>
      </c>
      <c r="E14" s="4"/>
      <c r="F14" s="4" t="s">
        <v>1320</v>
      </c>
    </row>
    <row r="15" spans="1:6" ht="15">
      <c r="A15" s="3" t="s">
        <v>2214</v>
      </c>
      <c r="B15" s="4" t="s">
        <v>2639</v>
      </c>
      <c r="C15" s="4" t="s">
        <v>3991</v>
      </c>
      <c r="D15" s="4">
        <v>72</v>
      </c>
      <c r="E15" s="4" t="s">
        <v>2863</v>
      </c>
      <c r="F15" s="4" t="s">
        <v>1297</v>
      </c>
    </row>
    <row r="16" spans="1:6" ht="15">
      <c r="A16" s="3" t="s">
        <v>2215</v>
      </c>
      <c r="B16" s="4"/>
      <c r="C16" s="4" t="s">
        <v>3991</v>
      </c>
      <c r="D16" s="4">
        <v>72</v>
      </c>
      <c r="E16" s="4"/>
      <c r="F16" s="4" t="s">
        <v>1297</v>
      </c>
    </row>
    <row r="17" spans="1:6" ht="15">
      <c r="A17" s="3" t="s">
        <v>2216</v>
      </c>
      <c r="B17" s="4" t="s">
        <v>2639</v>
      </c>
      <c r="C17" s="4" t="s">
        <v>3991</v>
      </c>
      <c r="D17" s="4">
        <v>72</v>
      </c>
      <c r="E17" s="4" t="s">
        <v>2863</v>
      </c>
      <c r="F17" s="4" t="s">
        <v>1297</v>
      </c>
    </row>
    <row r="18" spans="1:6" ht="15">
      <c r="A18" s="3" t="s">
        <v>2217</v>
      </c>
      <c r="B18" s="4"/>
      <c r="C18" s="4" t="s">
        <v>3991</v>
      </c>
      <c r="D18" s="4">
        <v>72</v>
      </c>
      <c r="E18" s="4"/>
      <c r="F18" s="4" t="s">
        <v>1297</v>
      </c>
    </row>
    <row r="19" spans="1:6" ht="15">
      <c r="A19" s="3" t="s">
        <v>2218</v>
      </c>
      <c r="B19" s="4" t="s">
        <v>2639</v>
      </c>
      <c r="C19" s="4" t="s">
        <v>3991</v>
      </c>
      <c r="D19" s="4">
        <v>72</v>
      </c>
      <c r="E19" s="4" t="s">
        <v>2863</v>
      </c>
      <c r="F19" s="4" t="s">
        <v>1320</v>
      </c>
    </row>
    <row r="20" spans="1:6" ht="15">
      <c r="A20" s="3" t="s">
        <v>2219</v>
      </c>
      <c r="B20" s="4"/>
      <c r="C20" s="4" t="s">
        <v>3991</v>
      </c>
      <c r="D20" s="4">
        <v>72</v>
      </c>
      <c r="E20" s="4"/>
      <c r="F20" s="4" t="s">
        <v>1320</v>
      </c>
    </row>
    <row r="21" spans="1:6" ht="15">
      <c r="A21" s="3" t="s">
        <v>2220</v>
      </c>
      <c r="B21" s="4"/>
      <c r="C21" s="4" t="s">
        <v>3991</v>
      </c>
      <c r="D21" s="4">
        <v>72</v>
      </c>
      <c r="E21" s="4"/>
      <c r="F21" s="4" t="s">
        <v>1320</v>
      </c>
    </row>
    <row r="22" spans="1:6" ht="15">
      <c r="A22" s="3" t="s">
        <v>2866</v>
      </c>
      <c r="B22" s="4" t="s">
        <v>2639</v>
      </c>
      <c r="C22" s="4" t="s">
        <v>3991</v>
      </c>
      <c r="D22" s="4">
        <v>72</v>
      </c>
      <c r="E22" s="4" t="s">
        <v>2863</v>
      </c>
      <c r="F22" s="4"/>
    </row>
    <row r="23" spans="1:6" ht="15">
      <c r="A23" s="3" t="s">
        <v>2867</v>
      </c>
      <c r="B23" s="4" t="s">
        <v>2639</v>
      </c>
      <c r="C23" s="4" t="s">
        <v>3991</v>
      </c>
      <c r="D23" s="4">
        <v>72</v>
      </c>
      <c r="E23" s="4" t="s">
        <v>2868</v>
      </c>
      <c r="F23" s="4"/>
    </row>
    <row r="24" spans="1:6" ht="15">
      <c r="A24" s="3" t="s">
        <v>2869</v>
      </c>
      <c r="B24" s="4" t="s">
        <v>2639</v>
      </c>
      <c r="C24" s="4" t="s">
        <v>3991</v>
      </c>
      <c r="D24" s="4">
        <v>72</v>
      </c>
      <c r="E24" s="4" t="s">
        <v>2868</v>
      </c>
      <c r="F24" s="4"/>
    </row>
    <row r="25" spans="1:6" ht="15">
      <c r="A25" s="3" t="s">
        <v>2870</v>
      </c>
      <c r="B25" s="4" t="s">
        <v>2639</v>
      </c>
      <c r="C25" s="4" t="s">
        <v>3991</v>
      </c>
      <c r="D25" s="4">
        <v>72</v>
      </c>
      <c r="E25" s="4" t="s">
        <v>2868</v>
      </c>
      <c r="F25" s="4"/>
    </row>
    <row r="26" spans="1:6" ht="15">
      <c r="A26" s="3" t="s">
        <v>2871</v>
      </c>
      <c r="B26" s="4" t="s">
        <v>2639</v>
      </c>
      <c r="C26" s="4" t="s">
        <v>3991</v>
      </c>
      <c r="D26" s="4">
        <v>72</v>
      </c>
      <c r="E26" s="4" t="s">
        <v>2868</v>
      </c>
      <c r="F26" s="4"/>
    </row>
    <row r="27" spans="1:6" ht="15">
      <c r="A27" s="3" t="s">
        <v>2872</v>
      </c>
      <c r="B27" s="4" t="s">
        <v>2639</v>
      </c>
      <c r="C27" s="4" t="s">
        <v>3991</v>
      </c>
      <c r="D27" s="4">
        <v>72</v>
      </c>
      <c r="E27" s="4" t="s">
        <v>2868</v>
      </c>
      <c r="F27" s="4"/>
    </row>
    <row r="28" spans="1:6" ht="15">
      <c r="A28" s="3" t="s">
        <v>2873</v>
      </c>
      <c r="B28" s="4" t="s">
        <v>2639</v>
      </c>
      <c r="C28" s="4" t="s">
        <v>3991</v>
      </c>
      <c r="D28" s="4">
        <v>72</v>
      </c>
      <c r="E28" s="4" t="s">
        <v>2874</v>
      </c>
      <c r="F28" s="4"/>
    </row>
    <row r="29" spans="1:6" ht="15">
      <c r="A29" s="3" t="s">
        <v>2875</v>
      </c>
      <c r="B29" s="4" t="s">
        <v>2639</v>
      </c>
      <c r="C29" s="4" t="s">
        <v>3991</v>
      </c>
      <c r="D29" s="4">
        <v>72</v>
      </c>
      <c r="E29" s="4" t="s">
        <v>2874</v>
      </c>
      <c r="F29" s="4"/>
    </row>
    <row r="30" spans="1:6" ht="15">
      <c r="A30" s="3" t="s">
        <v>2876</v>
      </c>
      <c r="B30" s="4" t="s">
        <v>2639</v>
      </c>
      <c r="C30" s="4" t="s">
        <v>3991</v>
      </c>
      <c r="D30" s="4">
        <v>72</v>
      </c>
      <c r="E30" s="4" t="s">
        <v>2874</v>
      </c>
      <c r="F30" s="4"/>
    </row>
    <row r="31" spans="1:6" ht="15">
      <c r="A31" s="3" t="s">
        <v>2877</v>
      </c>
      <c r="B31" s="4" t="s">
        <v>2639</v>
      </c>
      <c r="C31" s="4" t="s">
        <v>3991</v>
      </c>
      <c r="D31" s="4">
        <v>72</v>
      </c>
      <c r="E31" s="4" t="s">
        <v>2874</v>
      </c>
      <c r="F31" s="4"/>
    </row>
    <row r="32" spans="1:6" ht="15">
      <c r="A32" s="3" t="s">
        <v>2878</v>
      </c>
      <c r="B32" s="4" t="s">
        <v>2639</v>
      </c>
      <c r="C32" s="4" t="s">
        <v>3991</v>
      </c>
      <c r="D32" s="4">
        <v>72</v>
      </c>
      <c r="E32" s="4" t="s">
        <v>2874</v>
      </c>
      <c r="F32" s="4"/>
    </row>
    <row r="33" spans="1:6" ht="15">
      <c r="A33" s="3" t="s">
        <v>2879</v>
      </c>
      <c r="B33" s="4" t="s">
        <v>2639</v>
      </c>
      <c r="C33" s="4" t="s">
        <v>3991</v>
      </c>
      <c r="D33" s="4">
        <v>72</v>
      </c>
      <c r="E33" s="4" t="s">
        <v>2874</v>
      </c>
      <c r="F33" s="4"/>
    </row>
    <row r="34" spans="1:6" ht="15">
      <c r="A34" s="3" t="s">
        <v>2669</v>
      </c>
      <c r="B34" s="4" t="s">
        <v>2639</v>
      </c>
      <c r="C34" s="4" t="s">
        <v>3991</v>
      </c>
      <c r="D34" s="4">
        <v>72</v>
      </c>
      <c r="E34" s="4" t="s">
        <v>2874</v>
      </c>
      <c r="F34" s="4"/>
    </row>
    <row r="35" spans="1:6" ht="15">
      <c r="A35" s="3" t="s">
        <v>2670</v>
      </c>
      <c r="B35" s="4" t="s">
        <v>2935</v>
      </c>
      <c r="C35" s="4" t="s">
        <v>1585</v>
      </c>
      <c r="D35" s="4">
        <v>36</v>
      </c>
      <c r="E35" s="4" t="s">
        <v>2671</v>
      </c>
      <c r="F35" s="4"/>
    </row>
    <row r="36" spans="1:6" ht="15">
      <c r="A36" s="3" t="s">
        <v>2672</v>
      </c>
      <c r="B36" s="4" t="s">
        <v>2935</v>
      </c>
      <c r="C36" s="4" t="s">
        <v>1243</v>
      </c>
      <c r="D36" s="4">
        <v>72</v>
      </c>
      <c r="E36" s="4" t="s">
        <v>2671</v>
      </c>
      <c r="F36" s="4"/>
    </row>
    <row r="37" spans="1:6" ht="15">
      <c r="A37" s="3" t="s">
        <v>2673</v>
      </c>
      <c r="B37" s="4" t="s">
        <v>2935</v>
      </c>
      <c r="C37" s="4" t="s">
        <v>1243</v>
      </c>
      <c r="D37" s="4">
        <v>72</v>
      </c>
      <c r="E37" s="4" t="s">
        <v>2671</v>
      </c>
      <c r="F37" s="4"/>
    </row>
    <row r="38" spans="1:6" ht="15">
      <c r="A38" s="3" t="s">
        <v>2674</v>
      </c>
      <c r="B38" s="4" t="s">
        <v>2935</v>
      </c>
      <c r="C38" s="4" t="s">
        <v>1585</v>
      </c>
      <c r="D38" s="4">
        <v>36</v>
      </c>
      <c r="E38" s="4" t="s">
        <v>2671</v>
      </c>
      <c r="F38" s="4"/>
    </row>
    <row r="39" spans="1:6" ht="15">
      <c r="A39" s="3" t="s">
        <v>2675</v>
      </c>
      <c r="B39" s="4" t="s">
        <v>2935</v>
      </c>
      <c r="C39" s="4" t="s">
        <v>1246</v>
      </c>
      <c r="D39" s="4">
        <v>72</v>
      </c>
      <c r="E39" s="4" t="s">
        <v>2671</v>
      </c>
      <c r="F39" s="4"/>
    </row>
    <row r="40" spans="1:6" ht="15">
      <c r="A40" s="3" t="s">
        <v>2676</v>
      </c>
      <c r="B40" s="4" t="s">
        <v>2935</v>
      </c>
      <c r="C40" s="4" t="s">
        <v>1243</v>
      </c>
      <c r="D40" s="4">
        <v>72</v>
      </c>
      <c r="E40" s="4" t="s">
        <v>2671</v>
      </c>
      <c r="F40" s="4"/>
    </row>
    <row r="41" spans="1:6" ht="15">
      <c r="A41" s="3" t="s">
        <v>2677</v>
      </c>
      <c r="B41" s="4" t="s">
        <v>2935</v>
      </c>
      <c r="C41" s="4" t="s">
        <v>1243</v>
      </c>
      <c r="D41" s="4">
        <v>72</v>
      </c>
      <c r="E41" s="4" t="s">
        <v>2671</v>
      </c>
      <c r="F41" s="4"/>
    </row>
    <row r="42" spans="1:6" ht="15">
      <c r="A42" s="3" t="s">
        <v>2066</v>
      </c>
      <c r="B42" s="4" t="s">
        <v>2935</v>
      </c>
      <c r="C42" s="4" t="s">
        <v>1243</v>
      </c>
      <c r="D42" s="4">
        <v>72</v>
      </c>
      <c r="E42" s="167" t="s">
        <v>2067</v>
      </c>
      <c r="F42" s="4"/>
    </row>
    <row r="43" spans="1:6" ht="15">
      <c r="A43" s="3" t="s">
        <v>2068</v>
      </c>
      <c r="B43" s="4" t="s">
        <v>2935</v>
      </c>
      <c r="C43" s="4" t="s">
        <v>1532</v>
      </c>
      <c r="D43" s="4">
        <v>36</v>
      </c>
      <c r="E43" s="169"/>
      <c r="F43" s="4"/>
    </row>
    <row r="44" spans="1:6" ht="15">
      <c r="A44" s="117" t="s">
        <v>2489</v>
      </c>
      <c r="B44" s="117">
        <f>COUNTIF(B9:B43,"&lt;&gt;")</f>
        <v>29</v>
      </c>
      <c r="C44" s="117">
        <f>COUNTIF(C9:C43,"&lt;&gt;")</f>
        <v>35</v>
      </c>
      <c r="D44" s="117">
        <f>SUM(D9:D43)</f>
        <v>2412</v>
      </c>
      <c r="E44" s="117"/>
      <c r="F44" s="117"/>
    </row>
    <row r="45" spans="1:6" ht="15">
      <c r="A45" s="118"/>
      <c r="B45" s="118"/>
      <c r="C45" s="118"/>
      <c r="D45" s="118"/>
      <c r="E45" s="118"/>
      <c r="F45" s="118"/>
    </row>
    <row r="47" ht="15">
      <c r="D47" s="83">
        <v>1.496</v>
      </c>
    </row>
  </sheetData>
  <sheetProtection/>
  <mergeCells count="14">
    <mergeCell ref="A7:F7"/>
    <mergeCell ref="E42:E43"/>
    <mergeCell ref="A1:F1"/>
    <mergeCell ref="A2:F2"/>
    <mergeCell ref="A3:F3"/>
    <mergeCell ref="A4:F4"/>
    <mergeCell ref="A5:F5"/>
    <mergeCell ref="A6:F6"/>
    <mergeCell ref="E44:E45"/>
    <mergeCell ref="F44:F45"/>
    <mergeCell ref="A44:A45"/>
    <mergeCell ref="B44:B45"/>
    <mergeCell ref="C44:C45"/>
    <mergeCell ref="D44:D4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6">
      <selection activeCell="D49" sqref="D49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1980</v>
      </c>
      <c r="B1" s="128"/>
      <c r="C1" s="128"/>
      <c r="D1" s="128"/>
      <c r="E1" s="128"/>
      <c r="F1" s="129"/>
    </row>
    <row r="2" spans="1:6" ht="15">
      <c r="A2" s="130" t="s">
        <v>1634</v>
      </c>
      <c r="B2" s="131"/>
      <c r="C2" s="131"/>
      <c r="D2" s="131"/>
      <c r="E2" s="131"/>
      <c r="F2" s="132"/>
    </row>
    <row r="3" spans="1:6" ht="15">
      <c r="A3" s="121" t="s">
        <v>1257</v>
      </c>
      <c r="B3" s="122"/>
      <c r="C3" s="122"/>
      <c r="D3" s="122"/>
      <c r="E3" s="122"/>
      <c r="F3" s="123"/>
    </row>
    <row r="4" spans="1:6" ht="15">
      <c r="A4" s="121" t="s">
        <v>2069</v>
      </c>
      <c r="B4" s="122"/>
      <c r="C4" s="122"/>
      <c r="D4" s="122"/>
      <c r="E4" s="122"/>
      <c r="F4" s="123"/>
    </row>
    <row r="5" spans="1:6" ht="15">
      <c r="A5" s="121" t="s">
        <v>3965</v>
      </c>
      <c r="B5" s="122"/>
      <c r="C5" s="122"/>
      <c r="D5" s="122"/>
      <c r="E5" s="122"/>
      <c r="F5" s="123"/>
    </row>
    <row r="6" spans="1:6" ht="15">
      <c r="A6" s="121" t="s">
        <v>2312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1691</v>
      </c>
      <c r="B9" s="4" t="s">
        <v>2639</v>
      </c>
      <c r="C9" s="4" t="s">
        <v>2521</v>
      </c>
      <c r="D9" s="4">
        <v>42</v>
      </c>
      <c r="E9" s="4" t="s">
        <v>3588</v>
      </c>
      <c r="F9" s="4">
        <v>2003</v>
      </c>
    </row>
    <row r="10" spans="1:6" ht="15">
      <c r="A10" s="3" t="s">
        <v>1692</v>
      </c>
      <c r="B10" s="4"/>
      <c r="C10" s="4" t="s">
        <v>2521</v>
      </c>
      <c r="D10" s="4">
        <v>42</v>
      </c>
      <c r="E10" s="4" t="s">
        <v>3588</v>
      </c>
      <c r="F10" s="4">
        <v>2081</v>
      </c>
    </row>
    <row r="11" spans="1:6" ht="15">
      <c r="A11" s="3" t="s">
        <v>2313</v>
      </c>
      <c r="B11" s="4" t="s">
        <v>2639</v>
      </c>
      <c r="C11" s="4" t="s">
        <v>2521</v>
      </c>
      <c r="D11" s="4">
        <v>42</v>
      </c>
      <c r="E11" s="4" t="s">
        <v>3588</v>
      </c>
      <c r="F11" s="4">
        <v>2012</v>
      </c>
    </row>
    <row r="12" spans="1:6" ht="15">
      <c r="A12" s="3" t="s">
        <v>2314</v>
      </c>
      <c r="B12" s="4" t="s">
        <v>2639</v>
      </c>
      <c r="C12" s="4" t="s">
        <v>2521</v>
      </c>
      <c r="D12" s="4">
        <v>42</v>
      </c>
      <c r="E12" s="4" t="s">
        <v>3588</v>
      </c>
      <c r="F12" s="4">
        <v>1967</v>
      </c>
    </row>
    <row r="13" spans="1:6" ht="15">
      <c r="A13" s="3" t="s">
        <v>2315</v>
      </c>
      <c r="B13" s="4" t="s">
        <v>2639</v>
      </c>
      <c r="C13" s="4" t="s">
        <v>2521</v>
      </c>
      <c r="D13" s="4">
        <v>42</v>
      </c>
      <c r="E13" s="4" t="s">
        <v>3588</v>
      </c>
      <c r="F13" s="4">
        <v>2054</v>
      </c>
    </row>
    <row r="14" spans="1:6" ht="15">
      <c r="A14" s="3" t="s">
        <v>2316</v>
      </c>
      <c r="B14" s="4" t="s">
        <v>2639</v>
      </c>
      <c r="C14" s="4" t="s">
        <v>2521</v>
      </c>
      <c r="D14" s="4">
        <v>42</v>
      </c>
      <c r="E14" s="4" t="s">
        <v>3588</v>
      </c>
      <c r="F14" s="4">
        <v>2074</v>
      </c>
    </row>
    <row r="15" spans="1:6" ht="15">
      <c r="A15" s="3" t="s">
        <v>2317</v>
      </c>
      <c r="B15" s="4" t="s">
        <v>2639</v>
      </c>
      <c r="C15" s="4" t="s">
        <v>2521</v>
      </c>
      <c r="D15" s="4">
        <v>42</v>
      </c>
      <c r="E15" s="4" t="s">
        <v>3588</v>
      </c>
      <c r="F15" s="4">
        <v>2051</v>
      </c>
    </row>
    <row r="16" spans="1:6" ht="15">
      <c r="A16" s="3" t="s">
        <v>2318</v>
      </c>
      <c r="B16" s="4" t="s">
        <v>2639</v>
      </c>
      <c r="C16" s="4" t="s">
        <v>2521</v>
      </c>
      <c r="D16" s="4">
        <v>42</v>
      </c>
      <c r="E16" s="4" t="s">
        <v>3588</v>
      </c>
      <c r="F16" s="4">
        <v>2063</v>
      </c>
    </row>
    <row r="17" spans="1:6" ht="15">
      <c r="A17" s="3" t="s">
        <v>2319</v>
      </c>
      <c r="B17" s="4" t="s">
        <v>2639</v>
      </c>
      <c r="C17" s="4" t="s">
        <v>2521</v>
      </c>
      <c r="D17" s="4">
        <v>42</v>
      </c>
      <c r="E17" s="4" t="s">
        <v>3588</v>
      </c>
      <c r="F17" s="4">
        <v>1977</v>
      </c>
    </row>
    <row r="18" spans="1:6" ht="15">
      <c r="A18" s="3" t="s">
        <v>2320</v>
      </c>
      <c r="B18" s="4" t="s">
        <v>2639</v>
      </c>
      <c r="C18" s="4" t="s">
        <v>2521</v>
      </c>
      <c r="D18" s="4">
        <v>42</v>
      </c>
      <c r="E18" s="4" t="s">
        <v>3588</v>
      </c>
      <c r="F18" s="4">
        <v>1980</v>
      </c>
    </row>
    <row r="19" spans="1:6" ht="15">
      <c r="A19" s="3" t="s">
        <v>2321</v>
      </c>
      <c r="B19" s="4" t="s">
        <v>2639</v>
      </c>
      <c r="C19" s="4" t="s">
        <v>2521</v>
      </c>
      <c r="D19" s="4">
        <v>42</v>
      </c>
      <c r="E19" s="4" t="s">
        <v>3588</v>
      </c>
      <c r="F19" s="4">
        <v>2041</v>
      </c>
    </row>
    <row r="20" spans="1:6" ht="15">
      <c r="A20" s="3" t="s">
        <v>2322</v>
      </c>
      <c r="B20" s="4" t="s">
        <v>2639</v>
      </c>
      <c r="C20" s="4" t="s">
        <v>2521</v>
      </c>
      <c r="D20" s="4">
        <v>42</v>
      </c>
      <c r="E20" s="4" t="s">
        <v>3588</v>
      </c>
      <c r="F20" s="4">
        <v>2004</v>
      </c>
    </row>
    <row r="21" spans="1:6" ht="15">
      <c r="A21" s="3" t="s">
        <v>2323</v>
      </c>
      <c r="B21" s="4" t="s">
        <v>3462</v>
      </c>
      <c r="C21" s="4" t="s">
        <v>1532</v>
      </c>
      <c r="D21" s="4">
        <v>36</v>
      </c>
      <c r="E21" s="4">
        <v>2250</v>
      </c>
      <c r="F21" s="4"/>
    </row>
    <row r="22" spans="1:6" ht="15">
      <c r="A22" s="3" t="s">
        <v>2324</v>
      </c>
      <c r="B22" s="4" t="s">
        <v>3462</v>
      </c>
      <c r="C22" s="4" t="s">
        <v>1532</v>
      </c>
      <c r="D22" s="4">
        <v>36</v>
      </c>
      <c r="E22" s="4">
        <v>2250</v>
      </c>
      <c r="F22" s="4"/>
    </row>
    <row r="23" spans="1:6" ht="15">
      <c r="A23" s="3" t="s">
        <v>2325</v>
      </c>
      <c r="B23" s="4" t="s">
        <v>3462</v>
      </c>
      <c r="C23" s="4" t="s">
        <v>1532</v>
      </c>
      <c r="D23" s="4">
        <v>36</v>
      </c>
      <c r="E23" s="4">
        <v>2250</v>
      </c>
      <c r="F23" s="4"/>
    </row>
    <row r="24" spans="1:6" ht="15">
      <c r="A24" s="3" t="s">
        <v>2326</v>
      </c>
      <c r="B24" s="4" t="s">
        <v>3462</v>
      </c>
      <c r="C24" s="4" t="s">
        <v>1532</v>
      </c>
      <c r="D24" s="4">
        <v>36</v>
      </c>
      <c r="E24" s="4">
        <v>2250</v>
      </c>
      <c r="F24" s="4"/>
    </row>
    <row r="25" spans="1:6" ht="15">
      <c r="A25" s="3" t="s">
        <v>2327</v>
      </c>
      <c r="B25" s="4" t="s">
        <v>3462</v>
      </c>
      <c r="C25" s="4" t="s">
        <v>3662</v>
      </c>
      <c r="D25" s="4"/>
      <c r="E25" s="4" t="s">
        <v>2328</v>
      </c>
      <c r="F25" s="4" t="s">
        <v>2329</v>
      </c>
    </row>
    <row r="26" spans="1:6" ht="15">
      <c r="A26" s="3" t="s">
        <v>2330</v>
      </c>
      <c r="B26" s="4" t="s">
        <v>3462</v>
      </c>
      <c r="C26" s="4" t="s">
        <v>3662</v>
      </c>
      <c r="D26" s="4"/>
      <c r="E26" s="4" t="s">
        <v>2328</v>
      </c>
      <c r="F26" s="4" t="s">
        <v>2329</v>
      </c>
    </row>
    <row r="27" spans="1:6" ht="15">
      <c r="A27" s="3" t="s">
        <v>2331</v>
      </c>
      <c r="B27" s="4" t="s">
        <v>3462</v>
      </c>
      <c r="C27" s="4" t="s">
        <v>3662</v>
      </c>
      <c r="D27" s="4"/>
      <c r="E27" s="4" t="s">
        <v>2328</v>
      </c>
      <c r="F27" s="4" t="s">
        <v>2329</v>
      </c>
    </row>
    <row r="28" spans="1:6" ht="15">
      <c r="A28" s="3" t="s">
        <v>2332</v>
      </c>
      <c r="B28" s="4" t="s">
        <v>3462</v>
      </c>
      <c r="C28" s="4" t="s">
        <v>1532</v>
      </c>
      <c r="D28" s="4">
        <v>36</v>
      </c>
      <c r="E28" s="4">
        <v>2234</v>
      </c>
      <c r="F28" s="4"/>
    </row>
    <row r="29" spans="1:6" ht="15">
      <c r="A29" s="3" t="s">
        <v>2624</v>
      </c>
      <c r="B29" s="4" t="s">
        <v>3462</v>
      </c>
      <c r="C29" s="4" t="s">
        <v>1532</v>
      </c>
      <c r="D29" s="4">
        <v>36</v>
      </c>
      <c r="E29" s="4">
        <v>2234</v>
      </c>
      <c r="F29" s="4"/>
    </row>
    <row r="30" spans="1:6" ht="15">
      <c r="A30" s="3" t="s">
        <v>2625</v>
      </c>
      <c r="B30" s="4" t="s">
        <v>3462</v>
      </c>
      <c r="C30" s="4" t="s">
        <v>1532</v>
      </c>
      <c r="D30" s="4">
        <v>36</v>
      </c>
      <c r="E30" s="4">
        <v>2234</v>
      </c>
      <c r="F30" s="4"/>
    </row>
    <row r="31" spans="1:6" ht="15">
      <c r="A31" s="3" t="s">
        <v>2626</v>
      </c>
      <c r="B31" s="4" t="s">
        <v>3462</v>
      </c>
      <c r="C31" s="4" t="s">
        <v>1532</v>
      </c>
      <c r="D31" s="4">
        <v>36</v>
      </c>
      <c r="E31" s="4">
        <v>2234</v>
      </c>
      <c r="F31" s="4"/>
    </row>
    <row r="32" spans="1:6" ht="15">
      <c r="A32" s="3" t="s">
        <v>2627</v>
      </c>
      <c r="B32" s="4" t="s">
        <v>3462</v>
      </c>
      <c r="C32" s="4" t="s">
        <v>1532</v>
      </c>
      <c r="D32" s="4">
        <v>36</v>
      </c>
      <c r="E32" s="4" t="s">
        <v>2628</v>
      </c>
      <c r="F32" s="4"/>
    </row>
    <row r="33" spans="1:6" ht="15">
      <c r="A33" s="3" t="s">
        <v>2629</v>
      </c>
      <c r="B33" s="4" t="s">
        <v>3462</v>
      </c>
      <c r="C33" s="4" t="s">
        <v>1585</v>
      </c>
      <c r="D33" s="4">
        <v>36</v>
      </c>
      <c r="E33" s="4" t="s">
        <v>2628</v>
      </c>
      <c r="F33" s="4" t="s">
        <v>2329</v>
      </c>
    </row>
    <row r="34" spans="1:6" ht="15">
      <c r="A34" s="3" t="s">
        <v>2254</v>
      </c>
      <c r="B34" s="4"/>
      <c r="C34" s="4"/>
      <c r="D34" s="4"/>
      <c r="E34" s="4"/>
      <c r="F34" s="4" t="s">
        <v>1240</v>
      </c>
    </row>
    <row r="35" spans="1:6" ht="15">
      <c r="A35" s="3" t="s">
        <v>2630</v>
      </c>
      <c r="B35" s="4" t="s">
        <v>3462</v>
      </c>
      <c r="C35" s="4" t="s">
        <v>1532</v>
      </c>
      <c r="D35" s="4">
        <v>36</v>
      </c>
      <c r="E35" s="4">
        <v>2220</v>
      </c>
      <c r="F35" s="4"/>
    </row>
    <row r="36" spans="1:6" ht="15">
      <c r="A36" s="3" t="s">
        <v>2631</v>
      </c>
      <c r="B36" s="4" t="s">
        <v>3462</v>
      </c>
      <c r="C36" s="4" t="s">
        <v>1532</v>
      </c>
      <c r="D36" s="4">
        <v>36</v>
      </c>
      <c r="E36" s="4">
        <v>2220</v>
      </c>
      <c r="F36" s="4"/>
    </row>
    <row r="37" spans="1:6" ht="15">
      <c r="A37" s="3" t="s">
        <v>2632</v>
      </c>
      <c r="B37" s="4" t="s">
        <v>3462</v>
      </c>
      <c r="C37" s="4" t="s">
        <v>1532</v>
      </c>
      <c r="D37" s="4">
        <v>36</v>
      </c>
      <c r="E37" s="4">
        <v>2220</v>
      </c>
      <c r="F37" s="4"/>
    </row>
    <row r="38" spans="1:6" ht="15">
      <c r="A38" s="3" t="s">
        <v>2633</v>
      </c>
      <c r="B38" s="4" t="s">
        <v>3462</v>
      </c>
      <c r="C38" s="4" t="s">
        <v>1532</v>
      </c>
      <c r="D38" s="4">
        <v>36</v>
      </c>
      <c r="E38" s="4">
        <v>2220</v>
      </c>
      <c r="F38" s="4"/>
    </row>
    <row r="39" spans="1:6" ht="15">
      <c r="A39" s="3" t="s">
        <v>2634</v>
      </c>
      <c r="B39" s="4" t="s">
        <v>3462</v>
      </c>
      <c r="C39" s="4" t="s">
        <v>1234</v>
      </c>
      <c r="D39" s="4">
        <v>30</v>
      </c>
      <c r="E39" s="4" t="s">
        <v>2615</v>
      </c>
      <c r="F39" s="4"/>
    </row>
    <row r="40" spans="1:6" ht="15">
      <c r="A40" s="3" t="s">
        <v>2616</v>
      </c>
      <c r="B40" s="4" t="s">
        <v>3462</v>
      </c>
      <c r="C40" s="4" t="s">
        <v>1234</v>
      </c>
      <c r="D40" s="4">
        <v>30</v>
      </c>
      <c r="E40" s="4" t="s">
        <v>2615</v>
      </c>
      <c r="F40" s="4"/>
    </row>
    <row r="41" spans="1:6" ht="15">
      <c r="A41" s="3" t="s">
        <v>2617</v>
      </c>
      <c r="B41" s="4" t="s">
        <v>3462</v>
      </c>
      <c r="C41" s="4" t="s">
        <v>1234</v>
      </c>
      <c r="D41" s="4">
        <v>30</v>
      </c>
      <c r="E41" s="4" t="s">
        <v>2615</v>
      </c>
      <c r="F41" s="4"/>
    </row>
    <row r="42" spans="1:6" ht="15">
      <c r="A42" s="3" t="s">
        <v>2618</v>
      </c>
      <c r="B42" s="4" t="s">
        <v>2639</v>
      </c>
      <c r="C42" s="4" t="s">
        <v>3991</v>
      </c>
      <c r="D42" s="4">
        <v>72</v>
      </c>
      <c r="E42" s="4" t="s">
        <v>2619</v>
      </c>
      <c r="F42" s="4"/>
    </row>
    <row r="43" spans="1:6" ht="15">
      <c r="A43" s="3" t="s">
        <v>2620</v>
      </c>
      <c r="B43" s="4" t="s">
        <v>2639</v>
      </c>
      <c r="C43" s="4" t="s">
        <v>3991</v>
      </c>
      <c r="D43" s="4">
        <v>72</v>
      </c>
      <c r="E43" s="4" t="s">
        <v>2619</v>
      </c>
      <c r="F43" s="4"/>
    </row>
    <row r="44" spans="1:6" ht="15">
      <c r="A44" s="3" t="s">
        <v>2621</v>
      </c>
      <c r="B44" s="4" t="s">
        <v>2639</v>
      </c>
      <c r="C44" s="4" t="s">
        <v>3991</v>
      </c>
      <c r="D44" s="4">
        <v>72</v>
      </c>
      <c r="E44" s="4" t="s">
        <v>2619</v>
      </c>
      <c r="F44" s="4"/>
    </row>
    <row r="45" spans="1:6" ht="15">
      <c r="A45" s="3" t="s">
        <v>2622</v>
      </c>
      <c r="B45" s="4" t="s">
        <v>2639</v>
      </c>
      <c r="C45" s="4" t="s">
        <v>3662</v>
      </c>
      <c r="D45" s="4"/>
      <c r="E45" s="4" t="s">
        <v>2619</v>
      </c>
      <c r="F45" s="4" t="s">
        <v>2329</v>
      </c>
    </row>
    <row r="46" spans="1:6" ht="15">
      <c r="A46" s="117" t="s">
        <v>2489</v>
      </c>
      <c r="B46" s="117">
        <f>COUNTIF(B9:B45,"&lt;&gt;")</f>
        <v>35</v>
      </c>
      <c r="C46" s="117">
        <f>COUNTIF(C9:C45,"&lt;&gt;")</f>
        <v>36</v>
      </c>
      <c r="D46" s="117">
        <f>SUM(D9:D45)</f>
        <v>1314</v>
      </c>
      <c r="E46" s="117"/>
      <c r="F46" s="117"/>
    </row>
    <row r="47" spans="1:6" ht="15">
      <c r="A47" s="118"/>
      <c r="B47" s="118"/>
      <c r="C47" s="118"/>
      <c r="D47" s="118"/>
      <c r="E47" s="118"/>
      <c r="F47" s="118"/>
    </row>
    <row r="49" ht="15">
      <c r="D49" s="84">
        <v>3.87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6:A47"/>
    <mergeCell ref="B46:B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D37" sqref="D37"/>
    </sheetView>
  </sheetViews>
  <sheetFormatPr defaultColWidth="9.140625" defaultRowHeight="15"/>
  <cols>
    <col min="2" max="2" width="11.281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2623</v>
      </c>
      <c r="B1" s="128"/>
      <c r="C1" s="128"/>
      <c r="D1" s="128"/>
      <c r="E1" s="128"/>
      <c r="F1" s="129"/>
    </row>
    <row r="2" spans="1:6" ht="15">
      <c r="A2" s="130" t="s">
        <v>3327</v>
      </c>
      <c r="B2" s="131"/>
      <c r="C2" s="131"/>
      <c r="D2" s="131"/>
      <c r="E2" s="131"/>
      <c r="F2" s="132"/>
    </row>
    <row r="3" spans="1:6" ht="15">
      <c r="A3" s="121" t="s">
        <v>3328</v>
      </c>
      <c r="B3" s="122"/>
      <c r="C3" s="122"/>
      <c r="D3" s="122"/>
      <c r="E3" s="122"/>
      <c r="F3" s="123"/>
    </row>
    <row r="4" spans="1:6" ht="15">
      <c r="A4" s="121" t="s">
        <v>3848</v>
      </c>
      <c r="B4" s="122"/>
      <c r="C4" s="122"/>
      <c r="D4" s="122"/>
      <c r="E4" s="122"/>
      <c r="F4" s="123"/>
    </row>
    <row r="5" spans="1:6" ht="15">
      <c r="A5" s="121" t="s">
        <v>3784</v>
      </c>
      <c r="B5" s="122"/>
      <c r="C5" s="122"/>
      <c r="D5" s="122"/>
      <c r="E5" s="122"/>
      <c r="F5" s="123"/>
    </row>
    <row r="6" spans="1:6" ht="15">
      <c r="A6" s="121" t="s">
        <v>2433</v>
      </c>
      <c r="B6" s="122"/>
      <c r="C6" s="122"/>
      <c r="D6" s="122"/>
      <c r="E6" s="122"/>
      <c r="F6" s="123"/>
    </row>
    <row r="7" spans="1:6" ht="15.75" thickBot="1">
      <c r="A7" s="157" t="s">
        <v>2434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2435</v>
      </c>
      <c r="B9" s="4" t="s">
        <v>2935</v>
      </c>
      <c r="C9" s="4" t="s">
        <v>1532</v>
      </c>
      <c r="D9" s="4">
        <v>36</v>
      </c>
      <c r="E9" s="4" t="s">
        <v>2436</v>
      </c>
      <c r="F9" s="4"/>
    </row>
    <row r="10" spans="1:6" ht="15">
      <c r="A10" s="3" t="s">
        <v>2437</v>
      </c>
      <c r="B10" s="4" t="s">
        <v>2935</v>
      </c>
      <c r="C10" s="4" t="s">
        <v>1532</v>
      </c>
      <c r="D10" s="4">
        <v>36</v>
      </c>
      <c r="E10" s="4" t="s">
        <v>2436</v>
      </c>
      <c r="F10" s="4"/>
    </row>
    <row r="11" spans="1:6" ht="15">
      <c r="A11" s="3" t="s">
        <v>2438</v>
      </c>
      <c r="B11" s="4" t="s">
        <v>2935</v>
      </c>
      <c r="C11" s="4" t="s">
        <v>1532</v>
      </c>
      <c r="D11" s="4">
        <v>36</v>
      </c>
      <c r="E11" s="4" t="s">
        <v>2436</v>
      </c>
      <c r="F11" s="4"/>
    </row>
    <row r="12" spans="1:6" ht="15">
      <c r="A12" s="3" t="s">
        <v>2439</v>
      </c>
      <c r="B12" s="4" t="s">
        <v>2935</v>
      </c>
      <c r="C12" s="4" t="s">
        <v>1532</v>
      </c>
      <c r="D12" s="4">
        <v>36</v>
      </c>
      <c r="E12" s="4" t="s">
        <v>2436</v>
      </c>
      <c r="F12" s="4"/>
    </row>
    <row r="13" spans="1:6" ht="15">
      <c r="A13" s="3" t="s">
        <v>3544</v>
      </c>
      <c r="B13" s="4" t="s">
        <v>2935</v>
      </c>
      <c r="C13" s="4" t="s">
        <v>1532</v>
      </c>
      <c r="D13" s="4">
        <v>36</v>
      </c>
      <c r="E13" s="4" t="s">
        <v>2436</v>
      </c>
      <c r="F13" s="4"/>
    </row>
    <row r="14" spans="1:6" ht="15">
      <c r="A14" s="3" t="s">
        <v>3545</v>
      </c>
      <c r="B14" s="4" t="s">
        <v>2935</v>
      </c>
      <c r="C14" s="4" t="s">
        <v>1532</v>
      </c>
      <c r="D14" s="4">
        <v>36</v>
      </c>
      <c r="E14" s="4" t="s">
        <v>2436</v>
      </c>
      <c r="F14" s="4"/>
    </row>
    <row r="15" spans="1:6" ht="15">
      <c r="A15" s="3" t="s">
        <v>3546</v>
      </c>
      <c r="B15" s="4" t="s">
        <v>2935</v>
      </c>
      <c r="C15" s="4" t="s">
        <v>1532</v>
      </c>
      <c r="D15" s="4">
        <v>36</v>
      </c>
      <c r="E15" s="4" t="s">
        <v>2436</v>
      </c>
      <c r="F15" s="4"/>
    </row>
    <row r="16" spans="1:6" ht="15">
      <c r="A16" s="3" t="s">
        <v>3547</v>
      </c>
      <c r="B16" s="4" t="s">
        <v>2935</v>
      </c>
      <c r="C16" s="4" t="s">
        <v>1532</v>
      </c>
      <c r="D16" s="4">
        <v>36</v>
      </c>
      <c r="E16" s="4" t="s">
        <v>2436</v>
      </c>
      <c r="F16" s="4"/>
    </row>
    <row r="17" spans="1:6" ht="15">
      <c r="A17" s="3" t="s">
        <v>3548</v>
      </c>
      <c r="B17" s="4" t="s">
        <v>2935</v>
      </c>
      <c r="C17" s="4" t="s">
        <v>1532</v>
      </c>
      <c r="D17" s="4">
        <v>36</v>
      </c>
      <c r="E17" s="4" t="s">
        <v>2436</v>
      </c>
      <c r="F17" s="4"/>
    </row>
    <row r="18" spans="1:6" ht="15">
      <c r="A18" s="3" t="s">
        <v>3549</v>
      </c>
      <c r="B18" s="4" t="s">
        <v>2935</v>
      </c>
      <c r="C18" s="4" t="s">
        <v>1532</v>
      </c>
      <c r="D18" s="4">
        <v>36</v>
      </c>
      <c r="E18" s="4" t="s">
        <v>2436</v>
      </c>
      <c r="F18" s="4"/>
    </row>
    <row r="19" spans="1:6" ht="15">
      <c r="A19" s="3" t="s">
        <v>3550</v>
      </c>
      <c r="B19" s="4" t="s">
        <v>2935</v>
      </c>
      <c r="C19" s="4" t="s">
        <v>1532</v>
      </c>
      <c r="D19" s="4">
        <v>36</v>
      </c>
      <c r="E19" s="4" t="s">
        <v>2436</v>
      </c>
      <c r="F19" s="4"/>
    </row>
    <row r="20" spans="1:6" ht="15">
      <c r="A20" s="3" t="s">
        <v>3551</v>
      </c>
      <c r="B20" s="4" t="s">
        <v>2935</v>
      </c>
      <c r="C20" s="4" t="s">
        <v>1532</v>
      </c>
      <c r="D20" s="4">
        <v>36</v>
      </c>
      <c r="E20" s="4" t="s">
        <v>2436</v>
      </c>
      <c r="F20" s="4"/>
    </row>
    <row r="21" spans="1:6" ht="15">
      <c r="A21" s="3" t="s">
        <v>3552</v>
      </c>
      <c r="B21" s="4" t="s">
        <v>2935</v>
      </c>
      <c r="C21" s="4" t="s">
        <v>1798</v>
      </c>
      <c r="D21" s="4">
        <v>150</v>
      </c>
      <c r="E21" s="4" t="s">
        <v>3553</v>
      </c>
      <c r="F21" s="4"/>
    </row>
    <row r="22" spans="1:6" ht="15">
      <c r="A22" s="3" t="s">
        <v>3554</v>
      </c>
      <c r="B22" s="4" t="s">
        <v>2935</v>
      </c>
      <c r="C22" s="26" t="s">
        <v>3991</v>
      </c>
      <c r="D22" s="4">
        <v>72</v>
      </c>
      <c r="E22" s="4" t="s">
        <v>3555</v>
      </c>
      <c r="F22" s="4"/>
    </row>
    <row r="23" spans="1:6" ht="15">
      <c r="A23" s="3" t="s">
        <v>3556</v>
      </c>
      <c r="B23" s="4" t="s">
        <v>2935</v>
      </c>
      <c r="C23" s="26" t="s">
        <v>3991</v>
      </c>
      <c r="D23" s="4">
        <v>72</v>
      </c>
      <c r="E23" s="4" t="s">
        <v>3555</v>
      </c>
      <c r="F23" s="4"/>
    </row>
    <row r="24" spans="1:6" ht="15">
      <c r="A24" s="3" t="s">
        <v>3557</v>
      </c>
      <c r="B24" s="4" t="s">
        <v>2935</v>
      </c>
      <c r="C24" s="26" t="s">
        <v>3991</v>
      </c>
      <c r="D24" s="4">
        <v>72</v>
      </c>
      <c r="E24" s="4" t="s">
        <v>3555</v>
      </c>
      <c r="F24" s="4"/>
    </row>
    <row r="25" spans="1:6" ht="15">
      <c r="A25" s="3" t="s">
        <v>3262</v>
      </c>
      <c r="B25" s="4" t="s">
        <v>1531</v>
      </c>
      <c r="C25" s="26" t="s">
        <v>3991</v>
      </c>
      <c r="D25" s="4">
        <v>72</v>
      </c>
      <c r="E25" s="4" t="s">
        <v>3263</v>
      </c>
      <c r="F25" s="4" t="s">
        <v>827</v>
      </c>
    </row>
    <row r="26" spans="1:6" ht="15">
      <c r="A26" s="3" t="s">
        <v>3264</v>
      </c>
      <c r="B26" s="4" t="s">
        <v>1531</v>
      </c>
      <c r="C26" s="26" t="s">
        <v>3991</v>
      </c>
      <c r="D26" s="4">
        <v>72</v>
      </c>
      <c r="E26" s="4" t="s">
        <v>3263</v>
      </c>
      <c r="F26" s="4" t="s">
        <v>827</v>
      </c>
    </row>
    <row r="27" spans="1:6" ht="15">
      <c r="A27" s="3" t="s">
        <v>3265</v>
      </c>
      <c r="B27" s="4" t="s">
        <v>2935</v>
      </c>
      <c r="C27" s="26" t="s">
        <v>3991</v>
      </c>
      <c r="D27" s="4">
        <v>72</v>
      </c>
      <c r="E27" s="26" t="s">
        <v>3266</v>
      </c>
      <c r="F27" s="4" t="s">
        <v>3057</v>
      </c>
    </row>
    <row r="28" spans="1:6" ht="15">
      <c r="A28" s="3" t="s">
        <v>3267</v>
      </c>
      <c r="B28" s="4" t="s">
        <v>2935</v>
      </c>
      <c r="C28" s="26" t="s">
        <v>3991</v>
      </c>
      <c r="D28" s="4">
        <v>72</v>
      </c>
      <c r="E28" s="26" t="s">
        <v>3266</v>
      </c>
      <c r="F28" s="4" t="s">
        <v>3057</v>
      </c>
    </row>
    <row r="29" spans="1:6" ht="15">
      <c r="A29" s="3" t="s">
        <v>411</v>
      </c>
      <c r="B29" s="4" t="s">
        <v>2935</v>
      </c>
      <c r="C29" s="26" t="s">
        <v>3991</v>
      </c>
      <c r="D29" s="4">
        <v>72</v>
      </c>
      <c r="E29" s="26" t="s">
        <v>3266</v>
      </c>
      <c r="F29" s="4" t="s">
        <v>3057</v>
      </c>
    </row>
    <row r="30" spans="1:6" ht="15">
      <c r="A30" s="3" t="s">
        <v>412</v>
      </c>
      <c r="B30" s="4" t="s">
        <v>2638</v>
      </c>
      <c r="C30" s="4" t="s">
        <v>1798</v>
      </c>
      <c r="D30" s="4">
        <v>150</v>
      </c>
      <c r="E30" s="26" t="s">
        <v>3266</v>
      </c>
      <c r="F30" s="4"/>
    </row>
    <row r="31" spans="1:6" ht="15">
      <c r="A31" s="3" t="s">
        <v>413</v>
      </c>
      <c r="B31" s="4" t="s">
        <v>2935</v>
      </c>
      <c r="C31" s="4" t="s">
        <v>3991</v>
      </c>
      <c r="D31" s="4">
        <v>72</v>
      </c>
      <c r="E31" s="26" t="s">
        <v>3266</v>
      </c>
      <c r="F31" s="4"/>
    </row>
    <row r="32" spans="1:6" ht="15">
      <c r="A32" s="3" t="s">
        <v>414</v>
      </c>
      <c r="B32" s="4" t="s">
        <v>2638</v>
      </c>
      <c r="C32" s="4" t="s">
        <v>1798</v>
      </c>
      <c r="D32" s="4">
        <v>150</v>
      </c>
      <c r="E32" s="26" t="s">
        <v>3266</v>
      </c>
      <c r="F32" s="4" t="s">
        <v>3057</v>
      </c>
    </row>
    <row r="33" spans="1:6" ht="15">
      <c r="A33" s="3" t="s">
        <v>415</v>
      </c>
      <c r="B33" s="4" t="s">
        <v>2638</v>
      </c>
      <c r="C33" s="4" t="s">
        <v>1798</v>
      </c>
      <c r="D33" s="4">
        <v>150</v>
      </c>
      <c r="E33" s="26" t="s">
        <v>3266</v>
      </c>
      <c r="F33" s="4" t="s">
        <v>3057</v>
      </c>
    </row>
    <row r="34" spans="1:6" ht="15">
      <c r="A34" s="3" t="s">
        <v>416</v>
      </c>
      <c r="B34" s="4" t="s">
        <v>2935</v>
      </c>
      <c r="C34" s="4" t="s">
        <v>1963</v>
      </c>
      <c r="D34" s="4">
        <v>70</v>
      </c>
      <c r="E34" s="26" t="s">
        <v>3266</v>
      </c>
      <c r="F34" s="4" t="s">
        <v>3057</v>
      </c>
    </row>
    <row r="35" spans="1:6" ht="15">
      <c r="A35" s="3" t="s">
        <v>2355</v>
      </c>
      <c r="B35" s="4" t="s">
        <v>2638</v>
      </c>
      <c r="C35" s="4" t="s">
        <v>1798</v>
      </c>
      <c r="D35" s="4">
        <v>150</v>
      </c>
      <c r="E35" s="4" t="s">
        <v>3263</v>
      </c>
      <c r="F35" s="4" t="s">
        <v>1297</v>
      </c>
    </row>
    <row r="36" spans="1:6" ht="15">
      <c r="A36" s="3" t="s">
        <v>2354</v>
      </c>
      <c r="B36" s="4"/>
      <c r="C36" s="4" t="s">
        <v>1798</v>
      </c>
      <c r="D36" s="4">
        <v>150</v>
      </c>
      <c r="E36" s="4"/>
      <c r="F36" s="4" t="s">
        <v>1297</v>
      </c>
    </row>
    <row r="37" spans="1:6" ht="15">
      <c r="A37" s="3" t="s">
        <v>417</v>
      </c>
      <c r="B37" s="4" t="s">
        <v>1531</v>
      </c>
      <c r="C37" s="4" t="s">
        <v>1243</v>
      </c>
      <c r="D37" s="4">
        <v>36</v>
      </c>
      <c r="E37" s="4" t="s">
        <v>3263</v>
      </c>
      <c r="F37" s="4" t="s">
        <v>827</v>
      </c>
    </row>
    <row r="38" spans="1:6" ht="15">
      <c r="A38" s="117" t="s">
        <v>2489</v>
      </c>
      <c r="B38" s="117">
        <f>COUNTIF(B9:B37,"&lt;&gt;")</f>
        <v>28</v>
      </c>
      <c r="C38" s="117">
        <f>COUNTIF(C9:C37,"&lt;&gt;")</f>
        <v>29</v>
      </c>
      <c r="D38" s="117">
        <f>SUM(D9:D37)</f>
        <v>2086</v>
      </c>
      <c r="E38" s="117"/>
      <c r="F38" s="117"/>
    </row>
    <row r="39" spans="1:6" ht="15">
      <c r="A39" s="118"/>
      <c r="B39" s="118"/>
      <c r="C39" s="118"/>
      <c r="D39" s="118"/>
      <c r="E39" s="118"/>
      <c r="F39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8:A39"/>
    <mergeCell ref="B38:B39"/>
    <mergeCell ref="C38:C39"/>
    <mergeCell ref="D38:D39"/>
    <mergeCell ref="E38:E39"/>
    <mergeCell ref="F38:F3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view="pageLayout" workbookViewId="0" topLeftCell="A31">
      <selection activeCell="N52" sqref="N52"/>
    </sheetView>
  </sheetViews>
  <sheetFormatPr defaultColWidth="9.140625" defaultRowHeight="15"/>
  <cols>
    <col min="2" max="2" width="10.71093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3287</v>
      </c>
      <c r="B1" s="128"/>
      <c r="C1" s="128"/>
      <c r="D1" s="128"/>
      <c r="E1" s="128"/>
      <c r="F1" s="129"/>
    </row>
    <row r="2" spans="1:6" ht="15">
      <c r="A2" s="130" t="s">
        <v>93</v>
      </c>
      <c r="B2" s="131"/>
      <c r="C2" s="131"/>
      <c r="D2" s="131"/>
      <c r="E2" s="131"/>
      <c r="F2" s="132"/>
    </row>
    <row r="3" spans="1:6" ht="15">
      <c r="A3" s="121" t="s">
        <v>94</v>
      </c>
      <c r="B3" s="122"/>
      <c r="C3" s="122"/>
      <c r="D3" s="122"/>
      <c r="E3" s="122"/>
      <c r="F3" s="123"/>
    </row>
    <row r="4" spans="1:6" ht="15">
      <c r="A4" s="121" t="s">
        <v>1528</v>
      </c>
      <c r="B4" s="122"/>
      <c r="C4" s="122"/>
      <c r="D4" s="122"/>
      <c r="E4" s="122"/>
      <c r="F4" s="123"/>
    </row>
    <row r="5" spans="1:6" ht="15">
      <c r="A5" s="121" t="s">
        <v>1529</v>
      </c>
      <c r="B5" s="122"/>
      <c r="C5" s="122"/>
      <c r="D5" s="122"/>
      <c r="E5" s="122"/>
      <c r="F5" s="123"/>
    </row>
    <row r="6" spans="1:6" ht="30" customHeight="1">
      <c r="A6" s="124" t="s">
        <v>95</v>
      </c>
      <c r="B6" s="125"/>
      <c r="C6" s="125"/>
      <c r="D6" s="125"/>
      <c r="E6" s="125"/>
      <c r="F6" s="126"/>
    </row>
    <row r="7" spans="1:6" ht="15.75" thickBot="1">
      <c r="A7" s="114" t="s">
        <v>96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1530</v>
      </c>
      <c r="B9" s="4" t="s">
        <v>1531</v>
      </c>
      <c r="C9" s="4" t="s">
        <v>1532</v>
      </c>
      <c r="D9" s="4">
        <v>36</v>
      </c>
      <c r="E9" s="4" t="s">
        <v>1533</v>
      </c>
      <c r="F9" s="4"/>
    </row>
    <row r="10" spans="1:6" ht="15">
      <c r="A10" s="3" t="s">
        <v>1534</v>
      </c>
      <c r="B10" s="4" t="s">
        <v>1531</v>
      </c>
      <c r="C10" s="4" t="s">
        <v>1532</v>
      </c>
      <c r="D10" s="4">
        <v>36</v>
      </c>
      <c r="E10" s="4" t="s">
        <v>1533</v>
      </c>
      <c r="F10" s="4"/>
    </row>
    <row r="11" spans="1:6" ht="15">
      <c r="A11" s="3" t="s">
        <v>1535</v>
      </c>
      <c r="B11" s="4" t="s">
        <v>1531</v>
      </c>
      <c r="C11" s="4" t="s">
        <v>1532</v>
      </c>
      <c r="D11" s="4">
        <v>36</v>
      </c>
      <c r="E11" s="4" t="s">
        <v>1533</v>
      </c>
      <c r="F11" s="4"/>
    </row>
    <row r="12" spans="1:6" ht="15">
      <c r="A12" s="3" t="s">
        <v>1536</v>
      </c>
      <c r="B12" s="4" t="s">
        <v>1531</v>
      </c>
      <c r="C12" s="4" t="s">
        <v>1532</v>
      </c>
      <c r="D12" s="4">
        <v>36</v>
      </c>
      <c r="E12" s="4" t="s">
        <v>1533</v>
      </c>
      <c r="F12" s="4"/>
    </row>
    <row r="13" spans="1:6" ht="15">
      <c r="A13" s="3" t="s">
        <v>1772</v>
      </c>
      <c r="B13" s="4" t="s">
        <v>1531</v>
      </c>
      <c r="C13" s="4" t="s">
        <v>1532</v>
      </c>
      <c r="D13" s="4">
        <v>36</v>
      </c>
      <c r="E13" s="4" t="s">
        <v>1533</v>
      </c>
      <c r="F13" s="4"/>
    </row>
    <row r="14" spans="1:6" ht="15">
      <c r="A14" s="3" t="s">
        <v>1773</v>
      </c>
      <c r="B14" s="4" t="s">
        <v>1531</v>
      </c>
      <c r="C14" s="4" t="s">
        <v>1532</v>
      </c>
      <c r="D14" s="4">
        <v>36</v>
      </c>
      <c r="E14" s="4" t="s">
        <v>1533</v>
      </c>
      <c r="F14" s="4"/>
    </row>
    <row r="15" spans="1:6" ht="15">
      <c r="A15" s="3" t="s">
        <v>1774</v>
      </c>
      <c r="B15" s="4" t="s">
        <v>1531</v>
      </c>
      <c r="C15" s="4" t="s">
        <v>1532</v>
      </c>
      <c r="D15" s="4">
        <v>36</v>
      </c>
      <c r="E15" s="4" t="s">
        <v>1533</v>
      </c>
      <c r="F15" s="4"/>
    </row>
    <row r="16" spans="1:6" ht="15">
      <c r="A16" s="3" t="s">
        <v>1775</v>
      </c>
      <c r="B16" s="4" t="s">
        <v>1531</v>
      </c>
      <c r="C16" s="4" t="s">
        <v>1532</v>
      </c>
      <c r="D16" s="4">
        <v>36</v>
      </c>
      <c r="E16" s="4" t="s">
        <v>1533</v>
      </c>
      <c r="F16" s="4"/>
    </row>
    <row r="17" spans="1:6" ht="15">
      <c r="A17" s="3" t="s">
        <v>1776</v>
      </c>
      <c r="B17" s="4" t="s">
        <v>1531</v>
      </c>
      <c r="C17" s="4" t="s">
        <v>1532</v>
      </c>
      <c r="D17" s="4">
        <v>36</v>
      </c>
      <c r="E17" s="4" t="s">
        <v>1533</v>
      </c>
      <c r="F17" s="4"/>
    </row>
    <row r="18" spans="1:6" ht="15">
      <c r="A18" s="3" t="s">
        <v>1777</v>
      </c>
      <c r="B18" s="4" t="s">
        <v>1531</v>
      </c>
      <c r="C18" s="4" t="s">
        <v>1532</v>
      </c>
      <c r="D18" s="4">
        <v>36</v>
      </c>
      <c r="E18" s="4" t="s">
        <v>1533</v>
      </c>
      <c r="F18" s="4"/>
    </row>
    <row r="19" spans="1:6" ht="15">
      <c r="A19" s="3" t="s">
        <v>1778</v>
      </c>
      <c r="B19" s="4" t="s">
        <v>1531</v>
      </c>
      <c r="C19" s="4" t="s">
        <v>1532</v>
      </c>
      <c r="D19" s="4">
        <v>36</v>
      </c>
      <c r="E19" s="4" t="s">
        <v>1533</v>
      </c>
      <c r="F19" s="4"/>
    </row>
    <row r="20" spans="1:6" ht="15">
      <c r="A20" s="3" t="s">
        <v>1779</v>
      </c>
      <c r="B20" s="4" t="s">
        <v>1531</v>
      </c>
      <c r="C20" s="4" t="s">
        <v>1532</v>
      </c>
      <c r="D20" s="4">
        <v>36</v>
      </c>
      <c r="E20" s="4" t="s">
        <v>1533</v>
      </c>
      <c r="F20" s="4"/>
    </row>
    <row r="21" spans="1:6" ht="15">
      <c r="A21" s="3" t="s">
        <v>1780</v>
      </c>
      <c r="B21" s="4" t="s">
        <v>1531</v>
      </c>
      <c r="C21" s="4" t="s">
        <v>1532</v>
      </c>
      <c r="D21" s="4">
        <v>36</v>
      </c>
      <c r="E21" s="4" t="s">
        <v>1533</v>
      </c>
      <c r="F21" s="4"/>
    </row>
    <row r="22" spans="1:6" ht="15">
      <c r="A22" s="3" t="s">
        <v>1781</v>
      </c>
      <c r="B22" s="4" t="s">
        <v>1531</v>
      </c>
      <c r="C22" s="4" t="s">
        <v>1532</v>
      </c>
      <c r="D22" s="4">
        <v>36</v>
      </c>
      <c r="E22" s="4" t="s">
        <v>1533</v>
      </c>
      <c r="F22" s="4"/>
    </row>
    <row r="23" spans="1:6" ht="15">
      <c r="A23" s="3" t="s">
        <v>1782</v>
      </c>
      <c r="B23" s="4" t="s">
        <v>1531</v>
      </c>
      <c r="C23" s="4" t="s">
        <v>1532</v>
      </c>
      <c r="D23" s="4">
        <v>36</v>
      </c>
      <c r="E23" s="4" t="s">
        <v>1533</v>
      </c>
      <c r="F23" s="4"/>
    </row>
    <row r="24" spans="1:6" ht="15">
      <c r="A24" s="3" t="s">
        <v>1783</v>
      </c>
      <c r="B24" s="4" t="s">
        <v>1784</v>
      </c>
      <c r="C24" s="4" t="s">
        <v>1532</v>
      </c>
      <c r="D24" s="4">
        <v>36</v>
      </c>
      <c r="E24" s="4" t="s">
        <v>1785</v>
      </c>
      <c r="F24" s="4"/>
    </row>
    <row r="25" spans="1:6" ht="15">
      <c r="A25" s="3" t="s">
        <v>1786</v>
      </c>
      <c r="B25" s="4" t="s">
        <v>1784</v>
      </c>
      <c r="C25" s="4" t="s">
        <v>1532</v>
      </c>
      <c r="D25" s="4">
        <v>36</v>
      </c>
      <c r="E25" s="4" t="s">
        <v>1785</v>
      </c>
      <c r="F25" s="4"/>
    </row>
    <row r="26" spans="1:6" ht="15">
      <c r="A26" s="3" t="s">
        <v>1787</v>
      </c>
      <c r="B26" s="4" t="s">
        <v>1784</v>
      </c>
      <c r="C26" s="4" t="s">
        <v>1532</v>
      </c>
      <c r="D26" s="4">
        <v>36</v>
      </c>
      <c r="E26" s="4" t="s">
        <v>1785</v>
      </c>
      <c r="F26" s="4"/>
    </row>
    <row r="27" spans="1:6" ht="15">
      <c r="A27" s="3" t="s">
        <v>1788</v>
      </c>
      <c r="B27" s="4" t="s">
        <v>1784</v>
      </c>
      <c r="C27" s="4" t="s">
        <v>1532</v>
      </c>
      <c r="D27" s="4">
        <v>36</v>
      </c>
      <c r="E27" s="4" t="s">
        <v>1785</v>
      </c>
      <c r="F27" s="4"/>
    </row>
    <row r="28" spans="1:6" ht="15">
      <c r="A28" s="3" t="s">
        <v>1789</v>
      </c>
      <c r="B28" s="4" t="s">
        <v>1784</v>
      </c>
      <c r="C28" s="4" t="s">
        <v>1532</v>
      </c>
      <c r="D28" s="4">
        <v>36</v>
      </c>
      <c r="E28" s="4" t="s">
        <v>1785</v>
      </c>
      <c r="F28" s="4"/>
    </row>
    <row r="29" spans="1:6" ht="15">
      <c r="A29" s="3" t="s">
        <v>1790</v>
      </c>
      <c r="B29" s="4" t="s">
        <v>1784</v>
      </c>
      <c r="C29" s="4" t="s">
        <v>1532</v>
      </c>
      <c r="D29" s="4">
        <v>36</v>
      </c>
      <c r="E29" s="4" t="s">
        <v>1785</v>
      </c>
      <c r="F29" s="4"/>
    </row>
    <row r="30" spans="1:6" ht="15">
      <c r="A30" s="3" t="s">
        <v>1791</v>
      </c>
      <c r="B30" s="4" t="s">
        <v>1784</v>
      </c>
      <c r="C30" s="4" t="s">
        <v>1532</v>
      </c>
      <c r="D30" s="4">
        <v>36</v>
      </c>
      <c r="E30" s="4" t="s">
        <v>1785</v>
      </c>
      <c r="F30" s="4"/>
    </row>
    <row r="31" spans="1:6" ht="15">
      <c r="A31" s="3" t="s">
        <v>1792</v>
      </c>
      <c r="B31" s="4" t="s">
        <v>1531</v>
      </c>
      <c r="C31" s="4" t="s">
        <v>1793</v>
      </c>
      <c r="D31" s="4">
        <v>250</v>
      </c>
      <c r="E31" s="4" t="s">
        <v>1794</v>
      </c>
      <c r="F31" s="4" t="s">
        <v>2084</v>
      </c>
    </row>
    <row r="32" spans="1:6" ht="15">
      <c r="A32" s="3" t="s">
        <v>1795</v>
      </c>
      <c r="B32" s="4" t="s">
        <v>1531</v>
      </c>
      <c r="C32" s="4" t="s">
        <v>1793</v>
      </c>
      <c r="D32" s="4">
        <v>250</v>
      </c>
      <c r="E32" s="4" t="s">
        <v>1794</v>
      </c>
      <c r="F32" s="4"/>
    </row>
    <row r="33" spans="1:6" ht="15">
      <c r="A33" s="3" t="s">
        <v>1796</v>
      </c>
      <c r="B33" s="4" t="s">
        <v>1531</v>
      </c>
      <c r="C33" s="4" t="s">
        <v>1793</v>
      </c>
      <c r="D33" s="4">
        <v>250</v>
      </c>
      <c r="E33" s="4" t="s">
        <v>1794</v>
      </c>
      <c r="F33" s="4"/>
    </row>
    <row r="34" spans="1:6" ht="15">
      <c r="A34" s="3" t="s">
        <v>1797</v>
      </c>
      <c r="B34" s="4" t="s">
        <v>1531</v>
      </c>
      <c r="C34" s="4" t="s">
        <v>1798</v>
      </c>
      <c r="D34" s="4">
        <v>150</v>
      </c>
      <c r="E34" s="4" t="s">
        <v>1794</v>
      </c>
      <c r="F34" s="4"/>
    </row>
    <row r="35" spans="1:6" ht="15">
      <c r="A35" s="3" t="s">
        <v>1799</v>
      </c>
      <c r="B35" s="4" t="s">
        <v>1531</v>
      </c>
      <c r="C35" s="4" t="s">
        <v>1798</v>
      </c>
      <c r="D35" s="4">
        <v>150</v>
      </c>
      <c r="E35" s="4" t="s">
        <v>1794</v>
      </c>
      <c r="F35" s="4"/>
    </row>
    <row r="36" spans="1:6" ht="15">
      <c r="A36" s="3" t="s">
        <v>1800</v>
      </c>
      <c r="B36" s="4" t="s">
        <v>1801</v>
      </c>
      <c r="C36" s="4" t="s">
        <v>1793</v>
      </c>
      <c r="D36" s="4">
        <v>250</v>
      </c>
      <c r="E36" s="4" t="s">
        <v>1794</v>
      </c>
      <c r="F36" s="4"/>
    </row>
    <row r="37" spans="1:6" ht="15">
      <c r="A37" s="3" t="s">
        <v>1802</v>
      </c>
      <c r="B37" s="4" t="s">
        <v>1538</v>
      </c>
      <c r="C37" s="4" t="s">
        <v>1798</v>
      </c>
      <c r="D37" s="4">
        <v>150</v>
      </c>
      <c r="E37" s="4" t="s">
        <v>1794</v>
      </c>
      <c r="F37" s="4"/>
    </row>
    <row r="38" spans="1:6" ht="15">
      <c r="A38" s="3" t="s">
        <v>1803</v>
      </c>
      <c r="B38" s="4" t="s">
        <v>1801</v>
      </c>
      <c r="C38" s="4" t="s">
        <v>1793</v>
      </c>
      <c r="D38" s="4">
        <v>250</v>
      </c>
      <c r="E38" s="4" t="s">
        <v>1794</v>
      </c>
      <c r="F38" s="4"/>
    </row>
    <row r="39" spans="1:6" ht="15">
      <c r="A39" s="3" t="s">
        <v>1804</v>
      </c>
      <c r="B39" s="4" t="s">
        <v>1531</v>
      </c>
      <c r="C39" s="4" t="s">
        <v>1793</v>
      </c>
      <c r="D39" s="4">
        <v>250</v>
      </c>
      <c r="E39" s="4" t="s">
        <v>1794</v>
      </c>
      <c r="F39" s="4"/>
    </row>
    <row r="40" spans="1:6" ht="15">
      <c r="A40" s="3" t="s">
        <v>1805</v>
      </c>
      <c r="B40" s="4" t="s">
        <v>1531</v>
      </c>
      <c r="C40" s="4" t="s">
        <v>1793</v>
      </c>
      <c r="D40" s="4">
        <v>250</v>
      </c>
      <c r="E40" s="4" t="s">
        <v>1794</v>
      </c>
      <c r="F40" s="4"/>
    </row>
    <row r="41" spans="1:6" ht="15">
      <c r="A41" s="3" t="s">
        <v>1806</v>
      </c>
      <c r="B41" s="4" t="s">
        <v>1531</v>
      </c>
      <c r="C41" s="4" t="s">
        <v>1793</v>
      </c>
      <c r="D41" s="4">
        <v>250</v>
      </c>
      <c r="E41" s="4" t="s">
        <v>1794</v>
      </c>
      <c r="F41" s="4"/>
    </row>
    <row r="42" spans="1:6" ht="15">
      <c r="A42" s="3" t="s">
        <v>1807</v>
      </c>
      <c r="B42" s="4" t="s">
        <v>1531</v>
      </c>
      <c r="C42" s="4" t="s">
        <v>1793</v>
      </c>
      <c r="D42" s="4">
        <v>250</v>
      </c>
      <c r="E42" s="4" t="s">
        <v>1794</v>
      </c>
      <c r="F42" s="4"/>
    </row>
    <row r="43" spans="1:6" ht="15">
      <c r="A43" s="3" t="s">
        <v>1808</v>
      </c>
      <c r="B43" s="4" t="s">
        <v>1531</v>
      </c>
      <c r="C43" s="4" t="s">
        <v>1793</v>
      </c>
      <c r="D43" s="4">
        <v>250</v>
      </c>
      <c r="E43" s="4" t="s">
        <v>1794</v>
      </c>
      <c r="F43" s="4"/>
    </row>
    <row r="44" spans="1:6" ht="15">
      <c r="A44" s="3" t="s">
        <v>1809</v>
      </c>
      <c r="B44" s="4" t="s">
        <v>1531</v>
      </c>
      <c r="C44" s="4" t="s">
        <v>215</v>
      </c>
      <c r="D44" s="4">
        <v>75</v>
      </c>
      <c r="E44" s="4" t="s">
        <v>1794</v>
      </c>
      <c r="F44" s="4" t="s">
        <v>3155</v>
      </c>
    </row>
    <row r="45" spans="1:6" ht="15">
      <c r="A45" s="3" t="s">
        <v>1810</v>
      </c>
      <c r="B45" s="4" t="s">
        <v>1531</v>
      </c>
      <c r="C45" s="4" t="s">
        <v>215</v>
      </c>
      <c r="D45" s="4">
        <v>75</v>
      </c>
      <c r="E45" s="4" t="s">
        <v>1794</v>
      </c>
      <c r="F45" s="4" t="s">
        <v>3156</v>
      </c>
    </row>
    <row r="46" spans="1:6" ht="15">
      <c r="A46" s="3" t="s">
        <v>1811</v>
      </c>
      <c r="B46" s="4" t="s">
        <v>1531</v>
      </c>
      <c r="C46" s="4" t="s">
        <v>215</v>
      </c>
      <c r="D46" s="4">
        <v>75</v>
      </c>
      <c r="E46" s="4" t="s">
        <v>1794</v>
      </c>
      <c r="F46" s="4" t="s">
        <v>3157</v>
      </c>
    </row>
    <row r="47" spans="1:6" ht="15">
      <c r="A47" s="3" t="s">
        <v>1812</v>
      </c>
      <c r="B47" s="4" t="s">
        <v>1531</v>
      </c>
      <c r="C47" s="4" t="s">
        <v>215</v>
      </c>
      <c r="D47" s="4">
        <v>75</v>
      </c>
      <c r="E47" s="4" t="s">
        <v>1794</v>
      </c>
      <c r="F47" s="4" t="s">
        <v>3158</v>
      </c>
    </row>
    <row r="48" spans="1:6" ht="15">
      <c r="A48" s="3" t="s">
        <v>1813</v>
      </c>
      <c r="B48" s="4" t="s">
        <v>1531</v>
      </c>
      <c r="C48" s="4" t="s">
        <v>215</v>
      </c>
      <c r="D48" s="4">
        <v>75</v>
      </c>
      <c r="E48" s="4" t="s">
        <v>1794</v>
      </c>
      <c r="F48" s="4" t="s">
        <v>3159</v>
      </c>
    </row>
    <row r="49" spans="1:6" ht="15">
      <c r="A49" s="3" t="s">
        <v>1814</v>
      </c>
      <c r="B49" s="4" t="s">
        <v>1531</v>
      </c>
      <c r="C49" s="4" t="s">
        <v>215</v>
      </c>
      <c r="D49" s="4">
        <v>75</v>
      </c>
      <c r="E49" s="4" t="s">
        <v>1794</v>
      </c>
      <c r="F49" s="4" t="s">
        <v>3160</v>
      </c>
    </row>
    <row r="50" spans="1:6" ht="15">
      <c r="A50" s="3" t="s">
        <v>1815</v>
      </c>
      <c r="B50" s="4" t="s">
        <v>1531</v>
      </c>
      <c r="C50" s="4" t="s">
        <v>215</v>
      </c>
      <c r="D50" s="4">
        <v>75</v>
      </c>
      <c r="E50" s="4" t="s">
        <v>1794</v>
      </c>
      <c r="F50" s="4" t="s">
        <v>3161</v>
      </c>
    </row>
    <row r="51" spans="1:6" ht="15">
      <c r="A51" s="3" t="s">
        <v>1816</v>
      </c>
      <c r="B51" s="4" t="s">
        <v>1531</v>
      </c>
      <c r="C51" s="4" t="s">
        <v>215</v>
      </c>
      <c r="D51" s="4">
        <v>75</v>
      </c>
      <c r="E51" s="4" t="s">
        <v>1794</v>
      </c>
      <c r="F51" s="4" t="s">
        <v>3162</v>
      </c>
    </row>
    <row r="52" spans="1:6" ht="15">
      <c r="A52" s="3" t="s">
        <v>1817</v>
      </c>
      <c r="B52" s="4" t="s">
        <v>1531</v>
      </c>
      <c r="C52" s="4" t="s">
        <v>215</v>
      </c>
      <c r="D52" s="4">
        <v>75</v>
      </c>
      <c r="E52" s="4" t="s">
        <v>1794</v>
      </c>
      <c r="F52" s="4" t="s">
        <v>3163</v>
      </c>
    </row>
    <row r="53" spans="1:6" ht="15">
      <c r="A53" s="3" t="s">
        <v>2356</v>
      </c>
      <c r="B53" s="4" t="s">
        <v>1818</v>
      </c>
      <c r="C53" s="4" t="s">
        <v>1793</v>
      </c>
      <c r="D53" s="4">
        <v>250</v>
      </c>
      <c r="E53" s="4" t="s">
        <v>2358</v>
      </c>
      <c r="F53" s="4" t="s">
        <v>1297</v>
      </c>
    </row>
    <row r="54" spans="1:6" ht="15">
      <c r="A54" s="3" t="s">
        <v>2357</v>
      </c>
      <c r="B54" s="4"/>
      <c r="C54" s="4" t="s">
        <v>1793</v>
      </c>
      <c r="D54" s="4">
        <v>250</v>
      </c>
      <c r="E54" s="4"/>
      <c r="F54" s="4" t="s">
        <v>1297</v>
      </c>
    </row>
    <row r="55" spans="1:6" ht="15">
      <c r="A55" s="3" t="s">
        <v>2359</v>
      </c>
      <c r="B55" s="4" t="s">
        <v>1818</v>
      </c>
      <c r="C55" s="4" t="s">
        <v>1793</v>
      </c>
      <c r="D55" s="4">
        <v>250</v>
      </c>
      <c r="E55" s="4" t="s">
        <v>2358</v>
      </c>
      <c r="F55" s="4" t="s">
        <v>1297</v>
      </c>
    </row>
    <row r="56" spans="1:6" ht="15">
      <c r="A56" s="3" t="s">
        <v>2360</v>
      </c>
      <c r="B56" s="4"/>
      <c r="C56" s="4" t="s">
        <v>1793</v>
      </c>
      <c r="D56" s="4">
        <v>250</v>
      </c>
      <c r="E56" s="4"/>
      <c r="F56" s="4" t="s">
        <v>1297</v>
      </c>
    </row>
    <row r="57" spans="1:6" ht="15">
      <c r="A57" s="3" t="s">
        <v>2361</v>
      </c>
      <c r="B57" s="4" t="s">
        <v>1818</v>
      </c>
      <c r="C57" s="4" t="s">
        <v>1793</v>
      </c>
      <c r="D57" s="4">
        <v>250</v>
      </c>
      <c r="E57" s="4" t="s">
        <v>2358</v>
      </c>
      <c r="F57" s="4" t="s">
        <v>1297</v>
      </c>
    </row>
    <row r="58" spans="1:6" ht="15">
      <c r="A58" s="3" t="s">
        <v>2362</v>
      </c>
      <c r="B58" s="4"/>
      <c r="C58" s="4" t="s">
        <v>1793</v>
      </c>
      <c r="D58" s="4">
        <v>250</v>
      </c>
      <c r="E58" s="4"/>
      <c r="F58" s="4" t="s">
        <v>1297</v>
      </c>
    </row>
    <row r="59" spans="1:6" ht="15">
      <c r="A59" s="21" t="s">
        <v>2072</v>
      </c>
      <c r="B59" s="16" t="s">
        <v>2073</v>
      </c>
      <c r="C59" s="16" t="s">
        <v>1832</v>
      </c>
      <c r="D59" s="16">
        <v>100</v>
      </c>
      <c r="E59" s="16" t="s">
        <v>2074</v>
      </c>
      <c r="F59" s="16" t="s">
        <v>2075</v>
      </c>
    </row>
    <row r="60" spans="1:6" ht="15">
      <c r="A60" s="21" t="s">
        <v>2076</v>
      </c>
      <c r="B60" s="16" t="s">
        <v>2077</v>
      </c>
      <c r="C60" s="16" t="s">
        <v>1832</v>
      </c>
      <c r="D60" s="16">
        <v>100</v>
      </c>
      <c r="E60" s="16" t="s">
        <v>2074</v>
      </c>
      <c r="F60" s="16"/>
    </row>
    <row r="61" spans="1:6" ht="15">
      <c r="A61" s="21" t="s">
        <v>2078</v>
      </c>
      <c r="B61" s="16" t="s">
        <v>2077</v>
      </c>
      <c r="C61" s="16" t="s">
        <v>1832</v>
      </c>
      <c r="D61" s="16">
        <v>100</v>
      </c>
      <c r="E61" s="16" t="s">
        <v>2074</v>
      </c>
      <c r="F61" s="16"/>
    </row>
    <row r="62" spans="1:6" ht="15">
      <c r="A62" s="21" t="s">
        <v>2079</v>
      </c>
      <c r="B62" s="16" t="s">
        <v>636</v>
      </c>
      <c r="C62" s="16" t="s">
        <v>1832</v>
      </c>
      <c r="D62" s="16">
        <v>100</v>
      </c>
      <c r="E62" s="16" t="s">
        <v>2074</v>
      </c>
      <c r="F62" s="16"/>
    </row>
    <row r="63" spans="1:6" ht="15">
      <c r="A63" s="21" t="s">
        <v>2080</v>
      </c>
      <c r="B63" s="16" t="s">
        <v>2077</v>
      </c>
      <c r="C63" s="16" t="s">
        <v>1832</v>
      </c>
      <c r="D63" s="16">
        <v>100</v>
      </c>
      <c r="E63" s="16" t="s">
        <v>2074</v>
      </c>
      <c r="F63" s="16"/>
    </row>
    <row r="64" spans="1:6" ht="15">
      <c r="A64" s="21" t="s">
        <v>2081</v>
      </c>
      <c r="B64" s="16" t="s">
        <v>2077</v>
      </c>
      <c r="C64" s="16" t="s">
        <v>1832</v>
      </c>
      <c r="D64" s="16">
        <v>100</v>
      </c>
      <c r="E64" s="16" t="s">
        <v>2074</v>
      </c>
      <c r="F64" s="16"/>
    </row>
    <row r="65" spans="1:6" ht="15">
      <c r="A65" s="21" t="s">
        <v>2082</v>
      </c>
      <c r="B65" s="16" t="s">
        <v>2077</v>
      </c>
      <c r="C65" s="16" t="s">
        <v>1832</v>
      </c>
      <c r="D65" s="16">
        <v>100</v>
      </c>
      <c r="E65" s="16" t="s">
        <v>2074</v>
      </c>
      <c r="F65" s="16"/>
    </row>
    <row r="66" spans="1:6" ht="15">
      <c r="A66" s="21" t="s">
        <v>2083</v>
      </c>
      <c r="B66" s="16" t="s">
        <v>2077</v>
      </c>
      <c r="C66" s="16" t="s">
        <v>1832</v>
      </c>
      <c r="D66" s="16">
        <v>100</v>
      </c>
      <c r="E66" s="16" t="s">
        <v>2074</v>
      </c>
      <c r="F66" s="16"/>
    </row>
    <row r="67" spans="1:6" ht="15">
      <c r="A67" s="117" t="s">
        <v>2489</v>
      </c>
      <c r="B67" s="119">
        <f>COUNTIF(B9:B66,"&lt;&gt;")</f>
        <v>55</v>
      </c>
      <c r="C67" s="119">
        <f>COUNTIF(C9:C66,"&lt;&gt;")</f>
        <v>58</v>
      </c>
      <c r="D67" s="117">
        <f>SUM(D9:D66)</f>
        <v>6717</v>
      </c>
      <c r="E67" s="117"/>
      <c r="F67" s="117"/>
    </row>
    <row r="68" spans="1:6" ht="15">
      <c r="A68" s="118"/>
      <c r="B68" s="120"/>
      <c r="C68" s="120"/>
      <c r="D68" s="118"/>
      <c r="E68" s="118"/>
      <c r="F68" s="118"/>
    </row>
    <row r="69" spans="1:6" ht="15">
      <c r="A69" s="80"/>
      <c r="B69" s="81"/>
      <c r="C69" s="81"/>
      <c r="D69" s="80"/>
      <c r="E69" s="80"/>
      <c r="F69" s="80"/>
    </row>
    <row r="70" spans="3:4" ht="15">
      <c r="C70" s="82" t="s">
        <v>3623</v>
      </c>
      <c r="D70" s="83">
        <v>0.875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7:A68"/>
    <mergeCell ref="B67:B68"/>
    <mergeCell ref="C67:C68"/>
    <mergeCell ref="D67:D68"/>
    <mergeCell ref="E67:E68"/>
    <mergeCell ref="F67:F6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9">
      <selection activeCell="D48" sqref="D48"/>
    </sheetView>
  </sheetViews>
  <sheetFormatPr defaultColWidth="9.140625" defaultRowHeight="15"/>
  <cols>
    <col min="3" max="3" width="16.00390625" style="0" customWidth="1"/>
    <col min="5" max="5" width="22.00390625" style="0" customWidth="1"/>
    <col min="6" max="6" width="22.57421875" style="0" customWidth="1"/>
  </cols>
  <sheetData>
    <row r="1" spans="1:6" ht="15">
      <c r="A1" s="127" t="s">
        <v>3622</v>
      </c>
      <c r="B1" s="128"/>
      <c r="C1" s="128"/>
      <c r="D1" s="128"/>
      <c r="E1" s="128"/>
      <c r="F1" s="129"/>
    </row>
    <row r="2" spans="1:6" ht="15">
      <c r="A2" s="130" t="s">
        <v>806</v>
      </c>
      <c r="B2" s="131"/>
      <c r="C2" s="131"/>
      <c r="D2" s="131"/>
      <c r="E2" s="131"/>
      <c r="F2" s="132"/>
    </row>
    <row r="3" spans="1:6" ht="15">
      <c r="A3" s="121" t="s">
        <v>2614</v>
      </c>
      <c r="B3" s="122"/>
      <c r="C3" s="122"/>
      <c r="D3" s="122"/>
      <c r="E3" s="122"/>
      <c r="F3" s="123"/>
    </row>
    <row r="4" spans="1:6" ht="15">
      <c r="A4" s="121" t="s">
        <v>3325</v>
      </c>
      <c r="B4" s="122"/>
      <c r="C4" s="122"/>
      <c r="D4" s="122"/>
      <c r="E4" s="122"/>
      <c r="F4" s="123"/>
    </row>
    <row r="5" spans="1:6" ht="15">
      <c r="A5" s="124" t="s">
        <v>3326</v>
      </c>
      <c r="B5" s="125"/>
      <c r="C5" s="125"/>
      <c r="D5" s="125"/>
      <c r="E5" s="125"/>
      <c r="F5" s="126"/>
    </row>
    <row r="6" spans="1:6" ht="15">
      <c r="A6" s="124" t="s">
        <v>85</v>
      </c>
      <c r="B6" s="125"/>
      <c r="C6" s="125"/>
      <c r="D6" s="125"/>
      <c r="E6" s="125"/>
      <c r="F6" s="126"/>
    </row>
    <row r="7" spans="1:6" ht="15.75" thickBot="1">
      <c r="A7" s="157" t="s">
        <v>86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1693</v>
      </c>
      <c r="B9" s="4" t="s">
        <v>2639</v>
      </c>
      <c r="C9" s="4" t="s">
        <v>1793</v>
      </c>
      <c r="D9" s="4">
        <v>250</v>
      </c>
      <c r="E9" s="4" t="s">
        <v>3266</v>
      </c>
      <c r="F9" s="4" t="s">
        <v>87</v>
      </c>
    </row>
    <row r="10" spans="1:6" ht="15">
      <c r="A10" s="3" t="s">
        <v>1694</v>
      </c>
      <c r="B10" s="4"/>
      <c r="C10" s="4" t="s">
        <v>1793</v>
      </c>
      <c r="D10" s="4">
        <v>250</v>
      </c>
      <c r="E10" s="4"/>
      <c r="F10" s="4" t="s">
        <v>87</v>
      </c>
    </row>
    <row r="11" spans="1:6" ht="15">
      <c r="A11" s="3" t="s">
        <v>88</v>
      </c>
      <c r="B11" s="4" t="s">
        <v>2639</v>
      </c>
      <c r="C11" s="4" t="s">
        <v>1793</v>
      </c>
      <c r="D11" s="4">
        <v>250</v>
      </c>
      <c r="E11" s="4" t="s">
        <v>3266</v>
      </c>
      <c r="F11" s="4"/>
    </row>
    <row r="12" spans="1:6" ht="15">
      <c r="A12" s="3" t="s">
        <v>89</v>
      </c>
      <c r="B12" s="4" t="s">
        <v>2639</v>
      </c>
      <c r="C12" s="4" t="s">
        <v>1793</v>
      </c>
      <c r="D12" s="4">
        <v>250</v>
      </c>
      <c r="E12" s="4" t="s">
        <v>3266</v>
      </c>
      <c r="F12" s="4"/>
    </row>
    <row r="13" spans="1:6" ht="15">
      <c r="A13" s="3" t="s">
        <v>892</v>
      </c>
      <c r="B13" s="4" t="s">
        <v>2639</v>
      </c>
      <c r="C13" s="4" t="s">
        <v>1793</v>
      </c>
      <c r="D13" s="4">
        <v>250</v>
      </c>
      <c r="E13" s="4" t="s">
        <v>3266</v>
      </c>
      <c r="F13" s="4"/>
    </row>
    <row r="14" spans="1:6" ht="15">
      <c r="A14" s="3" t="s">
        <v>893</v>
      </c>
      <c r="B14" s="4" t="s">
        <v>2639</v>
      </c>
      <c r="C14" s="4" t="s">
        <v>7</v>
      </c>
      <c r="D14" s="4">
        <v>75.2</v>
      </c>
      <c r="E14" s="4" t="s">
        <v>894</v>
      </c>
      <c r="F14" s="4">
        <v>2211</v>
      </c>
    </row>
    <row r="15" spans="1:6" ht="15">
      <c r="A15" s="3" t="s">
        <v>1695</v>
      </c>
      <c r="B15" s="4" t="s">
        <v>2639</v>
      </c>
      <c r="C15" s="4" t="s">
        <v>7</v>
      </c>
      <c r="D15" s="4">
        <v>75.2</v>
      </c>
      <c r="E15" s="4" t="s">
        <v>894</v>
      </c>
      <c r="F15" s="4">
        <v>2214</v>
      </c>
    </row>
    <row r="16" spans="1:6" ht="15">
      <c r="A16" s="3" t="s">
        <v>1696</v>
      </c>
      <c r="B16" s="4"/>
      <c r="C16" s="4"/>
      <c r="D16" s="4"/>
      <c r="E16" s="4" t="s">
        <v>894</v>
      </c>
      <c r="F16" s="4"/>
    </row>
    <row r="17" spans="1:6" ht="15">
      <c r="A17" s="3" t="s">
        <v>895</v>
      </c>
      <c r="B17" s="4" t="s">
        <v>2639</v>
      </c>
      <c r="C17" s="4" t="s">
        <v>7</v>
      </c>
      <c r="D17" s="4">
        <v>75.2</v>
      </c>
      <c r="E17" s="4" t="s">
        <v>894</v>
      </c>
      <c r="F17" s="4">
        <v>2219</v>
      </c>
    </row>
    <row r="18" spans="1:6" ht="15">
      <c r="A18" s="3" t="s">
        <v>896</v>
      </c>
      <c r="B18" s="4" t="s">
        <v>2639</v>
      </c>
      <c r="C18" s="4" t="s">
        <v>7</v>
      </c>
      <c r="D18" s="4">
        <v>75.2</v>
      </c>
      <c r="E18" s="4" t="s">
        <v>894</v>
      </c>
      <c r="F18" s="4">
        <v>2247</v>
      </c>
    </row>
    <row r="19" spans="1:6" ht="15">
      <c r="A19" s="3" t="s">
        <v>897</v>
      </c>
      <c r="B19" s="4" t="s">
        <v>2639</v>
      </c>
      <c r="C19" s="4" t="s">
        <v>7</v>
      </c>
      <c r="D19" s="4">
        <v>75.2</v>
      </c>
      <c r="E19" s="4" t="s">
        <v>894</v>
      </c>
      <c r="F19" s="4">
        <v>2294</v>
      </c>
    </row>
    <row r="20" spans="1:6" ht="15">
      <c r="A20" s="3" t="s">
        <v>898</v>
      </c>
      <c r="B20" s="4" t="s">
        <v>2639</v>
      </c>
      <c r="C20" s="4" t="s">
        <v>3207</v>
      </c>
      <c r="D20" s="4">
        <v>42</v>
      </c>
      <c r="E20" s="4" t="s">
        <v>1621</v>
      </c>
      <c r="F20" s="4">
        <v>2076</v>
      </c>
    </row>
    <row r="21" spans="1:6" ht="15">
      <c r="A21" s="3" t="s">
        <v>1622</v>
      </c>
      <c r="B21" s="4" t="s">
        <v>2639</v>
      </c>
      <c r="C21" s="4" t="s">
        <v>3207</v>
      </c>
      <c r="D21" s="4">
        <v>42</v>
      </c>
      <c r="E21" s="4" t="s">
        <v>1621</v>
      </c>
      <c r="F21" s="4">
        <v>2037</v>
      </c>
    </row>
    <row r="22" spans="1:6" ht="15">
      <c r="A22" s="3" t="s">
        <v>1623</v>
      </c>
      <c r="B22" s="4" t="s">
        <v>2639</v>
      </c>
      <c r="C22" s="4" t="s">
        <v>3207</v>
      </c>
      <c r="D22" s="4">
        <v>42</v>
      </c>
      <c r="E22" s="4" t="s">
        <v>1621</v>
      </c>
      <c r="F22" s="4">
        <v>2038</v>
      </c>
    </row>
    <row r="23" spans="1:6" ht="15">
      <c r="A23" s="3" t="s">
        <v>1624</v>
      </c>
      <c r="B23" s="4" t="s">
        <v>2639</v>
      </c>
      <c r="C23" s="4" t="s">
        <v>3207</v>
      </c>
      <c r="D23" s="4">
        <v>42</v>
      </c>
      <c r="E23" s="4" t="s">
        <v>3588</v>
      </c>
      <c r="F23" s="4">
        <v>2071</v>
      </c>
    </row>
    <row r="24" spans="1:6" ht="15">
      <c r="A24" s="3" t="s">
        <v>1697</v>
      </c>
      <c r="B24" s="4" t="s">
        <v>2639</v>
      </c>
      <c r="C24" s="4" t="s">
        <v>3207</v>
      </c>
      <c r="D24" s="4">
        <v>42</v>
      </c>
      <c r="E24" s="4" t="s">
        <v>3588</v>
      </c>
      <c r="F24" s="4">
        <v>2007</v>
      </c>
    </row>
    <row r="25" spans="1:6" ht="15">
      <c r="A25" s="3" t="s">
        <v>1698</v>
      </c>
      <c r="B25" s="4"/>
      <c r="C25" s="4" t="s">
        <v>3207</v>
      </c>
      <c r="D25" s="4">
        <v>42</v>
      </c>
      <c r="E25" s="4" t="s">
        <v>220</v>
      </c>
      <c r="F25" s="4">
        <v>2035</v>
      </c>
    </row>
    <row r="26" spans="1:6" ht="15">
      <c r="A26" s="3" t="s">
        <v>3589</v>
      </c>
      <c r="B26" s="4" t="s">
        <v>2935</v>
      </c>
      <c r="C26" s="4" t="s">
        <v>1532</v>
      </c>
      <c r="D26" s="4">
        <v>36</v>
      </c>
      <c r="E26" s="4" t="s">
        <v>3590</v>
      </c>
      <c r="F26" s="4"/>
    </row>
    <row r="27" spans="1:6" ht="15">
      <c r="A27" s="3" t="s">
        <v>3591</v>
      </c>
      <c r="B27" s="4" t="s">
        <v>2935</v>
      </c>
      <c r="C27" s="4" t="s">
        <v>1532</v>
      </c>
      <c r="D27" s="4">
        <v>36</v>
      </c>
      <c r="E27" s="4" t="s">
        <v>3590</v>
      </c>
      <c r="F27" s="4"/>
    </row>
    <row r="28" spans="1:6" ht="15">
      <c r="A28" s="3" t="s">
        <v>97</v>
      </c>
      <c r="B28" s="4" t="s">
        <v>2935</v>
      </c>
      <c r="C28" s="4" t="s">
        <v>1532</v>
      </c>
      <c r="D28" s="4">
        <v>36</v>
      </c>
      <c r="E28" s="4" t="s">
        <v>3590</v>
      </c>
      <c r="F28" s="4"/>
    </row>
    <row r="29" spans="1:6" ht="15">
      <c r="A29" s="3" t="s">
        <v>98</v>
      </c>
      <c r="B29" s="4" t="s">
        <v>2935</v>
      </c>
      <c r="C29" s="4" t="s">
        <v>1532</v>
      </c>
      <c r="D29" s="4">
        <v>36</v>
      </c>
      <c r="E29" s="4" t="s">
        <v>3590</v>
      </c>
      <c r="F29" s="4"/>
    </row>
    <row r="30" spans="1:6" ht="15">
      <c r="A30" s="3" t="s">
        <v>1553</v>
      </c>
      <c r="B30" s="4" t="s">
        <v>2935</v>
      </c>
      <c r="C30" s="4" t="s">
        <v>1532</v>
      </c>
      <c r="D30" s="4">
        <v>36</v>
      </c>
      <c r="E30" s="4" t="s">
        <v>3590</v>
      </c>
      <c r="F30" s="4"/>
    </row>
    <row r="31" spans="1:6" ht="15">
      <c r="A31" s="3" t="s">
        <v>1554</v>
      </c>
      <c r="B31" s="4" t="s">
        <v>2935</v>
      </c>
      <c r="C31" s="4" t="s">
        <v>1532</v>
      </c>
      <c r="D31" s="4">
        <v>36</v>
      </c>
      <c r="E31" s="4" t="s">
        <v>3590</v>
      </c>
      <c r="F31" s="4"/>
    </row>
    <row r="32" spans="1:6" ht="15">
      <c r="A32" s="3" t="s">
        <v>1555</v>
      </c>
      <c r="B32" s="4" t="s">
        <v>2935</v>
      </c>
      <c r="C32" s="4" t="s">
        <v>1532</v>
      </c>
      <c r="D32" s="4">
        <v>36</v>
      </c>
      <c r="E32" s="4" t="s">
        <v>3590</v>
      </c>
      <c r="F32" s="4"/>
    </row>
    <row r="33" spans="1:6" ht="15">
      <c r="A33" s="3" t="s">
        <v>1556</v>
      </c>
      <c r="B33" s="4" t="s">
        <v>2935</v>
      </c>
      <c r="C33" s="4" t="s">
        <v>1532</v>
      </c>
      <c r="D33" s="4">
        <v>36</v>
      </c>
      <c r="E33" s="4" t="s">
        <v>3590</v>
      </c>
      <c r="F33" s="4"/>
    </row>
    <row r="34" spans="1:6" ht="15">
      <c r="A34" s="3" t="s">
        <v>1557</v>
      </c>
      <c r="B34" s="4" t="s">
        <v>2935</v>
      </c>
      <c r="C34" s="4" t="s">
        <v>1532</v>
      </c>
      <c r="D34" s="4">
        <v>36</v>
      </c>
      <c r="E34" s="4" t="s">
        <v>3590</v>
      </c>
      <c r="F34" s="4"/>
    </row>
    <row r="35" spans="1:6" ht="15">
      <c r="A35" s="3" t="s">
        <v>1558</v>
      </c>
      <c r="B35" s="4" t="s">
        <v>2935</v>
      </c>
      <c r="C35" s="4" t="s">
        <v>1585</v>
      </c>
      <c r="D35" s="4">
        <v>36</v>
      </c>
      <c r="E35" s="4" t="s">
        <v>1559</v>
      </c>
      <c r="F35" s="4"/>
    </row>
    <row r="36" spans="1:6" ht="15">
      <c r="A36" s="3" t="s">
        <v>1558</v>
      </c>
      <c r="B36" s="4" t="s">
        <v>2638</v>
      </c>
      <c r="C36" s="61" t="s">
        <v>1904</v>
      </c>
      <c r="D36" s="4">
        <v>55</v>
      </c>
      <c r="E36" s="4" t="s">
        <v>894</v>
      </c>
      <c r="F36" s="4" t="s">
        <v>2415</v>
      </c>
    </row>
    <row r="37" spans="1:6" ht="15">
      <c r="A37" s="3" t="s">
        <v>1560</v>
      </c>
      <c r="B37" s="4" t="s">
        <v>2935</v>
      </c>
      <c r="C37" s="4" t="s">
        <v>1585</v>
      </c>
      <c r="D37" s="4">
        <v>36</v>
      </c>
      <c r="E37" s="4" t="s">
        <v>1559</v>
      </c>
      <c r="F37" s="4"/>
    </row>
    <row r="38" spans="1:6" ht="15">
      <c r="A38" s="3" t="s">
        <v>1561</v>
      </c>
      <c r="B38" s="4" t="s">
        <v>2935</v>
      </c>
      <c r="C38" s="4" t="s">
        <v>1585</v>
      </c>
      <c r="D38" s="4">
        <v>36</v>
      </c>
      <c r="E38" s="4" t="s">
        <v>1559</v>
      </c>
      <c r="F38" s="5"/>
    </row>
    <row r="39" spans="1:6" ht="15">
      <c r="A39" s="3" t="s">
        <v>1562</v>
      </c>
      <c r="B39" s="4" t="s">
        <v>2935</v>
      </c>
      <c r="C39" s="4" t="s">
        <v>1585</v>
      </c>
      <c r="D39" s="4">
        <v>36</v>
      </c>
      <c r="E39" s="4" t="s">
        <v>1559</v>
      </c>
      <c r="F39" s="5"/>
    </row>
    <row r="40" spans="1:6" ht="15">
      <c r="A40" s="3" t="s">
        <v>1563</v>
      </c>
      <c r="B40" s="4" t="s">
        <v>2935</v>
      </c>
      <c r="C40" s="4" t="s">
        <v>1532</v>
      </c>
      <c r="D40" s="4">
        <v>36</v>
      </c>
      <c r="E40" s="4" t="s">
        <v>1564</v>
      </c>
      <c r="F40" s="4"/>
    </row>
    <row r="41" spans="1:6" ht="15">
      <c r="A41" s="3" t="s">
        <v>1565</v>
      </c>
      <c r="B41" s="4" t="s">
        <v>2935</v>
      </c>
      <c r="C41" s="4" t="s">
        <v>1532</v>
      </c>
      <c r="D41" s="4">
        <v>36</v>
      </c>
      <c r="E41" s="4" t="s">
        <v>1564</v>
      </c>
      <c r="F41" s="4"/>
    </row>
    <row r="42" spans="1:6" ht="15">
      <c r="A42" s="3" t="s">
        <v>1566</v>
      </c>
      <c r="B42" s="4" t="s">
        <v>2935</v>
      </c>
      <c r="C42" s="4" t="s">
        <v>1532</v>
      </c>
      <c r="D42" s="4">
        <v>36</v>
      </c>
      <c r="E42" s="4" t="s">
        <v>1564</v>
      </c>
      <c r="F42" s="4"/>
    </row>
    <row r="43" spans="1:6" ht="15">
      <c r="A43" s="3" t="s">
        <v>1567</v>
      </c>
      <c r="B43" s="4" t="s">
        <v>2935</v>
      </c>
      <c r="C43" s="4" t="s">
        <v>1532</v>
      </c>
      <c r="D43" s="4">
        <v>36</v>
      </c>
      <c r="E43" s="4" t="s">
        <v>1564</v>
      </c>
      <c r="F43" s="4"/>
    </row>
    <row r="44" spans="1:6" ht="15">
      <c r="A44" s="3" t="s">
        <v>1568</v>
      </c>
      <c r="B44" s="4" t="s">
        <v>2935</v>
      </c>
      <c r="C44" s="4" t="s">
        <v>1532</v>
      </c>
      <c r="D44" s="4">
        <v>36</v>
      </c>
      <c r="E44" s="4" t="s">
        <v>1564</v>
      </c>
      <c r="F44" s="4"/>
    </row>
    <row r="45" spans="1:6" ht="15">
      <c r="A45" s="117" t="s">
        <v>2489</v>
      </c>
      <c r="B45" s="117">
        <f>COUNTIF(B9:B44,"&lt;&gt;")</f>
        <v>33</v>
      </c>
      <c r="C45" s="117">
        <f>COUNTIF(C9:C44,"&lt;&gt;")</f>
        <v>35</v>
      </c>
      <c r="D45" s="117">
        <f>SUM(D9:D44)</f>
        <v>2581</v>
      </c>
      <c r="E45" s="117"/>
      <c r="F45" s="117"/>
    </row>
    <row r="46" spans="1:6" ht="15">
      <c r="A46" s="118"/>
      <c r="B46" s="118"/>
      <c r="C46" s="118"/>
      <c r="D46" s="118"/>
      <c r="E46" s="118"/>
      <c r="F46" s="118"/>
    </row>
    <row r="48" ht="15">
      <c r="D48" s="83">
        <v>3.978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5:A46"/>
    <mergeCell ref="B45:B46"/>
    <mergeCell ref="C45:C46"/>
    <mergeCell ref="D45:D46"/>
    <mergeCell ref="E45:E46"/>
    <mergeCell ref="F45:F46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1667</v>
      </c>
      <c r="B1" s="128"/>
      <c r="C1" s="128"/>
      <c r="D1" s="128"/>
      <c r="E1" s="128"/>
      <c r="F1" s="129"/>
    </row>
    <row r="2" spans="1:6" ht="15">
      <c r="A2" s="130" t="s">
        <v>1668</v>
      </c>
      <c r="B2" s="131"/>
      <c r="C2" s="131"/>
      <c r="D2" s="131"/>
      <c r="E2" s="131"/>
      <c r="F2" s="132"/>
    </row>
    <row r="3" spans="1:6" ht="15">
      <c r="A3" s="121" t="s">
        <v>3328</v>
      </c>
      <c r="B3" s="122"/>
      <c r="C3" s="122"/>
      <c r="D3" s="122"/>
      <c r="E3" s="122"/>
      <c r="F3" s="123"/>
    </row>
    <row r="4" spans="1:6" ht="15">
      <c r="A4" s="121" t="s">
        <v>1669</v>
      </c>
      <c r="B4" s="122"/>
      <c r="C4" s="122"/>
      <c r="D4" s="122"/>
      <c r="E4" s="122"/>
      <c r="F4" s="123"/>
    </row>
    <row r="5" spans="1:6" ht="15">
      <c r="A5" s="121" t="s">
        <v>1670</v>
      </c>
      <c r="B5" s="122"/>
      <c r="C5" s="122"/>
      <c r="D5" s="122"/>
      <c r="E5" s="122"/>
      <c r="F5" s="123"/>
    </row>
    <row r="6" spans="1:6" ht="15">
      <c r="A6" s="121" t="s">
        <v>1671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1672</v>
      </c>
      <c r="B9" s="4" t="s">
        <v>3462</v>
      </c>
      <c r="C9" s="4" t="s">
        <v>1532</v>
      </c>
      <c r="D9" s="4">
        <v>36</v>
      </c>
      <c r="E9" s="4" t="s">
        <v>1673</v>
      </c>
      <c r="F9" s="4"/>
    </row>
    <row r="10" spans="1:6" ht="15">
      <c r="A10" s="3" t="s">
        <v>1674</v>
      </c>
      <c r="B10" s="4" t="s">
        <v>3462</v>
      </c>
      <c r="C10" s="4" t="s">
        <v>1532</v>
      </c>
      <c r="D10" s="4">
        <v>36</v>
      </c>
      <c r="E10" s="4" t="s">
        <v>1673</v>
      </c>
      <c r="F10" s="4"/>
    </row>
    <row r="11" spans="1:6" ht="15">
      <c r="A11" s="3" t="s">
        <v>1675</v>
      </c>
      <c r="B11" s="4" t="s">
        <v>3462</v>
      </c>
      <c r="C11" s="4" t="s">
        <v>1532</v>
      </c>
      <c r="D11" s="4">
        <v>36</v>
      </c>
      <c r="E11" s="4" t="s">
        <v>1676</v>
      </c>
      <c r="F11" s="4"/>
    </row>
    <row r="12" spans="1:6" ht="15">
      <c r="A12" s="3" t="s">
        <v>1677</v>
      </c>
      <c r="B12" s="4" t="s">
        <v>3462</v>
      </c>
      <c r="C12" s="4" t="s">
        <v>1532</v>
      </c>
      <c r="D12" s="4">
        <v>36</v>
      </c>
      <c r="E12" s="4" t="s">
        <v>1676</v>
      </c>
      <c r="F12" s="4"/>
    </row>
    <row r="13" spans="1:6" ht="15">
      <c r="A13" s="3" t="s">
        <v>1678</v>
      </c>
      <c r="B13" s="4" t="s">
        <v>3462</v>
      </c>
      <c r="C13" s="4" t="s">
        <v>3991</v>
      </c>
      <c r="D13" s="4">
        <v>72</v>
      </c>
      <c r="E13" s="4" t="s">
        <v>1676</v>
      </c>
      <c r="F13" s="4"/>
    </row>
    <row r="14" spans="1:6" ht="15">
      <c r="A14" s="3" t="s">
        <v>1679</v>
      </c>
      <c r="B14" s="4" t="s">
        <v>3462</v>
      </c>
      <c r="C14" s="4" t="s">
        <v>1532</v>
      </c>
      <c r="D14" s="4">
        <v>36</v>
      </c>
      <c r="E14" s="4" t="s">
        <v>1680</v>
      </c>
      <c r="F14" s="4"/>
    </row>
    <row r="15" spans="1:6" ht="15">
      <c r="A15" s="3" t="s">
        <v>1681</v>
      </c>
      <c r="B15" s="4" t="s">
        <v>3462</v>
      </c>
      <c r="C15" s="4" t="s">
        <v>1532</v>
      </c>
      <c r="D15" s="4">
        <v>36</v>
      </c>
      <c r="E15" s="4" t="s">
        <v>1680</v>
      </c>
      <c r="F15" s="4"/>
    </row>
    <row r="16" spans="1:6" ht="15">
      <c r="A16" s="3" t="s">
        <v>1682</v>
      </c>
      <c r="B16" s="4" t="s">
        <v>2638</v>
      </c>
      <c r="C16" s="4" t="s">
        <v>1798</v>
      </c>
      <c r="D16" s="4">
        <v>150</v>
      </c>
      <c r="E16" s="4" t="s">
        <v>1247</v>
      </c>
      <c r="F16" s="4"/>
    </row>
    <row r="17" spans="1:6" ht="15">
      <c r="A17" s="3" t="s">
        <v>1683</v>
      </c>
      <c r="B17" s="4" t="s">
        <v>2935</v>
      </c>
      <c r="C17" s="4" t="s">
        <v>1963</v>
      </c>
      <c r="D17" s="4">
        <v>70</v>
      </c>
      <c r="E17" s="4" t="s">
        <v>1247</v>
      </c>
      <c r="F17" s="4"/>
    </row>
    <row r="18" spans="1:6" ht="15">
      <c r="A18" s="3" t="s">
        <v>1684</v>
      </c>
      <c r="B18" s="4" t="s">
        <v>2639</v>
      </c>
      <c r="C18" s="4" t="s">
        <v>1685</v>
      </c>
      <c r="D18" s="4">
        <v>400</v>
      </c>
      <c r="E18" s="4" t="s">
        <v>1247</v>
      </c>
      <c r="F18" s="4"/>
    </row>
    <row r="19" spans="1:6" ht="15">
      <c r="A19" s="3" t="s">
        <v>1686</v>
      </c>
      <c r="B19" s="4" t="s">
        <v>996</v>
      </c>
      <c r="C19" s="4" t="s">
        <v>1963</v>
      </c>
      <c r="D19" s="4">
        <v>70</v>
      </c>
      <c r="E19" s="4" t="s">
        <v>1687</v>
      </c>
      <c r="F19" s="4"/>
    </row>
    <row r="20" spans="1:6" ht="15">
      <c r="A20" s="3" t="s">
        <v>1688</v>
      </c>
      <c r="B20" s="4" t="s">
        <v>996</v>
      </c>
      <c r="C20" s="4" t="s">
        <v>1963</v>
      </c>
      <c r="D20" s="4">
        <v>70</v>
      </c>
      <c r="E20" s="4" t="s">
        <v>1687</v>
      </c>
      <c r="F20" s="4"/>
    </row>
    <row r="21" spans="1:6" ht="15">
      <c r="A21" s="3" t="s">
        <v>1689</v>
      </c>
      <c r="B21" s="4" t="s">
        <v>996</v>
      </c>
      <c r="C21" s="4" t="s">
        <v>1963</v>
      </c>
      <c r="D21" s="4">
        <v>70</v>
      </c>
      <c r="E21" s="4" t="s">
        <v>1687</v>
      </c>
      <c r="F21" s="4"/>
    </row>
    <row r="22" spans="1:6" ht="15">
      <c r="A22" s="3" t="s">
        <v>1690</v>
      </c>
      <c r="B22" s="4" t="s">
        <v>996</v>
      </c>
      <c r="C22" s="4" t="s">
        <v>1963</v>
      </c>
      <c r="D22" s="4">
        <v>70</v>
      </c>
      <c r="E22" s="4" t="s">
        <v>1687</v>
      </c>
      <c r="F22" s="4"/>
    </row>
    <row r="23" spans="1:6" ht="15">
      <c r="A23" s="163" t="s">
        <v>2489</v>
      </c>
      <c r="B23" s="117">
        <f>COUNTIF(B9:B22,"&lt;&gt;")</f>
        <v>14</v>
      </c>
      <c r="C23" s="117">
        <f>COUNTIF(C9:C22,"&lt;&gt;")</f>
        <v>14</v>
      </c>
      <c r="D23" s="117">
        <f>SUM(D9:D22)</f>
        <v>1188</v>
      </c>
      <c r="E23" s="117"/>
      <c r="F23" s="117"/>
    </row>
    <row r="24" spans="1:6" ht="15">
      <c r="A24" s="135"/>
      <c r="B24" s="118"/>
      <c r="C24" s="118"/>
      <c r="D24" s="118"/>
      <c r="E24" s="118"/>
      <c r="F2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3:A24"/>
    <mergeCell ref="B23:B24"/>
    <mergeCell ref="C23:C24"/>
    <mergeCell ref="D23:D24"/>
    <mergeCell ref="E23:E24"/>
    <mergeCell ref="F23:F2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66"/>
  <sheetViews>
    <sheetView view="pageLayout" workbookViewId="0" topLeftCell="A37">
      <selection activeCell="G2" sqref="G2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17.28125" style="0" customWidth="1"/>
    <col min="4" max="4" width="13.8515625" style="0" customWidth="1"/>
    <col min="5" max="5" width="18.28125" style="0" customWidth="1"/>
    <col min="6" max="6" width="19.57421875" style="0" customWidth="1"/>
  </cols>
  <sheetData>
    <row r="1" spans="1:6" ht="15">
      <c r="A1" s="127" t="s">
        <v>2350</v>
      </c>
      <c r="B1" s="128"/>
      <c r="C1" s="128"/>
      <c r="D1" s="128"/>
      <c r="E1" s="128"/>
      <c r="F1" s="129"/>
    </row>
    <row r="2" spans="1:6" ht="15">
      <c r="A2" s="130" t="s">
        <v>2351</v>
      </c>
      <c r="B2" s="131"/>
      <c r="C2" s="131"/>
      <c r="D2" s="131"/>
      <c r="E2" s="131"/>
      <c r="F2" s="132"/>
    </row>
    <row r="3" spans="1:6" ht="15">
      <c r="A3" s="121" t="s">
        <v>3454</v>
      </c>
      <c r="B3" s="122"/>
      <c r="C3" s="122"/>
      <c r="D3" s="122"/>
      <c r="E3" s="122"/>
      <c r="F3" s="123"/>
    </row>
    <row r="4" spans="1:6" ht="15">
      <c r="A4" s="121" t="s">
        <v>3455</v>
      </c>
      <c r="B4" s="122"/>
      <c r="C4" s="122"/>
      <c r="D4" s="122"/>
      <c r="E4" s="122"/>
      <c r="F4" s="123"/>
    </row>
    <row r="5" spans="1:6" ht="15">
      <c r="A5" s="124" t="s">
        <v>2373</v>
      </c>
      <c r="B5" s="125"/>
      <c r="C5" s="125"/>
      <c r="D5" s="125"/>
      <c r="E5" s="125"/>
      <c r="F5" s="126"/>
    </row>
    <row r="6" spans="1:6" ht="15">
      <c r="A6" s="170" t="s">
        <v>2311</v>
      </c>
      <c r="B6" s="122"/>
      <c r="C6" s="122"/>
      <c r="D6" s="122"/>
      <c r="E6" s="122"/>
      <c r="F6" s="123"/>
    </row>
    <row r="7" spans="1:6" ht="15.75" thickBot="1">
      <c r="A7" s="171" t="s">
        <v>2310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2374</v>
      </c>
      <c r="B9" s="4" t="s">
        <v>996</v>
      </c>
      <c r="C9" s="4" t="s">
        <v>1963</v>
      </c>
      <c r="D9" s="4">
        <v>70</v>
      </c>
      <c r="E9" s="4" t="s">
        <v>2375</v>
      </c>
      <c r="F9" s="4"/>
    </row>
    <row r="10" spans="1:6" ht="15">
      <c r="A10" s="3" t="s">
        <v>2376</v>
      </c>
      <c r="B10" s="4" t="s">
        <v>996</v>
      </c>
      <c r="C10" s="4" t="s">
        <v>1963</v>
      </c>
      <c r="D10" s="4">
        <v>70</v>
      </c>
      <c r="E10" s="4" t="s">
        <v>2375</v>
      </c>
      <c r="F10" s="4"/>
    </row>
    <row r="11" spans="1:6" ht="15">
      <c r="A11" s="3" t="s">
        <v>2377</v>
      </c>
      <c r="B11" s="4" t="s">
        <v>996</v>
      </c>
      <c r="C11" s="4" t="s">
        <v>1963</v>
      </c>
      <c r="D11" s="4">
        <v>70</v>
      </c>
      <c r="E11" s="4" t="s">
        <v>2375</v>
      </c>
      <c r="F11" s="4"/>
    </row>
    <row r="12" spans="1:6" ht="15">
      <c r="A12" s="3" t="s">
        <v>2378</v>
      </c>
      <c r="B12" s="4" t="s">
        <v>996</v>
      </c>
      <c r="C12" s="4" t="s">
        <v>1963</v>
      </c>
      <c r="D12" s="4">
        <v>70</v>
      </c>
      <c r="E12" s="4" t="s">
        <v>2375</v>
      </c>
      <c r="F12" s="4"/>
    </row>
    <row r="13" spans="1:6" ht="15">
      <c r="A13" s="3" t="s">
        <v>2379</v>
      </c>
      <c r="B13" s="4" t="s">
        <v>996</v>
      </c>
      <c r="C13" s="4" t="s">
        <v>1963</v>
      </c>
      <c r="D13" s="4">
        <v>70</v>
      </c>
      <c r="E13" s="4" t="s">
        <v>2375</v>
      </c>
      <c r="F13" s="4"/>
    </row>
    <row r="14" spans="1:6" ht="15">
      <c r="A14" s="3" t="s">
        <v>2380</v>
      </c>
      <c r="B14" s="4" t="s">
        <v>996</v>
      </c>
      <c r="C14" s="4" t="s">
        <v>1963</v>
      </c>
      <c r="D14" s="4">
        <v>70</v>
      </c>
      <c r="E14" s="4" t="s">
        <v>2375</v>
      </c>
      <c r="F14" s="4"/>
    </row>
    <row r="15" spans="1:6" ht="15">
      <c r="A15" s="3" t="s">
        <v>2381</v>
      </c>
      <c r="B15" s="4" t="s">
        <v>996</v>
      </c>
      <c r="C15" s="4" t="s">
        <v>1963</v>
      </c>
      <c r="D15" s="4">
        <v>70</v>
      </c>
      <c r="E15" s="4" t="s">
        <v>2375</v>
      </c>
      <c r="F15" s="4"/>
    </row>
    <row r="16" spans="1:6" ht="15">
      <c r="A16" s="3" t="s">
        <v>2382</v>
      </c>
      <c r="B16" s="4" t="s">
        <v>996</v>
      </c>
      <c r="C16" s="4" t="s">
        <v>1963</v>
      </c>
      <c r="D16" s="4">
        <v>70</v>
      </c>
      <c r="E16" s="4" t="s">
        <v>2375</v>
      </c>
      <c r="F16" s="4"/>
    </row>
    <row r="17" spans="1:6" ht="15">
      <c r="A17" s="3" t="s">
        <v>2383</v>
      </c>
      <c r="B17" s="4" t="s">
        <v>996</v>
      </c>
      <c r="C17" s="4" t="s">
        <v>2384</v>
      </c>
      <c r="D17" s="4">
        <v>70</v>
      </c>
      <c r="E17" s="4" t="s">
        <v>2385</v>
      </c>
      <c r="F17" s="4"/>
    </row>
    <row r="18" spans="1:6" ht="15">
      <c r="A18" s="3" t="s">
        <v>2386</v>
      </c>
      <c r="B18" s="4" t="s">
        <v>996</v>
      </c>
      <c r="C18" s="4" t="s">
        <v>2384</v>
      </c>
      <c r="D18" s="4">
        <v>70</v>
      </c>
      <c r="E18" s="4" t="s">
        <v>2385</v>
      </c>
      <c r="F18" s="4"/>
    </row>
    <row r="19" spans="1:6" ht="15">
      <c r="A19" s="3" t="s">
        <v>2387</v>
      </c>
      <c r="B19" s="4" t="s">
        <v>996</v>
      </c>
      <c r="C19" s="4" t="s">
        <v>2384</v>
      </c>
      <c r="D19" s="4">
        <v>70</v>
      </c>
      <c r="E19" s="4" t="s">
        <v>2385</v>
      </c>
      <c r="F19" s="4"/>
    </row>
    <row r="20" spans="1:6" ht="15">
      <c r="A20" s="3" t="s">
        <v>2388</v>
      </c>
      <c r="B20" s="4" t="s">
        <v>996</v>
      </c>
      <c r="C20" s="4" t="s">
        <v>1963</v>
      </c>
      <c r="D20" s="4">
        <v>70</v>
      </c>
      <c r="E20" s="4" t="s">
        <v>2375</v>
      </c>
      <c r="F20" s="4"/>
    </row>
    <row r="21" spans="1:6" ht="15">
      <c r="A21" s="3" t="s">
        <v>2389</v>
      </c>
      <c r="B21" s="4" t="s">
        <v>996</v>
      </c>
      <c r="C21" s="4" t="s">
        <v>202</v>
      </c>
      <c r="D21" s="4">
        <v>220</v>
      </c>
      <c r="E21" s="4" t="s">
        <v>2390</v>
      </c>
      <c r="F21" s="4"/>
    </row>
    <row r="22" spans="1:6" ht="15">
      <c r="A22" s="3" t="s">
        <v>2391</v>
      </c>
      <c r="B22" s="4" t="s">
        <v>996</v>
      </c>
      <c r="C22" s="4" t="s">
        <v>202</v>
      </c>
      <c r="D22" s="4">
        <v>220</v>
      </c>
      <c r="E22" s="4" t="s">
        <v>2390</v>
      </c>
      <c r="F22" s="4"/>
    </row>
    <row r="23" spans="1:6" ht="15">
      <c r="A23" s="3" t="s">
        <v>377</v>
      </c>
      <c r="B23" s="4" t="s">
        <v>996</v>
      </c>
      <c r="C23" s="4" t="s">
        <v>1963</v>
      </c>
      <c r="D23" s="4">
        <v>70</v>
      </c>
      <c r="E23" s="4" t="s">
        <v>2375</v>
      </c>
      <c r="F23" s="4"/>
    </row>
    <row r="24" spans="1:6" ht="15">
      <c r="A24" s="3" t="s">
        <v>378</v>
      </c>
      <c r="B24" s="4" t="s">
        <v>996</v>
      </c>
      <c r="C24" s="4" t="s">
        <v>1963</v>
      </c>
      <c r="D24" s="4">
        <v>70</v>
      </c>
      <c r="E24" s="4" t="s">
        <v>2375</v>
      </c>
      <c r="F24" s="4"/>
    </row>
    <row r="25" spans="1:6" ht="15">
      <c r="A25" s="3" t="s">
        <v>379</v>
      </c>
      <c r="B25" s="4" t="s">
        <v>996</v>
      </c>
      <c r="C25" s="4" t="s">
        <v>1963</v>
      </c>
      <c r="D25" s="4">
        <v>70</v>
      </c>
      <c r="E25" s="4" t="s">
        <v>2375</v>
      </c>
      <c r="F25" s="4"/>
    </row>
    <row r="26" spans="1:6" ht="15">
      <c r="A26" s="3" t="s">
        <v>380</v>
      </c>
      <c r="B26" s="4" t="s">
        <v>996</v>
      </c>
      <c r="C26" s="4" t="s">
        <v>1963</v>
      </c>
      <c r="D26" s="4">
        <v>70</v>
      </c>
      <c r="E26" s="4" t="s">
        <v>2375</v>
      </c>
      <c r="F26" s="4"/>
    </row>
    <row r="27" spans="1:6" ht="15">
      <c r="A27" s="3" t="s">
        <v>381</v>
      </c>
      <c r="B27" s="4" t="s">
        <v>996</v>
      </c>
      <c r="C27" s="4" t="s">
        <v>1963</v>
      </c>
      <c r="D27" s="4">
        <v>70</v>
      </c>
      <c r="E27" s="4" t="s">
        <v>2375</v>
      </c>
      <c r="F27" s="4"/>
    </row>
    <row r="28" spans="1:6" ht="15">
      <c r="A28" s="3" t="s">
        <v>382</v>
      </c>
      <c r="B28" s="4" t="s">
        <v>996</v>
      </c>
      <c r="C28" s="4" t="s">
        <v>1963</v>
      </c>
      <c r="D28" s="4">
        <v>70</v>
      </c>
      <c r="E28" s="4" t="s">
        <v>2375</v>
      </c>
      <c r="F28" s="4"/>
    </row>
    <row r="29" spans="1:6" ht="15">
      <c r="A29" s="3" t="s">
        <v>383</v>
      </c>
      <c r="B29" s="4" t="s">
        <v>996</v>
      </c>
      <c r="C29" s="4" t="s">
        <v>1963</v>
      </c>
      <c r="D29" s="4">
        <v>70</v>
      </c>
      <c r="E29" s="4" t="s">
        <v>2375</v>
      </c>
      <c r="F29" s="4"/>
    </row>
    <row r="30" spans="1:6" ht="15">
      <c r="A30" s="3" t="s">
        <v>384</v>
      </c>
      <c r="B30" s="4" t="s">
        <v>996</v>
      </c>
      <c r="C30" s="4" t="s">
        <v>1963</v>
      </c>
      <c r="D30" s="4">
        <v>70</v>
      </c>
      <c r="E30" s="4" t="s">
        <v>2375</v>
      </c>
      <c r="F30" s="4"/>
    </row>
    <row r="31" spans="1:6" ht="15">
      <c r="A31" s="3" t="s">
        <v>385</v>
      </c>
      <c r="B31" s="4" t="s">
        <v>996</v>
      </c>
      <c r="C31" s="4" t="s">
        <v>1963</v>
      </c>
      <c r="D31" s="4">
        <v>70</v>
      </c>
      <c r="E31" s="4" t="s">
        <v>2375</v>
      </c>
      <c r="F31" s="4"/>
    </row>
    <row r="32" spans="1:6" ht="15">
      <c r="A32" s="3" t="s">
        <v>386</v>
      </c>
      <c r="B32" s="4" t="s">
        <v>996</v>
      </c>
      <c r="C32" s="4" t="s">
        <v>1963</v>
      </c>
      <c r="D32" s="4">
        <v>70</v>
      </c>
      <c r="E32" s="4" t="s">
        <v>2375</v>
      </c>
      <c r="F32" s="4"/>
    </row>
    <row r="33" spans="1:6" ht="15">
      <c r="A33" s="3" t="s">
        <v>387</v>
      </c>
      <c r="B33" s="4" t="s">
        <v>388</v>
      </c>
      <c r="C33" s="4" t="s">
        <v>389</v>
      </c>
      <c r="D33" s="4">
        <v>22</v>
      </c>
      <c r="E33" s="4" t="s">
        <v>390</v>
      </c>
      <c r="F33" s="4"/>
    </row>
    <row r="34" spans="1:6" ht="15">
      <c r="A34" s="3" t="s">
        <v>391</v>
      </c>
      <c r="B34" s="4" t="s">
        <v>388</v>
      </c>
      <c r="C34" s="4" t="s">
        <v>389</v>
      </c>
      <c r="D34" s="4">
        <v>22</v>
      </c>
      <c r="E34" s="4" t="s">
        <v>392</v>
      </c>
      <c r="F34" s="4"/>
    </row>
    <row r="35" spans="1:6" ht="15">
      <c r="A35" s="3" t="s">
        <v>393</v>
      </c>
      <c r="B35" s="4" t="s">
        <v>388</v>
      </c>
      <c r="C35" s="4" t="s">
        <v>394</v>
      </c>
      <c r="D35" s="4">
        <v>35</v>
      </c>
      <c r="E35" s="4" t="s">
        <v>395</v>
      </c>
      <c r="F35" s="4"/>
    </row>
    <row r="36" spans="1:6" ht="15">
      <c r="A36" s="3" t="s">
        <v>396</v>
      </c>
      <c r="B36" s="4" t="s">
        <v>388</v>
      </c>
      <c r="C36" s="4" t="s">
        <v>394</v>
      </c>
      <c r="D36" s="4">
        <v>35</v>
      </c>
      <c r="E36" s="4" t="s">
        <v>397</v>
      </c>
      <c r="F36" s="4"/>
    </row>
    <row r="37" spans="1:6" ht="15">
      <c r="A37" s="3" t="s">
        <v>398</v>
      </c>
      <c r="B37" s="4" t="s">
        <v>996</v>
      </c>
      <c r="C37" s="4" t="s">
        <v>597</v>
      </c>
      <c r="D37" s="4">
        <v>150</v>
      </c>
      <c r="E37" s="4" t="s">
        <v>399</v>
      </c>
      <c r="F37" s="4"/>
    </row>
    <row r="38" spans="1:6" ht="15">
      <c r="A38" s="3" t="s">
        <v>400</v>
      </c>
      <c r="B38" s="4" t="s">
        <v>996</v>
      </c>
      <c r="C38" s="4" t="s">
        <v>597</v>
      </c>
      <c r="D38" s="4">
        <v>150</v>
      </c>
      <c r="E38" s="4" t="s">
        <v>399</v>
      </c>
      <c r="F38" s="4"/>
    </row>
    <row r="39" spans="1:6" ht="15">
      <c r="A39" s="3" t="s">
        <v>1699</v>
      </c>
      <c r="B39" s="4" t="s">
        <v>2639</v>
      </c>
      <c r="C39" s="4" t="s">
        <v>1798</v>
      </c>
      <c r="D39" s="4">
        <v>150</v>
      </c>
      <c r="E39" s="4" t="s">
        <v>2375</v>
      </c>
      <c r="F39" s="4" t="s">
        <v>1248</v>
      </c>
    </row>
    <row r="40" spans="1:6" ht="15">
      <c r="A40" s="3" t="s">
        <v>1700</v>
      </c>
      <c r="B40" s="4"/>
      <c r="C40" s="4" t="s">
        <v>1798</v>
      </c>
      <c r="D40" s="4">
        <v>150</v>
      </c>
      <c r="E40" s="4" t="s">
        <v>1249</v>
      </c>
      <c r="F40" s="4" t="s">
        <v>401</v>
      </c>
    </row>
    <row r="41" spans="1:6" ht="15">
      <c r="A41" s="3" t="s">
        <v>1701</v>
      </c>
      <c r="B41" s="4"/>
      <c r="C41" s="4" t="s">
        <v>1798</v>
      </c>
      <c r="D41" s="4">
        <v>150</v>
      </c>
      <c r="E41" s="4" t="s">
        <v>1249</v>
      </c>
      <c r="F41" s="4" t="s">
        <v>401</v>
      </c>
    </row>
    <row r="42" spans="1:6" ht="15">
      <c r="A42" s="3" t="s">
        <v>1702</v>
      </c>
      <c r="B42" s="4" t="s">
        <v>2639</v>
      </c>
      <c r="C42" s="4" t="s">
        <v>1798</v>
      </c>
      <c r="D42" s="4">
        <v>150</v>
      </c>
      <c r="E42" s="4" t="s">
        <v>2375</v>
      </c>
      <c r="F42" s="4" t="s">
        <v>401</v>
      </c>
    </row>
    <row r="43" spans="1:6" ht="15">
      <c r="A43" s="3" t="s">
        <v>1703</v>
      </c>
      <c r="B43" s="4"/>
      <c r="C43" s="4" t="s">
        <v>1798</v>
      </c>
      <c r="D43" s="4">
        <v>150</v>
      </c>
      <c r="E43" s="4" t="s">
        <v>1250</v>
      </c>
      <c r="F43" s="4" t="s">
        <v>401</v>
      </c>
    </row>
    <row r="44" spans="1:6" ht="15">
      <c r="A44" s="3" t="s">
        <v>1704</v>
      </c>
      <c r="B44" s="4"/>
      <c r="C44" s="4" t="s">
        <v>1798</v>
      </c>
      <c r="D44" s="4">
        <v>150</v>
      </c>
      <c r="E44" s="4" t="s">
        <v>1250</v>
      </c>
      <c r="F44" s="4" t="s">
        <v>401</v>
      </c>
    </row>
    <row r="45" spans="1:6" ht="15">
      <c r="A45" s="3" t="s">
        <v>1705</v>
      </c>
      <c r="B45" s="4" t="s">
        <v>2639</v>
      </c>
      <c r="C45" s="4" t="s">
        <v>1798</v>
      </c>
      <c r="D45" s="4">
        <v>150</v>
      </c>
      <c r="E45" s="4" t="s">
        <v>2375</v>
      </c>
      <c r="F45" s="4" t="s">
        <v>401</v>
      </c>
    </row>
    <row r="46" spans="1:6" ht="15">
      <c r="A46" s="3" t="s">
        <v>1706</v>
      </c>
      <c r="B46" s="4"/>
      <c r="C46" s="4" t="s">
        <v>1798</v>
      </c>
      <c r="D46" s="4">
        <v>150</v>
      </c>
      <c r="E46" s="4" t="s">
        <v>1251</v>
      </c>
      <c r="F46" s="4" t="s">
        <v>401</v>
      </c>
    </row>
    <row r="47" spans="1:6" ht="15">
      <c r="A47" s="3" t="s">
        <v>1707</v>
      </c>
      <c r="B47" s="4"/>
      <c r="C47" s="4" t="s">
        <v>1798</v>
      </c>
      <c r="D47" s="4">
        <v>150</v>
      </c>
      <c r="E47" s="4" t="s">
        <v>1251</v>
      </c>
      <c r="F47" s="4" t="s">
        <v>401</v>
      </c>
    </row>
    <row r="48" spans="1:6" ht="15">
      <c r="A48" s="3" t="s">
        <v>1708</v>
      </c>
      <c r="B48" s="4" t="s">
        <v>2639</v>
      </c>
      <c r="C48" s="4" t="s">
        <v>1798</v>
      </c>
      <c r="D48" s="4">
        <v>150</v>
      </c>
      <c r="E48" s="4" t="s">
        <v>2375</v>
      </c>
      <c r="F48" s="4" t="s">
        <v>401</v>
      </c>
    </row>
    <row r="49" spans="1:6" ht="15">
      <c r="A49" s="3" t="s">
        <v>1709</v>
      </c>
      <c r="B49" s="4"/>
      <c r="C49" s="4" t="s">
        <v>1798</v>
      </c>
      <c r="D49" s="4">
        <v>150</v>
      </c>
      <c r="E49" s="4" t="s">
        <v>1252</v>
      </c>
      <c r="F49" s="4" t="s">
        <v>401</v>
      </c>
    </row>
    <row r="50" spans="1:6" ht="15">
      <c r="A50" s="3" t="s">
        <v>1710</v>
      </c>
      <c r="B50" s="4"/>
      <c r="C50" s="4" t="s">
        <v>1798</v>
      </c>
      <c r="D50" s="4">
        <v>150</v>
      </c>
      <c r="E50" s="4" t="s">
        <v>1252</v>
      </c>
      <c r="F50" s="4" t="s">
        <v>401</v>
      </c>
    </row>
    <row r="51" spans="1:6" ht="15">
      <c r="A51" s="3" t="s">
        <v>1711</v>
      </c>
      <c r="B51" s="4" t="s">
        <v>2639</v>
      </c>
      <c r="C51" s="4" t="s">
        <v>1798</v>
      </c>
      <c r="D51" s="4">
        <v>150</v>
      </c>
      <c r="E51" s="4" t="s">
        <v>2375</v>
      </c>
      <c r="F51" s="4" t="s">
        <v>401</v>
      </c>
    </row>
    <row r="52" spans="1:6" ht="15">
      <c r="A52" s="3" t="s">
        <v>1712</v>
      </c>
      <c r="B52" s="4"/>
      <c r="C52" s="4" t="s">
        <v>1798</v>
      </c>
      <c r="D52" s="4">
        <v>150</v>
      </c>
      <c r="E52" s="4" t="s">
        <v>1253</v>
      </c>
      <c r="F52" s="4" t="s">
        <v>401</v>
      </c>
    </row>
    <row r="53" spans="1:6" ht="15">
      <c r="A53" s="3" t="s">
        <v>1713</v>
      </c>
      <c r="B53" s="4"/>
      <c r="C53" s="4" t="s">
        <v>1798</v>
      </c>
      <c r="D53" s="4">
        <v>150</v>
      </c>
      <c r="E53" s="4" t="s">
        <v>1253</v>
      </c>
      <c r="F53" s="4" t="s">
        <v>401</v>
      </c>
    </row>
    <row r="54" spans="1:6" ht="15">
      <c r="A54" s="3" t="s">
        <v>1714</v>
      </c>
      <c r="B54" s="4" t="s">
        <v>2639</v>
      </c>
      <c r="C54" s="4" t="s">
        <v>1798</v>
      </c>
      <c r="D54" s="4">
        <v>150</v>
      </c>
      <c r="E54" s="4" t="s">
        <v>2375</v>
      </c>
      <c r="F54" s="4" t="s">
        <v>401</v>
      </c>
    </row>
    <row r="55" spans="1:6" ht="15">
      <c r="A55" s="3" t="s">
        <v>1715</v>
      </c>
      <c r="B55" s="4"/>
      <c r="C55" s="4" t="s">
        <v>1798</v>
      </c>
      <c r="D55" s="4">
        <v>150</v>
      </c>
      <c r="E55" s="4" t="s">
        <v>1254</v>
      </c>
      <c r="F55" s="4" t="s">
        <v>401</v>
      </c>
    </row>
    <row r="56" spans="1:6" ht="15">
      <c r="A56" s="3" t="s">
        <v>1716</v>
      </c>
      <c r="B56" s="4"/>
      <c r="C56" s="4" t="s">
        <v>1798</v>
      </c>
      <c r="D56" s="4">
        <v>150</v>
      </c>
      <c r="E56" s="4" t="s">
        <v>1254</v>
      </c>
      <c r="F56" s="4" t="s">
        <v>401</v>
      </c>
    </row>
    <row r="57" spans="1:6" ht="15">
      <c r="A57" s="3" t="s">
        <v>4066</v>
      </c>
      <c r="B57" s="4" t="s">
        <v>4067</v>
      </c>
      <c r="C57" s="4" t="s">
        <v>2384</v>
      </c>
      <c r="D57" s="4">
        <v>70</v>
      </c>
      <c r="E57" s="4" t="s">
        <v>4068</v>
      </c>
      <c r="F57" s="4"/>
    </row>
    <row r="58" spans="1:6" ht="15">
      <c r="A58" s="3" t="s">
        <v>4069</v>
      </c>
      <c r="B58" s="4" t="s">
        <v>4067</v>
      </c>
      <c r="C58" s="4" t="s">
        <v>2384</v>
      </c>
      <c r="D58" s="4">
        <v>70</v>
      </c>
      <c r="E58" s="4" t="s">
        <v>4070</v>
      </c>
      <c r="F58" s="4"/>
    </row>
    <row r="59" spans="1:6" ht="15">
      <c r="A59" s="3" t="s">
        <v>4071</v>
      </c>
      <c r="B59" s="4" t="s">
        <v>4067</v>
      </c>
      <c r="C59" s="4" t="s">
        <v>2384</v>
      </c>
      <c r="D59" s="4">
        <v>70</v>
      </c>
      <c r="E59" s="4" t="s">
        <v>4072</v>
      </c>
      <c r="F59" s="4"/>
    </row>
    <row r="60" spans="1:6" ht="15">
      <c r="A60" s="3" t="s">
        <v>4073</v>
      </c>
      <c r="B60" s="4" t="s">
        <v>4067</v>
      </c>
      <c r="C60" s="4" t="s">
        <v>2384</v>
      </c>
      <c r="D60" s="4">
        <v>70</v>
      </c>
      <c r="E60" s="4" t="s">
        <v>4074</v>
      </c>
      <c r="F60" s="4"/>
    </row>
    <row r="61" spans="1:6" ht="15">
      <c r="A61" s="3" t="s">
        <v>4075</v>
      </c>
      <c r="B61" s="4" t="s">
        <v>4067</v>
      </c>
      <c r="C61" s="4" t="s">
        <v>2384</v>
      </c>
      <c r="D61" s="4">
        <v>70</v>
      </c>
      <c r="E61" s="4" t="s">
        <v>4076</v>
      </c>
      <c r="F61" s="4"/>
    </row>
    <row r="62" spans="1:6" ht="15">
      <c r="A62" s="3" t="s">
        <v>1130</v>
      </c>
      <c r="B62" s="4" t="s">
        <v>4067</v>
      </c>
      <c r="C62" s="4" t="s">
        <v>2384</v>
      </c>
      <c r="D62" s="4">
        <v>70</v>
      </c>
      <c r="E62" s="4" t="s">
        <v>2526</v>
      </c>
      <c r="F62" s="4"/>
    </row>
    <row r="63" spans="1:6" ht="15">
      <c r="A63" s="3" t="s">
        <v>2527</v>
      </c>
      <c r="B63" s="4" t="s">
        <v>2528</v>
      </c>
      <c r="C63" s="4" t="s">
        <v>2529</v>
      </c>
      <c r="D63" s="4">
        <v>35</v>
      </c>
      <c r="E63" s="4" t="s">
        <v>2530</v>
      </c>
      <c r="F63" s="4"/>
    </row>
    <row r="64" spans="1:6" ht="15">
      <c r="A64" s="3" t="s">
        <v>2531</v>
      </c>
      <c r="B64" s="4" t="s">
        <v>2528</v>
      </c>
      <c r="C64" s="4" t="s">
        <v>2529</v>
      </c>
      <c r="D64" s="4">
        <v>35</v>
      </c>
      <c r="E64" s="4" t="s">
        <v>2532</v>
      </c>
      <c r="F64" s="4"/>
    </row>
    <row r="65" spans="1:6" ht="15">
      <c r="A65" s="117" t="s">
        <v>2489</v>
      </c>
      <c r="B65" s="117">
        <f>COUNTIF(B9:B64,"&lt;&gt;")</f>
        <v>44</v>
      </c>
      <c r="C65" s="117">
        <f>COUNTIF(C9:C64,"&lt;&gt;")</f>
        <v>56</v>
      </c>
      <c r="D65" s="117">
        <f>SUM(D9:D64)</f>
        <v>5584</v>
      </c>
      <c r="E65" s="117"/>
      <c r="F65" s="117"/>
    </row>
    <row r="66" spans="1:6" ht="15">
      <c r="A66" s="118"/>
      <c r="B66" s="118"/>
      <c r="C66" s="118"/>
      <c r="D66" s="118"/>
      <c r="E66" s="118"/>
      <c r="F66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5:A66"/>
    <mergeCell ref="B65:B66"/>
    <mergeCell ref="C65:C66"/>
    <mergeCell ref="D65:D66"/>
    <mergeCell ref="E65:E66"/>
    <mergeCell ref="F65:F66"/>
  </mergeCells>
  <printOptions/>
  <pageMargins left="0.479166666666666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21.28125" style="0" customWidth="1"/>
    <col min="6" max="6" width="19.00390625" style="0" customWidth="1"/>
  </cols>
  <sheetData>
    <row r="1" spans="1:6" ht="15">
      <c r="A1" s="172" t="s">
        <v>2272</v>
      </c>
      <c r="B1" s="128"/>
      <c r="C1" s="128"/>
      <c r="D1" s="128"/>
      <c r="E1" s="128"/>
      <c r="F1" s="129"/>
    </row>
    <row r="2" spans="1:6" ht="15">
      <c r="A2" s="130" t="s">
        <v>168</v>
      </c>
      <c r="B2" s="131"/>
      <c r="C2" s="131"/>
      <c r="D2" s="131"/>
      <c r="E2" s="131"/>
      <c r="F2" s="132"/>
    </row>
    <row r="3" spans="1:6" ht="15">
      <c r="A3" s="121" t="s">
        <v>3259</v>
      </c>
      <c r="B3" s="122"/>
      <c r="C3" s="122"/>
      <c r="D3" s="122"/>
      <c r="E3" s="122"/>
      <c r="F3" s="123"/>
    </row>
    <row r="4" spans="1:6" ht="15">
      <c r="A4" s="121" t="s">
        <v>3260</v>
      </c>
      <c r="B4" s="122"/>
      <c r="C4" s="122"/>
      <c r="D4" s="122"/>
      <c r="E4" s="122"/>
      <c r="F4" s="123"/>
    </row>
    <row r="5" spans="1:6" ht="15">
      <c r="A5" s="124" t="s">
        <v>240</v>
      </c>
      <c r="B5" s="125"/>
      <c r="C5" s="125"/>
      <c r="D5" s="125"/>
      <c r="E5" s="125"/>
      <c r="F5" s="126"/>
    </row>
    <row r="6" spans="1:6" ht="15">
      <c r="A6" s="121" t="s">
        <v>1639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1640</v>
      </c>
      <c r="B9" s="4" t="s">
        <v>996</v>
      </c>
      <c r="C9" s="4" t="s">
        <v>1963</v>
      </c>
      <c r="D9" s="4">
        <v>70</v>
      </c>
      <c r="E9" s="4"/>
      <c r="F9" s="4"/>
    </row>
    <row r="10" spans="1:6" ht="15">
      <c r="A10" s="3" t="s">
        <v>2269</v>
      </c>
      <c r="B10" s="4" t="s">
        <v>996</v>
      </c>
      <c r="C10" s="4" t="s">
        <v>1963</v>
      </c>
      <c r="D10" s="4">
        <v>70</v>
      </c>
      <c r="E10" s="4"/>
      <c r="F10" s="4"/>
    </row>
    <row r="11" spans="1:6" ht="15">
      <c r="A11" s="3" t="s">
        <v>2270</v>
      </c>
      <c r="B11" s="4" t="s">
        <v>996</v>
      </c>
      <c r="C11" s="4" t="s">
        <v>1963</v>
      </c>
      <c r="D11" s="4">
        <v>70</v>
      </c>
      <c r="E11" s="4"/>
      <c r="F11" s="4"/>
    </row>
    <row r="12" spans="1:6" ht="15">
      <c r="A12" s="3" t="s">
        <v>2271</v>
      </c>
      <c r="B12" s="4" t="s">
        <v>996</v>
      </c>
      <c r="C12" s="4" t="s">
        <v>1963</v>
      </c>
      <c r="D12" s="4">
        <v>70</v>
      </c>
      <c r="E12" s="4"/>
      <c r="F12" s="4"/>
    </row>
    <row r="13" spans="1:6" ht="15">
      <c r="A13" s="3" t="s">
        <v>2273</v>
      </c>
      <c r="B13" s="4" t="s">
        <v>996</v>
      </c>
      <c r="C13" s="4" t="s">
        <v>1963</v>
      </c>
      <c r="D13" s="4">
        <v>70</v>
      </c>
      <c r="E13" s="4"/>
      <c r="F13" s="4"/>
    </row>
    <row r="14" spans="1:6" ht="15">
      <c r="A14" s="3" t="s">
        <v>2274</v>
      </c>
      <c r="B14" s="4" t="s">
        <v>996</v>
      </c>
      <c r="C14" s="4" t="s">
        <v>1963</v>
      </c>
      <c r="D14" s="4">
        <v>70</v>
      </c>
      <c r="E14" s="4"/>
      <c r="F14" s="4"/>
    </row>
    <row r="15" spans="1:6" ht="15">
      <c r="A15" s="3" t="s">
        <v>2275</v>
      </c>
      <c r="B15" s="4" t="s">
        <v>996</v>
      </c>
      <c r="C15" s="4" t="s">
        <v>1963</v>
      </c>
      <c r="D15" s="4">
        <v>70</v>
      </c>
      <c r="E15" s="4"/>
      <c r="F15" s="4"/>
    </row>
    <row r="16" spans="1:6" ht="15">
      <c r="A16" s="3" t="s">
        <v>2276</v>
      </c>
      <c r="B16" s="4" t="s">
        <v>996</v>
      </c>
      <c r="C16" s="4" t="s">
        <v>1963</v>
      </c>
      <c r="D16" s="4">
        <v>70</v>
      </c>
      <c r="E16" s="4"/>
      <c r="F16" s="4"/>
    </row>
    <row r="17" spans="1:6" ht="15">
      <c r="A17" s="3" t="s">
        <v>2277</v>
      </c>
      <c r="B17" s="4" t="s">
        <v>996</v>
      </c>
      <c r="C17" s="4" t="s">
        <v>1963</v>
      </c>
      <c r="D17" s="4">
        <v>70</v>
      </c>
      <c r="E17" s="4"/>
      <c r="F17" s="4"/>
    </row>
    <row r="18" spans="1:6" ht="15">
      <c r="A18" s="3" t="s">
        <v>2278</v>
      </c>
      <c r="B18" s="4" t="s">
        <v>996</v>
      </c>
      <c r="C18" s="4" t="s">
        <v>1963</v>
      </c>
      <c r="D18" s="4">
        <v>70</v>
      </c>
      <c r="E18" s="4"/>
      <c r="F18" s="4"/>
    </row>
    <row r="19" spans="1:6" ht="15">
      <c r="A19" s="3" t="s">
        <v>2279</v>
      </c>
      <c r="B19" s="4" t="s">
        <v>996</v>
      </c>
      <c r="C19" s="4" t="s">
        <v>1963</v>
      </c>
      <c r="D19" s="4">
        <v>70</v>
      </c>
      <c r="E19" s="4"/>
      <c r="F19" s="4"/>
    </row>
    <row r="20" spans="1:6" ht="15">
      <c r="A20" s="3" t="s">
        <v>2280</v>
      </c>
      <c r="B20" s="4" t="s">
        <v>996</v>
      </c>
      <c r="C20" s="4" t="s">
        <v>1963</v>
      </c>
      <c r="D20" s="4">
        <v>70</v>
      </c>
      <c r="E20" s="4" t="s">
        <v>203</v>
      </c>
      <c r="F20" s="4"/>
    </row>
    <row r="21" spans="1:6" ht="15">
      <c r="A21" s="3" t="s">
        <v>2281</v>
      </c>
      <c r="B21" s="4" t="s">
        <v>996</v>
      </c>
      <c r="C21" s="4" t="s">
        <v>1963</v>
      </c>
      <c r="D21" s="4">
        <v>70</v>
      </c>
      <c r="E21" s="4" t="s">
        <v>203</v>
      </c>
      <c r="F21" s="4"/>
    </row>
    <row r="22" spans="1:6" ht="15">
      <c r="A22" s="3" t="s">
        <v>2282</v>
      </c>
      <c r="B22" s="4" t="s">
        <v>996</v>
      </c>
      <c r="C22" s="4" t="s">
        <v>1963</v>
      </c>
      <c r="D22" s="4">
        <v>70</v>
      </c>
      <c r="E22" s="4" t="s">
        <v>203</v>
      </c>
      <c r="F22" s="4"/>
    </row>
    <row r="23" spans="1:6" ht="15">
      <c r="A23" s="3" t="s">
        <v>2283</v>
      </c>
      <c r="B23" s="4" t="s">
        <v>996</v>
      </c>
      <c r="C23" s="4" t="s">
        <v>1963</v>
      </c>
      <c r="D23" s="4">
        <v>70</v>
      </c>
      <c r="E23" s="4" t="s">
        <v>203</v>
      </c>
      <c r="F23" s="4"/>
    </row>
    <row r="24" spans="1:6" ht="15">
      <c r="A24" s="3" t="s">
        <v>2284</v>
      </c>
      <c r="B24" s="4" t="s">
        <v>996</v>
      </c>
      <c r="C24" s="4" t="s">
        <v>1963</v>
      </c>
      <c r="D24" s="4">
        <v>70</v>
      </c>
      <c r="E24" s="4" t="s">
        <v>203</v>
      </c>
      <c r="F24" s="4"/>
    </row>
    <row r="25" spans="1:6" ht="15">
      <c r="A25" s="3" t="s">
        <v>2285</v>
      </c>
      <c r="B25" s="4" t="s">
        <v>996</v>
      </c>
      <c r="C25" s="4" t="s">
        <v>1963</v>
      </c>
      <c r="D25" s="4">
        <v>70</v>
      </c>
      <c r="E25" s="4" t="s">
        <v>203</v>
      </c>
      <c r="F25" s="4"/>
    </row>
    <row r="26" spans="1:6" ht="15">
      <c r="A26" s="3" t="s">
        <v>2286</v>
      </c>
      <c r="B26" s="4" t="s">
        <v>996</v>
      </c>
      <c r="C26" s="4" t="s">
        <v>1963</v>
      </c>
      <c r="D26" s="4">
        <v>70</v>
      </c>
      <c r="E26" s="4" t="s">
        <v>203</v>
      </c>
      <c r="F26" s="4"/>
    </row>
    <row r="27" spans="1:6" ht="15">
      <c r="A27" s="3" t="s">
        <v>2287</v>
      </c>
      <c r="B27" s="4" t="s">
        <v>996</v>
      </c>
      <c r="C27" s="4" t="s">
        <v>1963</v>
      </c>
      <c r="D27" s="4">
        <v>70</v>
      </c>
      <c r="E27" s="4" t="s">
        <v>203</v>
      </c>
      <c r="F27" s="4"/>
    </row>
    <row r="28" spans="1:6" ht="15">
      <c r="A28" s="3" t="s">
        <v>2288</v>
      </c>
      <c r="B28" s="4" t="s">
        <v>996</v>
      </c>
      <c r="C28" s="4" t="s">
        <v>1963</v>
      </c>
      <c r="D28" s="4">
        <v>70</v>
      </c>
      <c r="E28" s="4" t="s">
        <v>1642</v>
      </c>
      <c r="F28" s="4"/>
    </row>
    <row r="29" spans="1:6" ht="15">
      <c r="A29" s="3" t="s">
        <v>2289</v>
      </c>
      <c r="B29" s="4" t="s">
        <v>996</v>
      </c>
      <c r="C29" s="4" t="s">
        <v>1963</v>
      </c>
      <c r="D29" s="4">
        <v>70</v>
      </c>
      <c r="E29" s="4" t="s">
        <v>1642</v>
      </c>
      <c r="F29" s="4"/>
    </row>
    <row r="30" spans="1:6" ht="15">
      <c r="A30" s="3" t="s">
        <v>2290</v>
      </c>
      <c r="B30" s="4" t="s">
        <v>996</v>
      </c>
      <c r="C30" s="4" t="s">
        <v>1963</v>
      </c>
      <c r="D30" s="4">
        <v>70</v>
      </c>
      <c r="E30" s="4" t="s">
        <v>1642</v>
      </c>
      <c r="F30" s="4"/>
    </row>
    <row r="31" spans="1:6" ht="15">
      <c r="A31" s="3" t="s">
        <v>2291</v>
      </c>
      <c r="B31" s="4" t="s">
        <v>4067</v>
      </c>
      <c r="C31" s="4" t="s">
        <v>2384</v>
      </c>
      <c r="D31" s="4">
        <v>70</v>
      </c>
      <c r="E31" s="4" t="s">
        <v>1643</v>
      </c>
      <c r="F31" s="4"/>
    </row>
    <row r="32" spans="1:6" ht="15">
      <c r="A32" s="3" t="s">
        <v>2292</v>
      </c>
      <c r="B32" s="4" t="s">
        <v>4067</v>
      </c>
      <c r="C32" s="4" t="s">
        <v>2384</v>
      </c>
      <c r="D32" s="4">
        <v>70</v>
      </c>
      <c r="E32" s="4" t="s">
        <v>1644</v>
      </c>
      <c r="F32" s="4"/>
    </row>
    <row r="33" spans="1:6" ht="15">
      <c r="A33" s="163" t="s">
        <v>2489</v>
      </c>
      <c r="B33" s="117">
        <f>COUNTIF(B9:B32,"&lt;&gt;")</f>
        <v>24</v>
      </c>
      <c r="C33" s="117">
        <f>COUNTIF(C9:C32,"&lt;&gt;")</f>
        <v>24</v>
      </c>
      <c r="D33" s="117">
        <f>SUM(D9:D32)</f>
        <v>1680</v>
      </c>
      <c r="E33" s="117"/>
      <c r="F33" s="117"/>
    </row>
    <row r="34" spans="1:6" ht="15">
      <c r="A34" s="135"/>
      <c r="B34" s="118"/>
      <c r="C34" s="118"/>
      <c r="D34" s="118"/>
      <c r="E34" s="118"/>
      <c r="F3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3:A34"/>
    <mergeCell ref="B33:B34"/>
    <mergeCell ref="C33:C34"/>
    <mergeCell ref="D33:D34"/>
    <mergeCell ref="E33:E34"/>
    <mergeCell ref="F33:F3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85"/>
  <sheetViews>
    <sheetView view="pageLayout" workbookViewId="0" topLeftCell="A49">
      <selection activeCell="D85" sqref="D8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82" t="s">
        <v>2063</v>
      </c>
      <c r="B1" s="183"/>
      <c r="C1" s="183"/>
      <c r="D1" s="183"/>
      <c r="E1" s="183"/>
      <c r="F1" s="184"/>
    </row>
    <row r="2" spans="1:6" ht="15">
      <c r="A2" s="178" t="s">
        <v>3770</v>
      </c>
      <c r="B2" s="179"/>
      <c r="C2" s="179"/>
      <c r="D2" s="179"/>
      <c r="E2" s="179"/>
      <c r="F2" s="180"/>
    </row>
    <row r="3" spans="1:6" ht="15">
      <c r="A3" s="178" t="s">
        <v>3771</v>
      </c>
      <c r="B3" s="179"/>
      <c r="C3" s="179"/>
      <c r="D3" s="179"/>
      <c r="E3" s="179"/>
      <c r="F3" s="180"/>
    </row>
    <row r="4" spans="1:6" ht="15">
      <c r="A4" s="178" t="s">
        <v>1128</v>
      </c>
      <c r="B4" s="179"/>
      <c r="C4" s="179"/>
      <c r="D4" s="179"/>
      <c r="E4" s="179"/>
      <c r="F4" s="180"/>
    </row>
    <row r="5" spans="1:6" ht="15">
      <c r="A5" s="178" t="s">
        <v>1129</v>
      </c>
      <c r="B5" s="179"/>
      <c r="C5" s="179"/>
      <c r="D5" s="179"/>
      <c r="E5" s="179"/>
      <c r="F5" s="180"/>
    </row>
    <row r="6" spans="1:6" ht="15">
      <c r="A6" s="181" t="s">
        <v>2304</v>
      </c>
      <c r="B6" s="179"/>
      <c r="C6" s="179"/>
      <c r="D6" s="179"/>
      <c r="E6" s="179"/>
      <c r="F6" s="180"/>
    </row>
    <row r="7" spans="1:6" ht="15.75" thickBot="1">
      <c r="A7" s="173" t="s">
        <v>1981</v>
      </c>
      <c r="B7" s="174"/>
      <c r="C7" s="174"/>
      <c r="D7" s="174"/>
      <c r="E7" s="174"/>
      <c r="F7" s="175"/>
    </row>
    <row r="8" spans="1:6" ht="15">
      <c r="A8" s="73" t="s">
        <v>3592</v>
      </c>
      <c r="B8" s="74" t="s">
        <v>3593</v>
      </c>
      <c r="C8" s="73" t="s">
        <v>3594</v>
      </c>
      <c r="D8" s="73" t="s">
        <v>3595</v>
      </c>
      <c r="E8" s="73" t="s">
        <v>3596</v>
      </c>
      <c r="F8" s="73" t="s">
        <v>3597</v>
      </c>
    </row>
    <row r="9" spans="1:6" ht="15">
      <c r="A9" s="60" t="s">
        <v>1982</v>
      </c>
      <c r="B9" s="61" t="s">
        <v>996</v>
      </c>
      <c r="C9" s="61" t="s">
        <v>1983</v>
      </c>
      <c r="D9" s="61">
        <v>70</v>
      </c>
      <c r="E9" s="61" t="s">
        <v>1984</v>
      </c>
      <c r="F9" s="61"/>
    </row>
    <row r="10" spans="1:6" ht="15">
      <c r="A10" s="60" t="s">
        <v>1985</v>
      </c>
      <c r="B10" s="61" t="s">
        <v>996</v>
      </c>
      <c r="C10" s="61" t="s">
        <v>1983</v>
      </c>
      <c r="D10" s="61">
        <v>70</v>
      </c>
      <c r="E10" s="61" t="s">
        <v>1984</v>
      </c>
      <c r="F10" s="61"/>
    </row>
    <row r="11" spans="1:6" ht="15">
      <c r="A11" s="60" t="s">
        <v>1412</v>
      </c>
      <c r="B11" s="61" t="s">
        <v>996</v>
      </c>
      <c r="C11" s="61" t="s">
        <v>1983</v>
      </c>
      <c r="D11" s="61">
        <v>70</v>
      </c>
      <c r="E11" s="61" t="s">
        <v>1984</v>
      </c>
      <c r="F11" s="61"/>
    </row>
    <row r="12" spans="1:6" ht="15">
      <c r="A12" s="60" t="s">
        <v>1413</v>
      </c>
      <c r="B12" s="61" t="s">
        <v>996</v>
      </c>
      <c r="C12" s="61" t="s">
        <v>1983</v>
      </c>
      <c r="D12" s="61">
        <v>70</v>
      </c>
      <c r="E12" s="61" t="s">
        <v>1984</v>
      </c>
      <c r="F12" s="61"/>
    </row>
    <row r="13" spans="1:6" ht="15">
      <c r="A13" s="60" t="s">
        <v>1414</v>
      </c>
      <c r="B13" s="61" t="s">
        <v>996</v>
      </c>
      <c r="C13" s="61" t="s">
        <v>1983</v>
      </c>
      <c r="D13" s="61">
        <v>70</v>
      </c>
      <c r="E13" s="61" t="s">
        <v>1984</v>
      </c>
      <c r="F13" s="61"/>
    </row>
    <row r="14" spans="1:6" ht="15">
      <c r="A14" s="60" t="s">
        <v>1415</v>
      </c>
      <c r="B14" s="61" t="s">
        <v>996</v>
      </c>
      <c r="C14" s="61" t="s">
        <v>1983</v>
      </c>
      <c r="D14" s="61">
        <v>70</v>
      </c>
      <c r="E14" s="61" t="s">
        <v>1984</v>
      </c>
      <c r="F14" s="61"/>
    </row>
    <row r="15" spans="1:6" ht="15">
      <c r="A15" s="60" t="s">
        <v>1416</v>
      </c>
      <c r="B15" s="61" t="s">
        <v>996</v>
      </c>
      <c r="C15" s="61" t="s">
        <v>1983</v>
      </c>
      <c r="D15" s="61">
        <v>70</v>
      </c>
      <c r="E15" s="61" t="s">
        <v>1984</v>
      </c>
      <c r="F15" s="61"/>
    </row>
    <row r="16" spans="1:6" ht="15">
      <c r="A16" s="60" t="s">
        <v>1417</v>
      </c>
      <c r="B16" s="61" t="s">
        <v>996</v>
      </c>
      <c r="C16" s="61" t="s">
        <v>1983</v>
      </c>
      <c r="D16" s="61">
        <v>70</v>
      </c>
      <c r="E16" s="61" t="s">
        <v>1984</v>
      </c>
      <c r="F16" s="61"/>
    </row>
    <row r="17" spans="1:6" ht="15">
      <c r="A17" s="60" t="s">
        <v>1418</v>
      </c>
      <c r="B17" s="61" t="s">
        <v>996</v>
      </c>
      <c r="C17" s="61" t="s">
        <v>1983</v>
      </c>
      <c r="D17" s="61">
        <v>70</v>
      </c>
      <c r="E17" s="61" t="s">
        <v>1984</v>
      </c>
      <c r="F17" s="61"/>
    </row>
    <row r="18" spans="1:6" ht="15">
      <c r="A18" s="60" t="s">
        <v>1419</v>
      </c>
      <c r="B18" s="61" t="s">
        <v>996</v>
      </c>
      <c r="C18" s="61" t="s">
        <v>1983</v>
      </c>
      <c r="D18" s="61">
        <v>70</v>
      </c>
      <c r="E18" s="61" t="s">
        <v>1984</v>
      </c>
      <c r="F18" s="61"/>
    </row>
    <row r="19" spans="1:6" ht="15">
      <c r="A19" s="60" t="s">
        <v>1420</v>
      </c>
      <c r="B19" s="61" t="s">
        <v>996</v>
      </c>
      <c r="C19" s="61" t="s">
        <v>1983</v>
      </c>
      <c r="D19" s="61">
        <v>70</v>
      </c>
      <c r="E19" s="61" t="s">
        <v>1984</v>
      </c>
      <c r="F19" s="61"/>
    </row>
    <row r="20" spans="1:6" ht="15">
      <c r="A20" s="60" t="s">
        <v>1421</v>
      </c>
      <c r="B20" s="61" t="s">
        <v>996</v>
      </c>
      <c r="C20" s="61" t="s">
        <v>1983</v>
      </c>
      <c r="D20" s="61">
        <v>70</v>
      </c>
      <c r="E20" s="61" t="s">
        <v>1984</v>
      </c>
      <c r="F20" s="61"/>
    </row>
    <row r="21" spans="1:6" ht="15">
      <c r="A21" s="60" t="s">
        <v>1422</v>
      </c>
      <c r="B21" s="61" t="s">
        <v>996</v>
      </c>
      <c r="C21" s="61" t="s">
        <v>1983</v>
      </c>
      <c r="D21" s="61">
        <v>70</v>
      </c>
      <c r="E21" s="61" t="s">
        <v>1984</v>
      </c>
      <c r="F21" s="61"/>
    </row>
    <row r="22" spans="1:6" ht="15">
      <c r="A22" s="60" t="s">
        <v>3772</v>
      </c>
      <c r="B22" s="61"/>
      <c r="C22" s="61" t="s">
        <v>2685</v>
      </c>
      <c r="D22" s="61">
        <v>0</v>
      </c>
      <c r="E22" s="61" t="s">
        <v>1543</v>
      </c>
      <c r="F22" s="75" t="s">
        <v>3773</v>
      </c>
    </row>
    <row r="23" spans="1:6" ht="15">
      <c r="A23" s="60" t="s">
        <v>3772</v>
      </c>
      <c r="B23" s="61"/>
      <c r="C23" s="61" t="s">
        <v>2685</v>
      </c>
      <c r="D23" s="61">
        <v>0</v>
      </c>
      <c r="E23" s="61" t="s">
        <v>1543</v>
      </c>
      <c r="F23" s="75" t="s">
        <v>3774</v>
      </c>
    </row>
    <row r="24" spans="1:6" ht="15">
      <c r="A24" s="60" t="s">
        <v>3772</v>
      </c>
      <c r="B24" s="61"/>
      <c r="C24" s="61" t="s">
        <v>2685</v>
      </c>
      <c r="D24" s="61">
        <v>0</v>
      </c>
      <c r="E24" s="61" t="s">
        <v>1543</v>
      </c>
      <c r="F24" s="75" t="s">
        <v>3775</v>
      </c>
    </row>
    <row r="25" spans="1:6" ht="15">
      <c r="A25" s="60" t="s">
        <v>3772</v>
      </c>
      <c r="B25" s="61"/>
      <c r="C25" s="61" t="s">
        <v>2685</v>
      </c>
      <c r="D25" s="61">
        <v>0</v>
      </c>
      <c r="E25" s="61" t="s">
        <v>1543</v>
      </c>
      <c r="F25" s="75" t="s">
        <v>3773</v>
      </c>
    </row>
    <row r="26" spans="1:6" ht="15">
      <c r="A26" s="60" t="s">
        <v>3772</v>
      </c>
      <c r="B26" s="61"/>
      <c r="C26" s="61" t="s">
        <v>2685</v>
      </c>
      <c r="D26" s="61">
        <v>0</v>
      </c>
      <c r="E26" s="61" t="s">
        <v>1543</v>
      </c>
      <c r="F26" s="75" t="s">
        <v>3773</v>
      </c>
    </row>
    <row r="27" spans="1:6" ht="15">
      <c r="A27" s="60" t="s">
        <v>3772</v>
      </c>
      <c r="B27" s="61"/>
      <c r="C27" s="61" t="s">
        <v>2685</v>
      </c>
      <c r="D27" s="61">
        <v>0</v>
      </c>
      <c r="E27" s="61" t="s">
        <v>1543</v>
      </c>
      <c r="F27" s="75" t="s">
        <v>3773</v>
      </c>
    </row>
    <row r="28" spans="1:6" ht="15">
      <c r="A28" s="60" t="s">
        <v>3772</v>
      </c>
      <c r="B28" s="61"/>
      <c r="C28" s="61" t="s">
        <v>2685</v>
      </c>
      <c r="D28" s="61">
        <v>0</v>
      </c>
      <c r="E28" s="61" t="s">
        <v>1543</v>
      </c>
      <c r="F28" s="75" t="s">
        <v>3773</v>
      </c>
    </row>
    <row r="29" spans="1:6" ht="15">
      <c r="A29" s="60" t="s">
        <v>3772</v>
      </c>
      <c r="B29" s="61"/>
      <c r="C29" s="61" t="s">
        <v>2685</v>
      </c>
      <c r="D29" s="61">
        <v>0</v>
      </c>
      <c r="E29" s="61" t="s">
        <v>1543</v>
      </c>
      <c r="F29" s="75" t="s">
        <v>3773</v>
      </c>
    </row>
    <row r="30" spans="1:6" ht="15">
      <c r="A30" s="60" t="s">
        <v>3772</v>
      </c>
      <c r="B30" s="61"/>
      <c r="C30" s="61" t="s">
        <v>2685</v>
      </c>
      <c r="D30" s="61">
        <v>0</v>
      </c>
      <c r="E30" s="61" t="s">
        <v>1543</v>
      </c>
      <c r="F30" s="75" t="s">
        <v>3775</v>
      </c>
    </row>
    <row r="31" spans="1:6" ht="15">
      <c r="A31" s="60" t="s">
        <v>3772</v>
      </c>
      <c r="B31" s="61"/>
      <c r="C31" s="61" t="s">
        <v>2685</v>
      </c>
      <c r="D31" s="61">
        <v>0</v>
      </c>
      <c r="E31" s="61" t="s">
        <v>1543</v>
      </c>
      <c r="F31" s="75" t="s">
        <v>3773</v>
      </c>
    </row>
    <row r="32" spans="1:6" ht="15">
      <c r="A32" s="60" t="s">
        <v>3772</v>
      </c>
      <c r="B32" s="61"/>
      <c r="C32" s="61" t="s">
        <v>2685</v>
      </c>
      <c r="D32" s="61">
        <v>0</v>
      </c>
      <c r="E32" s="61" t="s">
        <v>1543</v>
      </c>
      <c r="F32" s="75" t="s">
        <v>3776</v>
      </c>
    </row>
    <row r="33" spans="1:6" ht="15">
      <c r="A33" s="60" t="s">
        <v>226</v>
      </c>
      <c r="B33" s="61" t="s">
        <v>3462</v>
      </c>
      <c r="C33" s="61" t="s">
        <v>1963</v>
      </c>
      <c r="D33" s="61">
        <v>70</v>
      </c>
      <c r="E33" s="61" t="s">
        <v>2640</v>
      </c>
      <c r="F33" s="61" t="s">
        <v>631</v>
      </c>
    </row>
    <row r="34" spans="1:6" ht="15">
      <c r="A34" s="60" t="s">
        <v>227</v>
      </c>
      <c r="B34" s="61" t="s">
        <v>3462</v>
      </c>
      <c r="C34" s="61" t="s">
        <v>1963</v>
      </c>
      <c r="D34" s="61">
        <v>70</v>
      </c>
      <c r="E34" s="61" t="s">
        <v>2640</v>
      </c>
      <c r="F34" s="61" t="s">
        <v>631</v>
      </c>
    </row>
    <row r="35" spans="1:6" ht="15">
      <c r="A35" s="60" t="s">
        <v>228</v>
      </c>
      <c r="B35" s="61" t="s">
        <v>3462</v>
      </c>
      <c r="C35" s="61" t="s">
        <v>1963</v>
      </c>
      <c r="D35" s="61">
        <v>70</v>
      </c>
      <c r="E35" s="61" t="s">
        <v>2640</v>
      </c>
      <c r="F35" s="61" t="s">
        <v>631</v>
      </c>
    </row>
    <row r="36" spans="1:6" ht="15">
      <c r="A36" s="60" t="s">
        <v>229</v>
      </c>
      <c r="B36" s="61" t="s">
        <v>3462</v>
      </c>
      <c r="C36" s="61" t="s">
        <v>1963</v>
      </c>
      <c r="D36" s="61">
        <v>70</v>
      </c>
      <c r="E36" s="61" t="s">
        <v>2640</v>
      </c>
      <c r="F36" s="61" t="s">
        <v>631</v>
      </c>
    </row>
    <row r="37" spans="1:6" ht="15">
      <c r="A37" s="60" t="s">
        <v>230</v>
      </c>
      <c r="B37" s="61" t="s">
        <v>3462</v>
      </c>
      <c r="C37" s="61" t="s">
        <v>1963</v>
      </c>
      <c r="D37" s="61">
        <v>70</v>
      </c>
      <c r="E37" s="61" t="s">
        <v>2640</v>
      </c>
      <c r="F37" s="61" t="s">
        <v>631</v>
      </c>
    </row>
    <row r="38" spans="1:6" ht="15">
      <c r="A38" s="60" t="s">
        <v>3608</v>
      </c>
      <c r="B38" s="61" t="s">
        <v>3462</v>
      </c>
      <c r="C38" s="61" t="s">
        <v>1963</v>
      </c>
      <c r="D38" s="61">
        <v>70</v>
      </c>
      <c r="E38" s="61" t="s">
        <v>2640</v>
      </c>
      <c r="F38" s="61" t="s">
        <v>631</v>
      </c>
    </row>
    <row r="39" spans="1:6" ht="15">
      <c r="A39" s="60" t="s">
        <v>3067</v>
      </c>
      <c r="B39" s="61" t="s">
        <v>3607</v>
      </c>
      <c r="C39" s="61" t="s">
        <v>1963</v>
      </c>
      <c r="D39" s="61">
        <v>70</v>
      </c>
      <c r="E39" s="61" t="s">
        <v>2640</v>
      </c>
      <c r="F39" s="61" t="s">
        <v>631</v>
      </c>
    </row>
    <row r="40" spans="1:6" ht="15">
      <c r="A40" s="60" t="s">
        <v>3068</v>
      </c>
      <c r="B40" s="61" t="s">
        <v>3069</v>
      </c>
      <c r="C40" s="61" t="s">
        <v>1963</v>
      </c>
      <c r="D40" s="61">
        <v>70</v>
      </c>
      <c r="E40" s="61" t="s">
        <v>2640</v>
      </c>
      <c r="F40" s="61" t="s">
        <v>631</v>
      </c>
    </row>
    <row r="41" spans="1:6" ht="15">
      <c r="A41" s="60" t="s">
        <v>3070</v>
      </c>
      <c r="B41" s="61" t="s">
        <v>3071</v>
      </c>
      <c r="C41" s="61" t="s">
        <v>1963</v>
      </c>
      <c r="D41" s="61">
        <v>70</v>
      </c>
      <c r="E41" s="61" t="s">
        <v>2640</v>
      </c>
      <c r="F41" s="61" t="s">
        <v>631</v>
      </c>
    </row>
    <row r="42" spans="1:6" ht="15">
      <c r="A42" s="60" t="s">
        <v>3072</v>
      </c>
      <c r="B42" s="61" t="s">
        <v>3607</v>
      </c>
      <c r="C42" s="61" t="s">
        <v>1963</v>
      </c>
      <c r="D42" s="61">
        <v>70</v>
      </c>
      <c r="E42" s="61" t="s">
        <v>2640</v>
      </c>
      <c r="F42" s="61" t="s">
        <v>631</v>
      </c>
    </row>
    <row r="43" spans="1:6" ht="15">
      <c r="A43" s="60" t="s">
        <v>3073</v>
      </c>
      <c r="B43" s="61" t="s">
        <v>3069</v>
      </c>
      <c r="C43" s="61" t="s">
        <v>629</v>
      </c>
      <c r="D43" s="61">
        <v>70</v>
      </c>
      <c r="E43" s="61" t="s">
        <v>2640</v>
      </c>
      <c r="F43" s="61" t="s">
        <v>631</v>
      </c>
    </row>
    <row r="44" spans="1:6" ht="15">
      <c r="A44" s="60" t="s">
        <v>3074</v>
      </c>
      <c r="B44" s="61" t="s">
        <v>3607</v>
      </c>
      <c r="C44" s="61" t="s">
        <v>1963</v>
      </c>
      <c r="D44" s="61">
        <v>70</v>
      </c>
      <c r="E44" s="61" t="s">
        <v>628</v>
      </c>
      <c r="F44" s="61" t="s">
        <v>631</v>
      </c>
    </row>
    <row r="45" spans="1:6" ht="15">
      <c r="A45" s="60" t="s">
        <v>630</v>
      </c>
      <c r="B45" s="61" t="s">
        <v>3607</v>
      </c>
      <c r="C45" s="61" t="s">
        <v>1963</v>
      </c>
      <c r="D45" s="61">
        <v>70</v>
      </c>
      <c r="E45" s="61" t="s">
        <v>2640</v>
      </c>
      <c r="F45" s="61" t="s">
        <v>631</v>
      </c>
    </row>
    <row r="46" spans="1:6" ht="15">
      <c r="A46" s="60" t="s">
        <v>231</v>
      </c>
      <c r="B46" s="61" t="s">
        <v>3462</v>
      </c>
      <c r="C46" s="61" t="s">
        <v>1963</v>
      </c>
      <c r="D46" s="61">
        <v>70</v>
      </c>
      <c r="E46" s="61" t="s">
        <v>2640</v>
      </c>
      <c r="F46" s="61" t="s">
        <v>631</v>
      </c>
    </row>
    <row r="47" spans="1:6" ht="15">
      <c r="A47" s="60" t="s">
        <v>233</v>
      </c>
      <c r="B47" s="61" t="s">
        <v>2639</v>
      </c>
      <c r="C47" s="61" t="s">
        <v>7</v>
      </c>
      <c r="D47" s="61">
        <v>75.2</v>
      </c>
      <c r="E47" s="61" t="s">
        <v>2640</v>
      </c>
      <c r="F47" s="61">
        <v>2414</v>
      </c>
    </row>
    <row r="48" spans="1:6" ht="15">
      <c r="A48" s="60" t="s">
        <v>302</v>
      </c>
      <c r="B48" s="61" t="s">
        <v>2639</v>
      </c>
      <c r="C48" s="61" t="s">
        <v>7</v>
      </c>
      <c r="D48" s="61">
        <v>75.2</v>
      </c>
      <c r="E48" s="61" t="s">
        <v>232</v>
      </c>
      <c r="F48" s="61">
        <v>2221</v>
      </c>
    </row>
    <row r="49" spans="1:6" ht="15">
      <c r="A49" s="60" t="s">
        <v>303</v>
      </c>
      <c r="B49" s="61" t="s">
        <v>304</v>
      </c>
      <c r="C49" s="61" t="s">
        <v>7</v>
      </c>
      <c r="D49" s="61">
        <v>75.2</v>
      </c>
      <c r="E49" s="61" t="s">
        <v>894</v>
      </c>
      <c r="F49" s="61">
        <v>2222</v>
      </c>
    </row>
    <row r="50" spans="1:6" ht="15">
      <c r="A50" s="60" t="s">
        <v>305</v>
      </c>
      <c r="B50" s="61" t="s">
        <v>2639</v>
      </c>
      <c r="C50" s="61" t="s">
        <v>7</v>
      </c>
      <c r="D50" s="61">
        <v>75.2</v>
      </c>
      <c r="E50" s="61" t="s">
        <v>232</v>
      </c>
      <c r="F50" s="61">
        <v>2268</v>
      </c>
    </row>
    <row r="51" spans="1:6" ht="15">
      <c r="A51" s="60" t="s">
        <v>306</v>
      </c>
      <c r="B51" s="61" t="s">
        <v>304</v>
      </c>
      <c r="C51" s="61" t="s">
        <v>7</v>
      </c>
      <c r="D51" s="61">
        <v>75.2</v>
      </c>
      <c r="E51" s="61" t="s">
        <v>894</v>
      </c>
      <c r="F51" s="61">
        <v>2208</v>
      </c>
    </row>
    <row r="52" spans="1:6" ht="15">
      <c r="A52" s="60" t="s">
        <v>2519</v>
      </c>
      <c r="B52" s="61" t="s">
        <v>2639</v>
      </c>
      <c r="C52" s="61" t="s">
        <v>7</v>
      </c>
      <c r="D52" s="61">
        <v>75.2</v>
      </c>
      <c r="E52" s="61" t="s">
        <v>232</v>
      </c>
      <c r="F52" s="61">
        <v>2236</v>
      </c>
    </row>
    <row r="53" spans="1:6" ht="15">
      <c r="A53" s="60" t="s">
        <v>2520</v>
      </c>
      <c r="B53" s="61"/>
      <c r="C53" s="61" t="s">
        <v>7</v>
      </c>
      <c r="D53" s="61">
        <v>75.2</v>
      </c>
      <c r="E53" s="61"/>
      <c r="F53" s="61">
        <v>2257</v>
      </c>
    </row>
    <row r="54" spans="1:6" ht="15">
      <c r="A54" s="60" t="s">
        <v>307</v>
      </c>
      <c r="B54" s="61" t="s">
        <v>2639</v>
      </c>
      <c r="C54" s="61" t="s">
        <v>7</v>
      </c>
      <c r="D54" s="61">
        <v>75.2</v>
      </c>
      <c r="E54" s="61" t="s">
        <v>232</v>
      </c>
      <c r="F54" s="61">
        <v>2263</v>
      </c>
    </row>
    <row r="55" spans="1:6" ht="15">
      <c r="A55" s="60" t="s">
        <v>308</v>
      </c>
      <c r="B55" s="61"/>
      <c r="C55" s="61" t="s">
        <v>7</v>
      </c>
      <c r="D55" s="61">
        <v>75.2</v>
      </c>
      <c r="E55" s="61"/>
      <c r="F55" s="61">
        <v>2265</v>
      </c>
    </row>
    <row r="56" spans="1:6" ht="15">
      <c r="A56" s="60" t="s">
        <v>309</v>
      </c>
      <c r="B56" s="61" t="s">
        <v>2639</v>
      </c>
      <c r="C56" s="61" t="s">
        <v>7</v>
      </c>
      <c r="D56" s="61">
        <v>75.2</v>
      </c>
      <c r="E56" s="61" t="s">
        <v>232</v>
      </c>
      <c r="F56" s="61">
        <v>2152</v>
      </c>
    </row>
    <row r="57" spans="1:6" ht="15">
      <c r="A57" s="60" t="s">
        <v>310</v>
      </c>
      <c r="B57" s="61"/>
      <c r="C57" s="61" t="s">
        <v>7</v>
      </c>
      <c r="D57" s="61">
        <v>75.2</v>
      </c>
      <c r="E57" s="61" t="s">
        <v>894</v>
      </c>
      <c r="F57" s="61">
        <v>2271</v>
      </c>
    </row>
    <row r="58" spans="1:6" ht="15">
      <c r="A58" s="60" t="s">
        <v>311</v>
      </c>
      <c r="B58" s="61" t="s">
        <v>705</v>
      </c>
      <c r="C58" s="61" t="s">
        <v>7</v>
      </c>
      <c r="D58" s="61">
        <v>75.2</v>
      </c>
      <c r="E58" s="61" t="s">
        <v>894</v>
      </c>
      <c r="F58" s="61">
        <v>2230</v>
      </c>
    </row>
    <row r="59" spans="1:6" ht="15">
      <c r="A59" s="60" t="s">
        <v>312</v>
      </c>
      <c r="B59" s="61"/>
      <c r="C59" s="61" t="s">
        <v>7</v>
      </c>
      <c r="D59" s="61">
        <v>75.2</v>
      </c>
      <c r="E59" s="61" t="s">
        <v>894</v>
      </c>
      <c r="F59" s="61">
        <v>2244</v>
      </c>
    </row>
    <row r="60" spans="1:6" ht="15">
      <c r="A60" s="60" t="s">
        <v>313</v>
      </c>
      <c r="B60" s="61" t="s">
        <v>2638</v>
      </c>
      <c r="C60" s="61" t="s">
        <v>7</v>
      </c>
      <c r="D60" s="61">
        <v>75.2</v>
      </c>
      <c r="E60" s="61" t="s">
        <v>894</v>
      </c>
      <c r="F60" s="61">
        <v>2232</v>
      </c>
    </row>
    <row r="61" spans="1:6" ht="15">
      <c r="A61" s="76" t="s">
        <v>314</v>
      </c>
      <c r="B61" s="77"/>
      <c r="C61" s="77" t="s">
        <v>7</v>
      </c>
      <c r="D61" s="77">
        <v>75.2</v>
      </c>
      <c r="E61" s="77" t="s">
        <v>894</v>
      </c>
      <c r="F61" s="77">
        <v>2267</v>
      </c>
    </row>
    <row r="62" spans="1:6" ht="15">
      <c r="A62" s="76" t="s">
        <v>315</v>
      </c>
      <c r="B62" s="77" t="s">
        <v>636</v>
      </c>
      <c r="C62" s="77" t="s">
        <v>1243</v>
      </c>
      <c r="D62" s="77">
        <v>72</v>
      </c>
      <c r="E62" s="77" t="s">
        <v>234</v>
      </c>
      <c r="F62" s="77"/>
    </row>
    <row r="63" spans="1:6" ht="15">
      <c r="A63" s="76" t="s">
        <v>316</v>
      </c>
      <c r="B63" s="77" t="s">
        <v>317</v>
      </c>
      <c r="C63" s="77" t="s">
        <v>1585</v>
      </c>
      <c r="D63" s="77">
        <v>36</v>
      </c>
      <c r="E63" s="77" t="s">
        <v>234</v>
      </c>
      <c r="F63" s="77"/>
    </row>
    <row r="64" spans="1:6" ht="15">
      <c r="A64" s="76" t="s">
        <v>318</v>
      </c>
      <c r="B64" s="77" t="s">
        <v>317</v>
      </c>
      <c r="C64" s="77" t="s">
        <v>1585</v>
      </c>
      <c r="D64" s="77">
        <v>36</v>
      </c>
      <c r="E64" s="77" t="s">
        <v>234</v>
      </c>
      <c r="F64" s="77"/>
    </row>
    <row r="65" spans="1:6" ht="15">
      <c r="A65" s="76" t="s">
        <v>3777</v>
      </c>
      <c r="B65" s="77"/>
      <c r="C65" s="77" t="s">
        <v>319</v>
      </c>
      <c r="D65" s="77"/>
      <c r="E65" s="77" t="s">
        <v>320</v>
      </c>
      <c r="F65" s="78" t="s">
        <v>3778</v>
      </c>
    </row>
    <row r="66" spans="1:6" ht="15">
      <c r="A66" s="76" t="s">
        <v>3777</v>
      </c>
      <c r="B66" s="77"/>
      <c r="C66" s="77" t="s">
        <v>319</v>
      </c>
      <c r="D66" s="77"/>
      <c r="E66" s="77" t="s">
        <v>320</v>
      </c>
      <c r="F66" s="78" t="s">
        <v>3778</v>
      </c>
    </row>
    <row r="67" spans="1:6" ht="15">
      <c r="A67" s="76" t="s">
        <v>3777</v>
      </c>
      <c r="B67" s="77"/>
      <c r="C67" s="77" t="s">
        <v>1948</v>
      </c>
      <c r="D67" s="77"/>
      <c r="E67" s="77" t="s">
        <v>320</v>
      </c>
      <c r="F67" s="78" t="s">
        <v>3778</v>
      </c>
    </row>
    <row r="68" spans="1:6" ht="15">
      <c r="A68" s="76" t="s">
        <v>3777</v>
      </c>
      <c r="B68" s="77"/>
      <c r="C68" s="77" t="s">
        <v>1948</v>
      </c>
      <c r="D68" s="77"/>
      <c r="E68" s="77" t="s">
        <v>320</v>
      </c>
      <c r="F68" s="78" t="s">
        <v>3779</v>
      </c>
    </row>
    <row r="69" spans="1:6" ht="15">
      <c r="A69" s="76" t="s">
        <v>3777</v>
      </c>
      <c r="B69" s="77"/>
      <c r="C69" s="77" t="s">
        <v>1948</v>
      </c>
      <c r="D69" s="77"/>
      <c r="E69" s="77" t="s">
        <v>320</v>
      </c>
      <c r="F69" s="78" t="s">
        <v>3779</v>
      </c>
    </row>
    <row r="70" spans="1:6" ht="15">
      <c r="A70" s="76" t="s">
        <v>3777</v>
      </c>
      <c r="B70" s="77"/>
      <c r="C70" s="77" t="s">
        <v>1948</v>
      </c>
      <c r="D70" s="77"/>
      <c r="E70" s="77" t="s">
        <v>320</v>
      </c>
      <c r="F70" s="78" t="s">
        <v>3778</v>
      </c>
    </row>
    <row r="71" spans="1:6" ht="15">
      <c r="A71" s="76" t="s">
        <v>3777</v>
      </c>
      <c r="B71" s="77"/>
      <c r="C71" s="77" t="s">
        <v>1948</v>
      </c>
      <c r="D71" s="77"/>
      <c r="E71" s="77" t="s">
        <v>320</v>
      </c>
      <c r="F71" s="78" t="s">
        <v>3778</v>
      </c>
    </row>
    <row r="72" spans="1:6" ht="15">
      <c r="A72" s="76" t="s">
        <v>3777</v>
      </c>
      <c r="B72" s="77"/>
      <c r="C72" s="77" t="s">
        <v>1948</v>
      </c>
      <c r="D72" s="77"/>
      <c r="E72" s="77" t="s">
        <v>320</v>
      </c>
      <c r="F72" s="78" t="s">
        <v>3778</v>
      </c>
    </row>
    <row r="73" spans="1:6" ht="15">
      <c r="A73" s="76" t="s">
        <v>3777</v>
      </c>
      <c r="B73" s="77"/>
      <c r="C73" s="77" t="s">
        <v>1948</v>
      </c>
      <c r="D73" s="77"/>
      <c r="E73" s="77" t="s">
        <v>320</v>
      </c>
      <c r="F73" s="78" t="s">
        <v>3778</v>
      </c>
    </row>
    <row r="74" spans="1:6" ht="15">
      <c r="A74" s="76" t="s">
        <v>3777</v>
      </c>
      <c r="B74" s="77"/>
      <c r="C74" s="77" t="s">
        <v>1948</v>
      </c>
      <c r="D74" s="77"/>
      <c r="E74" s="77" t="s">
        <v>320</v>
      </c>
      <c r="F74" s="78" t="s">
        <v>3780</v>
      </c>
    </row>
    <row r="75" spans="1:6" ht="15">
      <c r="A75" s="76" t="s">
        <v>3777</v>
      </c>
      <c r="B75" s="77"/>
      <c r="C75" s="77" t="s">
        <v>1948</v>
      </c>
      <c r="D75" s="77"/>
      <c r="E75" s="77" t="s">
        <v>320</v>
      </c>
      <c r="F75" s="78" t="s">
        <v>3778</v>
      </c>
    </row>
    <row r="76" spans="1:6" ht="15">
      <c r="A76" s="76" t="s">
        <v>3777</v>
      </c>
      <c r="B76" s="77"/>
      <c r="C76" s="77" t="s">
        <v>1948</v>
      </c>
      <c r="D76" s="77"/>
      <c r="E76" s="77" t="s">
        <v>320</v>
      </c>
      <c r="F76" s="78" t="s">
        <v>3778</v>
      </c>
    </row>
    <row r="77" spans="1:6" ht="15">
      <c r="A77" s="76" t="s">
        <v>3777</v>
      </c>
      <c r="B77" s="77"/>
      <c r="C77" s="77" t="s">
        <v>1948</v>
      </c>
      <c r="D77" s="77"/>
      <c r="E77" s="77" t="s">
        <v>320</v>
      </c>
      <c r="F77" s="78" t="s">
        <v>3778</v>
      </c>
    </row>
    <row r="78" spans="1:6" ht="15">
      <c r="A78" s="76" t="s">
        <v>3777</v>
      </c>
      <c r="B78" s="77"/>
      <c r="C78" s="77" t="s">
        <v>1948</v>
      </c>
      <c r="D78" s="77"/>
      <c r="E78" s="77" t="s">
        <v>320</v>
      </c>
      <c r="F78" s="78" t="s">
        <v>3778</v>
      </c>
    </row>
    <row r="79" spans="1:6" ht="15">
      <c r="A79" s="76" t="s">
        <v>3777</v>
      </c>
      <c r="B79" s="77"/>
      <c r="C79" s="77" t="s">
        <v>1948</v>
      </c>
      <c r="D79" s="77"/>
      <c r="E79" s="77" t="s">
        <v>320</v>
      </c>
      <c r="F79" s="78" t="s">
        <v>3779</v>
      </c>
    </row>
    <row r="80" spans="1:6" ht="15">
      <c r="A80" s="76" t="s">
        <v>3777</v>
      </c>
      <c r="B80" s="77"/>
      <c r="C80" s="77" t="s">
        <v>1948</v>
      </c>
      <c r="D80" s="77"/>
      <c r="E80" s="77" t="s">
        <v>320</v>
      </c>
      <c r="F80" s="78" t="s">
        <v>3779</v>
      </c>
    </row>
    <row r="81" spans="1:6" ht="15">
      <c r="A81" s="176" t="s">
        <v>2489</v>
      </c>
      <c r="B81" s="176">
        <v>40</v>
      </c>
      <c r="C81" s="176">
        <v>45</v>
      </c>
      <c r="D81" s="176">
        <f>SUM(D9:D80)</f>
        <v>3161.9999999999977</v>
      </c>
      <c r="E81" s="176"/>
      <c r="F81" s="176"/>
    </row>
    <row r="82" spans="1:6" ht="15">
      <c r="A82" s="177"/>
      <c r="B82" s="177"/>
      <c r="C82" s="177"/>
      <c r="D82" s="177"/>
      <c r="E82" s="177"/>
      <c r="F82" s="177"/>
    </row>
    <row r="83" spans="1:6" ht="15">
      <c r="A83" s="79"/>
      <c r="B83" s="79"/>
      <c r="C83" s="79"/>
      <c r="D83" s="79"/>
      <c r="E83" s="79"/>
      <c r="F83" s="79"/>
    </row>
    <row r="84" spans="1:6" ht="15">
      <c r="A84" s="79"/>
      <c r="B84" s="79"/>
      <c r="C84" s="79"/>
      <c r="D84" s="79"/>
      <c r="E84" s="79"/>
      <c r="F84" s="79"/>
    </row>
    <row r="85" spans="1:6" ht="15">
      <c r="A85" s="79"/>
      <c r="B85" s="79"/>
      <c r="C85" s="79"/>
      <c r="D85" s="84">
        <v>5.3</v>
      </c>
      <c r="E85" s="79"/>
      <c r="F85" s="79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81:A82"/>
    <mergeCell ref="B81:B82"/>
    <mergeCell ref="C81:C82"/>
    <mergeCell ref="D81:D82"/>
    <mergeCell ref="E81:E82"/>
    <mergeCell ref="F81:F8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C45" sqref="C45"/>
    </sheetView>
  </sheetViews>
  <sheetFormatPr defaultColWidth="9.140625" defaultRowHeight="15"/>
  <cols>
    <col min="5" max="5" width="19.421875" style="0" customWidth="1"/>
    <col min="6" max="6" width="27.8515625" style="0" customWidth="1"/>
  </cols>
  <sheetData>
    <row r="1" spans="1:6" ht="15">
      <c r="A1" s="127" t="s">
        <v>2703</v>
      </c>
      <c r="B1" s="128"/>
      <c r="C1" s="128"/>
      <c r="D1" s="128"/>
      <c r="E1" s="128"/>
      <c r="F1" s="129"/>
    </row>
    <row r="2" spans="1:6" ht="15">
      <c r="A2" s="130" t="s">
        <v>2680</v>
      </c>
      <c r="B2" s="131"/>
      <c r="C2" s="131"/>
      <c r="D2" s="131"/>
      <c r="E2" s="131"/>
      <c r="F2" s="132"/>
    </row>
    <row r="3" spans="1:6" ht="15">
      <c r="A3" s="121" t="s">
        <v>2681</v>
      </c>
      <c r="B3" s="122"/>
      <c r="C3" s="122"/>
      <c r="D3" s="122"/>
      <c r="E3" s="122"/>
      <c r="F3" s="123"/>
    </row>
    <row r="4" spans="1:6" ht="15">
      <c r="A4" s="121" t="s">
        <v>2682</v>
      </c>
      <c r="B4" s="122"/>
      <c r="C4" s="122"/>
      <c r="D4" s="122"/>
      <c r="E4" s="122"/>
      <c r="F4" s="123"/>
    </row>
    <row r="5" spans="1:6" ht="15">
      <c r="A5" s="121" t="s">
        <v>2704</v>
      </c>
      <c r="B5" s="122"/>
      <c r="C5" s="122"/>
      <c r="D5" s="122"/>
      <c r="E5" s="122"/>
      <c r="F5" s="123"/>
    </row>
    <row r="6" spans="1:6" ht="15">
      <c r="A6" s="121" t="s">
        <v>2683</v>
      </c>
      <c r="B6" s="122"/>
      <c r="C6" s="122"/>
      <c r="D6" s="122"/>
      <c r="E6" s="122"/>
      <c r="F6" s="123"/>
    </row>
    <row r="7" spans="1:6" ht="15.75" thickBot="1">
      <c r="A7" s="157" t="s">
        <v>2702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67" t="s">
        <v>2705</v>
      </c>
      <c r="B9" s="68" t="s">
        <v>2684</v>
      </c>
      <c r="C9" s="67" t="s">
        <v>2685</v>
      </c>
      <c r="D9" s="67">
        <v>70</v>
      </c>
      <c r="E9" s="67" t="s">
        <v>1984</v>
      </c>
      <c r="F9" s="71"/>
    </row>
    <row r="10" spans="1:6" ht="15">
      <c r="A10" s="67" t="s">
        <v>2706</v>
      </c>
      <c r="B10" s="68" t="s">
        <v>2684</v>
      </c>
      <c r="C10" s="67" t="s">
        <v>2685</v>
      </c>
      <c r="D10" s="67">
        <v>70</v>
      </c>
      <c r="E10" s="67" t="s">
        <v>203</v>
      </c>
      <c r="F10" s="71"/>
    </row>
    <row r="11" spans="1:6" ht="15">
      <c r="A11" s="67" t="s">
        <v>2707</v>
      </c>
      <c r="B11" s="68" t="s">
        <v>2684</v>
      </c>
      <c r="C11" s="67" t="s">
        <v>2685</v>
      </c>
      <c r="D11" s="67">
        <v>70</v>
      </c>
      <c r="E11" s="67" t="s">
        <v>203</v>
      </c>
      <c r="F11" s="71"/>
    </row>
    <row r="12" spans="1:6" ht="15">
      <c r="A12" s="67" t="s">
        <v>2708</v>
      </c>
      <c r="B12" s="68" t="s">
        <v>2684</v>
      </c>
      <c r="C12" s="67" t="s">
        <v>2685</v>
      </c>
      <c r="D12" s="67">
        <v>70</v>
      </c>
      <c r="E12" s="67" t="s">
        <v>203</v>
      </c>
      <c r="F12" s="71"/>
    </row>
    <row r="13" spans="1:6" ht="15">
      <c r="A13" s="67" t="s">
        <v>2709</v>
      </c>
      <c r="B13" s="68" t="s">
        <v>2684</v>
      </c>
      <c r="C13" s="67" t="s">
        <v>2685</v>
      </c>
      <c r="D13" s="67">
        <v>70</v>
      </c>
      <c r="E13" s="67" t="s">
        <v>203</v>
      </c>
      <c r="F13" s="71"/>
    </row>
    <row r="14" spans="1:6" ht="15">
      <c r="A14" s="69" t="s">
        <v>2710</v>
      </c>
      <c r="B14" s="70" t="s">
        <v>2684</v>
      </c>
      <c r="C14" s="70" t="s">
        <v>2685</v>
      </c>
      <c r="D14" s="70">
        <v>70</v>
      </c>
      <c r="E14" s="70" t="s">
        <v>203</v>
      </c>
      <c r="F14" s="56"/>
    </row>
    <row r="15" spans="1:6" ht="15">
      <c r="A15" s="69" t="s">
        <v>2711</v>
      </c>
      <c r="B15" s="70" t="s">
        <v>2684</v>
      </c>
      <c r="C15" s="70" t="s">
        <v>2685</v>
      </c>
      <c r="D15" s="70">
        <v>70</v>
      </c>
      <c r="E15" s="70" t="s">
        <v>203</v>
      </c>
      <c r="F15" s="56"/>
    </row>
    <row r="16" spans="1:6" ht="15">
      <c r="A16" s="3" t="s">
        <v>2712</v>
      </c>
      <c r="B16" s="4" t="s">
        <v>2684</v>
      </c>
      <c r="C16" s="4" t="s">
        <v>2685</v>
      </c>
      <c r="D16" s="4">
        <v>70</v>
      </c>
      <c r="E16" s="4" t="s">
        <v>203</v>
      </c>
      <c r="F16" s="56"/>
    </row>
    <row r="17" spans="1:6" ht="15">
      <c r="A17" s="3" t="s">
        <v>2713</v>
      </c>
      <c r="B17" s="4" t="s">
        <v>2684</v>
      </c>
      <c r="C17" s="4" t="s">
        <v>2685</v>
      </c>
      <c r="D17" s="4">
        <v>70</v>
      </c>
      <c r="E17" s="4" t="s">
        <v>203</v>
      </c>
      <c r="F17" s="56"/>
    </row>
    <row r="18" spans="1:6" ht="15">
      <c r="A18" s="3" t="s">
        <v>2714</v>
      </c>
      <c r="B18" s="4" t="s">
        <v>2684</v>
      </c>
      <c r="C18" s="4" t="s">
        <v>2685</v>
      </c>
      <c r="D18" s="4">
        <v>70</v>
      </c>
      <c r="E18" s="4" t="s">
        <v>203</v>
      </c>
      <c r="F18" s="56"/>
    </row>
    <row r="19" spans="1:6" ht="15">
      <c r="A19" s="3" t="s">
        <v>2715</v>
      </c>
      <c r="B19" s="4" t="s">
        <v>2684</v>
      </c>
      <c r="C19" s="4" t="s">
        <v>2685</v>
      </c>
      <c r="D19" s="4">
        <v>70</v>
      </c>
      <c r="E19" s="4" t="s">
        <v>203</v>
      </c>
      <c r="F19" s="56"/>
    </row>
    <row r="20" spans="1:6" ht="15">
      <c r="A20" s="3" t="s">
        <v>2716</v>
      </c>
      <c r="B20" s="4" t="s">
        <v>2686</v>
      </c>
      <c r="C20" s="4" t="s">
        <v>2687</v>
      </c>
      <c r="D20" s="4">
        <v>70</v>
      </c>
      <c r="E20" s="4" t="s">
        <v>203</v>
      </c>
      <c r="F20" s="56"/>
    </row>
    <row r="21" spans="1:6" ht="15">
      <c r="A21" s="3" t="s">
        <v>2717</v>
      </c>
      <c r="B21" s="4" t="s">
        <v>2686</v>
      </c>
      <c r="C21" s="4" t="s">
        <v>2687</v>
      </c>
      <c r="D21" s="4">
        <v>70</v>
      </c>
      <c r="E21" s="4" t="s">
        <v>203</v>
      </c>
      <c r="F21" s="56"/>
    </row>
    <row r="22" spans="1:6" ht="15">
      <c r="A22" s="3" t="s">
        <v>2718</v>
      </c>
      <c r="B22" s="4" t="s">
        <v>2686</v>
      </c>
      <c r="C22" s="4" t="s">
        <v>2687</v>
      </c>
      <c r="D22" s="4">
        <v>70</v>
      </c>
      <c r="E22" s="4" t="s">
        <v>203</v>
      </c>
      <c r="F22" s="56"/>
    </row>
    <row r="23" spans="1:6" ht="15">
      <c r="A23" s="3" t="s">
        <v>2719</v>
      </c>
      <c r="B23" s="4" t="s">
        <v>2688</v>
      </c>
      <c r="C23" s="4" t="s">
        <v>2689</v>
      </c>
      <c r="D23" s="4">
        <v>200</v>
      </c>
      <c r="E23" s="4" t="s">
        <v>1984</v>
      </c>
      <c r="F23" s="4" t="s">
        <v>631</v>
      </c>
    </row>
    <row r="24" spans="1:6" ht="15">
      <c r="A24" s="3" t="s">
        <v>2720</v>
      </c>
      <c r="B24" s="4" t="s">
        <v>2688</v>
      </c>
      <c r="C24" s="4" t="s">
        <v>2689</v>
      </c>
      <c r="D24" s="4">
        <v>200</v>
      </c>
      <c r="E24" s="4" t="s">
        <v>1984</v>
      </c>
      <c r="F24" s="4" t="s">
        <v>631</v>
      </c>
    </row>
    <row r="25" spans="1:6" ht="15">
      <c r="A25" s="3" t="s">
        <v>2721</v>
      </c>
      <c r="B25" s="4" t="s">
        <v>2688</v>
      </c>
      <c r="C25" s="4" t="s">
        <v>2689</v>
      </c>
      <c r="D25" s="4">
        <v>200</v>
      </c>
      <c r="E25" s="4" t="s">
        <v>1984</v>
      </c>
      <c r="F25" s="4" t="s">
        <v>631</v>
      </c>
    </row>
    <row r="26" spans="1:6" ht="15">
      <c r="A26" s="3" t="s">
        <v>2722</v>
      </c>
      <c r="B26" s="4" t="s">
        <v>2688</v>
      </c>
      <c r="C26" s="4" t="s">
        <v>2690</v>
      </c>
      <c r="D26" s="4">
        <v>100</v>
      </c>
      <c r="E26" s="4" t="s">
        <v>1984</v>
      </c>
      <c r="F26" s="4" t="s">
        <v>631</v>
      </c>
    </row>
    <row r="27" spans="1:6" ht="15">
      <c r="A27" s="3" t="s">
        <v>2723</v>
      </c>
      <c r="B27" s="4" t="s">
        <v>2688</v>
      </c>
      <c r="C27" s="4" t="s">
        <v>2690</v>
      </c>
      <c r="D27" s="4">
        <v>100</v>
      </c>
      <c r="E27" s="4" t="s">
        <v>1984</v>
      </c>
      <c r="F27" s="4" t="s">
        <v>631</v>
      </c>
    </row>
    <row r="28" spans="1:6" ht="15">
      <c r="A28" s="3" t="s">
        <v>2724</v>
      </c>
      <c r="B28" s="4" t="s">
        <v>2688</v>
      </c>
      <c r="C28" s="4" t="s">
        <v>2691</v>
      </c>
      <c r="D28" s="4">
        <v>55.5</v>
      </c>
      <c r="E28" s="4" t="s">
        <v>2640</v>
      </c>
      <c r="F28" s="4" t="s">
        <v>631</v>
      </c>
    </row>
    <row r="29" spans="1:6" ht="15">
      <c r="A29" s="3" t="s">
        <v>2725</v>
      </c>
      <c r="B29" s="4" t="s">
        <v>2692</v>
      </c>
      <c r="C29" s="4" t="s">
        <v>2685</v>
      </c>
      <c r="D29" s="4">
        <v>70</v>
      </c>
      <c r="E29" s="4" t="s">
        <v>203</v>
      </c>
      <c r="F29" s="4" t="s">
        <v>631</v>
      </c>
    </row>
    <row r="30" spans="1:6" ht="15">
      <c r="A30" s="3" t="s">
        <v>2726</v>
      </c>
      <c r="B30" s="4" t="s">
        <v>4067</v>
      </c>
      <c r="C30" s="4" t="s">
        <v>2685</v>
      </c>
      <c r="D30" s="4">
        <v>70</v>
      </c>
      <c r="E30" s="4" t="s">
        <v>1984</v>
      </c>
      <c r="F30" s="4" t="s">
        <v>631</v>
      </c>
    </row>
    <row r="31" spans="1:6" ht="15">
      <c r="A31" s="3" t="s">
        <v>2727</v>
      </c>
      <c r="B31" s="4" t="s">
        <v>4067</v>
      </c>
      <c r="C31" s="4" t="s">
        <v>2685</v>
      </c>
      <c r="D31" s="4">
        <v>70</v>
      </c>
      <c r="E31" s="4" t="s">
        <v>1984</v>
      </c>
      <c r="F31" s="4" t="s">
        <v>631</v>
      </c>
    </row>
    <row r="32" spans="1:6" ht="15">
      <c r="A32" s="3" t="s">
        <v>2728</v>
      </c>
      <c r="B32" s="4" t="s">
        <v>4067</v>
      </c>
      <c r="C32" s="4" t="s">
        <v>2685</v>
      </c>
      <c r="D32" s="4">
        <v>70</v>
      </c>
      <c r="E32" s="4" t="s">
        <v>1984</v>
      </c>
      <c r="F32" s="4" t="s">
        <v>631</v>
      </c>
    </row>
    <row r="33" spans="1:6" ht="15">
      <c r="A33" s="3" t="s">
        <v>2729</v>
      </c>
      <c r="B33" s="4" t="s">
        <v>4067</v>
      </c>
      <c r="C33" s="4" t="s">
        <v>2685</v>
      </c>
      <c r="D33" s="4">
        <v>70</v>
      </c>
      <c r="E33" s="4" t="s">
        <v>203</v>
      </c>
      <c r="F33" s="4" t="s">
        <v>631</v>
      </c>
    </row>
    <row r="34" spans="1:6" ht="15">
      <c r="A34" s="3" t="s">
        <v>2730</v>
      </c>
      <c r="B34" s="4" t="s">
        <v>4067</v>
      </c>
      <c r="C34" s="4" t="s">
        <v>2685</v>
      </c>
      <c r="D34" s="4">
        <v>70</v>
      </c>
      <c r="E34" s="4" t="s">
        <v>203</v>
      </c>
      <c r="F34" s="4" t="s">
        <v>631</v>
      </c>
    </row>
    <row r="35" spans="1:6" ht="15">
      <c r="A35" s="3" t="s">
        <v>2731</v>
      </c>
      <c r="B35" s="4" t="s">
        <v>4067</v>
      </c>
      <c r="C35" s="4" t="s">
        <v>2685</v>
      </c>
      <c r="D35" s="4">
        <v>70</v>
      </c>
      <c r="E35" s="4" t="s">
        <v>203</v>
      </c>
      <c r="F35" s="4">
        <v>2414</v>
      </c>
    </row>
    <row r="36" spans="1:6" ht="15">
      <c r="A36" s="3" t="s">
        <v>2732</v>
      </c>
      <c r="B36" s="4" t="s">
        <v>2694</v>
      </c>
      <c r="C36" s="4" t="s">
        <v>2698</v>
      </c>
      <c r="D36" s="4">
        <v>0</v>
      </c>
      <c r="E36" s="4" t="s">
        <v>203</v>
      </c>
      <c r="F36" s="4" t="s">
        <v>2693</v>
      </c>
    </row>
    <row r="37" spans="1:6" ht="15">
      <c r="A37" s="3" t="s">
        <v>2733</v>
      </c>
      <c r="B37" s="4" t="s">
        <v>2695</v>
      </c>
      <c r="C37" s="4" t="s">
        <v>2698</v>
      </c>
      <c r="D37" s="4">
        <v>0</v>
      </c>
      <c r="E37" s="4" t="s">
        <v>203</v>
      </c>
      <c r="F37" s="4" t="s">
        <v>2693</v>
      </c>
    </row>
    <row r="38" spans="1:6" ht="15">
      <c r="A38" s="3" t="s">
        <v>2734</v>
      </c>
      <c r="B38" s="4" t="s">
        <v>2696</v>
      </c>
      <c r="C38" s="4" t="s">
        <v>2697</v>
      </c>
      <c r="D38" s="4">
        <v>0</v>
      </c>
      <c r="E38" s="4" t="s">
        <v>203</v>
      </c>
      <c r="F38" s="4" t="s">
        <v>2693</v>
      </c>
    </row>
    <row r="39" spans="1:6" ht="15">
      <c r="A39" s="3" t="s">
        <v>2735</v>
      </c>
      <c r="B39" s="4" t="s">
        <v>2699</v>
      </c>
      <c r="C39" s="4" t="s">
        <v>2700</v>
      </c>
      <c r="D39" s="4">
        <v>0</v>
      </c>
      <c r="E39" s="4" t="s">
        <v>894</v>
      </c>
      <c r="F39" s="56" t="s">
        <v>2701</v>
      </c>
    </row>
    <row r="40" spans="1:6" ht="15">
      <c r="A40" s="21"/>
      <c r="B40" s="16"/>
      <c r="C40" s="16"/>
      <c r="D40" s="16"/>
      <c r="E40" s="16"/>
      <c r="F40" s="16"/>
    </row>
    <row r="41" spans="1:6" ht="15">
      <c r="A41" s="21"/>
      <c r="B41" s="16"/>
      <c r="C41" s="16"/>
      <c r="D41" s="16"/>
      <c r="E41" s="16"/>
      <c r="F41" s="16"/>
    </row>
    <row r="42" spans="1:6" ht="15">
      <c r="A42" s="21"/>
      <c r="B42" s="16"/>
      <c r="C42" s="16"/>
      <c r="D42" s="16"/>
      <c r="E42" s="16"/>
      <c r="F42" s="16"/>
    </row>
    <row r="43" spans="1:6" ht="15">
      <c r="A43" s="117" t="s">
        <v>2489</v>
      </c>
      <c r="B43" s="117">
        <v>21</v>
      </c>
      <c r="C43" s="117">
        <v>30</v>
      </c>
      <c r="D43" s="117">
        <f>SUM(D14:D42)</f>
        <v>1975.5</v>
      </c>
      <c r="E43" s="117"/>
      <c r="F43" s="117"/>
    </row>
    <row r="44" spans="1:6" ht="15">
      <c r="A44" s="118"/>
      <c r="B44" s="118"/>
      <c r="C44" s="118"/>
      <c r="D44" s="118"/>
      <c r="E44" s="118"/>
      <c r="F44" s="118"/>
    </row>
  </sheetData>
  <sheetProtection/>
  <mergeCells count="13">
    <mergeCell ref="A1:F1"/>
    <mergeCell ref="A2:F2"/>
    <mergeCell ref="A3:F3"/>
    <mergeCell ref="A4:F4"/>
    <mergeCell ref="A5:F5"/>
    <mergeCell ref="A6:F6"/>
    <mergeCell ref="A7:F7"/>
    <mergeCell ref="A43:A44"/>
    <mergeCell ref="B43:B44"/>
    <mergeCell ref="C43:C44"/>
    <mergeCell ref="D43:D44"/>
    <mergeCell ref="E43:E44"/>
    <mergeCell ref="F43:F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4" sqref="A14"/>
    </sheetView>
  </sheetViews>
  <sheetFormatPr defaultColWidth="9.140625" defaultRowHeight="15"/>
  <cols>
    <col min="3" max="3" width="15.7109375" style="0" customWidth="1"/>
    <col min="4" max="4" width="13.28125" style="0" customWidth="1"/>
    <col min="5" max="5" width="16.8515625" style="0" customWidth="1"/>
    <col min="6" max="6" width="25.28125" style="0" customWidth="1"/>
  </cols>
  <sheetData>
    <row r="1" spans="1:6" ht="15">
      <c r="A1" s="127" t="s">
        <v>2035</v>
      </c>
      <c r="B1" s="128"/>
      <c r="C1" s="128"/>
      <c r="D1" s="128"/>
      <c r="E1" s="128"/>
      <c r="F1" s="129"/>
    </row>
    <row r="2" spans="1:6" ht="15">
      <c r="A2" s="130" t="s">
        <v>2034</v>
      </c>
      <c r="B2" s="131"/>
      <c r="C2" s="131"/>
      <c r="D2" s="131"/>
      <c r="E2" s="131"/>
      <c r="F2" s="132"/>
    </row>
    <row r="3" spans="1:6" ht="15">
      <c r="A3" s="121" t="s">
        <v>2681</v>
      </c>
      <c r="B3" s="122"/>
      <c r="C3" s="122"/>
      <c r="D3" s="122"/>
      <c r="E3" s="122"/>
      <c r="F3" s="123"/>
    </row>
    <row r="4" spans="1:6" ht="15">
      <c r="A4" s="121" t="s">
        <v>2682</v>
      </c>
      <c r="B4" s="122"/>
      <c r="C4" s="122"/>
      <c r="D4" s="122"/>
      <c r="E4" s="122"/>
      <c r="F4" s="123"/>
    </row>
    <row r="5" spans="1:6" ht="15">
      <c r="A5" s="121" t="s">
        <v>2036</v>
      </c>
      <c r="B5" s="122"/>
      <c r="C5" s="122"/>
      <c r="D5" s="122"/>
      <c r="E5" s="122"/>
      <c r="F5" s="123"/>
    </row>
    <row r="6" spans="1:6" ht="15">
      <c r="A6" s="121" t="s">
        <v>2038</v>
      </c>
      <c r="B6" s="122"/>
      <c r="C6" s="122"/>
      <c r="D6" s="122"/>
      <c r="E6" s="122"/>
      <c r="F6" s="123"/>
    </row>
    <row r="7" spans="1:6" ht="15.75" thickBot="1">
      <c r="A7" s="157" t="s">
        <v>2037</v>
      </c>
      <c r="B7" s="115"/>
      <c r="C7" s="115"/>
      <c r="D7" s="115"/>
      <c r="E7" s="115"/>
      <c r="F7" s="116"/>
    </row>
    <row r="8" spans="1:6" ht="15">
      <c r="A8" s="1" t="s">
        <v>2039</v>
      </c>
      <c r="B8" s="2" t="s">
        <v>2040</v>
      </c>
      <c r="C8" s="1" t="s">
        <v>2041</v>
      </c>
      <c r="D8" s="1" t="s">
        <v>3595</v>
      </c>
      <c r="E8" s="1" t="s">
        <v>3596</v>
      </c>
      <c r="F8" s="1" t="s">
        <v>3597</v>
      </c>
    </row>
    <row r="9" spans="1:6" ht="15">
      <c r="A9" s="67" t="s">
        <v>3150</v>
      </c>
      <c r="B9" s="68" t="s">
        <v>2697</v>
      </c>
      <c r="C9" s="67" t="s">
        <v>2042</v>
      </c>
      <c r="D9" s="67">
        <v>35</v>
      </c>
      <c r="E9" s="67" t="s">
        <v>203</v>
      </c>
      <c r="F9" s="1"/>
    </row>
    <row r="10" spans="1:6" ht="15">
      <c r="A10" s="67" t="s">
        <v>3151</v>
      </c>
      <c r="B10" s="68" t="s">
        <v>2043</v>
      </c>
      <c r="C10" s="67" t="s">
        <v>2044</v>
      </c>
      <c r="D10" s="67">
        <v>20</v>
      </c>
      <c r="E10" s="67" t="s">
        <v>203</v>
      </c>
      <c r="F10" s="1"/>
    </row>
    <row r="11" spans="1:6" ht="15">
      <c r="A11" s="67" t="s">
        <v>3152</v>
      </c>
      <c r="B11" s="68" t="s">
        <v>2043</v>
      </c>
      <c r="C11" s="67" t="s">
        <v>2045</v>
      </c>
      <c r="D11" s="67">
        <v>20</v>
      </c>
      <c r="E11" s="67" t="s">
        <v>203</v>
      </c>
      <c r="F11" s="1"/>
    </row>
    <row r="12" spans="1:6" ht="15">
      <c r="A12" s="67" t="s">
        <v>3153</v>
      </c>
      <c r="B12" s="68" t="s">
        <v>2698</v>
      </c>
      <c r="C12" s="67" t="s">
        <v>2046</v>
      </c>
      <c r="D12" s="67">
        <v>0</v>
      </c>
      <c r="E12" s="67" t="s">
        <v>203</v>
      </c>
      <c r="F12" s="1" t="s">
        <v>2049</v>
      </c>
    </row>
    <row r="13" spans="1:6" ht="15">
      <c r="A13" s="67" t="s">
        <v>3154</v>
      </c>
      <c r="B13" s="68" t="s">
        <v>2047</v>
      </c>
      <c r="C13" s="67" t="s">
        <v>2048</v>
      </c>
      <c r="D13" s="67">
        <v>50</v>
      </c>
      <c r="E13" s="67" t="s">
        <v>203</v>
      </c>
      <c r="F13" s="1"/>
    </row>
    <row r="14" spans="1:6" ht="15">
      <c r="A14" s="69"/>
      <c r="B14" s="70"/>
      <c r="C14" s="70"/>
      <c r="D14" s="70"/>
      <c r="E14" s="70"/>
      <c r="F14" s="4"/>
    </row>
    <row r="15" spans="1:6" ht="15">
      <c r="A15" s="69"/>
      <c r="B15" s="70"/>
      <c r="C15" s="70"/>
      <c r="D15" s="70"/>
      <c r="E15" s="70"/>
      <c r="F15" s="4"/>
    </row>
    <row r="16" spans="1:6" ht="15">
      <c r="A16" s="3"/>
      <c r="B16" s="4"/>
      <c r="C16" s="4"/>
      <c r="D16" s="4"/>
      <c r="E16" s="4"/>
      <c r="F16" s="4"/>
    </row>
    <row r="17" spans="1:6" ht="15">
      <c r="A17" s="3"/>
      <c r="B17" s="4"/>
      <c r="C17" s="4"/>
      <c r="D17" s="4"/>
      <c r="E17" s="4"/>
      <c r="F17" s="4"/>
    </row>
    <row r="18" spans="1:6" ht="15">
      <c r="A18" s="3"/>
      <c r="B18" s="4"/>
      <c r="C18" s="4"/>
      <c r="D18" s="4"/>
      <c r="E18" s="4"/>
      <c r="F18" s="4"/>
    </row>
    <row r="19" spans="1:6" ht="15">
      <c r="A19" s="3"/>
      <c r="B19" s="4"/>
      <c r="C19" s="4"/>
      <c r="D19" s="4"/>
      <c r="E19" s="4"/>
      <c r="F19" s="4"/>
    </row>
    <row r="20" spans="1:6" ht="15">
      <c r="A20" s="3"/>
      <c r="B20" s="4"/>
      <c r="C20" s="4"/>
      <c r="D20" s="4"/>
      <c r="E20" s="4"/>
      <c r="F20" s="4"/>
    </row>
    <row r="21" spans="1:6" ht="15">
      <c r="A21" s="3"/>
      <c r="B21" s="4"/>
      <c r="C21" s="4"/>
      <c r="D21" s="4"/>
      <c r="E21" s="4"/>
      <c r="F21" s="4"/>
    </row>
    <row r="22" spans="1:6" ht="15">
      <c r="A22" s="3"/>
      <c r="B22" s="4"/>
      <c r="C22" s="4"/>
      <c r="D22" s="4"/>
      <c r="E22" s="4"/>
      <c r="F22" s="4"/>
    </row>
    <row r="23" spans="1:6" ht="15">
      <c r="A23" s="3"/>
      <c r="B23" s="4"/>
      <c r="C23" s="4"/>
      <c r="D23" s="4"/>
      <c r="E23" s="4"/>
      <c r="F23" s="4"/>
    </row>
    <row r="24" spans="1:6" ht="15">
      <c r="A24" s="21"/>
      <c r="B24" s="16"/>
      <c r="C24" s="16"/>
      <c r="D24" s="16"/>
      <c r="E24" s="16"/>
      <c r="F24" s="16"/>
    </row>
    <row r="25" spans="1:6" ht="15">
      <c r="A25" s="21"/>
      <c r="B25" s="16"/>
      <c r="C25" s="16"/>
      <c r="D25" s="16"/>
      <c r="E25" s="16"/>
      <c r="F25" s="16"/>
    </row>
    <row r="26" spans="1:6" ht="15">
      <c r="A26" s="21"/>
      <c r="B26" s="16"/>
      <c r="C26" s="16"/>
      <c r="D26" s="16"/>
      <c r="E26" s="16"/>
      <c r="F26" s="16"/>
    </row>
    <row r="27" spans="1:6" ht="15">
      <c r="A27" s="117" t="s">
        <v>2489</v>
      </c>
      <c r="B27" s="117">
        <f>COUNTIF(B14:B23,"&lt;&gt;")</f>
        <v>0</v>
      </c>
      <c r="C27" s="117">
        <f>COUNTIF(C14:C26,"&lt;&gt;")</f>
        <v>0</v>
      </c>
      <c r="D27" s="117">
        <v>125</v>
      </c>
      <c r="E27" s="117"/>
      <c r="F27" s="117"/>
    </row>
    <row r="28" spans="1:6" ht="15">
      <c r="A28" s="118"/>
      <c r="B28" s="118"/>
      <c r="C28" s="118"/>
      <c r="D28" s="118"/>
      <c r="E28" s="118"/>
      <c r="F28" s="118"/>
    </row>
  </sheetData>
  <sheetProtection/>
  <mergeCells count="13">
    <mergeCell ref="A7:F7"/>
    <mergeCell ref="A27:A28"/>
    <mergeCell ref="B27:B28"/>
    <mergeCell ref="C27:C28"/>
    <mergeCell ref="D27:D28"/>
    <mergeCell ref="E27:E28"/>
    <mergeCell ref="F27:F28"/>
    <mergeCell ref="A5:F5"/>
    <mergeCell ref="A6:F6"/>
    <mergeCell ref="A1:F1"/>
    <mergeCell ref="A2:F2"/>
    <mergeCell ref="A3:F3"/>
    <mergeCell ref="A4:F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6" sqref="A6:F6"/>
    </sheetView>
  </sheetViews>
  <sheetFormatPr defaultColWidth="9.140625" defaultRowHeight="15"/>
  <cols>
    <col min="3" max="3" width="12.7109375" style="0" customWidth="1"/>
    <col min="5" max="5" width="12.8515625" style="0" customWidth="1"/>
    <col min="6" max="6" width="24.28125" style="0" customWidth="1"/>
  </cols>
  <sheetData>
    <row r="1" spans="1:6" ht="15">
      <c r="A1" s="127" t="s">
        <v>2062</v>
      </c>
      <c r="B1" s="128"/>
      <c r="C1" s="128"/>
      <c r="D1" s="128"/>
      <c r="E1" s="128"/>
      <c r="F1" s="129"/>
    </row>
    <row r="2" spans="1:6" ht="15">
      <c r="A2" s="130" t="s">
        <v>3781</v>
      </c>
      <c r="B2" s="131"/>
      <c r="C2" s="131"/>
      <c r="D2" s="131"/>
      <c r="E2" s="131"/>
      <c r="F2" s="132"/>
    </row>
    <row r="3" spans="1:6" ht="15">
      <c r="A3" s="121" t="s">
        <v>2033</v>
      </c>
      <c r="B3" s="122"/>
      <c r="C3" s="122"/>
      <c r="D3" s="122"/>
      <c r="E3" s="122"/>
      <c r="F3" s="123"/>
    </row>
    <row r="4" spans="1:6" ht="15">
      <c r="A4" s="121" t="s">
        <v>2682</v>
      </c>
      <c r="B4" s="122"/>
      <c r="C4" s="122"/>
      <c r="D4" s="122"/>
      <c r="E4" s="122"/>
      <c r="F4" s="123"/>
    </row>
    <row r="5" spans="1:6" ht="15">
      <c r="A5" s="121" t="s">
        <v>2050</v>
      </c>
      <c r="B5" s="122"/>
      <c r="C5" s="122"/>
      <c r="D5" s="122"/>
      <c r="E5" s="122"/>
      <c r="F5" s="123"/>
    </row>
    <row r="6" spans="1:6" ht="15">
      <c r="A6" s="121" t="s">
        <v>2051</v>
      </c>
      <c r="B6" s="122"/>
      <c r="C6" s="122"/>
      <c r="D6" s="122"/>
      <c r="E6" s="122"/>
      <c r="F6" s="123"/>
    </row>
    <row r="7" spans="1:6" ht="15.75" thickBot="1">
      <c r="A7" s="157" t="s">
        <v>2702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67" t="s">
        <v>2052</v>
      </c>
      <c r="B9" s="68" t="s">
        <v>2053</v>
      </c>
      <c r="C9" s="67" t="s">
        <v>2055</v>
      </c>
      <c r="D9" s="67">
        <v>250</v>
      </c>
      <c r="E9" s="67" t="s">
        <v>894</v>
      </c>
      <c r="F9" s="1"/>
    </row>
    <row r="10" spans="1:6" ht="15">
      <c r="A10" s="67" t="s">
        <v>2054</v>
      </c>
      <c r="B10" s="68" t="s">
        <v>2053</v>
      </c>
      <c r="C10" s="67" t="s">
        <v>2055</v>
      </c>
      <c r="D10" s="67">
        <v>250</v>
      </c>
      <c r="E10" s="67" t="s">
        <v>894</v>
      </c>
      <c r="F10" s="1"/>
    </row>
    <row r="11" spans="1:6" ht="15">
      <c r="A11" s="67" t="s">
        <v>2056</v>
      </c>
      <c r="B11" s="68" t="s">
        <v>2053</v>
      </c>
      <c r="C11" s="67" t="s">
        <v>2055</v>
      </c>
      <c r="D11" s="67">
        <v>250</v>
      </c>
      <c r="E11" s="67" t="s">
        <v>894</v>
      </c>
      <c r="F11" s="1"/>
    </row>
    <row r="12" spans="1:6" ht="15">
      <c r="A12" s="67" t="s">
        <v>2057</v>
      </c>
      <c r="B12" s="68" t="s">
        <v>2053</v>
      </c>
      <c r="C12" s="67" t="s">
        <v>2055</v>
      </c>
      <c r="D12" s="67">
        <v>250</v>
      </c>
      <c r="E12" s="67" t="s">
        <v>894</v>
      </c>
      <c r="F12" s="1"/>
    </row>
    <row r="13" spans="1:6" ht="15">
      <c r="A13" s="67" t="s">
        <v>2058</v>
      </c>
      <c r="B13" s="68" t="s">
        <v>2053</v>
      </c>
      <c r="C13" s="67" t="s">
        <v>2055</v>
      </c>
      <c r="D13" s="67">
        <v>250</v>
      </c>
      <c r="E13" s="67" t="s">
        <v>894</v>
      </c>
      <c r="F13" s="1"/>
    </row>
    <row r="14" spans="1:6" ht="15">
      <c r="A14" s="69" t="s">
        <v>2059</v>
      </c>
      <c r="B14" s="70" t="s">
        <v>2053</v>
      </c>
      <c r="C14" s="70" t="s">
        <v>2055</v>
      </c>
      <c r="D14" s="70">
        <v>250</v>
      </c>
      <c r="E14" s="70" t="s">
        <v>894</v>
      </c>
      <c r="F14" s="4"/>
    </row>
    <row r="15" spans="1:6" ht="15">
      <c r="A15" s="69" t="s">
        <v>2060</v>
      </c>
      <c r="B15" s="70" t="s">
        <v>2053</v>
      </c>
      <c r="C15" s="70" t="s">
        <v>2055</v>
      </c>
      <c r="D15" s="70">
        <v>250</v>
      </c>
      <c r="E15" s="70" t="s">
        <v>894</v>
      </c>
      <c r="F15" s="4"/>
    </row>
    <row r="16" spans="1:6" ht="15">
      <c r="A16" s="3" t="s">
        <v>2061</v>
      </c>
      <c r="B16" s="4" t="s">
        <v>2053</v>
      </c>
      <c r="C16" s="4" t="s">
        <v>2055</v>
      </c>
      <c r="D16" s="4">
        <v>250</v>
      </c>
      <c r="E16" s="4" t="s">
        <v>894</v>
      </c>
      <c r="F16" s="4"/>
    </row>
    <row r="17" spans="1:6" ht="15">
      <c r="A17" s="21"/>
      <c r="B17" s="16"/>
      <c r="C17" s="16"/>
      <c r="D17" s="16"/>
      <c r="E17" s="16"/>
      <c r="F17" s="16"/>
    </row>
    <row r="18" spans="1:6" ht="15">
      <c r="A18" s="21"/>
      <c r="B18" s="16"/>
      <c r="C18" s="16"/>
      <c r="D18" s="16"/>
      <c r="E18" s="16"/>
      <c r="F18" s="16"/>
    </row>
    <row r="19" spans="1:6" ht="15">
      <c r="A19" s="21"/>
      <c r="B19" s="16"/>
      <c r="C19" s="16"/>
      <c r="D19" s="16"/>
      <c r="E19" s="16"/>
      <c r="F19" s="16"/>
    </row>
    <row r="20" spans="1:6" ht="15">
      <c r="A20" s="117" t="s">
        <v>2489</v>
      </c>
      <c r="B20" s="117">
        <v>8</v>
      </c>
      <c r="C20" s="117">
        <v>8</v>
      </c>
      <c r="D20" s="117">
        <v>2000</v>
      </c>
      <c r="E20" s="117"/>
      <c r="F20" s="117"/>
    </row>
    <row r="21" spans="1:6" ht="15">
      <c r="A21" s="118"/>
      <c r="B21" s="118"/>
      <c r="C21" s="118"/>
      <c r="D21" s="118"/>
      <c r="E21" s="118"/>
      <c r="F21" s="118"/>
    </row>
  </sheetData>
  <sheetProtection/>
  <mergeCells count="13">
    <mergeCell ref="A7:F7"/>
    <mergeCell ref="A20:A21"/>
    <mergeCell ref="B20:B21"/>
    <mergeCell ref="C20:C21"/>
    <mergeCell ref="D20:D21"/>
    <mergeCell ref="E20:E21"/>
    <mergeCell ref="F20:F21"/>
    <mergeCell ref="A5:F5"/>
    <mergeCell ref="A6:F6"/>
    <mergeCell ref="A1:F1"/>
    <mergeCell ref="A2:F2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74"/>
  <sheetViews>
    <sheetView view="pageLayout" workbookViewId="0" topLeftCell="A52">
      <selection activeCell="D74" sqref="D74"/>
    </sheetView>
  </sheetViews>
  <sheetFormatPr defaultColWidth="9.140625" defaultRowHeight="15"/>
  <cols>
    <col min="1" max="1" width="10.28125" style="0" customWidth="1"/>
    <col min="3" max="3" width="17.28125" style="0" customWidth="1"/>
    <col min="5" max="5" width="16.140625" style="0" customWidth="1"/>
    <col min="6" max="6" width="22.57421875" style="0" customWidth="1"/>
  </cols>
  <sheetData>
    <row r="1" spans="1:6" ht="15">
      <c r="A1" s="127" t="s">
        <v>376</v>
      </c>
      <c r="B1" s="128"/>
      <c r="C1" s="128"/>
      <c r="D1" s="128"/>
      <c r="E1" s="128"/>
      <c r="F1" s="129"/>
    </row>
    <row r="2" spans="1:6" ht="15">
      <c r="A2" s="130" t="s">
        <v>2896</v>
      </c>
      <c r="B2" s="131"/>
      <c r="C2" s="131"/>
      <c r="D2" s="131"/>
      <c r="E2" s="131"/>
      <c r="F2" s="132"/>
    </row>
    <row r="3" spans="1:6" ht="15">
      <c r="A3" s="121" t="s">
        <v>2897</v>
      </c>
      <c r="B3" s="122"/>
      <c r="C3" s="122"/>
      <c r="D3" s="122"/>
      <c r="E3" s="122"/>
      <c r="F3" s="123"/>
    </row>
    <row r="4" spans="1:6" ht="15">
      <c r="A4" s="121" t="s">
        <v>2898</v>
      </c>
      <c r="B4" s="122"/>
      <c r="C4" s="122"/>
      <c r="D4" s="122"/>
      <c r="E4" s="122"/>
      <c r="F4" s="123"/>
    </row>
    <row r="5" spans="1:6" ht="15">
      <c r="A5" s="121" t="s">
        <v>2899</v>
      </c>
      <c r="B5" s="122"/>
      <c r="C5" s="122"/>
      <c r="D5" s="122"/>
      <c r="E5" s="122"/>
      <c r="F5" s="123"/>
    </row>
    <row r="6" spans="1:6" ht="15">
      <c r="A6" s="121" t="s">
        <v>1188</v>
      </c>
      <c r="B6" s="122"/>
      <c r="C6" s="122"/>
      <c r="D6" s="122"/>
      <c r="E6" s="122"/>
      <c r="F6" s="123"/>
    </row>
    <row r="7" spans="1:6" ht="15.75" thickBot="1">
      <c r="A7" s="157" t="s">
        <v>1189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1190</v>
      </c>
      <c r="B9" s="4" t="s">
        <v>1818</v>
      </c>
      <c r="C9" s="4"/>
      <c r="D9" s="4">
        <v>0</v>
      </c>
      <c r="E9" s="4" t="s">
        <v>1289</v>
      </c>
      <c r="F9" s="4" t="s">
        <v>1191</v>
      </c>
    </row>
    <row r="10" spans="1:6" ht="15">
      <c r="A10" s="3" t="s">
        <v>1192</v>
      </c>
      <c r="B10" s="4" t="s">
        <v>1818</v>
      </c>
      <c r="C10" s="4" t="s">
        <v>7</v>
      </c>
      <c r="D10" s="4">
        <v>75.2</v>
      </c>
      <c r="E10" s="4" t="s">
        <v>1289</v>
      </c>
      <c r="F10" s="4">
        <v>2415</v>
      </c>
    </row>
    <row r="11" spans="1:6" ht="15">
      <c r="A11" s="3" t="s">
        <v>1193</v>
      </c>
      <c r="B11" s="4" t="s">
        <v>1818</v>
      </c>
      <c r="C11" s="4" t="s">
        <v>7</v>
      </c>
      <c r="D11" s="4">
        <v>75.2</v>
      </c>
      <c r="E11" s="4" t="s">
        <v>1289</v>
      </c>
      <c r="F11" s="4">
        <v>2431</v>
      </c>
    </row>
    <row r="12" spans="1:6" ht="15">
      <c r="A12" s="3" t="s">
        <v>1194</v>
      </c>
      <c r="B12" s="4" t="s">
        <v>1818</v>
      </c>
      <c r="C12" s="4" t="s">
        <v>7</v>
      </c>
      <c r="D12" s="4">
        <v>75.2</v>
      </c>
      <c r="E12" s="4" t="s">
        <v>1289</v>
      </c>
      <c r="F12" s="4">
        <v>2388</v>
      </c>
    </row>
    <row r="13" spans="1:6" ht="15">
      <c r="A13" s="3" t="s">
        <v>1195</v>
      </c>
      <c r="B13" s="4" t="s">
        <v>1818</v>
      </c>
      <c r="C13" s="4" t="s">
        <v>7</v>
      </c>
      <c r="D13" s="4">
        <v>75.2</v>
      </c>
      <c r="E13" s="4" t="s">
        <v>1289</v>
      </c>
      <c r="F13" s="4">
        <v>2423</v>
      </c>
    </row>
    <row r="14" spans="1:6" ht="15">
      <c r="A14" s="3" t="s">
        <v>1196</v>
      </c>
      <c r="B14" s="4" t="s">
        <v>1818</v>
      </c>
      <c r="C14" s="4" t="s">
        <v>7</v>
      </c>
      <c r="D14" s="4">
        <v>75.2</v>
      </c>
      <c r="E14" s="4" t="s">
        <v>1289</v>
      </c>
      <c r="F14" s="4">
        <v>2420</v>
      </c>
    </row>
    <row r="15" spans="1:6" ht="15">
      <c r="A15" s="3" t="s">
        <v>1197</v>
      </c>
      <c r="B15" s="4" t="s">
        <v>1818</v>
      </c>
      <c r="C15" s="4" t="s">
        <v>7</v>
      </c>
      <c r="D15" s="4">
        <v>75.2</v>
      </c>
      <c r="E15" s="4" t="s">
        <v>1289</v>
      </c>
      <c r="F15" s="4">
        <v>2428</v>
      </c>
    </row>
    <row r="16" spans="1:6" ht="15">
      <c r="A16" s="3" t="s">
        <v>1198</v>
      </c>
      <c r="B16" s="4" t="s">
        <v>1818</v>
      </c>
      <c r="C16" s="4" t="s">
        <v>7</v>
      </c>
      <c r="D16" s="4">
        <v>75.2</v>
      </c>
      <c r="E16" s="4" t="s">
        <v>1289</v>
      </c>
      <c r="F16" s="4">
        <v>2437</v>
      </c>
    </row>
    <row r="17" spans="1:6" ht="15">
      <c r="A17" s="3" t="s">
        <v>1199</v>
      </c>
      <c r="B17" s="4" t="s">
        <v>1818</v>
      </c>
      <c r="C17" s="4" t="s">
        <v>7</v>
      </c>
      <c r="D17" s="4">
        <v>75.2</v>
      </c>
      <c r="E17" s="4" t="s">
        <v>1289</v>
      </c>
      <c r="F17" s="4">
        <v>2383</v>
      </c>
    </row>
    <row r="18" spans="1:6" ht="15">
      <c r="A18" s="3" t="s">
        <v>1200</v>
      </c>
      <c r="B18" s="4" t="s">
        <v>1818</v>
      </c>
      <c r="C18" s="4" t="s">
        <v>7</v>
      </c>
      <c r="D18" s="4">
        <v>75.2</v>
      </c>
      <c r="E18" s="4" t="s">
        <v>1289</v>
      </c>
      <c r="F18" s="4">
        <v>2419</v>
      </c>
    </row>
    <row r="19" spans="1:6" ht="15">
      <c r="A19" s="3" t="s">
        <v>1201</v>
      </c>
      <c r="B19" s="4" t="s">
        <v>1818</v>
      </c>
      <c r="C19" s="4" t="s">
        <v>7</v>
      </c>
      <c r="D19" s="4">
        <v>75.2</v>
      </c>
      <c r="E19" s="4" t="s">
        <v>1289</v>
      </c>
      <c r="F19" s="4">
        <v>2387</v>
      </c>
    </row>
    <row r="20" spans="1:6" ht="15">
      <c r="A20" s="3" t="s">
        <v>1202</v>
      </c>
      <c r="B20" s="4" t="s">
        <v>1818</v>
      </c>
      <c r="C20" s="4" t="s">
        <v>7</v>
      </c>
      <c r="D20" s="4">
        <v>75.2</v>
      </c>
      <c r="E20" s="4" t="s">
        <v>1289</v>
      </c>
      <c r="F20" s="4">
        <v>2353</v>
      </c>
    </row>
    <row r="21" spans="1:6" ht="15">
      <c r="A21" s="3" t="s">
        <v>1203</v>
      </c>
      <c r="B21" s="4" t="s">
        <v>1818</v>
      </c>
      <c r="C21" s="4" t="s">
        <v>7</v>
      </c>
      <c r="D21" s="4">
        <v>75.2</v>
      </c>
      <c r="E21" s="4" t="s">
        <v>1289</v>
      </c>
      <c r="F21" s="4">
        <v>2440</v>
      </c>
    </row>
    <row r="22" spans="1:6" ht="15">
      <c r="A22" s="3" t="s">
        <v>1204</v>
      </c>
      <c r="B22" s="4" t="s">
        <v>1818</v>
      </c>
      <c r="C22" s="4" t="s">
        <v>7</v>
      </c>
      <c r="D22" s="4">
        <v>75.2</v>
      </c>
      <c r="E22" s="4" t="s">
        <v>1289</v>
      </c>
      <c r="F22" s="4">
        <v>2355</v>
      </c>
    </row>
    <row r="23" spans="1:6" ht="15">
      <c r="A23" s="3" t="s">
        <v>1205</v>
      </c>
      <c r="B23" s="4" t="s">
        <v>1818</v>
      </c>
      <c r="C23" s="4" t="s">
        <v>7</v>
      </c>
      <c r="D23" s="4">
        <v>75.2</v>
      </c>
      <c r="E23" s="4" t="s">
        <v>1289</v>
      </c>
      <c r="F23" s="4">
        <v>2422</v>
      </c>
    </row>
    <row r="24" spans="1:6" ht="15">
      <c r="A24" s="3" t="s">
        <v>1206</v>
      </c>
      <c r="B24" s="4" t="s">
        <v>1818</v>
      </c>
      <c r="C24" s="4" t="s">
        <v>7</v>
      </c>
      <c r="D24" s="4">
        <v>75.2</v>
      </c>
      <c r="E24" s="4" t="s">
        <v>1289</v>
      </c>
      <c r="F24" s="4">
        <v>2435</v>
      </c>
    </row>
    <row r="25" spans="1:6" ht="15">
      <c r="A25" s="3" t="s">
        <v>1207</v>
      </c>
      <c r="B25" s="4" t="s">
        <v>1818</v>
      </c>
      <c r="C25" s="4"/>
      <c r="D25" s="4"/>
      <c r="E25" s="4" t="s">
        <v>1289</v>
      </c>
      <c r="F25" s="4" t="s">
        <v>1191</v>
      </c>
    </row>
    <row r="26" spans="1:6" ht="15">
      <c r="A26" s="3" t="s">
        <v>1208</v>
      </c>
      <c r="B26" s="4" t="s">
        <v>1818</v>
      </c>
      <c r="C26" s="4" t="s">
        <v>7</v>
      </c>
      <c r="D26" s="4">
        <v>75.2</v>
      </c>
      <c r="E26" s="4" t="s">
        <v>894</v>
      </c>
      <c r="F26" s="4">
        <v>2432</v>
      </c>
    </row>
    <row r="27" spans="1:6" ht="15">
      <c r="A27" s="3" t="s">
        <v>1209</v>
      </c>
      <c r="B27" s="4" t="s">
        <v>1818</v>
      </c>
      <c r="C27" s="4" t="s">
        <v>7</v>
      </c>
      <c r="D27" s="4">
        <v>75.2</v>
      </c>
      <c r="E27" s="4" t="s">
        <v>894</v>
      </c>
      <c r="F27" s="4">
        <v>2216</v>
      </c>
    </row>
    <row r="28" spans="1:6" ht="15">
      <c r="A28" s="3" t="s">
        <v>1003</v>
      </c>
      <c r="B28" s="4" t="s">
        <v>1818</v>
      </c>
      <c r="C28" s="4"/>
      <c r="D28" s="4"/>
      <c r="E28" s="4" t="s">
        <v>894</v>
      </c>
      <c r="F28" s="4" t="s">
        <v>1191</v>
      </c>
    </row>
    <row r="29" spans="1:6" ht="15">
      <c r="A29" s="3" t="s">
        <v>1004</v>
      </c>
      <c r="B29" s="4" t="s">
        <v>1818</v>
      </c>
      <c r="C29" s="4" t="s">
        <v>7</v>
      </c>
      <c r="D29" s="4">
        <v>75.2</v>
      </c>
      <c r="E29" s="4" t="s">
        <v>894</v>
      </c>
      <c r="F29" s="4">
        <v>2249</v>
      </c>
    </row>
    <row r="30" spans="1:6" ht="15">
      <c r="A30" s="3" t="s">
        <v>1005</v>
      </c>
      <c r="B30" s="4" t="s">
        <v>1818</v>
      </c>
      <c r="C30" s="4" t="s">
        <v>7</v>
      </c>
      <c r="D30" s="4">
        <v>75.2</v>
      </c>
      <c r="E30" s="4" t="s">
        <v>894</v>
      </c>
      <c r="F30" s="4">
        <v>2207</v>
      </c>
    </row>
    <row r="31" spans="1:6" ht="15">
      <c r="A31" s="3" t="s">
        <v>1006</v>
      </c>
      <c r="B31" s="4" t="s">
        <v>1818</v>
      </c>
      <c r="C31" s="4" t="s">
        <v>7</v>
      </c>
      <c r="D31" s="4">
        <v>75.2</v>
      </c>
      <c r="E31" s="4" t="s">
        <v>894</v>
      </c>
      <c r="F31" s="4">
        <v>2292</v>
      </c>
    </row>
    <row r="32" spans="1:6" ht="15">
      <c r="A32" s="3" t="s">
        <v>1007</v>
      </c>
      <c r="B32" s="4" t="s">
        <v>1818</v>
      </c>
      <c r="C32" s="4" t="s">
        <v>7</v>
      </c>
      <c r="D32" s="4">
        <v>75.2</v>
      </c>
      <c r="E32" s="4" t="s">
        <v>894</v>
      </c>
      <c r="F32" s="4">
        <v>2202</v>
      </c>
    </row>
    <row r="33" spans="1:6" ht="15">
      <c r="A33" s="3" t="s">
        <v>1008</v>
      </c>
      <c r="B33" s="4" t="s">
        <v>1818</v>
      </c>
      <c r="C33" s="4"/>
      <c r="D33" s="4"/>
      <c r="E33" s="4" t="s">
        <v>894</v>
      </c>
      <c r="F33" s="4" t="s">
        <v>1191</v>
      </c>
    </row>
    <row r="34" spans="1:6" ht="15">
      <c r="A34" s="3" t="s">
        <v>1009</v>
      </c>
      <c r="B34" s="4" t="s">
        <v>1818</v>
      </c>
      <c r="C34" s="4" t="s">
        <v>7</v>
      </c>
      <c r="D34" s="4">
        <v>250</v>
      </c>
      <c r="E34" s="4" t="s">
        <v>894</v>
      </c>
      <c r="F34" s="4">
        <v>2214</v>
      </c>
    </row>
    <row r="35" spans="1:6" ht="15">
      <c r="A35" s="3" t="s">
        <v>1010</v>
      </c>
      <c r="B35" s="4" t="s">
        <v>1818</v>
      </c>
      <c r="C35" s="4" t="s">
        <v>7</v>
      </c>
      <c r="D35" s="4">
        <v>75.2</v>
      </c>
      <c r="E35" s="4" t="s">
        <v>894</v>
      </c>
      <c r="F35" s="4">
        <v>2338</v>
      </c>
    </row>
    <row r="36" spans="1:6" ht="15">
      <c r="A36" s="3" t="s">
        <v>1011</v>
      </c>
      <c r="B36" s="4" t="s">
        <v>1818</v>
      </c>
      <c r="C36" s="4" t="s">
        <v>7</v>
      </c>
      <c r="D36" s="4">
        <v>75.2</v>
      </c>
      <c r="E36" s="4" t="s">
        <v>894</v>
      </c>
      <c r="F36" s="4">
        <v>2421</v>
      </c>
    </row>
    <row r="37" spans="1:6" ht="15">
      <c r="A37" s="3" t="s">
        <v>1012</v>
      </c>
      <c r="B37" s="4" t="s">
        <v>1818</v>
      </c>
      <c r="C37" s="4" t="s">
        <v>7</v>
      </c>
      <c r="D37" s="4">
        <v>75.2</v>
      </c>
      <c r="E37" s="4" t="s">
        <v>2939</v>
      </c>
      <c r="F37" s="4">
        <v>2367</v>
      </c>
    </row>
    <row r="38" spans="1:6" ht="15">
      <c r="A38" s="3" t="s">
        <v>1013</v>
      </c>
      <c r="B38" s="4" t="s">
        <v>1818</v>
      </c>
      <c r="C38" s="4" t="s">
        <v>7</v>
      </c>
      <c r="D38" s="4">
        <v>75.2</v>
      </c>
      <c r="E38" s="4" t="s">
        <v>2939</v>
      </c>
      <c r="F38" s="4">
        <v>2417</v>
      </c>
    </row>
    <row r="39" spans="1:6" ht="15">
      <c r="A39" s="3" t="s">
        <v>1014</v>
      </c>
      <c r="B39" s="4" t="s">
        <v>1818</v>
      </c>
      <c r="C39" s="4" t="s">
        <v>7</v>
      </c>
      <c r="D39" s="4">
        <v>75.2</v>
      </c>
      <c r="E39" s="4" t="s">
        <v>2939</v>
      </c>
      <c r="F39" s="4">
        <v>2427</v>
      </c>
    </row>
    <row r="40" spans="1:6" ht="15">
      <c r="A40" s="3" t="s">
        <v>1015</v>
      </c>
      <c r="B40" s="4" t="s">
        <v>2639</v>
      </c>
      <c r="C40" s="4" t="s">
        <v>7</v>
      </c>
      <c r="D40" s="4">
        <v>75.2</v>
      </c>
      <c r="E40" s="4" t="s">
        <v>1016</v>
      </c>
      <c r="F40" s="4">
        <v>2256</v>
      </c>
    </row>
    <row r="41" spans="1:6" ht="15">
      <c r="A41" s="3" t="s">
        <v>1017</v>
      </c>
      <c r="B41" s="4" t="s">
        <v>2639</v>
      </c>
      <c r="C41" s="4" t="s">
        <v>7</v>
      </c>
      <c r="D41" s="4">
        <v>75.2</v>
      </c>
      <c r="E41" s="4" t="s">
        <v>1016</v>
      </c>
      <c r="F41" s="4">
        <v>2332</v>
      </c>
    </row>
    <row r="42" spans="1:6" ht="15">
      <c r="A42" s="3" t="s">
        <v>1018</v>
      </c>
      <c r="B42" s="4" t="s">
        <v>2639</v>
      </c>
      <c r="C42" s="4" t="s">
        <v>7</v>
      </c>
      <c r="D42" s="4">
        <v>75.2</v>
      </c>
      <c r="E42" s="4" t="s">
        <v>1016</v>
      </c>
      <c r="F42" s="4">
        <v>2322</v>
      </c>
    </row>
    <row r="43" spans="1:6" ht="15">
      <c r="A43" s="3" t="s">
        <v>1019</v>
      </c>
      <c r="B43" s="4" t="s">
        <v>2639</v>
      </c>
      <c r="C43" s="4" t="s">
        <v>7</v>
      </c>
      <c r="D43" s="4">
        <v>75.2</v>
      </c>
      <c r="E43" s="4" t="s">
        <v>1016</v>
      </c>
      <c r="F43" s="4">
        <v>2313</v>
      </c>
    </row>
    <row r="44" spans="1:6" ht="15">
      <c r="A44" s="3" t="s">
        <v>1020</v>
      </c>
      <c r="B44" s="4" t="s">
        <v>2639</v>
      </c>
      <c r="C44" s="4" t="s">
        <v>7</v>
      </c>
      <c r="D44" s="4">
        <v>75.2</v>
      </c>
      <c r="E44" s="4" t="s">
        <v>1016</v>
      </c>
      <c r="F44" s="4">
        <v>2320</v>
      </c>
    </row>
    <row r="45" spans="1:6" ht="15">
      <c r="A45" s="3" t="s">
        <v>1021</v>
      </c>
      <c r="B45" s="4" t="s">
        <v>2639</v>
      </c>
      <c r="C45" s="4" t="s">
        <v>7</v>
      </c>
      <c r="D45" s="4">
        <v>75.2</v>
      </c>
      <c r="E45" s="4" t="s">
        <v>1016</v>
      </c>
      <c r="F45" s="4">
        <v>2314</v>
      </c>
    </row>
    <row r="46" spans="1:6" ht="15">
      <c r="A46" s="3" t="s">
        <v>1022</v>
      </c>
      <c r="B46" s="4" t="s">
        <v>2639</v>
      </c>
      <c r="C46" s="4" t="s">
        <v>7</v>
      </c>
      <c r="D46" s="4">
        <v>75.2</v>
      </c>
      <c r="E46" s="4" t="s">
        <v>1016</v>
      </c>
      <c r="F46" s="4">
        <v>2255</v>
      </c>
    </row>
    <row r="47" spans="1:6" ht="15">
      <c r="A47" s="3" t="s">
        <v>1023</v>
      </c>
      <c r="B47" s="4" t="s">
        <v>2639</v>
      </c>
      <c r="C47" s="4" t="s">
        <v>7</v>
      </c>
      <c r="D47" s="4">
        <v>75.2</v>
      </c>
      <c r="E47" s="4" t="s">
        <v>1016</v>
      </c>
      <c r="F47" s="4">
        <v>2299</v>
      </c>
    </row>
    <row r="48" spans="1:6" ht="15">
      <c r="A48" s="3" t="s">
        <v>1024</v>
      </c>
      <c r="B48" s="4" t="s">
        <v>2639</v>
      </c>
      <c r="C48" s="4" t="s">
        <v>7</v>
      </c>
      <c r="D48" s="4">
        <v>75.2</v>
      </c>
      <c r="E48" s="4" t="s">
        <v>1016</v>
      </c>
      <c r="F48" s="4">
        <v>2293</v>
      </c>
    </row>
    <row r="49" spans="1:6" ht="15">
      <c r="A49" s="3" t="s">
        <v>1025</v>
      </c>
      <c r="B49" s="4" t="s">
        <v>1026</v>
      </c>
      <c r="C49" s="4" t="s">
        <v>7</v>
      </c>
      <c r="D49" s="4">
        <v>75.2</v>
      </c>
      <c r="E49" s="4" t="s">
        <v>1027</v>
      </c>
      <c r="F49" s="4">
        <v>2233</v>
      </c>
    </row>
    <row r="50" spans="1:6" ht="15">
      <c r="A50" s="3" t="s">
        <v>1028</v>
      </c>
      <c r="B50" s="4" t="s">
        <v>1026</v>
      </c>
      <c r="C50" s="4" t="s">
        <v>7</v>
      </c>
      <c r="D50" s="4">
        <v>75.2</v>
      </c>
      <c r="E50" s="4" t="s">
        <v>1027</v>
      </c>
      <c r="F50" s="4">
        <v>2253</v>
      </c>
    </row>
    <row r="51" spans="1:6" ht="15">
      <c r="A51" s="3" t="s">
        <v>1029</v>
      </c>
      <c r="B51" s="4" t="s">
        <v>1026</v>
      </c>
      <c r="C51" s="4" t="s">
        <v>1030</v>
      </c>
      <c r="D51" s="4">
        <v>72</v>
      </c>
      <c r="E51" s="4" t="s">
        <v>1031</v>
      </c>
      <c r="F51" s="4"/>
    </row>
    <row r="52" spans="1:6" ht="15">
      <c r="A52" s="3" t="s">
        <v>2347</v>
      </c>
      <c r="B52" s="4" t="s">
        <v>2639</v>
      </c>
      <c r="C52" s="4" t="s">
        <v>2468</v>
      </c>
      <c r="D52" s="4">
        <v>33</v>
      </c>
      <c r="E52" s="4" t="s">
        <v>3967</v>
      </c>
      <c r="F52" s="4" t="s">
        <v>1320</v>
      </c>
    </row>
    <row r="53" spans="1:6" ht="15">
      <c r="A53" s="3" t="s">
        <v>2348</v>
      </c>
      <c r="B53" s="4"/>
      <c r="C53" s="4" t="s">
        <v>2468</v>
      </c>
      <c r="D53" s="4">
        <v>33</v>
      </c>
      <c r="E53" s="4" t="s">
        <v>3967</v>
      </c>
      <c r="F53" s="4" t="s">
        <v>1320</v>
      </c>
    </row>
    <row r="54" spans="1:6" ht="15">
      <c r="A54" s="3" t="s">
        <v>2349</v>
      </c>
      <c r="B54" s="4"/>
      <c r="C54" s="4" t="s">
        <v>2468</v>
      </c>
      <c r="D54" s="4">
        <v>33</v>
      </c>
      <c r="E54" s="4" t="s">
        <v>3967</v>
      </c>
      <c r="F54" s="4" t="s">
        <v>1320</v>
      </c>
    </row>
    <row r="55" spans="1:6" ht="15">
      <c r="A55" s="3" t="s">
        <v>1032</v>
      </c>
      <c r="B55" s="4" t="s">
        <v>2639</v>
      </c>
      <c r="C55" s="4" t="s">
        <v>1798</v>
      </c>
      <c r="D55" s="4">
        <v>150</v>
      </c>
      <c r="E55" s="4" t="s">
        <v>1033</v>
      </c>
      <c r="F55" s="4"/>
    </row>
    <row r="56" spans="1:6" ht="15">
      <c r="A56" s="3" t="s">
        <v>1034</v>
      </c>
      <c r="B56" s="4" t="s">
        <v>533</v>
      </c>
      <c r="C56" s="4" t="s">
        <v>2246</v>
      </c>
      <c r="D56" s="4">
        <v>59</v>
      </c>
      <c r="E56" s="4" t="s">
        <v>1033</v>
      </c>
      <c r="F56" s="4" t="s">
        <v>1954</v>
      </c>
    </row>
    <row r="57" spans="1:6" ht="15">
      <c r="A57" s="3" t="s">
        <v>1035</v>
      </c>
      <c r="B57" s="4" t="s">
        <v>533</v>
      </c>
      <c r="C57" s="4" t="s">
        <v>2246</v>
      </c>
      <c r="D57" s="4">
        <v>59</v>
      </c>
      <c r="E57" s="4" t="s">
        <v>1033</v>
      </c>
      <c r="F57" s="4" t="s">
        <v>1954</v>
      </c>
    </row>
    <row r="58" spans="1:6" ht="15">
      <c r="A58" s="3" t="s">
        <v>1036</v>
      </c>
      <c r="B58" s="4" t="s">
        <v>533</v>
      </c>
      <c r="C58" s="4" t="s">
        <v>2246</v>
      </c>
      <c r="D58" s="4">
        <v>59</v>
      </c>
      <c r="E58" s="4" t="s">
        <v>1033</v>
      </c>
      <c r="F58" s="4" t="s">
        <v>1954</v>
      </c>
    </row>
    <row r="59" spans="1:6" ht="15">
      <c r="A59" s="3" t="s">
        <v>1037</v>
      </c>
      <c r="B59" s="4" t="s">
        <v>533</v>
      </c>
      <c r="C59" s="4" t="s">
        <v>2246</v>
      </c>
      <c r="D59" s="4">
        <v>59</v>
      </c>
      <c r="E59" s="4" t="s">
        <v>1033</v>
      </c>
      <c r="F59" s="4" t="s">
        <v>1954</v>
      </c>
    </row>
    <row r="60" spans="1:6" ht="15">
      <c r="A60" s="3" t="s">
        <v>1038</v>
      </c>
      <c r="B60" s="4" t="s">
        <v>533</v>
      </c>
      <c r="C60" s="4" t="s">
        <v>2246</v>
      </c>
      <c r="D60" s="4">
        <v>59</v>
      </c>
      <c r="E60" s="4" t="s">
        <v>1033</v>
      </c>
      <c r="F60" s="4" t="s">
        <v>1954</v>
      </c>
    </row>
    <row r="61" spans="1:6" ht="15">
      <c r="A61" s="3" t="s">
        <v>1039</v>
      </c>
      <c r="B61" s="4" t="s">
        <v>533</v>
      </c>
      <c r="C61" s="4" t="s">
        <v>2246</v>
      </c>
      <c r="D61" s="4">
        <v>59</v>
      </c>
      <c r="E61" s="4" t="s">
        <v>1033</v>
      </c>
      <c r="F61" s="4" t="s">
        <v>1954</v>
      </c>
    </row>
    <row r="62" spans="1:6" ht="15">
      <c r="A62" s="3" t="s">
        <v>190</v>
      </c>
      <c r="B62" s="4" t="s">
        <v>2639</v>
      </c>
      <c r="C62" s="4" t="s">
        <v>7</v>
      </c>
      <c r="D62" s="4">
        <v>75.2</v>
      </c>
      <c r="E62" s="4" t="s">
        <v>191</v>
      </c>
      <c r="F62" s="4">
        <v>2154</v>
      </c>
    </row>
    <row r="63" spans="1:6" ht="15">
      <c r="A63" s="3" t="s">
        <v>192</v>
      </c>
      <c r="B63" s="4"/>
      <c r="C63" s="4"/>
      <c r="D63" s="4"/>
      <c r="E63" s="4" t="s">
        <v>191</v>
      </c>
      <c r="F63" s="4" t="s">
        <v>1238</v>
      </c>
    </row>
    <row r="64" spans="1:6" ht="15">
      <c r="A64" s="3" t="s">
        <v>193</v>
      </c>
      <c r="B64" s="4" t="s">
        <v>2639</v>
      </c>
      <c r="C64" s="4" t="s">
        <v>7</v>
      </c>
      <c r="D64" s="4">
        <v>75.2</v>
      </c>
      <c r="E64" s="4" t="s">
        <v>191</v>
      </c>
      <c r="F64" s="4">
        <v>2239</v>
      </c>
    </row>
    <row r="65" spans="1:6" ht="15">
      <c r="A65" s="3" t="s">
        <v>194</v>
      </c>
      <c r="B65" s="4" t="s">
        <v>2639</v>
      </c>
      <c r="C65" s="4" t="s">
        <v>7</v>
      </c>
      <c r="D65" s="4">
        <v>75.2</v>
      </c>
      <c r="E65" s="4" t="s">
        <v>191</v>
      </c>
      <c r="F65" s="4">
        <v>2326</v>
      </c>
    </row>
    <row r="66" spans="1:6" ht="15">
      <c r="A66" s="3" t="s">
        <v>195</v>
      </c>
      <c r="B66" s="4" t="s">
        <v>2639</v>
      </c>
      <c r="C66" s="4" t="s">
        <v>7</v>
      </c>
      <c r="D66" s="4">
        <v>75.2</v>
      </c>
      <c r="E66" s="4" t="s">
        <v>2643</v>
      </c>
      <c r="F66" s="4">
        <v>2374</v>
      </c>
    </row>
    <row r="67" spans="1:6" ht="15">
      <c r="A67" s="3" t="s">
        <v>196</v>
      </c>
      <c r="B67" s="4" t="s">
        <v>2639</v>
      </c>
      <c r="C67" s="4" t="s">
        <v>7</v>
      </c>
      <c r="D67" s="4">
        <v>75.2</v>
      </c>
      <c r="E67" s="4" t="s">
        <v>2643</v>
      </c>
      <c r="F67" s="4">
        <v>2426</v>
      </c>
    </row>
    <row r="68" spans="1:6" ht="15">
      <c r="A68" s="3" t="s">
        <v>197</v>
      </c>
      <c r="B68" s="4" t="s">
        <v>2639</v>
      </c>
      <c r="C68" s="4" t="s">
        <v>7</v>
      </c>
      <c r="D68" s="4">
        <v>75.2</v>
      </c>
      <c r="E68" s="4" t="s">
        <v>2643</v>
      </c>
      <c r="F68" s="4">
        <v>2430</v>
      </c>
    </row>
    <row r="69" spans="1:6" ht="15">
      <c r="A69" s="3" t="s">
        <v>198</v>
      </c>
      <c r="B69" s="4" t="s">
        <v>2639</v>
      </c>
      <c r="C69" s="4" t="s">
        <v>7</v>
      </c>
      <c r="D69" s="4">
        <v>75.2</v>
      </c>
      <c r="E69" s="4" t="s">
        <v>2643</v>
      </c>
      <c r="F69" s="4">
        <v>2433</v>
      </c>
    </row>
    <row r="70" spans="1:6" ht="15">
      <c r="A70" s="21" t="s">
        <v>221</v>
      </c>
      <c r="B70" s="16" t="s">
        <v>222</v>
      </c>
      <c r="C70" s="16" t="s">
        <v>7</v>
      </c>
      <c r="D70" s="16">
        <v>75.2</v>
      </c>
      <c r="E70" s="16" t="s">
        <v>223</v>
      </c>
      <c r="F70" s="16">
        <v>2240</v>
      </c>
    </row>
    <row r="71" spans="1:6" ht="15">
      <c r="A71" s="117" t="s">
        <v>2489</v>
      </c>
      <c r="B71" s="117">
        <f>COUNTIF(B9:B69,"&lt;&gt;")</f>
        <v>58</v>
      </c>
      <c r="C71" s="117">
        <f>COUNTIF(C9:C69,"&lt;&gt;")</f>
        <v>56</v>
      </c>
      <c r="D71" s="117">
        <f>SUM(D9:D70)</f>
        <v>4308.999999999997</v>
      </c>
      <c r="E71" s="117"/>
      <c r="F71" s="117"/>
    </row>
    <row r="72" spans="1:6" ht="15">
      <c r="A72" s="118"/>
      <c r="B72" s="118"/>
      <c r="C72" s="118"/>
      <c r="D72" s="118"/>
      <c r="E72" s="118"/>
      <c r="F72" s="118"/>
    </row>
    <row r="74" ht="15">
      <c r="D74" s="83">
        <v>7.443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1:A72"/>
    <mergeCell ref="B71:B72"/>
    <mergeCell ref="C71:C72"/>
    <mergeCell ref="D71:D72"/>
    <mergeCell ref="E71:E72"/>
    <mergeCell ref="F71:F7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28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6.421875" style="0" customWidth="1"/>
  </cols>
  <sheetData>
    <row r="1" spans="1:6" ht="15">
      <c r="A1" s="127" t="s">
        <v>2416</v>
      </c>
      <c r="B1" s="128"/>
      <c r="C1" s="128"/>
      <c r="D1" s="128"/>
      <c r="E1" s="128"/>
      <c r="F1" s="129"/>
    </row>
    <row r="2" spans="1:6" ht="15">
      <c r="A2" s="130" t="s">
        <v>169</v>
      </c>
      <c r="B2" s="131"/>
      <c r="C2" s="131"/>
      <c r="D2" s="131"/>
      <c r="E2" s="131"/>
      <c r="F2" s="132"/>
    </row>
    <row r="3" spans="1:6" ht="15">
      <c r="A3" s="121" t="s">
        <v>170</v>
      </c>
      <c r="B3" s="122"/>
      <c r="C3" s="122"/>
      <c r="D3" s="122"/>
      <c r="E3" s="122"/>
      <c r="F3" s="123"/>
    </row>
    <row r="4" spans="1:6" ht="15">
      <c r="A4" s="121" t="s">
        <v>171</v>
      </c>
      <c r="B4" s="122"/>
      <c r="C4" s="122"/>
      <c r="D4" s="122"/>
      <c r="E4" s="122"/>
      <c r="F4" s="123"/>
    </row>
    <row r="5" spans="1:6" ht="15">
      <c r="A5" s="121" t="s">
        <v>1467</v>
      </c>
      <c r="B5" s="122"/>
      <c r="C5" s="122"/>
      <c r="D5" s="122"/>
      <c r="E5" s="122"/>
      <c r="F5" s="123"/>
    </row>
    <row r="6" spans="1:6" ht="15">
      <c r="A6" s="121" t="s">
        <v>2417</v>
      </c>
      <c r="B6" s="122"/>
      <c r="C6" s="122"/>
      <c r="D6" s="122"/>
      <c r="E6" s="122"/>
      <c r="F6" s="123"/>
    </row>
    <row r="7" spans="1:6" ht="15.75" thickBot="1">
      <c r="A7" s="157" t="s">
        <v>2418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1468</v>
      </c>
      <c r="B9" s="4" t="s">
        <v>1469</v>
      </c>
      <c r="C9" s="4" t="s">
        <v>1983</v>
      </c>
      <c r="D9" s="4">
        <v>70</v>
      </c>
      <c r="E9" s="4" t="s">
        <v>1470</v>
      </c>
      <c r="F9" s="4"/>
    </row>
    <row r="10" spans="1:6" ht="15">
      <c r="A10" s="3" t="s">
        <v>1471</v>
      </c>
      <c r="B10" s="4" t="s">
        <v>1469</v>
      </c>
      <c r="C10" s="4" t="s">
        <v>1983</v>
      </c>
      <c r="D10" s="4">
        <v>70</v>
      </c>
      <c r="E10" s="4" t="s">
        <v>1470</v>
      </c>
      <c r="F10" s="4"/>
    </row>
    <row r="11" spans="1:6" ht="15">
      <c r="A11" s="3" t="s">
        <v>1472</v>
      </c>
      <c r="B11" s="4" t="s">
        <v>1469</v>
      </c>
      <c r="C11" s="4" t="s">
        <v>1983</v>
      </c>
      <c r="D11" s="4">
        <v>70</v>
      </c>
      <c r="E11" s="4" t="s">
        <v>1470</v>
      </c>
      <c r="F11" s="4"/>
    </row>
    <row r="12" spans="1:6" ht="15">
      <c r="A12" s="3" t="s">
        <v>1473</v>
      </c>
      <c r="B12" s="4" t="s">
        <v>1469</v>
      </c>
      <c r="C12" s="4" t="s">
        <v>1983</v>
      </c>
      <c r="D12" s="4">
        <v>70</v>
      </c>
      <c r="E12" s="4" t="s">
        <v>1470</v>
      </c>
      <c r="F12" s="4"/>
    </row>
    <row r="13" spans="1:6" ht="15">
      <c r="A13" s="3" t="s">
        <v>1474</v>
      </c>
      <c r="B13" s="4" t="s">
        <v>1469</v>
      </c>
      <c r="C13" s="4" t="s">
        <v>1983</v>
      </c>
      <c r="D13" s="4">
        <v>70</v>
      </c>
      <c r="E13" s="4" t="s">
        <v>1470</v>
      </c>
      <c r="F13" s="4"/>
    </row>
    <row r="14" spans="1:6" ht="15">
      <c r="A14" s="3" t="s">
        <v>1475</v>
      </c>
      <c r="B14" s="4" t="s">
        <v>1469</v>
      </c>
      <c r="C14" s="4" t="s">
        <v>1983</v>
      </c>
      <c r="D14" s="4">
        <v>70</v>
      </c>
      <c r="E14" s="4" t="s">
        <v>1470</v>
      </c>
      <c r="F14" s="4"/>
    </row>
    <row r="15" spans="1:6" ht="15">
      <c r="A15" s="3" t="s">
        <v>1476</v>
      </c>
      <c r="B15" s="4" t="s">
        <v>1469</v>
      </c>
      <c r="C15" s="4" t="s">
        <v>1983</v>
      </c>
      <c r="D15" s="4">
        <v>70</v>
      </c>
      <c r="E15" s="4" t="s">
        <v>1470</v>
      </c>
      <c r="F15" s="4"/>
    </row>
    <row r="16" spans="1:6" ht="15">
      <c r="A16" s="3" t="s">
        <v>1477</v>
      </c>
      <c r="B16" s="4" t="s">
        <v>1469</v>
      </c>
      <c r="C16" s="4" t="s">
        <v>1983</v>
      </c>
      <c r="D16" s="4">
        <v>70</v>
      </c>
      <c r="E16" s="4" t="s">
        <v>1470</v>
      </c>
      <c r="F16" s="4"/>
    </row>
    <row r="17" spans="1:6" ht="15">
      <c r="A17" s="3" t="s">
        <v>1478</v>
      </c>
      <c r="B17" s="4" t="s">
        <v>1469</v>
      </c>
      <c r="C17" s="4" t="s">
        <v>1983</v>
      </c>
      <c r="D17" s="4">
        <v>70</v>
      </c>
      <c r="E17" s="4" t="s">
        <v>1470</v>
      </c>
      <c r="F17" s="4"/>
    </row>
    <row r="18" spans="1:6" ht="15">
      <c r="A18" s="3" t="s">
        <v>1479</v>
      </c>
      <c r="B18" s="4" t="s">
        <v>1469</v>
      </c>
      <c r="C18" s="4" t="s">
        <v>1983</v>
      </c>
      <c r="D18" s="4">
        <v>70</v>
      </c>
      <c r="E18" s="4" t="s">
        <v>1470</v>
      </c>
      <c r="F18" s="4"/>
    </row>
    <row r="19" spans="1:6" ht="15">
      <c r="A19" s="3" t="s">
        <v>1480</v>
      </c>
      <c r="B19" s="4" t="s">
        <v>1469</v>
      </c>
      <c r="C19" s="4" t="s">
        <v>1983</v>
      </c>
      <c r="D19" s="4">
        <v>70</v>
      </c>
      <c r="E19" s="4" t="s">
        <v>1470</v>
      </c>
      <c r="F19" s="4"/>
    </row>
    <row r="20" spans="1:6" ht="15">
      <c r="A20" s="3" t="s">
        <v>1481</v>
      </c>
      <c r="B20" s="4" t="s">
        <v>1469</v>
      </c>
      <c r="C20" s="4" t="s">
        <v>1983</v>
      </c>
      <c r="D20" s="4">
        <v>70</v>
      </c>
      <c r="E20" s="4" t="s">
        <v>1470</v>
      </c>
      <c r="F20" s="4"/>
    </row>
    <row r="21" spans="1:6" ht="15">
      <c r="A21" s="3" t="s">
        <v>1482</v>
      </c>
      <c r="B21" s="4" t="s">
        <v>1469</v>
      </c>
      <c r="C21" s="4" t="s">
        <v>1983</v>
      </c>
      <c r="D21" s="4">
        <v>70</v>
      </c>
      <c r="E21" s="4" t="s">
        <v>1470</v>
      </c>
      <c r="F21" s="4"/>
    </row>
    <row r="22" spans="1:6" ht="15">
      <c r="A22" s="3" t="s">
        <v>1483</v>
      </c>
      <c r="B22" s="4" t="s">
        <v>1469</v>
      </c>
      <c r="C22" s="4" t="s">
        <v>1983</v>
      </c>
      <c r="D22" s="4">
        <v>70</v>
      </c>
      <c r="E22" s="4" t="s">
        <v>1470</v>
      </c>
      <c r="F22" s="4"/>
    </row>
    <row r="23" spans="1:6" ht="15">
      <c r="A23" s="3" t="s">
        <v>1484</v>
      </c>
      <c r="B23" s="4" t="s">
        <v>1469</v>
      </c>
      <c r="C23" s="4" t="s">
        <v>1983</v>
      </c>
      <c r="D23" s="4">
        <v>70</v>
      </c>
      <c r="E23" s="4" t="s">
        <v>1470</v>
      </c>
      <c r="F23" s="4"/>
    </row>
    <row r="24" spans="1:6" ht="15">
      <c r="A24" s="3" t="s">
        <v>1485</v>
      </c>
      <c r="B24" s="4" t="s">
        <v>1469</v>
      </c>
      <c r="C24" s="4" t="s">
        <v>1983</v>
      </c>
      <c r="D24" s="4">
        <v>70</v>
      </c>
      <c r="E24" s="4" t="s">
        <v>1470</v>
      </c>
      <c r="F24" s="4"/>
    </row>
    <row r="25" spans="1:6" ht="15">
      <c r="A25" s="3" t="s">
        <v>1486</v>
      </c>
      <c r="B25" s="4" t="s">
        <v>1469</v>
      </c>
      <c r="C25" s="4" t="s">
        <v>1983</v>
      </c>
      <c r="D25" s="4">
        <v>70</v>
      </c>
      <c r="E25" s="4" t="s">
        <v>1470</v>
      </c>
      <c r="F25" s="4"/>
    </row>
    <row r="26" spans="1:6" ht="15">
      <c r="A26" s="3" t="s">
        <v>1487</v>
      </c>
      <c r="B26" s="4" t="s">
        <v>1469</v>
      </c>
      <c r="C26" s="4" t="s">
        <v>1983</v>
      </c>
      <c r="D26" s="4">
        <v>70</v>
      </c>
      <c r="E26" s="4" t="s">
        <v>1470</v>
      </c>
      <c r="F26" s="4"/>
    </row>
    <row r="27" spans="1:6" ht="15">
      <c r="A27" s="3" t="s">
        <v>1488</v>
      </c>
      <c r="B27" s="4" t="s">
        <v>1469</v>
      </c>
      <c r="C27" s="4" t="s">
        <v>1983</v>
      </c>
      <c r="D27" s="4">
        <v>70</v>
      </c>
      <c r="E27" s="4" t="s">
        <v>1470</v>
      </c>
      <c r="F27" s="4"/>
    </row>
    <row r="28" spans="1:6" ht="15">
      <c r="A28" s="3" t="s">
        <v>1489</v>
      </c>
      <c r="B28" s="4" t="s">
        <v>1469</v>
      </c>
      <c r="C28" s="4" t="s">
        <v>1983</v>
      </c>
      <c r="D28" s="4">
        <v>70</v>
      </c>
      <c r="E28" s="4" t="s">
        <v>1470</v>
      </c>
      <c r="F28" s="4"/>
    </row>
    <row r="29" spans="1:6" ht="15">
      <c r="A29" s="3" t="s">
        <v>1490</v>
      </c>
      <c r="B29" s="4" t="s">
        <v>1469</v>
      </c>
      <c r="C29" s="4" t="s">
        <v>1983</v>
      </c>
      <c r="D29" s="4">
        <v>70</v>
      </c>
      <c r="E29" s="4" t="s">
        <v>1470</v>
      </c>
      <c r="F29" s="4"/>
    </row>
    <row r="30" spans="1:6" ht="15">
      <c r="A30" s="3" t="s">
        <v>1491</v>
      </c>
      <c r="B30" s="4" t="s">
        <v>1469</v>
      </c>
      <c r="C30" s="4" t="s">
        <v>1983</v>
      </c>
      <c r="D30" s="4">
        <v>70</v>
      </c>
      <c r="E30" s="4" t="s">
        <v>1470</v>
      </c>
      <c r="F30" s="4"/>
    </row>
    <row r="31" spans="1:6" ht="15">
      <c r="A31" s="3" t="s">
        <v>1492</v>
      </c>
      <c r="B31" s="4" t="s">
        <v>1469</v>
      </c>
      <c r="C31" s="4" t="s">
        <v>1983</v>
      </c>
      <c r="D31" s="4">
        <v>70</v>
      </c>
      <c r="E31" s="4" t="s">
        <v>1470</v>
      </c>
      <c r="F31" s="4"/>
    </row>
    <row r="32" spans="1:6" ht="15">
      <c r="A32" s="3" t="s">
        <v>1493</v>
      </c>
      <c r="B32" s="4" t="s">
        <v>1469</v>
      </c>
      <c r="C32" s="4" t="s">
        <v>1983</v>
      </c>
      <c r="D32" s="4">
        <v>70</v>
      </c>
      <c r="E32" s="4" t="s">
        <v>1470</v>
      </c>
      <c r="F32" s="4"/>
    </row>
    <row r="33" spans="1:6" ht="15">
      <c r="A33" s="3" t="s">
        <v>1494</v>
      </c>
      <c r="B33" s="4" t="s">
        <v>1469</v>
      </c>
      <c r="C33" s="4" t="s">
        <v>1983</v>
      </c>
      <c r="D33" s="4">
        <v>70</v>
      </c>
      <c r="E33" s="4" t="s">
        <v>1470</v>
      </c>
      <c r="F33" s="4"/>
    </row>
    <row r="34" spans="1:6" ht="15">
      <c r="A34" s="3" t="s">
        <v>1495</v>
      </c>
      <c r="B34" s="4" t="s">
        <v>1496</v>
      </c>
      <c r="C34" s="4" t="s">
        <v>1497</v>
      </c>
      <c r="D34" s="4">
        <v>20</v>
      </c>
      <c r="E34" s="4" t="s">
        <v>1498</v>
      </c>
      <c r="F34" s="4"/>
    </row>
    <row r="35" spans="1:6" ht="15">
      <c r="A35" s="3" t="s">
        <v>1499</v>
      </c>
      <c r="B35" s="4" t="s">
        <v>1496</v>
      </c>
      <c r="C35" s="4" t="s">
        <v>1497</v>
      </c>
      <c r="D35" s="4">
        <v>20</v>
      </c>
      <c r="E35" s="4" t="s">
        <v>1498</v>
      </c>
      <c r="F35" s="4"/>
    </row>
    <row r="36" spans="1:6" ht="15">
      <c r="A36" s="3" t="s">
        <v>1500</v>
      </c>
      <c r="B36" s="4" t="s">
        <v>1496</v>
      </c>
      <c r="C36" s="4" t="s">
        <v>1497</v>
      </c>
      <c r="D36" s="4">
        <v>20</v>
      </c>
      <c r="E36" s="4" t="s">
        <v>1498</v>
      </c>
      <c r="F36" s="4"/>
    </row>
    <row r="37" spans="1:6" ht="15">
      <c r="A37" s="3" t="s">
        <v>1501</v>
      </c>
      <c r="B37" s="4" t="s">
        <v>1496</v>
      </c>
      <c r="C37" s="4" t="s">
        <v>1497</v>
      </c>
      <c r="D37" s="4">
        <v>20</v>
      </c>
      <c r="E37" s="4" t="s">
        <v>1498</v>
      </c>
      <c r="F37" s="4"/>
    </row>
    <row r="38" spans="1:6" ht="15">
      <c r="A38" s="3" t="s">
        <v>1502</v>
      </c>
      <c r="B38" s="4" t="s">
        <v>3462</v>
      </c>
      <c r="C38" s="4" t="s">
        <v>1963</v>
      </c>
      <c r="D38" s="4">
        <v>70</v>
      </c>
      <c r="E38" s="4" t="s">
        <v>1503</v>
      </c>
      <c r="F38" s="4" t="s">
        <v>635</v>
      </c>
    </row>
    <row r="39" spans="1:6" ht="15">
      <c r="A39" s="3" t="s">
        <v>1504</v>
      </c>
      <c r="B39" s="4" t="s">
        <v>3462</v>
      </c>
      <c r="C39" s="4" t="s">
        <v>1963</v>
      </c>
      <c r="D39" s="4">
        <v>70</v>
      </c>
      <c r="E39" s="4" t="s">
        <v>1503</v>
      </c>
      <c r="F39" s="4" t="s">
        <v>635</v>
      </c>
    </row>
    <row r="40" spans="1:6" ht="15">
      <c r="A40" s="3" t="s">
        <v>1505</v>
      </c>
      <c r="B40" s="4" t="s">
        <v>3462</v>
      </c>
      <c r="C40" s="4" t="s">
        <v>1963</v>
      </c>
      <c r="D40" s="4">
        <v>70</v>
      </c>
      <c r="E40" s="4" t="s">
        <v>1503</v>
      </c>
      <c r="F40" s="4" t="s">
        <v>635</v>
      </c>
    </row>
    <row r="41" spans="1:6" ht="15">
      <c r="A41" s="3" t="s">
        <v>1506</v>
      </c>
      <c r="B41" s="4" t="s">
        <v>3462</v>
      </c>
      <c r="C41" s="4" t="s">
        <v>1963</v>
      </c>
      <c r="D41" s="4">
        <v>70</v>
      </c>
      <c r="E41" s="4" t="s">
        <v>1503</v>
      </c>
      <c r="F41" s="4" t="s">
        <v>635</v>
      </c>
    </row>
    <row r="42" spans="1:6" ht="15">
      <c r="A42" s="3" t="s">
        <v>1507</v>
      </c>
      <c r="B42" s="4" t="s">
        <v>3462</v>
      </c>
      <c r="C42" s="4" t="s">
        <v>1963</v>
      </c>
      <c r="D42" s="4">
        <v>70</v>
      </c>
      <c r="E42" s="4" t="s">
        <v>1503</v>
      </c>
      <c r="F42" s="4" t="s">
        <v>635</v>
      </c>
    </row>
    <row r="43" spans="1:6" ht="15">
      <c r="A43" s="3" t="s">
        <v>1508</v>
      </c>
      <c r="B43" s="4" t="s">
        <v>3462</v>
      </c>
      <c r="C43" s="4" t="s">
        <v>1963</v>
      </c>
      <c r="D43" s="4">
        <v>70</v>
      </c>
      <c r="E43" s="4" t="s">
        <v>1503</v>
      </c>
      <c r="F43" s="4" t="s">
        <v>635</v>
      </c>
    </row>
    <row r="44" spans="1:6" ht="15">
      <c r="A44" s="3" t="s">
        <v>1509</v>
      </c>
      <c r="B44" s="4" t="s">
        <v>3462</v>
      </c>
      <c r="C44" s="4" t="s">
        <v>1963</v>
      </c>
      <c r="D44" s="4">
        <v>70</v>
      </c>
      <c r="E44" s="4" t="s">
        <v>1503</v>
      </c>
      <c r="F44" s="4" t="s">
        <v>635</v>
      </c>
    </row>
    <row r="45" spans="1:6" ht="15">
      <c r="A45" s="3" t="s">
        <v>1510</v>
      </c>
      <c r="B45" s="4" t="s">
        <v>2638</v>
      </c>
      <c r="C45" s="4" t="s">
        <v>3586</v>
      </c>
      <c r="D45" s="4">
        <v>100</v>
      </c>
      <c r="E45" s="4" t="s">
        <v>2641</v>
      </c>
      <c r="F45" s="4" t="s">
        <v>635</v>
      </c>
    </row>
    <row r="46" spans="1:6" ht="15">
      <c r="A46" s="3" t="s">
        <v>1511</v>
      </c>
      <c r="B46" s="4" t="s">
        <v>2638</v>
      </c>
      <c r="C46" s="4" t="s">
        <v>3586</v>
      </c>
      <c r="D46" s="4">
        <v>100</v>
      </c>
      <c r="E46" s="4" t="s">
        <v>2641</v>
      </c>
      <c r="F46" s="4" t="s">
        <v>635</v>
      </c>
    </row>
    <row r="47" spans="1:6" ht="15">
      <c r="A47" s="3" t="s">
        <v>1513</v>
      </c>
      <c r="B47" s="4" t="s">
        <v>2638</v>
      </c>
      <c r="C47" s="4" t="s">
        <v>3586</v>
      </c>
      <c r="D47" s="4">
        <v>100</v>
      </c>
      <c r="E47" s="4" t="s">
        <v>2641</v>
      </c>
      <c r="F47" s="4" t="s">
        <v>635</v>
      </c>
    </row>
    <row r="48" spans="1:6" ht="15">
      <c r="A48" s="3" t="s">
        <v>1514</v>
      </c>
      <c r="B48" s="4" t="s">
        <v>2638</v>
      </c>
      <c r="C48" s="4" t="s">
        <v>3586</v>
      </c>
      <c r="D48" s="4">
        <v>100</v>
      </c>
      <c r="E48" s="4" t="s">
        <v>2641</v>
      </c>
      <c r="F48" s="4" t="s">
        <v>635</v>
      </c>
    </row>
    <row r="49" spans="1:6" ht="15">
      <c r="A49" s="3" t="s">
        <v>1515</v>
      </c>
      <c r="B49" s="4" t="s">
        <v>2638</v>
      </c>
      <c r="C49" s="4" t="s">
        <v>3586</v>
      </c>
      <c r="D49" s="4">
        <v>100</v>
      </c>
      <c r="E49" s="4" t="s">
        <v>2641</v>
      </c>
      <c r="F49" s="4" t="s">
        <v>635</v>
      </c>
    </row>
    <row r="50" spans="1:6" ht="15">
      <c r="A50" s="3" t="s">
        <v>1516</v>
      </c>
      <c r="B50" s="4" t="s">
        <v>2638</v>
      </c>
      <c r="C50" s="4" t="s">
        <v>3586</v>
      </c>
      <c r="D50" s="4">
        <v>100</v>
      </c>
      <c r="E50" s="4" t="s">
        <v>2641</v>
      </c>
      <c r="F50" s="4" t="s">
        <v>635</v>
      </c>
    </row>
    <row r="51" spans="1:6" ht="15">
      <c r="A51" s="3" t="s">
        <v>1517</v>
      </c>
      <c r="B51" s="4" t="s">
        <v>2638</v>
      </c>
      <c r="C51" s="4" t="s">
        <v>3586</v>
      </c>
      <c r="D51" s="4">
        <v>100</v>
      </c>
      <c r="E51" s="4" t="s">
        <v>2641</v>
      </c>
      <c r="F51" s="4" t="s">
        <v>635</v>
      </c>
    </row>
    <row r="52" spans="1:6" ht="15">
      <c r="A52" s="3" t="s">
        <v>1592</v>
      </c>
      <c r="B52" s="4" t="s">
        <v>2638</v>
      </c>
      <c r="C52" s="4" t="s">
        <v>3586</v>
      </c>
      <c r="D52" s="4">
        <v>100</v>
      </c>
      <c r="E52" s="4" t="s">
        <v>2641</v>
      </c>
      <c r="F52" s="4" t="s">
        <v>3587</v>
      </c>
    </row>
    <row r="53" spans="1:6" ht="15">
      <c r="A53" s="3" t="s">
        <v>1593</v>
      </c>
      <c r="B53" s="4" t="s">
        <v>3069</v>
      </c>
      <c r="C53" s="4" t="s">
        <v>633</v>
      </c>
      <c r="D53" s="4">
        <v>70</v>
      </c>
      <c r="E53" s="4" t="s">
        <v>634</v>
      </c>
      <c r="F53" s="4" t="s">
        <v>635</v>
      </c>
    </row>
    <row r="54" spans="1:6" ht="15">
      <c r="A54" s="3" t="s">
        <v>1594</v>
      </c>
      <c r="B54" s="4" t="s">
        <v>3607</v>
      </c>
      <c r="C54" s="4" t="s">
        <v>633</v>
      </c>
      <c r="D54" s="4">
        <v>70</v>
      </c>
      <c r="E54" s="4" t="s">
        <v>634</v>
      </c>
      <c r="F54" s="4" t="s">
        <v>635</v>
      </c>
    </row>
    <row r="55" spans="1:6" ht="15">
      <c r="A55" s="3" t="s">
        <v>1595</v>
      </c>
      <c r="B55" s="4" t="s">
        <v>3607</v>
      </c>
      <c r="C55" s="4" t="s">
        <v>1832</v>
      </c>
      <c r="D55" s="4">
        <v>100</v>
      </c>
      <c r="E55" s="4" t="s">
        <v>638</v>
      </c>
      <c r="F55" s="4" t="s">
        <v>3714</v>
      </c>
    </row>
    <row r="56" spans="1:6" ht="15">
      <c r="A56" s="22" t="s">
        <v>1596</v>
      </c>
      <c r="B56" s="4" t="s">
        <v>3607</v>
      </c>
      <c r="C56" s="4" t="s">
        <v>1604</v>
      </c>
      <c r="D56" s="4">
        <v>100</v>
      </c>
      <c r="E56" s="4" t="s">
        <v>637</v>
      </c>
      <c r="F56" s="4" t="s">
        <v>3714</v>
      </c>
    </row>
    <row r="57" spans="1:6" ht="15">
      <c r="A57" s="3" t="s">
        <v>1597</v>
      </c>
      <c r="B57" s="4" t="s">
        <v>636</v>
      </c>
      <c r="C57" s="4" t="s">
        <v>643</v>
      </c>
      <c r="D57" s="4">
        <v>100</v>
      </c>
      <c r="E57" s="4" t="s">
        <v>637</v>
      </c>
      <c r="F57" s="4" t="s">
        <v>3714</v>
      </c>
    </row>
    <row r="58" spans="1:6" ht="15">
      <c r="A58" s="3" t="s">
        <v>1598</v>
      </c>
      <c r="B58" s="4" t="s">
        <v>2639</v>
      </c>
      <c r="C58" s="4" t="s">
        <v>1832</v>
      </c>
      <c r="D58" s="4">
        <v>100</v>
      </c>
      <c r="E58" s="4" t="s">
        <v>1512</v>
      </c>
      <c r="F58" s="4" t="s">
        <v>3714</v>
      </c>
    </row>
    <row r="59" spans="1:6" ht="15">
      <c r="A59" s="3" t="s">
        <v>1599</v>
      </c>
      <c r="B59" s="4" t="s">
        <v>2639</v>
      </c>
      <c r="C59" s="4" t="s">
        <v>1832</v>
      </c>
      <c r="D59" s="4">
        <v>100</v>
      </c>
      <c r="E59" s="4" t="s">
        <v>1512</v>
      </c>
      <c r="F59" s="4" t="s">
        <v>3714</v>
      </c>
    </row>
    <row r="60" spans="1:6" ht="15">
      <c r="A60" s="3" t="s">
        <v>1600</v>
      </c>
      <c r="B60" s="4" t="s">
        <v>2639</v>
      </c>
      <c r="C60" s="4" t="s">
        <v>1832</v>
      </c>
      <c r="D60" s="4">
        <v>100</v>
      </c>
      <c r="E60" s="4" t="s">
        <v>1512</v>
      </c>
      <c r="F60" s="4" t="s">
        <v>2419</v>
      </c>
    </row>
    <row r="61" spans="1:6" ht="15">
      <c r="A61" s="3" t="s">
        <v>1601</v>
      </c>
      <c r="B61" s="4" t="s">
        <v>2639</v>
      </c>
      <c r="C61" s="4" t="s">
        <v>1832</v>
      </c>
      <c r="D61" s="4">
        <v>100</v>
      </c>
      <c r="E61" s="4" t="s">
        <v>1512</v>
      </c>
      <c r="F61" s="4" t="s">
        <v>2420</v>
      </c>
    </row>
    <row r="62" spans="1:6" ht="15">
      <c r="A62" s="3" t="s">
        <v>1602</v>
      </c>
      <c r="B62" s="4" t="s">
        <v>2639</v>
      </c>
      <c r="C62" s="4" t="s">
        <v>1832</v>
      </c>
      <c r="D62" s="4">
        <v>100</v>
      </c>
      <c r="E62" s="4" t="s">
        <v>1512</v>
      </c>
      <c r="F62" s="4" t="s">
        <v>3714</v>
      </c>
    </row>
    <row r="63" spans="1:6" ht="15">
      <c r="A63" s="3" t="s">
        <v>1603</v>
      </c>
      <c r="B63" s="4" t="s">
        <v>2639</v>
      </c>
      <c r="C63" s="4" t="s">
        <v>1832</v>
      </c>
      <c r="D63" s="4">
        <v>100</v>
      </c>
      <c r="E63" s="4" t="s">
        <v>1512</v>
      </c>
      <c r="F63" s="4" t="s">
        <v>3714</v>
      </c>
    </row>
    <row r="64" spans="1:6" ht="15">
      <c r="A64" s="117" t="s">
        <v>2489</v>
      </c>
      <c r="B64" s="117">
        <f>COUNTIF(B9:B63,"&lt;&gt;")</f>
        <v>55</v>
      </c>
      <c r="C64" s="117">
        <f>COUNTIF(C9:C63,"&lt;&gt;")</f>
        <v>55</v>
      </c>
      <c r="D64" s="117">
        <f>SUM(D9:D63)</f>
        <v>4160</v>
      </c>
      <c r="E64" s="117"/>
      <c r="F64" s="117"/>
    </row>
    <row r="65" spans="1:6" ht="15">
      <c r="A65" s="118"/>
      <c r="B65" s="118"/>
      <c r="C65" s="118"/>
      <c r="D65" s="118"/>
      <c r="E65" s="118"/>
      <c r="F65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4:A65"/>
    <mergeCell ref="B64:B65"/>
    <mergeCell ref="C64:C65"/>
    <mergeCell ref="D64:D65"/>
    <mergeCell ref="E64:E65"/>
    <mergeCell ref="F64:F6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37">
      <selection activeCell="B73" sqref="B73:B74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6.28125" style="0" customWidth="1"/>
  </cols>
  <sheetData>
    <row r="1" spans="1:6" ht="15">
      <c r="A1" s="137" t="s">
        <v>2085</v>
      </c>
      <c r="B1" s="138"/>
      <c r="C1" s="138"/>
      <c r="D1" s="138"/>
      <c r="E1" s="138"/>
      <c r="F1" s="139"/>
    </row>
    <row r="2" spans="1:6" ht="15">
      <c r="A2" s="140" t="s">
        <v>3968</v>
      </c>
      <c r="B2" s="131"/>
      <c r="C2" s="131"/>
      <c r="D2" s="131"/>
      <c r="E2" s="131"/>
      <c r="F2" s="132"/>
    </row>
    <row r="3" spans="1:6" ht="15">
      <c r="A3" s="130" t="s">
        <v>3969</v>
      </c>
      <c r="B3" s="131"/>
      <c r="C3" s="131"/>
      <c r="D3" s="131"/>
      <c r="E3" s="131"/>
      <c r="F3" s="132"/>
    </row>
    <row r="4" spans="1:6" ht="15">
      <c r="A4" s="121" t="s">
        <v>3970</v>
      </c>
      <c r="B4" s="122"/>
      <c r="C4" s="122"/>
      <c r="D4" s="122"/>
      <c r="E4" s="122"/>
      <c r="F4" s="123"/>
    </row>
    <row r="5" spans="1:6" ht="15">
      <c r="A5" s="121" t="s">
        <v>3971</v>
      </c>
      <c r="B5" s="122"/>
      <c r="C5" s="122"/>
      <c r="D5" s="122"/>
      <c r="E5" s="122"/>
      <c r="F5" s="123"/>
    </row>
    <row r="6" spans="1:6" ht="15">
      <c r="A6" s="121" t="s">
        <v>3972</v>
      </c>
      <c r="B6" s="122"/>
      <c r="C6" s="122"/>
      <c r="D6" s="122"/>
      <c r="E6" s="122"/>
      <c r="F6" s="123"/>
    </row>
    <row r="7" spans="1:6" ht="15">
      <c r="A7" s="136" t="s">
        <v>3973</v>
      </c>
      <c r="B7" s="122"/>
      <c r="C7" s="122"/>
      <c r="D7" s="122"/>
      <c r="E7" s="122"/>
      <c r="F7" s="123"/>
    </row>
    <row r="8" spans="1:6" ht="15">
      <c r="A8" s="121" t="s">
        <v>3974</v>
      </c>
      <c r="B8" s="122"/>
      <c r="C8" s="122"/>
      <c r="D8" s="122"/>
      <c r="E8" s="122"/>
      <c r="F8" s="123"/>
    </row>
    <row r="9" spans="1:6" ht="15">
      <c r="A9" s="136" t="s">
        <v>3968</v>
      </c>
      <c r="B9" s="122"/>
      <c r="C9" s="122"/>
      <c r="D9" s="122"/>
      <c r="E9" s="122"/>
      <c r="F9" s="123"/>
    </row>
    <row r="10" spans="1:6" ht="15">
      <c r="A10" s="121" t="s">
        <v>2392</v>
      </c>
      <c r="B10" s="122"/>
      <c r="C10" s="122"/>
      <c r="D10" s="122"/>
      <c r="E10" s="122"/>
      <c r="F10" s="123"/>
    </row>
    <row r="11" spans="1:6" ht="15.75" thickBot="1">
      <c r="A11" s="133" t="s">
        <v>3968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17" t="s">
        <v>3975</v>
      </c>
      <c r="B13" s="17" t="s">
        <v>3976</v>
      </c>
      <c r="C13" s="17" t="s">
        <v>1798</v>
      </c>
      <c r="D13" s="38">
        <v>150</v>
      </c>
      <c r="E13" s="17" t="s">
        <v>3977</v>
      </c>
      <c r="F13" s="17"/>
    </row>
    <row r="14" spans="1:6" ht="15">
      <c r="A14" s="17" t="s">
        <v>3978</v>
      </c>
      <c r="B14" s="17" t="s">
        <v>3976</v>
      </c>
      <c r="C14" s="17" t="s">
        <v>1798</v>
      </c>
      <c r="D14" s="38">
        <v>150</v>
      </c>
      <c r="E14" s="17" t="s">
        <v>3977</v>
      </c>
      <c r="F14" s="17"/>
    </row>
    <row r="15" spans="1:6" ht="15">
      <c r="A15" s="17" t="s">
        <v>3979</v>
      </c>
      <c r="B15" s="17" t="s">
        <v>3976</v>
      </c>
      <c r="C15" s="17" t="s">
        <v>1798</v>
      </c>
      <c r="D15" s="38">
        <v>150</v>
      </c>
      <c r="E15" s="17" t="s">
        <v>3977</v>
      </c>
      <c r="F15" s="17"/>
    </row>
    <row r="16" spans="1:6" ht="15">
      <c r="A16" s="17" t="s">
        <v>3980</v>
      </c>
      <c r="B16" s="17" t="s">
        <v>3976</v>
      </c>
      <c r="C16" s="17" t="s">
        <v>1798</v>
      </c>
      <c r="D16" s="38">
        <v>150</v>
      </c>
      <c r="E16" s="17" t="s">
        <v>3977</v>
      </c>
      <c r="F16" s="17"/>
    </row>
    <row r="17" spans="1:6" ht="15">
      <c r="A17" s="17" t="s">
        <v>3981</v>
      </c>
      <c r="B17" s="17" t="s">
        <v>3976</v>
      </c>
      <c r="C17" s="17" t="s">
        <v>1798</v>
      </c>
      <c r="D17" s="38">
        <v>150</v>
      </c>
      <c r="E17" s="17" t="s">
        <v>3977</v>
      </c>
      <c r="F17" s="17"/>
    </row>
    <row r="18" spans="1:6" ht="15">
      <c r="A18" s="17" t="s">
        <v>3982</v>
      </c>
      <c r="B18" s="17" t="s">
        <v>3976</v>
      </c>
      <c r="C18" s="17" t="s">
        <v>1798</v>
      </c>
      <c r="D18" s="38">
        <v>150</v>
      </c>
      <c r="E18" s="17" t="s">
        <v>3977</v>
      </c>
      <c r="F18" s="17"/>
    </row>
    <row r="19" spans="1:6" ht="15">
      <c r="A19" s="17" t="s">
        <v>3983</v>
      </c>
      <c r="B19" s="17" t="s">
        <v>3976</v>
      </c>
      <c r="C19" s="17" t="s">
        <v>1798</v>
      </c>
      <c r="D19" s="38">
        <v>150</v>
      </c>
      <c r="E19" s="17" t="s">
        <v>3977</v>
      </c>
      <c r="F19" s="17"/>
    </row>
    <row r="20" spans="1:6" ht="15">
      <c r="A20" s="17" t="s">
        <v>3984</v>
      </c>
      <c r="B20" s="17" t="s">
        <v>3976</v>
      </c>
      <c r="C20" s="17" t="s">
        <v>1798</v>
      </c>
      <c r="D20" s="38">
        <v>150</v>
      </c>
      <c r="E20" s="17" t="s">
        <v>3977</v>
      </c>
      <c r="F20" s="17"/>
    </row>
    <row r="21" spans="1:6" ht="15">
      <c r="A21" s="17" t="s">
        <v>3985</v>
      </c>
      <c r="B21" s="17" t="s">
        <v>3976</v>
      </c>
      <c r="C21" s="17" t="s">
        <v>1798</v>
      </c>
      <c r="D21" s="38">
        <v>150</v>
      </c>
      <c r="E21" s="17" t="s">
        <v>3977</v>
      </c>
      <c r="F21" s="17"/>
    </row>
    <row r="22" spans="1:6" ht="15">
      <c r="A22" s="17" t="s">
        <v>3986</v>
      </c>
      <c r="B22" s="17" t="s">
        <v>3976</v>
      </c>
      <c r="C22" s="17" t="s">
        <v>1798</v>
      </c>
      <c r="D22" s="38">
        <v>150</v>
      </c>
      <c r="E22" s="17" t="s">
        <v>3977</v>
      </c>
      <c r="F22" s="17"/>
    </row>
    <row r="23" spans="1:6" ht="15">
      <c r="A23" s="17" t="s">
        <v>3987</v>
      </c>
      <c r="B23" s="17" t="s">
        <v>3976</v>
      </c>
      <c r="C23" s="17" t="s">
        <v>1798</v>
      </c>
      <c r="D23" s="38">
        <v>150</v>
      </c>
      <c r="E23" s="17" t="s">
        <v>3977</v>
      </c>
      <c r="F23" s="17"/>
    </row>
    <row r="24" spans="1:6" ht="15">
      <c r="A24" s="17" t="s">
        <v>3988</v>
      </c>
      <c r="B24" s="17" t="s">
        <v>3976</v>
      </c>
      <c r="C24" s="17" t="s">
        <v>1798</v>
      </c>
      <c r="D24" s="38">
        <v>150</v>
      </c>
      <c r="E24" s="17" t="s">
        <v>3989</v>
      </c>
      <c r="F24" s="17"/>
    </row>
    <row r="25" spans="1:6" ht="15">
      <c r="A25" s="17" t="s">
        <v>3990</v>
      </c>
      <c r="B25" s="17" t="s">
        <v>3976</v>
      </c>
      <c r="C25" s="17" t="s">
        <v>3991</v>
      </c>
      <c r="D25" s="38">
        <v>72</v>
      </c>
      <c r="E25" s="17" t="s">
        <v>3989</v>
      </c>
      <c r="F25" s="17"/>
    </row>
    <row r="26" spans="1:6" ht="15">
      <c r="A26" s="17" t="s">
        <v>3992</v>
      </c>
      <c r="B26" s="17" t="s">
        <v>3976</v>
      </c>
      <c r="C26" s="17" t="s">
        <v>3991</v>
      </c>
      <c r="D26" s="38">
        <v>72</v>
      </c>
      <c r="E26" s="17" t="s">
        <v>3989</v>
      </c>
      <c r="F26" s="17"/>
    </row>
    <row r="27" spans="1:6" ht="15">
      <c r="A27" s="17" t="s">
        <v>3993</v>
      </c>
      <c r="B27" s="17" t="s">
        <v>3976</v>
      </c>
      <c r="C27" s="17" t="s">
        <v>3991</v>
      </c>
      <c r="D27" s="38">
        <v>72</v>
      </c>
      <c r="E27" s="17" t="s">
        <v>3989</v>
      </c>
      <c r="F27" s="17"/>
    </row>
    <row r="28" spans="1:6" ht="15">
      <c r="A28" s="17" t="s">
        <v>3994</v>
      </c>
      <c r="B28" s="17" t="s">
        <v>3976</v>
      </c>
      <c r="C28" s="17" t="s">
        <v>3991</v>
      </c>
      <c r="D28" s="38">
        <v>72</v>
      </c>
      <c r="E28" s="17" t="s">
        <v>3989</v>
      </c>
      <c r="F28" s="17"/>
    </row>
    <row r="29" spans="1:6" ht="15">
      <c r="A29" s="17" t="s">
        <v>3995</v>
      </c>
      <c r="B29" s="17" t="s">
        <v>3976</v>
      </c>
      <c r="C29" s="17" t="s">
        <v>3991</v>
      </c>
      <c r="D29" s="38">
        <v>72</v>
      </c>
      <c r="E29" s="17" t="s">
        <v>3989</v>
      </c>
      <c r="F29" s="17"/>
    </row>
    <row r="30" spans="1:6" ht="15">
      <c r="A30" s="17" t="s">
        <v>3996</v>
      </c>
      <c r="B30" s="17" t="s">
        <v>3976</v>
      </c>
      <c r="C30" s="17" t="s">
        <v>3991</v>
      </c>
      <c r="D30" s="38">
        <v>72</v>
      </c>
      <c r="E30" s="17" t="s">
        <v>3989</v>
      </c>
      <c r="F30" s="17"/>
    </row>
    <row r="31" spans="1:6" ht="15">
      <c r="A31" s="17" t="s">
        <v>3997</v>
      </c>
      <c r="B31" s="17" t="s">
        <v>3976</v>
      </c>
      <c r="C31" s="17" t="s">
        <v>3991</v>
      </c>
      <c r="D31" s="38">
        <v>72</v>
      </c>
      <c r="E31" s="17" t="s">
        <v>3989</v>
      </c>
      <c r="F31" s="17"/>
    </row>
    <row r="32" spans="1:6" ht="15">
      <c r="A32" s="17" t="s">
        <v>3998</v>
      </c>
      <c r="B32" s="17" t="s">
        <v>3976</v>
      </c>
      <c r="C32" s="17" t="s">
        <v>3991</v>
      </c>
      <c r="D32" s="38">
        <v>72</v>
      </c>
      <c r="E32" s="17" t="s">
        <v>3989</v>
      </c>
      <c r="F32" s="17"/>
    </row>
    <row r="33" spans="1:6" ht="15">
      <c r="A33" s="17" t="s">
        <v>3999</v>
      </c>
      <c r="B33" s="17" t="s">
        <v>3976</v>
      </c>
      <c r="C33" s="17" t="s">
        <v>3991</v>
      </c>
      <c r="D33" s="38">
        <v>72</v>
      </c>
      <c r="E33" s="17" t="s">
        <v>3989</v>
      </c>
      <c r="F33" s="17"/>
    </row>
    <row r="34" spans="1:6" ht="15">
      <c r="A34" s="17" t="s">
        <v>4000</v>
      </c>
      <c r="B34" s="17" t="s">
        <v>3976</v>
      </c>
      <c r="C34" s="17" t="s">
        <v>3991</v>
      </c>
      <c r="D34" s="38">
        <v>72</v>
      </c>
      <c r="E34" s="17" t="s">
        <v>3989</v>
      </c>
      <c r="F34" s="17"/>
    </row>
    <row r="35" spans="1:6" ht="15">
      <c r="A35" s="17" t="s">
        <v>4001</v>
      </c>
      <c r="B35" s="17" t="s">
        <v>3976</v>
      </c>
      <c r="C35" s="17" t="s">
        <v>1798</v>
      </c>
      <c r="D35" s="38">
        <v>150</v>
      </c>
      <c r="E35" s="17" t="s">
        <v>4002</v>
      </c>
      <c r="F35" s="17"/>
    </row>
    <row r="36" spans="1:6" ht="15">
      <c r="A36" s="17" t="s">
        <v>4003</v>
      </c>
      <c r="B36" s="17" t="s">
        <v>3976</v>
      </c>
      <c r="C36" s="17" t="s">
        <v>1798</v>
      </c>
      <c r="D36" s="38">
        <v>150</v>
      </c>
      <c r="E36" s="17" t="s">
        <v>4002</v>
      </c>
      <c r="F36" s="17"/>
    </row>
    <row r="37" spans="1:6" ht="15">
      <c r="A37" s="17" t="s">
        <v>4004</v>
      </c>
      <c r="B37" s="17" t="s">
        <v>3976</v>
      </c>
      <c r="C37" s="17" t="s">
        <v>1798</v>
      </c>
      <c r="D37" s="38">
        <v>150</v>
      </c>
      <c r="E37" s="17" t="s">
        <v>4002</v>
      </c>
      <c r="F37" s="18"/>
    </row>
    <row r="38" spans="1:6" ht="15">
      <c r="A38" s="17" t="s">
        <v>4005</v>
      </c>
      <c r="B38" s="17" t="s">
        <v>3976</v>
      </c>
      <c r="C38" s="17" t="s">
        <v>1798</v>
      </c>
      <c r="D38" s="38">
        <v>150</v>
      </c>
      <c r="E38" s="17" t="s">
        <v>4002</v>
      </c>
      <c r="F38" s="18"/>
    </row>
    <row r="39" spans="1:6" ht="15">
      <c r="A39" s="17" t="s">
        <v>4006</v>
      </c>
      <c r="B39" s="17" t="s">
        <v>3976</v>
      </c>
      <c r="C39" s="17" t="s">
        <v>1798</v>
      </c>
      <c r="D39" s="38">
        <v>150</v>
      </c>
      <c r="E39" s="17" t="s">
        <v>4002</v>
      </c>
      <c r="F39" s="18"/>
    </row>
    <row r="40" spans="1:6" ht="15">
      <c r="A40" s="17" t="s">
        <v>4007</v>
      </c>
      <c r="B40" s="17" t="s">
        <v>3976</v>
      </c>
      <c r="C40" s="17" t="s">
        <v>1798</v>
      </c>
      <c r="D40" s="38">
        <v>150</v>
      </c>
      <c r="E40" s="17" t="s">
        <v>4002</v>
      </c>
      <c r="F40" s="18"/>
    </row>
    <row r="41" spans="1:6" ht="15">
      <c r="A41" s="17" t="s">
        <v>4008</v>
      </c>
      <c r="B41" s="17" t="s">
        <v>3976</v>
      </c>
      <c r="C41" s="17" t="s">
        <v>1798</v>
      </c>
      <c r="D41" s="38">
        <v>150</v>
      </c>
      <c r="E41" s="17" t="s">
        <v>4002</v>
      </c>
      <c r="F41" s="18"/>
    </row>
    <row r="42" spans="1:6" ht="15">
      <c r="A42" s="17" t="s">
        <v>4009</v>
      </c>
      <c r="B42" s="17" t="s">
        <v>3976</v>
      </c>
      <c r="C42" s="17" t="s">
        <v>1798</v>
      </c>
      <c r="D42" s="38">
        <v>150</v>
      </c>
      <c r="E42" s="17" t="s">
        <v>4002</v>
      </c>
      <c r="F42" s="18"/>
    </row>
    <row r="43" spans="1:6" ht="15">
      <c r="A43" s="17" t="s">
        <v>4010</v>
      </c>
      <c r="B43" s="17" t="s">
        <v>3976</v>
      </c>
      <c r="C43" s="17" t="s">
        <v>1798</v>
      </c>
      <c r="D43" s="38">
        <v>150</v>
      </c>
      <c r="E43" s="17" t="s">
        <v>4002</v>
      </c>
      <c r="F43" s="18"/>
    </row>
    <row r="44" spans="1:6" ht="15">
      <c r="A44" s="17" t="s">
        <v>4011</v>
      </c>
      <c r="B44" s="17" t="s">
        <v>3976</v>
      </c>
      <c r="C44" s="19" t="s">
        <v>1798</v>
      </c>
      <c r="D44" s="20">
        <v>150</v>
      </c>
      <c r="E44" s="20" t="s">
        <v>4012</v>
      </c>
      <c r="F44" s="18"/>
    </row>
    <row r="45" spans="1:6" ht="15">
      <c r="A45" s="17" t="s">
        <v>4013</v>
      </c>
      <c r="B45" s="17" t="s">
        <v>3976</v>
      </c>
      <c r="C45" s="19" t="s">
        <v>1798</v>
      </c>
      <c r="D45" s="20">
        <v>150</v>
      </c>
      <c r="E45" s="20" t="s">
        <v>4012</v>
      </c>
      <c r="F45" s="18"/>
    </row>
    <row r="46" spans="1:6" ht="15">
      <c r="A46" s="17" t="s">
        <v>4014</v>
      </c>
      <c r="B46" s="17" t="s">
        <v>3976</v>
      </c>
      <c r="C46" s="19" t="s">
        <v>1798</v>
      </c>
      <c r="D46" s="20">
        <v>150</v>
      </c>
      <c r="E46" s="20" t="s">
        <v>4012</v>
      </c>
      <c r="F46" s="18"/>
    </row>
    <row r="47" spans="1:6" ht="15">
      <c r="A47" s="17" t="s">
        <v>4015</v>
      </c>
      <c r="B47" s="17" t="s">
        <v>3976</v>
      </c>
      <c r="C47" s="19" t="s">
        <v>1798</v>
      </c>
      <c r="D47" s="20">
        <v>150</v>
      </c>
      <c r="E47" s="20" t="s">
        <v>4012</v>
      </c>
      <c r="F47" s="18"/>
    </row>
    <row r="48" spans="1:6" ht="15">
      <c r="A48" s="17" t="s">
        <v>4016</v>
      </c>
      <c r="B48" s="17" t="s">
        <v>3976</v>
      </c>
      <c r="C48" s="19" t="s">
        <v>1798</v>
      </c>
      <c r="D48" s="20">
        <v>150</v>
      </c>
      <c r="E48" s="20" t="s">
        <v>4012</v>
      </c>
      <c r="F48" s="18"/>
    </row>
    <row r="49" spans="1:6" ht="15">
      <c r="A49" s="17" t="s">
        <v>4017</v>
      </c>
      <c r="B49" s="17" t="s">
        <v>3976</v>
      </c>
      <c r="C49" s="19" t="s">
        <v>1798</v>
      </c>
      <c r="D49" s="20">
        <v>150</v>
      </c>
      <c r="E49" s="20" t="s">
        <v>4012</v>
      </c>
      <c r="F49" s="18"/>
    </row>
    <row r="50" spans="1:6" ht="15">
      <c r="A50" s="17" t="s">
        <v>4018</v>
      </c>
      <c r="B50" s="17" t="s">
        <v>3976</v>
      </c>
      <c r="C50" s="19" t="s">
        <v>1798</v>
      </c>
      <c r="D50" s="20">
        <v>150</v>
      </c>
      <c r="E50" s="20" t="s">
        <v>4012</v>
      </c>
      <c r="F50" s="18"/>
    </row>
    <row r="51" spans="1:6" ht="15">
      <c r="A51" s="17" t="s">
        <v>4019</v>
      </c>
      <c r="B51" s="17" t="s">
        <v>3976</v>
      </c>
      <c r="C51" s="19" t="s">
        <v>1798</v>
      </c>
      <c r="D51" s="20">
        <v>150</v>
      </c>
      <c r="E51" s="20" t="s">
        <v>4012</v>
      </c>
      <c r="F51" s="18"/>
    </row>
    <row r="52" spans="1:6" ht="15">
      <c r="A52" s="17" t="s">
        <v>4020</v>
      </c>
      <c r="B52" s="17" t="s">
        <v>3976</v>
      </c>
      <c r="C52" s="20" t="s">
        <v>1798</v>
      </c>
      <c r="D52" s="20">
        <v>150</v>
      </c>
      <c r="E52" s="20" t="s">
        <v>4021</v>
      </c>
      <c r="F52" s="18"/>
    </row>
    <row r="53" spans="1:6" ht="15">
      <c r="A53" s="17" t="s">
        <v>4022</v>
      </c>
      <c r="B53" s="17" t="s">
        <v>3976</v>
      </c>
      <c r="C53" s="20" t="s">
        <v>1798</v>
      </c>
      <c r="D53" s="20">
        <v>150</v>
      </c>
      <c r="E53" s="20" t="s">
        <v>4021</v>
      </c>
      <c r="F53" s="18"/>
    </row>
    <row r="54" spans="1:6" ht="15">
      <c r="A54" s="17" t="s">
        <v>4023</v>
      </c>
      <c r="B54" s="17" t="s">
        <v>3976</v>
      </c>
      <c r="C54" s="20" t="s">
        <v>1798</v>
      </c>
      <c r="D54" s="20">
        <v>150</v>
      </c>
      <c r="E54" s="20" t="s">
        <v>4021</v>
      </c>
      <c r="F54" s="18"/>
    </row>
    <row r="55" spans="1:6" ht="15">
      <c r="A55" s="17" t="s">
        <v>4024</v>
      </c>
      <c r="B55" s="17" t="s">
        <v>3976</v>
      </c>
      <c r="C55" s="20" t="s">
        <v>1798</v>
      </c>
      <c r="D55" s="20">
        <v>150</v>
      </c>
      <c r="E55" s="20" t="s">
        <v>4021</v>
      </c>
      <c r="F55" s="18"/>
    </row>
    <row r="56" spans="1:6" ht="15">
      <c r="A56" s="17" t="s">
        <v>4025</v>
      </c>
      <c r="B56" s="17" t="s">
        <v>2393</v>
      </c>
      <c r="C56" s="20" t="s">
        <v>1963</v>
      </c>
      <c r="D56" s="20">
        <v>150</v>
      </c>
      <c r="E56" s="20" t="s">
        <v>4026</v>
      </c>
      <c r="F56" s="18"/>
    </row>
    <row r="57" spans="1:6" ht="15">
      <c r="A57" s="17" t="s">
        <v>4027</v>
      </c>
      <c r="B57" s="17" t="s">
        <v>3976</v>
      </c>
      <c r="C57" s="20" t="s">
        <v>1798</v>
      </c>
      <c r="D57" s="20">
        <v>150</v>
      </c>
      <c r="E57" s="20" t="s">
        <v>4026</v>
      </c>
      <c r="F57" s="18" t="s">
        <v>2394</v>
      </c>
    </row>
    <row r="58" spans="1:6" ht="15">
      <c r="A58" s="17" t="s">
        <v>4028</v>
      </c>
      <c r="B58" s="17" t="s">
        <v>3976</v>
      </c>
      <c r="C58" s="20" t="s">
        <v>1798</v>
      </c>
      <c r="D58" s="20">
        <v>150</v>
      </c>
      <c r="E58" s="20" t="s">
        <v>4026</v>
      </c>
      <c r="F58" s="18"/>
    </row>
    <row r="59" spans="1:6" ht="15">
      <c r="A59" s="17" t="s">
        <v>4029</v>
      </c>
      <c r="B59" s="17" t="s">
        <v>3976</v>
      </c>
      <c r="C59" s="20" t="s">
        <v>1798</v>
      </c>
      <c r="D59" s="20">
        <v>150</v>
      </c>
      <c r="E59" s="20" t="s">
        <v>4026</v>
      </c>
      <c r="F59" s="18"/>
    </row>
    <row r="60" spans="1:6" ht="15">
      <c r="A60" s="17" t="s">
        <v>4030</v>
      </c>
      <c r="B60" s="17" t="s">
        <v>3976</v>
      </c>
      <c r="C60" s="20" t="s">
        <v>1798</v>
      </c>
      <c r="D60" s="20">
        <v>150</v>
      </c>
      <c r="E60" s="20" t="s">
        <v>4026</v>
      </c>
      <c r="F60" s="18"/>
    </row>
    <row r="61" spans="1:6" ht="15">
      <c r="A61" s="17" t="s">
        <v>4031</v>
      </c>
      <c r="B61" s="17" t="s">
        <v>3976</v>
      </c>
      <c r="C61" s="20" t="s">
        <v>1798</v>
      </c>
      <c r="D61" s="20">
        <v>150</v>
      </c>
      <c r="E61" s="20" t="s">
        <v>4032</v>
      </c>
      <c r="F61" s="18"/>
    </row>
    <row r="62" spans="1:6" ht="15">
      <c r="A62" s="17" t="s">
        <v>4033</v>
      </c>
      <c r="B62" s="17" t="s">
        <v>3976</v>
      </c>
      <c r="C62" s="20" t="s">
        <v>1798</v>
      </c>
      <c r="D62" s="20">
        <v>150</v>
      </c>
      <c r="E62" s="20" t="s">
        <v>4032</v>
      </c>
      <c r="F62" s="18"/>
    </row>
    <row r="63" spans="1:6" ht="15">
      <c r="A63" s="17" t="s">
        <v>4034</v>
      </c>
      <c r="B63" s="17" t="s">
        <v>3976</v>
      </c>
      <c r="C63" s="20" t="s">
        <v>1798</v>
      </c>
      <c r="D63" s="20">
        <v>150</v>
      </c>
      <c r="E63" s="20" t="s">
        <v>4032</v>
      </c>
      <c r="F63" s="18"/>
    </row>
    <row r="64" spans="1:6" ht="15">
      <c r="A64" s="17" t="s">
        <v>4035</v>
      </c>
      <c r="B64" s="17" t="s">
        <v>3976</v>
      </c>
      <c r="C64" s="20" t="s">
        <v>1798</v>
      </c>
      <c r="D64" s="20">
        <v>150</v>
      </c>
      <c r="E64" s="20" t="s">
        <v>4032</v>
      </c>
      <c r="F64" s="18"/>
    </row>
    <row r="65" spans="1:6" ht="15">
      <c r="A65" s="17" t="s">
        <v>4036</v>
      </c>
      <c r="B65" s="17" t="s">
        <v>3976</v>
      </c>
      <c r="C65" s="20" t="s">
        <v>1793</v>
      </c>
      <c r="D65" s="20">
        <v>250</v>
      </c>
      <c r="E65" s="20" t="s">
        <v>4037</v>
      </c>
      <c r="F65" s="18"/>
    </row>
    <row r="66" spans="1:6" ht="15">
      <c r="A66" s="17" t="s">
        <v>4038</v>
      </c>
      <c r="B66" s="17" t="s">
        <v>3976</v>
      </c>
      <c r="C66" s="20" t="s">
        <v>1793</v>
      </c>
      <c r="D66" s="20">
        <v>250</v>
      </c>
      <c r="E66" s="20" t="s">
        <v>4037</v>
      </c>
      <c r="F66" s="18"/>
    </row>
    <row r="67" spans="1:6" ht="15">
      <c r="A67" s="17" t="s">
        <v>4039</v>
      </c>
      <c r="B67" s="17" t="s">
        <v>3976</v>
      </c>
      <c r="C67" s="20" t="s">
        <v>1793</v>
      </c>
      <c r="D67" s="20">
        <v>250</v>
      </c>
      <c r="E67" s="20" t="s">
        <v>4037</v>
      </c>
      <c r="F67" s="18"/>
    </row>
    <row r="68" spans="1:6" ht="15">
      <c r="A68" s="17" t="s">
        <v>4040</v>
      </c>
      <c r="B68" s="17" t="s">
        <v>3976</v>
      </c>
      <c r="C68" s="20" t="s">
        <v>1793</v>
      </c>
      <c r="D68" s="20">
        <v>250</v>
      </c>
      <c r="E68" s="20" t="s">
        <v>4037</v>
      </c>
      <c r="F68" s="18"/>
    </row>
    <row r="69" spans="1:6" ht="15">
      <c r="A69" s="17" t="s">
        <v>4041</v>
      </c>
      <c r="B69" s="17" t="s">
        <v>3976</v>
      </c>
      <c r="C69" s="20" t="s">
        <v>1793</v>
      </c>
      <c r="D69" s="20">
        <v>250</v>
      </c>
      <c r="E69" s="20" t="s">
        <v>4037</v>
      </c>
      <c r="F69" s="18"/>
    </row>
    <row r="70" spans="1:6" ht="15">
      <c r="A70" s="17" t="s">
        <v>4042</v>
      </c>
      <c r="B70" s="17" t="s">
        <v>3976</v>
      </c>
      <c r="C70" s="20" t="s">
        <v>1793</v>
      </c>
      <c r="D70" s="20">
        <v>250</v>
      </c>
      <c r="E70" s="20" t="s">
        <v>4037</v>
      </c>
      <c r="F70" s="18"/>
    </row>
    <row r="71" spans="1:6" ht="15">
      <c r="A71" s="58" t="s">
        <v>2395</v>
      </c>
      <c r="B71" s="58" t="s">
        <v>533</v>
      </c>
      <c r="C71" s="57" t="s">
        <v>2396</v>
      </c>
      <c r="D71" s="57">
        <v>150</v>
      </c>
      <c r="E71" s="57" t="s">
        <v>2397</v>
      </c>
      <c r="F71" s="53"/>
    </row>
    <row r="72" spans="1:6" ht="15">
      <c r="A72" s="58"/>
      <c r="B72" s="58"/>
      <c r="C72" s="57"/>
      <c r="D72" s="57"/>
      <c r="E72" s="57"/>
      <c r="F72" s="53"/>
    </row>
    <row r="73" spans="1:6" ht="15">
      <c r="A73" s="117" t="s">
        <v>2489</v>
      </c>
      <c r="B73" s="117">
        <f>COUNTIF(B13:B72,"&lt;&gt;")</f>
        <v>59</v>
      </c>
      <c r="C73" s="119">
        <f>COUNTIF(C13:C72,"&lt;&gt;")</f>
        <v>59</v>
      </c>
      <c r="D73" s="134">
        <f>SUM(D13:D71)</f>
        <v>8670</v>
      </c>
      <c r="E73" s="117"/>
      <c r="F73" s="117"/>
    </row>
    <row r="74" spans="1:6" ht="15">
      <c r="A74" s="118"/>
      <c r="B74" s="118"/>
      <c r="C74" s="120"/>
      <c r="D74" s="135"/>
      <c r="E74" s="118"/>
      <c r="F74" s="118"/>
    </row>
  </sheetData>
  <sheetProtection/>
  <mergeCells count="17">
    <mergeCell ref="A8:F8"/>
    <mergeCell ref="A9:F9"/>
    <mergeCell ref="A10:F10"/>
    <mergeCell ref="A1:F1"/>
    <mergeCell ref="A2:F2"/>
    <mergeCell ref="A3:F3"/>
    <mergeCell ref="A4:F4"/>
    <mergeCell ref="A5:F5"/>
    <mergeCell ref="A6:F6"/>
    <mergeCell ref="A7:F7"/>
    <mergeCell ref="A11:F11"/>
    <mergeCell ref="A73:A74"/>
    <mergeCell ref="B73:B74"/>
    <mergeCell ref="C73:C74"/>
    <mergeCell ref="D73:D74"/>
    <mergeCell ref="E73:E74"/>
    <mergeCell ref="F73:F74"/>
  </mergeCell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6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28125" style="0" customWidth="1"/>
  </cols>
  <sheetData>
    <row r="1" spans="1:6" ht="15">
      <c r="A1" s="127" t="s">
        <v>3268</v>
      </c>
      <c r="B1" s="128"/>
      <c r="C1" s="128"/>
      <c r="D1" s="128"/>
      <c r="E1" s="128"/>
      <c r="F1" s="129"/>
    </row>
    <row r="2" spans="1:6" ht="15">
      <c r="A2" s="130" t="s">
        <v>1518</v>
      </c>
      <c r="B2" s="131"/>
      <c r="C2" s="131"/>
      <c r="D2" s="131"/>
      <c r="E2" s="131"/>
      <c r="F2" s="132"/>
    </row>
    <row r="3" spans="1:6" ht="15">
      <c r="A3" s="121" t="s">
        <v>1257</v>
      </c>
      <c r="B3" s="122"/>
      <c r="C3" s="122"/>
      <c r="D3" s="122"/>
      <c r="E3" s="122"/>
      <c r="F3" s="123"/>
    </row>
    <row r="4" spans="1:6" ht="15">
      <c r="A4" s="121" t="s">
        <v>1519</v>
      </c>
      <c r="B4" s="122"/>
      <c r="C4" s="122"/>
      <c r="D4" s="122"/>
      <c r="E4" s="122"/>
      <c r="F4" s="123"/>
    </row>
    <row r="5" spans="1:6" ht="15">
      <c r="A5" s="121" t="s">
        <v>3215</v>
      </c>
      <c r="B5" s="122"/>
      <c r="C5" s="122"/>
      <c r="D5" s="122"/>
      <c r="E5" s="122"/>
      <c r="F5" s="123"/>
    </row>
    <row r="6" spans="1:6" ht="15">
      <c r="A6" s="121" t="s">
        <v>3066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3909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3905</v>
      </c>
      <c r="B9" s="4" t="s">
        <v>996</v>
      </c>
      <c r="C9" s="4" t="s">
        <v>803</v>
      </c>
      <c r="D9" s="4">
        <v>70</v>
      </c>
      <c r="E9" s="4" t="s">
        <v>3767</v>
      </c>
      <c r="F9" s="4" t="s">
        <v>1297</v>
      </c>
    </row>
    <row r="10" spans="1:6" ht="15">
      <c r="A10" s="3" t="s">
        <v>3906</v>
      </c>
      <c r="B10" s="4"/>
      <c r="C10" s="4" t="s">
        <v>3904</v>
      </c>
      <c r="D10" s="4">
        <v>70</v>
      </c>
      <c r="E10" s="4"/>
      <c r="F10" s="4" t="s">
        <v>1297</v>
      </c>
    </row>
    <row r="11" spans="1:6" ht="15">
      <c r="A11" s="3" t="s">
        <v>3907</v>
      </c>
      <c r="B11" s="4" t="s">
        <v>996</v>
      </c>
      <c r="C11" s="4" t="s">
        <v>803</v>
      </c>
      <c r="D11" s="4">
        <v>70</v>
      </c>
      <c r="E11" s="4" t="s">
        <v>3767</v>
      </c>
      <c r="F11" s="4" t="s">
        <v>1297</v>
      </c>
    </row>
    <row r="12" spans="1:6" ht="15">
      <c r="A12" s="3" t="s">
        <v>3908</v>
      </c>
      <c r="B12" s="4"/>
      <c r="C12" s="4" t="s">
        <v>803</v>
      </c>
      <c r="D12" s="4">
        <v>70</v>
      </c>
      <c r="E12" s="4"/>
      <c r="F12" s="4" t="s">
        <v>1297</v>
      </c>
    </row>
    <row r="13" spans="1:6" ht="15">
      <c r="A13" s="3" t="s">
        <v>3910</v>
      </c>
      <c r="B13" s="4" t="s">
        <v>996</v>
      </c>
      <c r="C13" s="4" t="s">
        <v>3912</v>
      </c>
      <c r="D13" s="4">
        <v>70</v>
      </c>
      <c r="E13" s="4" t="s">
        <v>3767</v>
      </c>
      <c r="F13" s="4" t="s">
        <v>1297</v>
      </c>
    </row>
    <row r="14" spans="1:6" ht="15">
      <c r="A14" s="3" t="s">
        <v>3911</v>
      </c>
      <c r="B14" s="4"/>
      <c r="C14" s="4" t="s">
        <v>803</v>
      </c>
      <c r="D14" s="4">
        <v>70</v>
      </c>
      <c r="E14" s="4"/>
      <c r="F14" s="4" t="s">
        <v>1297</v>
      </c>
    </row>
    <row r="15" spans="1:6" ht="15">
      <c r="A15" s="3" t="s">
        <v>3913</v>
      </c>
      <c r="B15" s="4" t="s">
        <v>996</v>
      </c>
      <c r="C15" s="4" t="s">
        <v>803</v>
      </c>
      <c r="D15" s="4">
        <v>70</v>
      </c>
      <c r="E15" s="4" t="s">
        <v>3767</v>
      </c>
      <c r="F15" s="4" t="s">
        <v>1297</v>
      </c>
    </row>
    <row r="16" spans="1:6" ht="15">
      <c r="A16" s="3" t="s">
        <v>3914</v>
      </c>
      <c r="B16" s="4"/>
      <c r="C16" s="4" t="s">
        <v>803</v>
      </c>
      <c r="D16" s="4">
        <v>70</v>
      </c>
      <c r="E16" s="4"/>
      <c r="F16" s="4" t="s">
        <v>1297</v>
      </c>
    </row>
    <row r="17" spans="1:6" ht="15">
      <c r="A17" s="3" t="s">
        <v>3915</v>
      </c>
      <c r="B17" s="4" t="s">
        <v>996</v>
      </c>
      <c r="C17" s="4" t="s">
        <v>803</v>
      </c>
      <c r="D17" s="4">
        <v>70</v>
      </c>
      <c r="E17" s="4" t="s">
        <v>3917</v>
      </c>
      <c r="F17" s="4" t="s">
        <v>1297</v>
      </c>
    </row>
    <row r="18" spans="1:6" ht="15">
      <c r="A18" s="3" t="s">
        <v>3916</v>
      </c>
      <c r="B18" s="4"/>
      <c r="C18" s="4" t="s">
        <v>803</v>
      </c>
      <c r="D18" s="4">
        <v>70</v>
      </c>
      <c r="E18" s="4"/>
      <c r="F18" s="4" t="s">
        <v>1297</v>
      </c>
    </row>
    <row r="19" spans="1:6" ht="15">
      <c r="A19" s="3" t="s">
        <v>3918</v>
      </c>
      <c r="B19" s="4" t="s">
        <v>996</v>
      </c>
      <c r="C19" s="4" t="s">
        <v>803</v>
      </c>
      <c r="D19" s="4">
        <v>70</v>
      </c>
      <c r="E19" s="4" t="s">
        <v>3917</v>
      </c>
      <c r="F19" s="4" t="s">
        <v>1297</v>
      </c>
    </row>
    <row r="20" spans="1:6" ht="15">
      <c r="A20" s="3" t="s">
        <v>3919</v>
      </c>
      <c r="B20" s="4"/>
      <c r="C20" s="4" t="s">
        <v>803</v>
      </c>
      <c r="D20" s="4">
        <v>70</v>
      </c>
      <c r="E20" s="4"/>
      <c r="F20" s="4" t="s">
        <v>1297</v>
      </c>
    </row>
    <row r="21" spans="1:6" ht="15">
      <c r="A21" s="3" t="s">
        <v>3920</v>
      </c>
      <c r="B21" s="4" t="s">
        <v>996</v>
      </c>
      <c r="C21" s="4" t="s">
        <v>803</v>
      </c>
      <c r="D21" s="4">
        <v>70</v>
      </c>
      <c r="E21" s="4" t="s">
        <v>3917</v>
      </c>
      <c r="F21" s="4" t="s">
        <v>1297</v>
      </c>
    </row>
    <row r="22" spans="1:6" ht="15">
      <c r="A22" s="3" t="s">
        <v>3921</v>
      </c>
      <c r="B22" s="4"/>
      <c r="C22" s="4" t="s">
        <v>803</v>
      </c>
      <c r="D22" s="4">
        <v>70</v>
      </c>
      <c r="E22" s="4"/>
      <c r="F22" s="4" t="s">
        <v>1297</v>
      </c>
    </row>
    <row r="23" spans="1:6" ht="15">
      <c r="A23" s="3" t="s">
        <v>3922</v>
      </c>
      <c r="B23" s="4" t="s">
        <v>996</v>
      </c>
      <c r="C23" s="4" t="s">
        <v>803</v>
      </c>
      <c r="D23" s="4">
        <v>70</v>
      </c>
      <c r="E23" s="4" t="s">
        <v>3917</v>
      </c>
      <c r="F23" s="4" t="s">
        <v>1297</v>
      </c>
    </row>
    <row r="24" spans="1:6" ht="15">
      <c r="A24" s="3" t="s">
        <v>3923</v>
      </c>
      <c r="B24" s="4"/>
      <c r="C24" s="4" t="s">
        <v>803</v>
      </c>
      <c r="D24" s="4">
        <v>70</v>
      </c>
      <c r="E24" s="4"/>
      <c r="F24" s="4" t="s">
        <v>1297</v>
      </c>
    </row>
    <row r="25" spans="1:6" ht="15">
      <c r="A25" s="3" t="s">
        <v>3924</v>
      </c>
      <c r="B25" s="4" t="s">
        <v>996</v>
      </c>
      <c r="C25" s="4" t="s">
        <v>803</v>
      </c>
      <c r="D25" s="4">
        <v>70</v>
      </c>
      <c r="E25" s="4" t="s">
        <v>3917</v>
      </c>
      <c r="F25" s="4" t="s">
        <v>1297</v>
      </c>
    </row>
    <row r="26" spans="1:6" ht="15">
      <c r="A26" s="3" t="s">
        <v>3925</v>
      </c>
      <c r="B26" s="4"/>
      <c r="C26" s="4" t="s">
        <v>803</v>
      </c>
      <c r="D26" s="4">
        <v>70</v>
      </c>
      <c r="E26" s="4"/>
      <c r="F26" s="4" t="s">
        <v>1297</v>
      </c>
    </row>
    <row r="27" spans="1:6" ht="15">
      <c r="A27" s="3" t="s">
        <v>3926</v>
      </c>
      <c r="B27" s="4" t="s">
        <v>996</v>
      </c>
      <c r="C27" s="4" t="s">
        <v>803</v>
      </c>
      <c r="D27" s="4">
        <v>70</v>
      </c>
      <c r="E27" s="4" t="s">
        <v>3917</v>
      </c>
      <c r="F27" s="4" t="s">
        <v>1297</v>
      </c>
    </row>
    <row r="28" spans="1:6" ht="15">
      <c r="A28" s="3" t="s">
        <v>3927</v>
      </c>
      <c r="B28" s="4"/>
      <c r="C28" s="4" t="s">
        <v>803</v>
      </c>
      <c r="D28" s="4">
        <v>70</v>
      </c>
      <c r="E28" s="4"/>
      <c r="F28" s="4" t="s">
        <v>1297</v>
      </c>
    </row>
    <row r="29" spans="1:6" ht="15">
      <c r="A29" s="3" t="s">
        <v>3928</v>
      </c>
      <c r="B29" s="4" t="s">
        <v>996</v>
      </c>
      <c r="C29" s="4" t="s">
        <v>803</v>
      </c>
      <c r="D29" s="4">
        <v>70</v>
      </c>
      <c r="E29" s="4" t="s">
        <v>3917</v>
      </c>
      <c r="F29" s="4" t="s">
        <v>1297</v>
      </c>
    </row>
    <row r="30" spans="1:6" ht="15">
      <c r="A30" s="3" t="s">
        <v>3929</v>
      </c>
      <c r="B30" s="4"/>
      <c r="C30" s="4" t="s">
        <v>803</v>
      </c>
      <c r="D30" s="4">
        <v>70</v>
      </c>
      <c r="E30" s="4"/>
      <c r="F30" s="4" t="s">
        <v>1297</v>
      </c>
    </row>
    <row r="31" spans="1:6" ht="15">
      <c r="A31" s="3" t="s">
        <v>3930</v>
      </c>
      <c r="B31" s="4" t="s">
        <v>996</v>
      </c>
      <c r="C31" s="4" t="s">
        <v>803</v>
      </c>
      <c r="D31" s="4">
        <v>70</v>
      </c>
      <c r="E31" s="4" t="s">
        <v>3917</v>
      </c>
      <c r="F31" s="4" t="s">
        <v>1297</v>
      </c>
    </row>
    <row r="32" spans="1:6" ht="15">
      <c r="A32" s="3" t="s">
        <v>3931</v>
      </c>
      <c r="B32" s="4"/>
      <c r="C32" s="4" t="s">
        <v>803</v>
      </c>
      <c r="D32" s="4">
        <v>70</v>
      </c>
      <c r="E32" s="4"/>
      <c r="F32" s="4" t="s">
        <v>1297</v>
      </c>
    </row>
    <row r="33" spans="1:6" ht="15">
      <c r="A33" s="3" t="s">
        <v>3932</v>
      </c>
      <c r="B33" s="4" t="s">
        <v>996</v>
      </c>
      <c r="C33" s="4" t="s">
        <v>803</v>
      </c>
      <c r="D33" s="4">
        <v>70</v>
      </c>
      <c r="E33" s="4" t="s">
        <v>3917</v>
      </c>
      <c r="F33" s="4" t="s">
        <v>1297</v>
      </c>
    </row>
    <row r="34" spans="1:6" ht="15">
      <c r="A34" s="3" t="s">
        <v>3933</v>
      </c>
      <c r="B34" s="4"/>
      <c r="C34" s="4" t="s">
        <v>803</v>
      </c>
      <c r="D34" s="4">
        <v>70</v>
      </c>
      <c r="E34" s="4"/>
      <c r="F34" s="4" t="s">
        <v>1297</v>
      </c>
    </row>
    <row r="35" spans="1:6" ht="15">
      <c r="A35" s="3" t="s">
        <v>3934</v>
      </c>
      <c r="B35" s="4" t="s">
        <v>996</v>
      </c>
      <c r="C35" s="4" t="s">
        <v>803</v>
      </c>
      <c r="D35" s="4">
        <v>70</v>
      </c>
      <c r="E35" s="4" t="s">
        <v>3917</v>
      </c>
      <c r="F35" s="4" t="s">
        <v>1297</v>
      </c>
    </row>
    <row r="36" spans="1:6" ht="15">
      <c r="A36" s="3" t="s">
        <v>3935</v>
      </c>
      <c r="B36" s="4"/>
      <c r="C36" s="4" t="s">
        <v>803</v>
      </c>
      <c r="D36" s="4">
        <v>70</v>
      </c>
      <c r="E36" s="4"/>
      <c r="F36" s="4" t="s">
        <v>1297</v>
      </c>
    </row>
    <row r="37" spans="1:6" ht="15">
      <c r="A37" s="21" t="s">
        <v>3937</v>
      </c>
      <c r="B37" s="16" t="s">
        <v>996</v>
      </c>
      <c r="C37" s="16" t="s">
        <v>803</v>
      </c>
      <c r="D37" s="16">
        <v>70</v>
      </c>
      <c r="E37" s="16" t="s">
        <v>3917</v>
      </c>
      <c r="F37" s="4" t="s">
        <v>1297</v>
      </c>
    </row>
    <row r="38" spans="1:6" ht="15">
      <c r="A38" s="21" t="s">
        <v>3936</v>
      </c>
      <c r="B38" s="16"/>
      <c r="C38" s="16" t="s">
        <v>803</v>
      </c>
      <c r="D38" s="16">
        <v>70</v>
      </c>
      <c r="E38" s="16"/>
      <c r="F38" s="4" t="s">
        <v>1297</v>
      </c>
    </row>
    <row r="39" spans="1:6" ht="15">
      <c r="A39" s="21" t="s">
        <v>3938</v>
      </c>
      <c r="B39" s="16" t="s">
        <v>996</v>
      </c>
      <c r="C39" s="16" t="s">
        <v>803</v>
      </c>
      <c r="D39" s="16">
        <v>70</v>
      </c>
      <c r="E39" s="16" t="s">
        <v>3917</v>
      </c>
      <c r="F39" s="4" t="s">
        <v>1297</v>
      </c>
    </row>
    <row r="40" spans="1:6" ht="15">
      <c r="A40" s="21" t="s">
        <v>3939</v>
      </c>
      <c r="B40" s="16"/>
      <c r="C40" s="16" t="s">
        <v>803</v>
      </c>
      <c r="D40" s="16">
        <v>70</v>
      </c>
      <c r="E40" s="16"/>
      <c r="F40" s="4" t="s">
        <v>1297</v>
      </c>
    </row>
    <row r="41" spans="1:6" ht="15">
      <c r="A41" s="21" t="s">
        <v>3940</v>
      </c>
      <c r="B41" s="16" t="s">
        <v>996</v>
      </c>
      <c r="C41" s="16" t="s">
        <v>803</v>
      </c>
      <c r="D41" s="16">
        <v>70</v>
      </c>
      <c r="E41" s="16" t="s">
        <v>3917</v>
      </c>
      <c r="F41" s="4" t="s">
        <v>1297</v>
      </c>
    </row>
    <row r="42" spans="1:6" ht="15">
      <c r="A42" s="21" t="s">
        <v>3941</v>
      </c>
      <c r="B42" s="16"/>
      <c r="C42" s="16" t="s">
        <v>803</v>
      </c>
      <c r="D42" s="16">
        <v>70</v>
      </c>
      <c r="E42" s="16"/>
      <c r="F42" s="4" t="s">
        <v>1297</v>
      </c>
    </row>
    <row r="43" spans="1:6" ht="15">
      <c r="A43" s="163" t="s">
        <v>2489</v>
      </c>
      <c r="B43" s="117">
        <f>COUNTIF(B9:B42,"&lt;&gt;")</f>
        <v>17</v>
      </c>
      <c r="C43" s="117">
        <f>COUNTIF(C9:C42,"&lt;&gt;")</f>
        <v>34</v>
      </c>
      <c r="D43" s="117">
        <f>SUM(D9:D42)</f>
        <v>2380</v>
      </c>
      <c r="E43" s="117"/>
      <c r="F43" s="117" t="s">
        <v>1901</v>
      </c>
    </row>
    <row r="44" spans="1:6" ht="15">
      <c r="A44" s="135"/>
      <c r="B44" s="118"/>
      <c r="C44" s="118"/>
      <c r="D44" s="118"/>
      <c r="E44" s="118"/>
      <c r="F44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3:A44"/>
    <mergeCell ref="B43:B44"/>
    <mergeCell ref="C43:C44"/>
    <mergeCell ref="D43:D44"/>
    <mergeCell ref="E43:E44"/>
    <mergeCell ref="F43:F4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D42" sqref="D4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4.140625" style="0" customWidth="1"/>
  </cols>
  <sheetData>
    <row r="1" spans="1:6" ht="15">
      <c r="A1" s="127" t="s">
        <v>3390</v>
      </c>
      <c r="B1" s="128"/>
      <c r="C1" s="128"/>
      <c r="D1" s="128"/>
      <c r="E1" s="128"/>
      <c r="F1" s="129"/>
    </row>
    <row r="2" spans="1:6" ht="15">
      <c r="A2" s="130" t="s">
        <v>3391</v>
      </c>
      <c r="B2" s="131"/>
      <c r="C2" s="131"/>
      <c r="D2" s="131"/>
      <c r="E2" s="131"/>
      <c r="F2" s="132"/>
    </row>
    <row r="3" spans="1:6" ht="15">
      <c r="A3" s="121" t="s">
        <v>3392</v>
      </c>
      <c r="B3" s="122"/>
      <c r="C3" s="122"/>
      <c r="D3" s="122"/>
      <c r="E3" s="122"/>
      <c r="F3" s="123"/>
    </row>
    <row r="4" spans="1:6" ht="15">
      <c r="A4" s="121" t="s">
        <v>3393</v>
      </c>
      <c r="B4" s="122"/>
      <c r="C4" s="122"/>
      <c r="D4" s="122"/>
      <c r="E4" s="122"/>
      <c r="F4" s="123"/>
    </row>
    <row r="5" spans="1:6" ht="15">
      <c r="A5" s="121" t="s">
        <v>3784</v>
      </c>
      <c r="B5" s="122"/>
      <c r="C5" s="122"/>
      <c r="D5" s="122"/>
      <c r="E5" s="122"/>
      <c r="F5" s="123"/>
    </row>
    <row r="6" spans="1:6" ht="15">
      <c r="A6" s="121" t="s">
        <v>3394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3395</v>
      </c>
      <c r="B9" s="4" t="s">
        <v>2639</v>
      </c>
      <c r="C9" s="4" t="s">
        <v>3207</v>
      </c>
      <c r="D9" s="4">
        <v>42</v>
      </c>
      <c r="E9" s="4" t="s">
        <v>3396</v>
      </c>
      <c r="F9" s="4">
        <v>2049</v>
      </c>
    </row>
    <row r="10" spans="1:6" ht="15">
      <c r="A10" s="3" t="s">
        <v>3397</v>
      </c>
      <c r="B10" s="4" t="s">
        <v>2639</v>
      </c>
      <c r="C10" s="4" t="s">
        <v>3207</v>
      </c>
      <c r="D10" s="4">
        <v>42</v>
      </c>
      <c r="E10" s="4" t="s">
        <v>3396</v>
      </c>
      <c r="F10" s="4">
        <v>1986</v>
      </c>
    </row>
    <row r="11" spans="1:6" ht="15">
      <c r="A11" s="3" t="s">
        <v>3398</v>
      </c>
      <c r="B11" s="4" t="s">
        <v>2638</v>
      </c>
      <c r="C11" s="4" t="s">
        <v>7</v>
      </c>
      <c r="D11" s="4">
        <v>75.2</v>
      </c>
      <c r="E11" s="4" t="s">
        <v>1016</v>
      </c>
      <c r="F11" s="4">
        <v>2304</v>
      </c>
    </row>
    <row r="12" spans="1:6" ht="15">
      <c r="A12" s="3" t="s">
        <v>3399</v>
      </c>
      <c r="B12" s="4" t="s">
        <v>2638</v>
      </c>
      <c r="C12" s="4" t="s">
        <v>7</v>
      </c>
      <c r="D12" s="4">
        <v>75.2</v>
      </c>
      <c r="E12" s="4" t="s">
        <v>1016</v>
      </c>
      <c r="F12" s="4">
        <v>2279</v>
      </c>
    </row>
    <row r="13" spans="1:6" ht="15">
      <c r="A13" s="3" t="s">
        <v>3400</v>
      </c>
      <c r="B13" s="4" t="s">
        <v>2638</v>
      </c>
      <c r="C13" s="4" t="s">
        <v>7</v>
      </c>
      <c r="D13" s="4">
        <v>75.2</v>
      </c>
      <c r="E13" s="4" t="s">
        <v>1016</v>
      </c>
      <c r="F13" s="4">
        <v>2288</v>
      </c>
    </row>
    <row r="14" spans="1:6" ht="15">
      <c r="A14" s="3" t="s">
        <v>3401</v>
      </c>
      <c r="B14" s="4" t="s">
        <v>2638</v>
      </c>
      <c r="C14" s="4" t="s">
        <v>7</v>
      </c>
      <c r="D14" s="4">
        <v>75.2</v>
      </c>
      <c r="E14" s="4" t="s">
        <v>1016</v>
      </c>
      <c r="F14" s="4">
        <v>2335</v>
      </c>
    </row>
    <row r="15" spans="1:6" ht="15">
      <c r="A15" s="3" t="s">
        <v>3402</v>
      </c>
      <c r="B15" s="4" t="s">
        <v>2638</v>
      </c>
      <c r="C15" s="4" t="s">
        <v>7</v>
      </c>
      <c r="D15" s="4">
        <v>75.2</v>
      </c>
      <c r="E15" s="4" t="s">
        <v>1016</v>
      </c>
      <c r="F15" s="4">
        <v>2324</v>
      </c>
    </row>
    <row r="16" spans="1:6" ht="15">
      <c r="A16" s="3" t="s">
        <v>3403</v>
      </c>
      <c r="B16" s="4" t="s">
        <v>2638</v>
      </c>
      <c r="C16" s="4" t="s">
        <v>7</v>
      </c>
      <c r="D16" s="4">
        <v>75.2</v>
      </c>
      <c r="E16" s="4" t="s">
        <v>1016</v>
      </c>
      <c r="F16" s="4">
        <v>2315</v>
      </c>
    </row>
    <row r="17" spans="1:6" ht="15">
      <c r="A17" s="3" t="s">
        <v>3404</v>
      </c>
      <c r="B17" s="4" t="s">
        <v>2638</v>
      </c>
      <c r="C17" s="4" t="s">
        <v>7</v>
      </c>
      <c r="D17" s="4">
        <v>75.2</v>
      </c>
      <c r="E17" s="4" t="s">
        <v>1016</v>
      </c>
      <c r="F17" s="4">
        <v>2311</v>
      </c>
    </row>
    <row r="18" spans="1:6" ht="15">
      <c r="A18" s="3" t="s">
        <v>3405</v>
      </c>
      <c r="B18" s="4" t="s">
        <v>3462</v>
      </c>
      <c r="C18" s="4" t="s">
        <v>1963</v>
      </c>
      <c r="D18" s="4">
        <v>70</v>
      </c>
      <c r="E18" s="4" t="s">
        <v>3406</v>
      </c>
      <c r="F18" s="4"/>
    </row>
    <row r="19" spans="1:6" ht="15">
      <c r="A19" s="3" t="s">
        <v>3407</v>
      </c>
      <c r="B19" s="4" t="s">
        <v>3462</v>
      </c>
      <c r="C19" s="4" t="s">
        <v>1963</v>
      </c>
      <c r="D19" s="4">
        <v>70</v>
      </c>
      <c r="E19" s="4" t="s">
        <v>3406</v>
      </c>
      <c r="F19" s="4"/>
    </row>
    <row r="20" spans="1:6" ht="15">
      <c r="A20" s="3" t="s">
        <v>3408</v>
      </c>
      <c r="B20" s="4" t="s">
        <v>3462</v>
      </c>
      <c r="C20" s="4" t="s">
        <v>1963</v>
      </c>
      <c r="D20" s="4">
        <v>70</v>
      </c>
      <c r="E20" s="4" t="s">
        <v>3406</v>
      </c>
      <c r="F20" s="4"/>
    </row>
    <row r="21" spans="1:6" ht="15">
      <c r="A21" s="3" t="s">
        <v>3409</v>
      </c>
      <c r="B21" s="4" t="s">
        <v>3462</v>
      </c>
      <c r="C21" s="4" t="s">
        <v>1963</v>
      </c>
      <c r="D21" s="4">
        <v>70</v>
      </c>
      <c r="E21" s="4" t="s">
        <v>3406</v>
      </c>
      <c r="F21" s="4"/>
    </row>
    <row r="22" spans="1:6" ht="15">
      <c r="A22" s="3" t="s">
        <v>3410</v>
      </c>
      <c r="B22" s="4" t="s">
        <v>3462</v>
      </c>
      <c r="C22" s="4" t="s">
        <v>1963</v>
      </c>
      <c r="D22" s="4">
        <v>70</v>
      </c>
      <c r="E22" s="4" t="s">
        <v>3406</v>
      </c>
      <c r="F22" s="4"/>
    </row>
    <row r="23" spans="1:6" ht="15">
      <c r="A23" s="3" t="s">
        <v>3411</v>
      </c>
      <c r="B23" s="4" t="s">
        <v>3462</v>
      </c>
      <c r="C23" s="4" t="s">
        <v>1963</v>
      </c>
      <c r="D23" s="4">
        <v>70</v>
      </c>
      <c r="E23" s="4" t="s">
        <v>3406</v>
      </c>
      <c r="F23" s="4"/>
    </row>
    <row r="24" spans="1:6" ht="15">
      <c r="A24" s="3" t="s">
        <v>3412</v>
      </c>
      <c r="B24" s="4" t="s">
        <v>3462</v>
      </c>
      <c r="C24" s="4" t="s">
        <v>1963</v>
      </c>
      <c r="D24" s="4">
        <v>70</v>
      </c>
      <c r="E24" s="4" t="s">
        <v>3413</v>
      </c>
      <c r="F24" s="4"/>
    </row>
    <row r="25" spans="1:6" ht="15">
      <c r="A25" s="3" t="s">
        <v>3414</v>
      </c>
      <c r="B25" s="4" t="s">
        <v>3462</v>
      </c>
      <c r="C25" s="4" t="s">
        <v>1963</v>
      </c>
      <c r="D25" s="4">
        <v>70</v>
      </c>
      <c r="E25" s="4" t="s">
        <v>3413</v>
      </c>
      <c r="F25" s="4"/>
    </row>
    <row r="26" spans="1:6" ht="15">
      <c r="A26" s="3" t="s">
        <v>3415</v>
      </c>
      <c r="B26" s="4" t="s">
        <v>3462</v>
      </c>
      <c r="C26" s="4" t="s">
        <v>1963</v>
      </c>
      <c r="D26" s="4">
        <v>70</v>
      </c>
      <c r="E26" s="4" t="s">
        <v>3413</v>
      </c>
      <c r="F26" s="4"/>
    </row>
    <row r="27" spans="1:6" ht="15">
      <c r="A27" s="3" t="s">
        <v>3416</v>
      </c>
      <c r="B27" s="4" t="s">
        <v>3462</v>
      </c>
      <c r="C27" s="4" t="s">
        <v>1963</v>
      </c>
      <c r="D27" s="4">
        <v>70</v>
      </c>
      <c r="E27" s="4" t="s">
        <v>3413</v>
      </c>
      <c r="F27" s="4"/>
    </row>
    <row r="28" spans="1:6" ht="15">
      <c r="A28" s="3" t="s">
        <v>3417</v>
      </c>
      <c r="B28" s="4" t="s">
        <v>3462</v>
      </c>
      <c r="C28" s="4" t="s">
        <v>1963</v>
      </c>
      <c r="D28" s="4">
        <v>70</v>
      </c>
      <c r="E28" s="4" t="s">
        <v>3413</v>
      </c>
      <c r="F28" s="4"/>
    </row>
    <row r="29" spans="1:6" ht="15">
      <c r="A29" s="3" t="s">
        <v>3418</v>
      </c>
      <c r="B29" s="4" t="s">
        <v>3462</v>
      </c>
      <c r="C29" s="4" t="s">
        <v>1963</v>
      </c>
      <c r="D29" s="4">
        <v>70</v>
      </c>
      <c r="E29" s="4" t="s">
        <v>3413</v>
      </c>
      <c r="F29" s="4"/>
    </row>
    <row r="30" spans="1:6" ht="15">
      <c r="A30" s="3" t="s">
        <v>187</v>
      </c>
      <c r="B30" s="4" t="s">
        <v>2639</v>
      </c>
      <c r="C30" s="4" t="s">
        <v>224</v>
      </c>
      <c r="D30" s="4">
        <v>49</v>
      </c>
      <c r="E30" s="4" t="s">
        <v>188</v>
      </c>
      <c r="F30" s="4">
        <v>2153</v>
      </c>
    </row>
    <row r="31" spans="1:6" ht="15">
      <c r="A31" s="3" t="s">
        <v>189</v>
      </c>
      <c r="B31" s="4" t="s">
        <v>2639</v>
      </c>
      <c r="C31" s="4" t="s">
        <v>224</v>
      </c>
      <c r="D31" s="4">
        <v>49</v>
      </c>
      <c r="E31" s="4" t="s">
        <v>188</v>
      </c>
      <c r="F31" s="4">
        <v>2191</v>
      </c>
    </row>
    <row r="32" spans="1:6" ht="15">
      <c r="A32" s="3" t="s">
        <v>2551</v>
      </c>
      <c r="B32" s="4" t="s">
        <v>2639</v>
      </c>
      <c r="C32" s="4" t="s">
        <v>224</v>
      </c>
      <c r="D32" s="4">
        <v>49</v>
      </c>
      <c r="E32" s="4" t="s">
        <v>188</v>
      </c>
      <c r="F32" s="4">
        <v>2177</v>
      </c>
    </row>
    <row r="33" spans="1:6" ht="15">
      <c r="A33" s="3" t="s">
        <v>2552</v>
      </c>
      <c r="B33" s="4" t="s">
        <v>2638</v>
      </c>
      <c r="C33" s="4" t="s">
        <v>224</v>
      </c>
      <c r="D33" s="4">
        <v>49</v>
      </c>
      <c r="E33" s="4" t="s">
        <v>188</v>
      </c>
      <c r="F33" s="4">
        <v>2170</v>
      </c>
    </row>
    <row r="34" spans="1:6" ht="15">
      <c r="A34" s="3" t="s">
        <v>2553</v>
      </c>
      <c r="B34" s="4" t="s">
        <v>2638</v>
      </c>
      <c r="C34" s="4" t="s">
        <v>224</v>
      </c>
      <c r="D34" s="4">
        <v>49</v>
      </c>
      <c r="E34" s="4" t="s">
        <v>188</v>
      </c>
      <c r="F34" s="5">
        <v>2183</v>
      </c>
    </row>
    <row r="35" spans="1:6" ht="15">
      <c r="A35" s="3" t="s">
        <v>2554</v>
      </c>
      <c r="B35" s="4" t="s">
        <v>2638</v>
      </c>
      <c r="C35" s="4" t="s">
        <v>224</v>
      </c>
      <c r="D35" s="4">
        <v>49</v>
      </c>
      <c r="E35" s="4" t="s">
        <v>188</v>
      </c>
      <c r="F35" s="5">
        <v>2192</v>
      </c>
    </row>
    <row r="36" spans="1:6" ht="15">
      <c r="A36" s="3" t="s">
        <v>2555</v>
      </c>
      <c r="B36" s="4" t="s">
        <v>2639</v>
      </c>
      <c r="C36" s="4" t="s">
        <v>3991</v>
      </c>
      <c r="D36" s="4">
        <v>72</v>
      </c>
      <c r="E36" s="4" t="s">
        <v>2556</v>
      </c>
      <c r="F36" s="4"/>
    </row>
    <row r="37" spans="1:6" ht="15">
      <c r="A37" s="3" t="s">
        <v>2557</v>
      </c>
      <c r="B37" s="4" t="s">
        <v>2639</v>
      </c>
      <c r="C37" s="4" t="s">
        <v>3991</v>
      </c>
      <c r="D37" s="4">
        <v>72</v>
      </c>
      <c r="E37" s="4" t="s">
        <v>2556</v>
      </c>
      <c r="F37" s="4"/>
    </row>
    <row r="38" spans="1:6" ht="15">
      <c r="A38" s="3" t="s">
        <v>2558</v>
      </c>
      <c r="B38" s="4" t="s">
        <v>2639</v>
      </c>
      <c r="C38" s="4" t="s">
        <v>3991</v>
      </c>
      <c r="D38" s="4">
        <v>72</v>
      </c>
      <c r="E38" s="4" t="s">
        <v>2556</v>
      </c>
      <c r="F38" s="4"/>
    </row>
    <row r="39" spans="1:6" ht="15">
      <c r="A39" s="117" t="s">
        <v>2489</v>
      </c>
      <c r="B39" s="117">
        <f>COUNTIF(B9:B38,"&lt;&gt;")</f>
        <v>30</v>
      </c>
      <c r="C39" s="117">
        <f>COUNTIF(C9:C38,"&lt;&gt;")</f>
        <v>30</v>
      </c>
      <c r="D39" s="117">
        <f>SUM(D9:D38)</f>
        <v>1960.4</v>
      </c>
      <c r="E39" s="117"/>
      <c r="F39" s="117"/>
    </row>
    <row r="40" spans="1:6" ht="15">
      <c r="A40" s="118"/>
      <c r="B40" s="118"/>
      <c r="C40" s="118"/>
      <c r="D40" s="118"/>
      <c r="E40" s="118"/>
      <c r="F40" s="118"/>
    </row>
    <row r="42" ht="15">
      <c r="D42" s="83">
        <v>1.346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9:A40"/>
    <mergeCell ref="B39:B40"/>
    <mergeCell ref="C39:C40"/>
    <mergeCell ref="D39:D40"/>
    <mergeCell ref="E39:E40"/>
    <mergeCell ref="F39:F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9">
      <selection activeCell="D48" sqref="D48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3.140625" style="0" customWidth="1"/>
  </cols>
  <sheetData>
    <row r="1" spans="1:6" ht="15">
      <c r="A1" s="127" t="s">
        <v>2559</v>
      </c>
      <c r="B1" s="128"/>
      <c r="C1" s="128"/>
      <c r="D1" s="128"/>
      <c r="E1" s="128"/>
      <c r="F1" s="129"/>
    </row>
    <row r="2" spans="1:6" ht="15">
      <c r="A2" s="130" t="s">
        <v>2969</v>
      </c>
      <c r="B2" s="131"/>
      <c r="C2" s="131"/>
      <c r="D2" s="131"/>
      <c r="E2" s="131"/>
      <c r="F2" s="132"/>
    </row>
    <row r="3" spans="1:6" ht="15">
      <c r="A3" s="121" t="s">
        <v>2970</v>
      </c>
      <c r="B3" s="122"/>
      <c r="C3" s="122"/>
      <c r="D3" s="122"/>
      <c r="E3" s="122"/>
      <c r="F3" s="123"/>
    </row>
    <row r="4" spans="1:6" ht="15">
      <c r="A4" s="121" t="s">
        <v>2971</v>
      </c>
      <c r="B4" s="122"/>
      <c r="C4" s="122"/>
      <c r="D4" s="122"/>
      <c r="E4" s="122"/>
      <c r="F4" s="123"/>
    </row>
    <row r="5" spans="1:6" ht="15">
      <c r="A5" s="121" t="s">
        <v>2972</v>
      </c>
      <c r="B5" s="122"/>
      <c r="C5" s="122"/>
      <c r="D5" s="122"/>
      <c r="E5" s="122"/>
      <c r="F5" s="123"/>
    </row>
    <row r="6" spans="1:6" ht="15">
      <c r="A6" s="121" t="s">
        <v>2973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2974</v>
      </c>
      <c r="B9" s="4" t="s">
        <v>2639</v>
      </c>
      <c r="C9" s="4" t="s">
        <v>2975</v>
      </c>
      <c r="D9" s="4">
        <v>55</v>
      </c>
      <c r="E9" s="4" t="s">
        <v>1016</v>
      </c>
      <c r="F9" s="4" t="s">
        <v>1717</v>
      </c>
    </row>
    <row r="10" spans="1:6" ht="15">
      <c r="A10" s="3" t="s">
        <v>2976</v>
      </c>
      <c r="B10" s="4"/>
      <c r="C10" s="4" t="s">
        <v>7</v>
      </c>
      <c r="D10" s="4">
        <v>75.2</v>
      </c>
      <c r="E10" s="4" t="s">
        <v>1016</v>
      </c>
      <c r="F10" s="4">
        <v>2300</v>
      </c>
    </row>
    <row r="11" spans="1:6" ht="15">
      <c r="A11" s="3" t="s">
        <v>2977</v>
      </c>
      <c r="B11" s="4" t="s">
        <v>2639</v>
      </c>
      <c r="C11" s="4" t="s">
        <v>7</v>
      </c>
      <c r="D11" s="4">
        <v>75.2</v>
      </c>
      <c r="E11" s="4" t="s">
        <v>1016</v>
      </c>
      <c r="F11" s="4">
        <v>2317</v>
      </c>
    </row>
    <row r="12" spans="1:6" ht="15">
      <c r="A12" s="3" t="s">
        <v>2978</v>
      </c>
      <c r="B12" s="4" t="s">
        <v>2639</v>
      </c>
      <c r="C12" s="4" t="s">
        <v>7</v>
      </c>
      <c r="D12" s="4">
        <v>75.2</v>
      </c>
      <c r="E12" s="4" t="s">
        <v>1016</v>
      </c>
      <c r="F12" s="4">
        <v>2316</v>
      </c>
    </row>
    <row r="13" spans="1:6" ht="15">
      <c r="A13" s="3" t="s">
        <v>2979</v>
      </c>
      <c r="B13" s="4" t="s">
        <v>2639</v>
      </c>
      <c r="C13" s="4" t="s">
        <v>7</v>
      </c>
      <c r="D13" s="4">
        <v>75.2</v>
      </c>
      <c r="E13" s="4" t="s">
        <v>1016</v>
      </c>
      <c r="F13" s="4">
        <v>2319</v>
      </c>
    </row>
    <row r="14" spans="1:6" ht="15">
      <c r="A14" s="3" t="s">
        <v>2980</v>
      </c>
      <c r="B14" s="4" t="s">
        <v>2639</v>
      </c>
      <c r="C14" s="4" t="s">
        <v>7</v>
      </c>
      <c r="D14" s="4">
        <v>75.2</v>
      </c>
      <c r="E14" s="4" t="s">
        <v>1016</v>
      </c>
      <c r="F14" s="4">
        <v>2312</v>
      </c>
    </row>
    <row r="15" spans="1:6" ht="15">
      <c r="A15" s="3" t="s">
        <v>2981</v>
      </c>
      <c r="B15" s="4" t="s">
        <v>2639</v>
      </c>
      <c r="C15" s="4" t="s">
        <v>7</v>
      </c>
      <c r="D15" s="4">
        <v>75.2</v>
      </c>
      <c r="E15" s="4" t="s">
        <v>1016</v>
      </c>
      <c r="F15" s="4">
        <v>2336</v>
      </c>
    </row>
    <row r="16" spans="1:6" ht="15">
      <c r="A16" s="3" t="s">
        <v>2982</v>
      </c>
      <c r="B16" s="4" t="s">
        <v>2639</v>
      </c>
      <c r="C16" s="4" t="s">
        <v>7</v>
      </c>
      <c r="D16" s="4">
        <v>75.2</v>
      </c>
      <c r="E16" s="4" t="s">
        <v>1016</v>
      </c>
      <c r="F16" s="4">
        <v>2280</v>
      </c>
    </row>
    <row r="17" spans="1:6" ht="15">
      <c r="A17" s="3" t="s">
        <v>2983</v>
      </c>
      <c r="B17" s="4" t="s">
        <v>2639</v>
      </c>
      <c r="C17" s="4" t="s">
        <v>3207</v>
      </c>
      <c r="D17" s="4">
        <v>42</v>
      </c>
      <c r="E17" s="4" t="s">
        <v>3396</v>
      </c>
      <c r="F17" s="4">
        <v>2000</v>
      </c>
    </row>
    <row r="18" spans="1:6" ht="15">
      <c r="A18" s="3" t="s">
        <v>3582</v>
      </c>
      <c r="B18" s="4" t="s">
        <v>2639</v>
      </c>
      <c r="C18" s="4" t="s">
        <v>3207</v>
      </c>
      <c r="D18" s="4">
        <v>42</v>
      </c>
      <c r="E18" s="4" t="s">
        <v>3396</v>
      </c>
      <c r="F18" s="4">
        <v>1999</v>
      </c>
    </row>
    <row r="19" spans="1:6" ht="15">
      <c r="A19" s="3" t="s">
        <v>3583</v>
      </c>
      <c r="B19" s="4"/>
      <c r="C19" s="4" t="s">
        <v>7</v>
      </c>
      <c r="D19" s="4">
        <v>75.2</v>
      </c>
      <c r="E19" s="4" t="s">
        <v>3396</v>
      </c>
      <c r="F19" s="4">
        <v>2302</v>
      </c>
    </row>
    <row r="20" spans="1:6" ht="15">
      <c r="A20" s="3" t="s">
        <v>3584</v>
      </c>
      <c r="B20" s="4" t="s">
        <v>2639</v>
      </c>
      <c r="C20" s="4" t="s">
        <v>3207</v>
      </c>
      <c r="D20" s="4">
        <v>42</v>
      </c>
      <c r="E20" s="4" t="s">
        <v>3396</v>
      </c>
      <c r="F20" s="4">
        <v>1991</v>
      </c>
    </row>
    <row r="21" spans="1:6" ht="15">
      <c r="A21" s="3" t="s">
        <v>3585</v>
      </c>
      <c r="B21" s="4"/>
      <c r="C21" s="4" t="s">
        <v>7</v>
      </c>
      <c r="D21" s="4">
        <v>75.2</v>
      </c>
      <c r="E21" s="4" t="s">
        <v>3396</v>
      </c>
      <c r="F21" s="4">
        <v>2318</v>
      </c>
    </row>
    <row r="22" spans="1:6" ht="15">
      <c r="A22" s="3" t="s">
        <v>2984</v>
      </c>
      <c r="B22" s="4" t="s">
        <v>2639</v>
      </c>
      <c r="C22" s="4" t="s">
        <v>3207</v>
      </c>
      <c r="D22" s="4">
        <v>42</v>
      </c>
      <c r="E22" s="4" t="s">
        <v>3396</v>
      </c>
      <c r="F22" s="4">
        <v>2047</v>
      </c>
    </row>
    <row r="23" spans="1:6" ht="15">
      <c r="A23" s="3" t="s">
        <v>2985</v>
      </c>
      <c r="B23" s="4" t="s">
        <v>2639</v>
      </c>
      <c r="C23" s="4" t="s">
        <v>7</v>
      </c>
      <c r="D23" s="4">
        <v>75.2</v>
      </c>
      <c r="E23" s="4" t="s">
        <v>2986</v>
      </c>
      <c r="F23" s="4">
        <v>2334</v>
      </c>
    </row>
    <row r="24" spans="1:6" ht="15">
      <c r="A24" s="3" t="s">
        <v>2987</v>
      </c>
      <c r="B24" s="4" t="s">
        <v>2639</v>
      </c>
      <c r="C24" s="4" t="s">
        <v>7</v>
      </c>
      <c r="D24" s="4">
        <v>75.2</v>
      </c>
      <c r="E24" s="4" t="s">
        <v>2986</v>
      </c>
      <c r="F24" s="4">
        <v>2286</v>
      </c>
    </row>
    <row r="25" spans="1:6" ht="15">
      <c r="A25" s="3" t="s">
        <v>2988</v>
      </c>
      <c r="B25" s="4" t="s">
        <v>2639</v>
      </c>
      <c r="C25" s="4" t="s">
        <v>7</v>
      </c>
      <c r="D25" s="4">
        <v>75.2</v>
      </c>
      <c r="E25" s="4" t="s">
        <v>2986</v>
      </c>
      <c r="F25" s="4">
        <v>2340</v>
      </c>
    </row>
    <row r="26" spans="1:6" ht="15">
      <c r="A26" s="3" t="s">
        <v>2989</v>
      </c>
      <c r="B26" s="4" t="s">
        <v>2639</v>
      </c>
      <c r="C26" s="4" t="s">
        <v>7</v>
      </c>
      <c r="D26" s="4">
        <v>75.2</v>
      </c>
      <c r="E26" s="4" t="s">
        <v>2986</v>
      </c>
      <c r="F26" s="4">
        <v>2258</v>
      </c>
    </row>
    <row r="27" spans="1:6" ht="15">
      <c r="A27" s="3" t="s">
        <v>2990</v>
      </c>
      <c r="B27" s="4" t="s">
        <v>2639</v>
      </c>
      <c r="C27" s="4" t="s">
        <v>7</v>
      </c>
      <c r="D27" s="4">
        <v>75.2</v>
      </c>
      <c r="E27" s="4" t="s">
        <v>2986</v>
      </c>
      <c r="F27" s="4">
        <v>2337</v>
      </c>
    </row>
    <row r="28" spans="1:6" ht="15">
      <c r="A28" s="3" t="s">
        <v>2991</v>
      </c>
      <c r="B28" s="4" t="s">
        <v>2639</v>
      </c>
      <c r="C28" s="4" t="s">
        <v>7</v>
      </c>
      <c r="D28" s="4">
        <v>75.2</v>
      </c>
      <c r="E28" s="4" t="s">
        <v>2986</v>
      </c>
      <c r="F28" s="4">
        <v>2339</v>
      </c>
    </row>
    <row r="29" spans="1:6" ht="15">
      <c r="A29" s="3" t="s">
        <v>1210</v>
      </c>
      <c r="B29" s="4" t="s">
        <v>2639</v>
      </c>
      <c r="C29" s="4" t="s">
        <v>7</v>
      </c>
      <c r="D29" s="4">
        <v>75.2</v>
      </c>
      <c r="E29" s="4" t="s">
        <v>2986</v>
      </c>
      <c r="F29" s="4">
        <v>2343</v>
      </c>
    </row>
    <row r="30" spans="1:6" ht="15">
      <c r="A30" s="3" t="s">
        <v>1211</v>
      </c>
      <c r="B30" s="4" t="s">
        <v>2639</v>
      </c>
      <c r="C30" s="4" t="s">
        <v>7</v>
      </c>
      <c r="D30" s="4">
        <v>75.2</v>
      </c>
      <c r="E30" s="4" t="s">
        <v>2986</v>
      </c>
      <c r="F30" s="4">
        <v>2348</v>
      </c>
    </row>
    <row r="31" spans="1:6" ht="15">
      <c r="A31" s="3" t="s">
        <v>1212</v>
      </c>
      <c r="B31" s="4" t="s">
        <v>2638</v>
      </c>
      <c r="C31" s="4" t="s">
        <v>7</v>
      </c>
      <c r="D31" s="4">
        <v>75.2</v>
      </c>
      <c r="E31" s="4" t="s">
        <v>1016</v>
      </c>
      <c r="F31" s="4">
        <v>2290</v>
      </c>
    </row>
    <row r="32" spans="1:6" ht="15">
      <c r="A32" s="3" t="s">
        <v>1213</v>
      </c>
      <c r="B32" s="4" t="s">
        <v>2638</v>
      </c>
      <c r="C32" s="4" t="s">
        <v>7</v>
      </c>
      <c r="D32" s="4">
        <v>75.2</v>
      </c>
      <c r="E32" s="4" t="s">
        <v>1016</v>
      </c>
      <c r="F32" s="4">
        <v>2282</v>
      </c>
    </row>
    <row r="33" spans="1:6" ht="15">
      <c r="A33" s="3" t="s">
        <v>1214</v>
      </c>
      <c r="B33" s="4" t="s">
        <v>2638</v>
      </c>
      <c r="C33" s="4" t="s">
        <v>7</v>
      </c>
      <c r="D33" s="4">
        <v>75.2</v>
      </c>
      <c r="E33" s="4" t="s">
        <v>1016</v>
      </c>
      <c r="F33" s="4" t="s">
        <v>225</v>
      </c>
    </row>
    <row r="34" spans="1:6" ht="15">
      <c r="A34" s="3" t="s">
        <v>1215</v>
      </c>
      <c r="B34" s="4" t="s">
        <v>2639</v>
      </c>
      <c r="C34" s="4" t="s">
        <v>7</v>
      </c>
      <c r="D34" s="4">
        <v>75.2</v>
      </c>
      <c r="E34" s="4" t="s">
        <v>1016</v>
      </c>
      <c r="F34" s="4">
        <v>2276</v>
      </c>
    </row>
    <row r="35" spans="1:6" ht="15">
      <c r="A35" s="3" t="s">
        <v>1216</v>
      </c>
      <c r="B35" s="4" t="s">
        <v>2639</v>
      </c>
      <c r="C35" s="4" t="s">
        <v>7</v>
      </c>
      <c r="D35" s="4">
        <v>75.2</v>
      </c>
      <c r="E35" s="4" t="s">
        <v>1016</v>
      </c>
      <c r="F35" s="4">
        <v>2289</v>
      </c>
    </row>
    <row r="36" spans="1:6" ht="15">
      <c r="A36" s="3" t="s">
        <v>1217</v>
      </c>
      <c r="B36" s="4" t="s">
        <v>2639</v>
      </c>
      <c r="C36" s="4" t="s">
        <v>7</v>
      </c>
      <c r="D36" s="4">
        <v>75.2</v>
      </c>
      <c r="E36" s="4" t="s">
        <v>1016</v>
      </c>
      <c r="F36" s="5">
        <v>2345</v>
      </c>
    </row>
    <row r="37" spans="1:6" ht="15">
      <c r="A37" s="3" t="s">
        <v>1218</v>
      </c>
      <c r="B37" s="4" t="s">
        <v>2935</v>
      </c>
      <c r="C37" s="4" t="s">
        <v>803</v>
      </c>
      <c r="D37" s="4">
        <v>70</v>
      </c>
      <c r="E37" s="4" t="s">
        <v>1219</v>
      </c>
      <c r="F37" s="4" t="s">
        <v>632</v>
      </c>
    </row>
    <row r="38" spans="1:6" ht="15">
      <c r="A38" s="3" t="s">
        <v>1220</v>
      </c>
      <c r="B38" s="4" t="s">
        <v>2935</v>
      </c>
      <c r="C38" s="4" t="s">
        <v>803</v>
      </c>
      <c r="D38" s="4">
        <v>70</v>
      </c>
      <c r="E38" s="4" t="s">
        <v>1219</v>
      </c>
      <c r="F38" s="4" t="s">
        <v>632</v>
      </c>
    </row>
    <row r="39" spans="1:6" ht="15">
      <c r="A39" s="3" t="s">
        <v>1221</v>
      </c>
      <c r="B39" s="4" t="s">
        <v>2935</v>
      </c>
      <c r="C39" s="4" t="s">
        <v>803</v>
      </c>
      <c r="D39" s="4">
        <v>70</v>
      </c>
      <c r="E39" s="4" t="s">
        <v>1219</v>
      </c>
      <c r="F39" s="4" t="s">
        <v>632</v>
      </c>
    </row>
    <row r="40" spans="1:6" ht="15">
      <c r="A40" s="3" t="s">
        <v>1222</v>
      </c>
      <c r="B40" s="4" t="s">
        <v>2935</v>
      </c>
      <c r="C40" s="4" t="s">
        <v>803</v>
      </c>
      <c r="D40" s="4">
        <v>70</v>
      </c>
      <c r="E40" s="4" t="s">
        <v>1219</v>
      </c>
      <c r="F40" s="4" t="s">
        <v>632</v>
      </c>
    </row>
    <row r="41" spans="1:6" ht="15">
      <c r="A41" s="3" t="s">
        <v>1223</v>
      </c>
      <c r="B41" s="4" t="s">
        <v>2935</v>
      </c>
      <c r="C41" s="4" t="s">
        <v>803</v>
      </c>
      <c r="D41" s="4">
        <v>70</v>
      </c>
      <c r="E41" s="4" t="s">
        <v>1219</v>
      </c>
      <c r="F41" s="4" t="s">
        <v>3579</v>
      </c>
    </row>
    <row r="42" spans="1:6" ht="15">
      <c r="A42" s="3" t="s">
        <v>1224</v>
      </c>
      <c r="B42" s="4" t="s">
        <v>2935</v>
      </c>
      <c r="C42" s="4" t="s">
        <v>803</v>
      </c>
      <c r="D42" s="4">
        <v>70</v>
      </c>
      <c r="E42" s="4" t="s">
        <v>1219</v>
      </c>
      <c r="F42" s="4" t="s">
        <v>632</v>
      </c>
    </row>
    <row r="43" spans="1:6" ht="15">
      <c r="A43" s="3" t="s">
        <v>3580</v>
      </c>
      <c r="B43" s="4" t="s">
        <v>2935</v>
      </c>
      <c r="C43" s="4" t="s">
        <v>803</v>
      </c>
      <c r="D43" s="4">
        <v>70</v>
      </c>
      <c r="E43" s="4" t="s">
        <v>1219</v>
      </c>
      <c r="F43" s="4" t="s">
        <v>632</v>
      </c>
    </row>
    <row r="44" spans="1:6" ht="15">
      <c r="A44" s="3" t="s">
        <v>3581</v>
      </c>
      <c r="B44" s="4" t="s">
        <v>2935</v>
      </c>
      <c r="C44" s="4" t="s">
        <v>803</v>
      </c>
      <c r="D44" s="4">
        <v>70</v>
      </c>
      <c r="E44" s="4" t="s">
        <v>1219</v>
      </c>
      <c r="F44" s="4" t="s">
        <v>632</v>
      </c>
    </row>
    <row r="45" spans="1:6" ht="15">
      <c r="A45" s="117" t="s">
        <v>2489</v>
      </c>
      <c r="B45" s="117">
        <f>COUNTIF(B9:B44,"&lt;&gt;")</f>
        <v>33</v>
      </c>
      <c r="C45" s="117">
        <f>COUNTIF(C9:C44,"&lt;&gt;")</f>
        <v>36</v>
      </c>
      <c r="D45" s="117">
        <f>SUM(D9:D44)</f>
        <v>2512.6000000000004</v>
      </c>
      <c r="E45" s="117"/>
      <c r="F45" s="117"/>
    </row>
    <row r="46" spans="1:6" ht="15">
      <c r="A46" s="118"/>
      <c r="B46" s="118"/>
      <c r="C46" s="118"/>
      <c r="D46" s="118"/>
      <c r="E46" s="118"/>
      <c r="F46" s="118"/>
    </row>
    <row r="48" ht="15">
      <c r="D48" s="83">
        <v>3.609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45:A46"/>
    <mergeCell ref="B45:B46"/>
    <mergeCell ref="C45:C46"/>
    <mergeCell ref="D45:D46"/>
    <mergeCell ref="E45:E46"/>
    <mergeCell ref="F45:F4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62"/>
  <sheetViews>
    <sheetView view="pageLayout" workbookViewId="0" topLeftCell="A22">
      <selection activeCell="D62" sqref="D62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1225</v>
      </c>
      <c r="B1" s="128"/>
      <c r="C1" s="128"/>
      <c r="D1" s="128"/>
      <c r="E1" s="128"/>
      <c r="F1" s="129"/>
    </row>
    <row r="2" spans="1:6" ht="15">
      <c r="A2" s="130" t="s">
        <v>2344</v>
      </c>
      <c r="B2" s="131"/>
      <c r="C2" s="131"/>
      <c r="D2" s="131"/>
      <c r="E2" s="131"/>
      <c r="F2" s="132"/>
    </row>
    <row r="3" spans="1:6" ht="15">
      <c r="A3" s="121" t="s">
        <v>3328</v>
      </c>
      <c r="B3" s="122"/>
      <c r="C3" s="122"/>
      <c r="D3" s="122"/>
      <c r="E3" s="122"/>
      <c r="F3" s="123"/>
    </row>
    <row r="4" spans="1:6" ht="15">
      <c r="A4" s="121" t="s">
        <v>2345</v>
      </c>
      <c r="B4" s="122"/>
      <c r="C4" s="122"/>
      <c r="D4" s="122"/>
      <c r="E4" s="122"/>
      <c r="F4" s="123"/>
    </row>
    <row r="5" spans="1:6" ht="15">
      <c r="A5" s="121" t="s">
        <v>2860</v>
      </c>
      <c r="B5" s="122"/>
      <c r="C5" s="122"/>
      <c r="D5" s="122"/>
      <c r="E5" s="122"/>
      <c r="F5" s="123"/>
    </row>
    <row r="6" spans="1:6" ht="15">
      <c r="A6" s="124" t="s">
        <v>402</v>
      </c>
      <c r="B6" s="125"/>
      <c r="C6" s="125"/>
      <c r="D6" s="125"/>
      <c r="E6" s="125"/>
      <c r="F6" s="126"/>
    </row>
    <row r="7" spans="1:6" ht="15.75" thickBot="1">
      <c r="A7" s="157" t="s">
        <v>3806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3807</v>
      </c>
      <c r="B9" s="4" t="s">
        <v>2935</v>
      </c>
      <c r="C9" s="4" t="s">
        <v>3991</v>
      </c>
      <c r="D9" s="4">
        <v>72</v>
      </c>
      <c r="E9" s="4" t="s">
        <v>3808</v>
      </c>
      <c r="F9" s="4"/>
    </row>
    <row r="10" spans="1:6" ht="15">
      <c r="A10" s="3" t="s">
        <v>3809</v>
      </c>
      <c r="B10" s="4" t="s">
        <v>2935</v>
      </c>
      <c r="C10" s="4" t="s">
        <v>1585</v>
      </c>
      <c r="D10" s="4">
        <v>36</v>
      </c>
      <c r="E10" s="4" t="s">
        <v>3808</v>
      </c>
      <c r="F10" s="4"/>
    </row>
    <row r="11" spans="1:6" ht="15">
      <c r="A11" s="3" t="s">
        <v>3810</v>
      </c>
      <c r="B11" s="4" t="s">
        <v>2639</v>
      </c>
      <c r="C11" s="4" t="s">
        <v>3991</v>
      </c>
      <c r="D11" s="4">
        <v>72</v>
      </c>
      <c r="E11" s="4" t="s">
        <v>1641</v>
      </c>
      <c r="F11" s="4"/>
    </row>
    <row r="12" spans="1:6" ht="15">
      <c r="A12" s="3" t="s">
        <v>3811</v>
      </c>
      <c r="B12" s="4" t="s">
        <v>2639</v>
      </c>
      <c r="C12" s="4" t="s">
        <v>3991</v>
      </c>
      <c r="D12" s="4">
        <v>72</v>
      </c>
      <c r="E12" s="4" t="s">
        <v>1641</v>
      </c>
      <c r="F12" s="4"/>
    </row>
    <row r="13" spans="1:6" ht="15">
      <c r="A13" s="3" t="s">
        <v>3812</v>
      </c>
      <c r="B13" s="4" t="s">
        <v>2639</v>
      </c>
      <c r="C13" s="4" t="s">
        <v>3991</v>
      </c>
      <c r="D13" s="4">
        <v>72</v>
      </c>
      <c r="E13" s="4" t="s">
        <v>1641</v>
      </c>
      <c r="F13" s="4"/>
    </row>
    <row r="14" spans="1:6" ht="15">
      <c r="A14" s="3" t="s">
        <v>3813</v>
      </c>
      <c r="B14" s="4" t="s">
        <v>2639</v>
      </c>
      <c r="C14" s="4" t="s">
        <v>3991</v>
      </c>
      <c r="D14" s="4">
        <v>72</v>
      </c>
      <c r="E14" s="4" t="s">
        <v>1641</v>
      </c>
      <c r="F14" s="4"/>
    </row>
    <row r="15" spans="1:6" ht="15">
      <c r="A15" s="3" t="s">
        <v>3814</v>
      </c>
      <c r="B15" s="4" t="s">
        <v>2638</v>
      </c>
      <c r="C15" s="4" t="s">
        <v>1963</v>
      </c>
      <c r="D15" s="4">
        <v>70</v>
      </c>
      <c r="E15" s="4" t="s">
        <v>1641</v>
      </c>
      <c r="F15" s="4"/>
    </row>
    <row r="16" spans="1:6" ht="15">
      <c r="A16" s="3" t="s">
        <v>3815</v>
      </c>
      <c r="B16" s="4" t="s">
        <v>2639</v>
      </c>
      <c r="C16" s="4" t="s">
        <v>3207</v>
      </c>
      <c r="D16" s="4">
        <v>42</v>
      </c>
      <c r="E16" s="4" t="s">
        <v>3808</v>
      </c>
      <c r="F16" s="4">
        <v>2058</v>
      </c>
    </row>
    <row r="17" spans="1:6" ht="15">
      <c r="A17" s="3" t="s">
        <v>3815</v>
      </c>
      <c r="B17" s="4"/>
      <c r="C17" s="4" t="s">
        <v>1904</v>
      </c>
      <c r="D17" s="4">
        <v>55</v>
      </c>
      <c r="E17" s="4" t="s">
        <v>3808</v>
      </c>
      <c r="F17" s="4" t="s">
        <v>3205</v>
      </c>
    </row>
    <row r="18" spans="1:6" ht="15">
      <c r="A18" s="3" t="s">
        <v>3816</v>
      </c>
      <c r="B18" s="4" t="s">
        <v>2639</v>
      </c>
      <c r="C18" s="4" t="s">
        <v>3207</v>
      </c>
      <c r="D18" s="4">
        <v>42</v>
      </c>
      <c r="E18" s="4" t="s">
        <v>3808</v>
      </c>
      <c r="F18" s="4">
        <v>1990</v>
      </c>
    </row>
    <row r="19" spans="1:6" ht="15">
      <c r="A19" s="3" t="s">
        <v>3817</v>
      </c>
      <c r="B19" s="4" t="s">
        <v>2639</v>
      </c>
      <c r="C19" s="4" t="s">
        <v>3207</v>
      </c>
      <c r="D19" s="4">
        <v>42</v>
      </c>
      <c r="E19" s="4" t="s">
        <v>3808</v>
      </c>
      <c r="F19" s="4">
        <v>1985</v>
      </c>
    </row>
    <row r="20" spans="1:6" ht="15">
      <c r="A20" s="3" t="s">
        <v>3818</v>
      </c>
      <c r="B20" s="4" t="s">
        <v>2639</v>
      </c>
      <c r="C20" s="4" t="s">
        <v>3207</v>
      </c>
      <c r="D20" s="4">
        <v>42</v>
      </c>
      <c r="E20" s="4" t="s">
        <v>3808</v>
      </c>
      <c r="F20" s="4">
        <v>2079</v>
      </c>
    </row>
    <row r="21" spans="1:6" ht="15">
      <c r="A21" s="3" t="s">
        <v>3819</v>
      </c>
      <c r="B21" s="4" t="s">
        <v>2639</v>
      </c>
      <c r="C21" s="4" t="s">
        <v>1798</v>
      </c>
      <c r="D21" s="4">
        <v>42</v>
      </c>
      <c r="E21" s="4" t="s">
        <v>3808</v>
      </c>
      <c r="F21" s="4">
        <v>2068</v>
      </c>
    </row>
    <row r="22" spans="1:6" ht="15">
      <c r="A22" s="3" t="s">
        <v>3820</v>
      </c>
      <c r="B22" s="4" t="s">
        <v>2639</v>
      </c>
      <c r="C22" s="4" t="s">
        <v>3207</v>
      </c>
      <c r="D22" s="4">
        <v>42</v>
      </c>
      <c r="E22" s="4" t="s">
        <v>3808</v>
      </c>
      <c r="F22" s="4">
        <v>1987</v>
      </c>
    </row>
    <row r="23" spans="1:6" ht="15">
      <c r="A23" s="3" t="s">
        <v>404</v>
      </c>
      <c r="B23" s="4" t="s">
        <v>2639</v>
      </c>
      <c r="C23" s="4" t="s">
        <v>3207</v>
      </c>
      <c r="D23" s="4">
        <v>42</v>
      </c>
      <c r="E23" s="4" t="s">
        <v>3808</v>
      </c>
      <c r="F23" s="4">
        <v>2061</v>
      </c>
    </row>
    <row r="24" spans="1:6" ht="15">
      <c r="A24" s="3" t="s">
        <v>404</v>
      </c>
      <c r="B24" s="4"/>
      <c r="C24" s="4" t="s">
        <v>1904</v>
      </c>
      <c r="D24" s="4">
        <v>55</v>
      </c>
      <c r="E24" s="4" t="s">
        <v>3808</v>
      </c>
      <c r="F24" s="4" t="s">
        <v>3205</v>
      </c>
    </row>
    <row r="25" spans="1:6" ht="15">
      <c r="A25" s="3" t="s">
        <v>405</v>
      </c>
      <c r="B25" s="4"/>
      <c r="C25" s="4" t="s">
        <v>3207</v>
      </c>
      <c r="D25" s="4">
        <v>42</v>
      </c>
      <c r="E25" s="4" t="s">
        <v>3808</v>
      </c>
      <c r="F25" s="4">
        <v>1993</v>
      </c>
    </row>
    <row r="26" spans="1:6" ht="15">
      <c r="A26" s="3" t="s">
        <v>406</v>
      </c>
      <c r="B26" s="4" t="s">
        <v>2639</v>
      </c>
      <c r="C26" s="4" t="s">
        <v>3207</v>
      </c>
      <c r="D26" s="4">
        <v>42</v>
      </c>
      <c r="E26" s="4" t="s">
        <v>3808</v>
      </c>
      <c r="F26" s="4">
        <v>2067</v>
      </c>
    </row>
    <row r="27" spans="1:6" ht="15">
      <c r="A27" s="3" t="s">
        <v>407</v>
      </c>
      <c r="B27" s="4"/>
      <c r="C27" s="4" t="s">
        <v>3207</v>
      </c>
      <c r="D27" s="4">
        <v>42</v>
      </c>
      <c r="E27" s="4" t="s">
        <v>3808</v>
      </c>
      <c r="F27" s="4">
        <v>2055</v>
      </c>
    </row>
    <row r="28" spans="1:6" ht="15">
      <c r="A28" s="3" t="s">
        <v>408</v>
      </c>
      <c r="B28" s="4" t="s">
        <v>2639</v>
      </c>
      <c r="C28" s="4" t="s">
        <v>3207</v>
      </c>
      <c r="D28" s="4">
        <v>42</v>
      </c>
      <c r="E28" s="4" t="s">
        <v>3808</v>
      </c>
      <c r="F28" s="4">
        <v>1983</v>
      </c>
    </row>
    <row r="29" spans="1:6" ht="15">
      <c r="A29" s="3" t="s">
        <v>409</v>
      </c>
      <c r="B29" s="4"/>
      <c r="C29" s="4" t="s">
        <v>3207</v>
      </c>
      <c r="D29" s="4">
        <v>42</v>
      </c>
      <c r="E29" s="4" t="s">
        <v>3808</v>
      </c>
      <c r="F29" s="4">
        <v>1984</v>
      </c>
    </row>
    <row r="30" spans="1:6" ht="15">
      <c r="A30" s="3" t="s">
        <v>3821</v>
      </c>
      <c r="B30" s="4" t="s">
        <v>2639</v>
      </c>
      <c r="C30" s="4" t="s">
        <v>3207</v>
      </c>
      <c r="D30" s="4">
        <v>42</v>
      </c>
      <c r="E30" s="4" t="s">
        <v>3808</v>
      </c>
      <c r="F30" s="4">
        <v>1981</v>
      </c>
    </row>
    <row r="31" spans="1:6" ht="15">
      <c r="A31" s="3" t="s">
        <v>3822</v>
      </c>
      <c r="B31" s="4" t="s">
        <v>2639</v>
      </c>
      <c r="C31" s="4" t="s">
        <v>3207</v>
      </c>
      <c r="D31" s="4">
        <v>42</v>
      </c>
      <c r="E31" s="4" t="s">
        <v>3808</v>
      </c>
      <c r="F31" s="4">
        <v>2045</v>
      </c>
    </row>
    <row r="32" spans="1:6" ht="15">
      <c r="A32" s="3" t="s">
        <v>3823</v>
      </c>
      <c r="B32" s="4" t="s">
        <v>2639</v>
      </c>
      <c r="C32" s="4" t="s">
        <v>3207</v>
      </c>
      <c r="D32" s="4">
        <v>42</v>
      </c>
      <c r="E32" s="4" t="s">
        <v>3808</v>
      </c>
      <c r="F32" s="4">
        <v>2044</v>
      </c>
    </row>
    <row r="33" spans="1:6" ht="15">
      <c r="A33" s="3" t="s">
        <v>3824</v>
      </c>
      <c r="B33" s="4" t="s">
        <v>2639</v>
      </c>
      <c r="C33" s="4" t="s">
        <v>3207</v>
      </c>
      <c r="D33" s="4">
        <v>42</v>
      </c>
      <c r="E33" s="4" t="s">
        <v>3808</v>
      </c>
      <c r="F33" s="4">
        <v>2077</v>
      </c>
    </row>
    <row r="34" spans="1:6" ht="15">
      <c r="A34" s="3" t="s">
        <v>3825</v>
      </c>
      <c r="B34" s="4" t="s">
        <v>2639</v>
      </c>
      <c r="C34" s="4" t="s">
        <v>3207</v>
      </c>
      <c r="D34" s="4">
        <v>42</v>
      </c>
      <c r="E34" s="4" t="s">
        <v>3808</v>
      </c>
      <c r="F34" s="4">
        <v>2295</v>
      </c>
    </row>
    <row r="35" spans="1:6" ht="15">
      <c r="A35" s="3" t="s">
        <v>3826</v>
      </c>
      <c r="B35" s="4" t="s">
        <v>2639</v>
      </c>
      <c r="C35" s="4" t="s">
        <v>3207</v>
      </c>
      <c r="D35" s="4">
        <v>42</v>
      </c>
      <c r="E35" s="4" t="s">
        <v>3808</v>
      </c>
      <c r="F35" s="4">
        <v>2301</v>
      </c>
    </row>
    <row r="36" spans="1:6" ht="15">
      <c r="A36" s="3" t="s">
        <v>3827</v>
      </c>
      <c r="B36" s="4" t="s">
        <v>2639</v>
      </c>
      <c r="C36" s="4" t="s">
        <v>3207</v>
      </c>
      <c r="D36" s="4">
        <v>42</v>
      </c>
      <c r="E36" s="4" t="s">
        <v>3808</v>
      </c>
      <c r="F36" s="4">
        <v>2342</v>
      </c>
    </row>
    <row r="37" spans="1:6" ht="15">
      <c r="A37" s="3" t="s">
        <v>3828</v>
      </c>
      <c r="B37" s="4" t="s">
        <v>2639</v>
      </c>
      <c r="C37" s="4" t="s">
        <v>3207</v>
      </c>
      <c r="D37" s="4">
        <v>42</v>
      </c>
      <c r="E37" s="4" t="s">
        <v>3808</v>
      </c>
      <c r="F37" s="4">
        <v>2346</v>
      </c>
    </row>
    <row r="38" spans="1:6" ht="15">
      <c r="A38" s="3" t="s">
        <v>3829</v>
      </c>
      <c r="B38" s="4" t="s">
        <v>2639</v>
      </c>
      <c r="C38" s="4" t="s">
        <v>3207</v>
      </c>
      <c r="D38" s="4">
        <v>42</v>
      </c>
      <c r="E38" s="4" t="s">
        <v>3808</v>
      </c>
      <c r="F38" s="4">
        <v>2303</v>
      </c>
    </row>
    <row r="39" spans="1:6" ht="15">
      <c r="A39" s="3" t="s">
        <v>3830</v>
      </c>
      <c r="B39" s="4" t="s">
        <v>2639</v>
      </c>
      <c r="C39" s="4" t="s">
        <v>3207</v>
      </c>
      <c r="D39" s="4">
        <v>42</v>
      </c>
      <c r="E39" s="4" t="s">
        <v>3808</v>
      </c>
      <c r="F39" s="5">
        <v>2329</v>
      </c>
    </row>
    <row r="40" spans="1:6" ht="15">
      <c r="A40" s="3" t="s">
        <v>3831</v>
      </c>
      <c r="B40" s="4" t="s">
        <v>2639</v>
      </c>
      <c r="C40" s="4" t="s">
        <v>3207</v>
      </c>
      <c r="D40" s="4">
        <v>42</v>
      </c>
      <c r="E40" s="4" t="s">
        <v>3808</v>
      </c>
      <c r="F40" s="5">
        <v>2341</v>
      </c>
    </row>
    <row r="41" spans="1:6" ht="15">
      <c r="A41" s="3" t="s">
        <v>3832</v>
      </c>
      <c r="B41" s="4" t="s">
        <v>2639</v>
      </c>
      <c r="C41" s="4" t="s">
        <v>3207</v>
      </c>
      <c r="D41" s="4">
        <v>42</v>
      </c>
      <c r="E41" s="4" t="s">
        <v>3808</v>
      </c>
      <c r="F41" s="4">
        <v>2050</v>
      </c>
    </row>
    <row r="42" spans="1:6" ht="15">
      <c r="A42" s="3" t="s">
        <v>3833</v>
      </c>
      <c r="B42" s="4" t="s">
        <v>2639</v>
      </c>
      <c r="C42" s="4" t="s">
        <v>3207</v>
      </c>
      <c r="D42" s="4">
        <v>42</v>
      </c>
      <c r="E42" s="4" t="s">
        <v>3808</v>
      </c>
      <c r="F42" s="4">
        <v>2046</v>
      </c>
    </row>
    <row r="43" spans="1:6" ht="15">
      <c r="A43" s="3" t="s">
        <v>3834</v>
      </c>
      <c r="B43" s="4" t="s">
        <v>2639</v>
      </c>
      <c r="C43" s="4" t="s">
        <v>3207</v>
      </c>
      <c r="D43" s="4">
        <v>42</v>
      </c>
      <c r="E43" s="4" t="s">
        <v>3808</v>
      </c>
      <c r="F43" s="4">
        <v>1996</v>
      </c>
    </row>
    <row r="44" spans="1:6" ht="15">
      <c r="A44" s="3" t="s">
        <v>3835</v>
      </c>
      <c r="B44" s="4" t="s">
        <v>2639</v>
      </c>
      <c r="C44" s="4" t="s">
        <v>3207</v>
      </c>
      <c r="D44" s="4">
        <v>42</v>
      </c>
      <c r="E44" s="4" t="s">
        <v>3808</v>
      </c>
      <c r="F44" s="4">
        <v>1997</v>
      </c>
    </row>
    <row r="45" spans="1:6" ht="15">
      <c r="A45" s="3" t="s">
        <v>3836</v>
      </c>
      <c r="B45" s="4" t="s">
        <v>2639</v>
      </c>
      <c r="C45" s="4" t="s">
        <v>3207</v>
      </c>
      <c r="D45" s="4">
        <v>42</v>
      </c>
      <c r="E45" s="4" t="s">
        <v>3808</v>
      </c>
      <c r="F45" s="4">
        <v>1986</v>
      </c>
    </row>
    <row r="46" spans="1:6" ht="15">
      <c r="A46" s="3" t="s">
        <v>1718</v>
      </c>
      <c r="B46" s="4" t="s">
        <v>2935</v>
      </c>
      <c r="C46" s="4" t="s">
        <v>3991</v>
      </c>
      <c r="D46" s="4">
        <v>72</v>
      </c>
      <c r="E46" s="4" t="s">
        <v>2640</v>
      </c>
      <c r="F46" s="4" t="s">
        <v>403</v>
      </c>
    </row>
    <row r="47" spans="1:6" ht="15">
      <c r="A47" s="3" t="s">
        <v>3837</v>
      </c>
      <c r="B47" s="4" t="s">
        <v>2935</v>
      </c>
      <c r="C47" s="4" t="s">
        <v>3991</v>
      </c>
      <c r="D47" s="4">
        <v>72</v>
      </c>
      <c r="E47" s="4" t="s">
        <v>2640</v>
      </c>
      <c r="F47" s="4" t="s">
        <v>403</v>
      </c>
    </row>
    <row r="48" spans="1:6" ht="15">
      <c r="A48" s="3" t="s">
        <v>3838</v>
      </c>
      <c r="B48" s="4" t="s">
        <v>2935</v>
      </c>
      <c r="C48" s="4" t="s">
        <v>3991</v>
      </c>
      <c r="D48" s="4">
        <v>72</v>
      </c>
      <c r="E48" s="4" t="s">
        <v>2640</v>
      </c>
      <c r="F48" s="4" t="s">
        <v>403</v>
      </c>
    </row>
    <row r="49" spans="1:6" ht="15">
      <c r="A49" s="3" t="s">
        <v>3839</v>
      </c>
      <c r="B49" s="4" t="s">
        <v>2935</v>
      </c>
      <c r="C49" s="4" t="s">
        <v>3991</v>
      </c>
      <c r="D49" s="4">
        <v>72</v>
      </c>
      <c r="E49" s="4" t="s">
        <v>2640</v>
      </c>
      <c r="F49" s="4" t="s">
        <v>403</v>
      </c>
    </row>
    <row r="50" spans="1:6" ht="15">
      <c r="A50" s="3" t="s">
        <v>3840</v>
      </c>
      <c r="B50" s="4" t="s">
        <v>2935</v>
      </c>
      <c r="C50" s="4" t="s">
        <v>1963</v>
      </c>
      <c r="D50" s="4">
        <v>70</v>
      </c>
      <c r="E50" s="4" t="s">
        <v>2640</v>
      </c>
      <c r="F50" s="4" t="s">
        <v>410</v>
      </c>
    </row>
    <row r="51" spans="1:6" ht="15">
      <c r="A51" s="3" t="s">
        <v>3841</v>
      </c>
      <c r="B51" s="4" t="s">
        <v>2935</v>
      </c>
      <c r="C51" s="4" t="s">
        <v>1963</v>
      </c>
      <c r="D51" s="4">
        <v>70</v>
      </c>
      <c r="E51" s="4" t="s">
        <v>2640</v>
      </c>
      <c r="F51" s="4" t="s">
        <v>410</v>
      </c>
    </row>
    <row r="52" spans="1:6" ht="15">
      <c r="A52" s="3" t="s">
        <v>3842</v>
      </c>
      <c r="B52" s="4" t="s">
        <v>2935</v>
      </c>
      <c r="C52" s="4" t="s">
        <v>1963</v>
      </c>
      <c r="D52" s="4">
        <v>70</v>
      </c>
      <c r="E52" s="4" t="s">
        <v>2640</v>
      </c>
      <c r="F52" s="4" t="s">
        <v>410</v>
      </c>
    </row>
    <row r="53" spans="1:6" ht="15">
      <c r="A53" s="3" t="s">
        <v>3843</v>
      </c>
      <c r="B53" s="4" t="s">
        <v>2935</v>
      </c>
      <c r="C53" s="4" t="s">
        <v>1963</v>
      </c>
      <c r="D53" s="4">
        <v>70</v>
      </c>
      <c r="E53" s="4" t="s">
        <v>2640</v>
      </c>
      <c r="F53" s="4" t="s">
        <v>410</v>
      </c>
    </row>
    <row r="54" spans="1:6" ht="15">
      <c r="A54" s="3" t="s">
        <v>3844</v>
      </c>
      <c r="B54" s="4" t="s">
        <v>2935</v>
      </c>
      <c r="C54" s="4" t="s">
        <v>1963</v>
      </c>
      <c r="D54" s="4">
        <v>70</v>
      </c>
      <c r="E54" s="4" t="s">
        <v>2640</v>
      </c>
      <c r="F54" s="4" t="s">
        <v>410</v>
      </c>
    </row>
    <row r="55" spans="1:6" ht="15">
      <c r="A55" s="3" t="s">
        <v>3845</v>
      </c>
      <c r="B55" s="4" t="s">
        <v>2935</v>
      </c>
      <c r="C55" s="4" t="s">
        <v>1963</v>
      </c>
      <c r="D55" s="4">
        <v>70</v>
      </c>
      <c r="E55" s="4" t="s">
        <v>2640</v>
      </c>
      <c r="F55" s="4" t="s">
        <v>410</v>
      </c>
    </row>
    <row r="56" spans="1:6" ht="15">
      <c r="A56" s="3" t="s">
        <v>3846</v>
      </c>
      <c r="B56" s="4" t="s">
        <v>2935</v>
      </c>
      <c r="C56" s="4" t="s">
        <v>1963</v>
      </c>
      <c r="D56" s="4">
        <v>70</v>
      </c>
      <c r="E56" s="4" t="s">
        <v>2640</v>
      </c>
      <c r="F56" s="4" t="s">
        <v>410</v>
      </c>
    </row>
    <row r="57" spans="1:6" ht="15">
      <c r="A57" s="21" t="s">
        <v>2250</v>
      </c>
      <c r="B57" s="16" t="s">
        <v>2935</v>
      </c>
      <c r="C57" s="16" t="s">
        <v>1798</v>
      </c>
      <c r="D57" s="16">
        <v>150</v>
      </c>
      <c r="E57" s="16" t="s">
        <v>2640</v>
      </c>
      <c r="F57" s="16" t="s">
        <v>410</v>
      </c>
    </row>
    <row r="58" spans="1:6" ht="15">
      <c r="A58" s="21"/>
      <c r="B58" s="16"/>
      <c r="C58" s="16"/>
      <c r="D58" s="16"/>
      <c r="E58" s="16"/>
      <c r="F58" s="16"/>
    </row>
    <row r="59" spans="1:6" ht="15">
      <c r="A59" s="117" t="s">
        <v>2489</v>
      </c>
      <c r="B59" s="117">
        <f>COUNTIF(B9:B56,"&lt;&gt;")</f>
        <v>43</v>
      </c>
      <c r="C59" s="117">
        <f>COUNTIF(C9:C56,"&lt;&gt;")</f>
        <v>48</v>
      </c>
      <c r="D59" s="117">
        <f>SUM(D9:D57)</f>
        <v>2680</v>
      </c>
      <c r="E59" s="117"/>
      <c r="F59" s="117"/>
    </row>
    <row r="60" spans="1:6" ht="15">
      <c r="A60" s="118"/>
      <c r="B60" s="118"/>
      <c r="C60" s="118"/>
      <c r="D60" s="118"/>
      <c r="E60" s="118"/>
      <c r="F60" s="118"/>
    </row>
    <row r="62" ht="15">
      <c r="D62" s="84">
        <v>4.846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9:A60"/>
    <mergeCell ref="B59:B60"/>
    <mergeCell ref="C59:C60"/>
    <mergeCell ref="D59:D60"/>
    <mergeCell ref="E59:E60"/>
    <mergeCell ref="F59:F6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28">
      <selection activeCell="D56" sqref="D56"/>
    </sheetView>
  </sheetViews>
  <sheetFormatPr defaultColWidth="9.140625" defaultRowHeight="15"/>
  <cols>
    <col min="3" max="3" width="12.7109375" style="0" customWidth="1"/>
    <col min="5" max="5" width="29.28125" style="0" customWidth="1"/>
    <col min="6" max="6" width="22.57421875" style="0" customWidth="1"/>
  </cols>
  <sheetData>
    <row r="1" spans="1:6" ht="15">
      <c r="A1" s="127" t="s">
        <v>3847</v>
      </c>
      <c r="B1" s="128"/>
      <c r="C1" s="128"/>
      <c r="D1" s="128"/>
      <c r="E1" s="128"/>
      <c r="F1" s="129"/>
    </row>
    <row r="2" spans="1:6" ht="15">
      <c r="A2" s="130" t="s">
        <v>3885</v>
      </c>
      <c r="B2" s="131"/>
      <c r="C2" s="131"/>
      <c r="D2" s="131"/>
      <c r="E2" s="131"/>
      <c r="F2" s="132"/>
    </row>
    <row r="3" spans="1:6" ht="15">
      <c r="A3" s="121" t="s">
        <v>3261</v>
      </c>
      <c r="B3" s="122"/>
      <c r="C3" s="122"/>
      <c r="D3" s="122"/>
      <c r="E3" s="122"/>
      <c r="F3" s="123"/>
    </row>
    <row r="4" spans="1:6" ht="15">
      <c r="A4" s="121" t="s">
        <v>933</v>
      </c>
      <c r="B4" s="122"/>
      <c r="C4" s="122"/>
      <c r="D4" s="122"/>
      <c r="E4" s="122"/>
      <c r="F4" s="123"/>
    </row>
    <row r="5" spans="1:6" ht="15">
      <c r="A5" s="121" t="s">
        <v>2860</v>
      </c>
      <c r="B5" s="122"/>
      <c r="C5" s="122"/>
      <c r="D5" s="122"/>
      <c r="E5" s="122"/>
      <c r="F5" s="123"/>
    </row>
    <row r="6" spans="1:6" ht="15">
      <c r="A6" s="121" t="s">
        <v>3295</v>
      </c>
      <c r="B6" s="122"/>
      <c r="C6" s="122"/>
      <c r="D6" s="122"/>
      <c r="E6" s="122"/>
      <c r="F6" s="123"/>
    </row>
    <row r="7" spans="1:6" ht="15.75" thickBot="1">
      <c r="A7" s="157" t="s">
        <v>934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3296</v>
      </c>
      <c r="B9" s="4" t="s">
        <v>2639</v>
      </c>
      <c r="C9" s="4" t="s">
        <v>3207</v>
      </c>
      <c r="D9" s="4">
        <v>42</v>
      </c>
      <c r="E9" s="4" t="s">
        <v>3297</v>
      </c>
      <c r="F9" s="4">
        <v>1989</v>
      </c>
    </row>
    <row r="10" spans="1:6" ht="15">
      <c r="A10" s="3" t="s">
        <v>3298</v>
      </c>
      <c r="B10" s="4" t="s">
        <v>2639</v>
      </c>
      <c r="C10" s="4" t="s">
        <v>3207</v>
      </c>
      <c r="D10" s="4">
        <v>42</v>
      </c>
      <c r="E10" s="4" t="s">
        <v>3297</v>
      </c>
      <c r="F10" s="4">
        <v>1998</v>
      </c>
    </row>
    <row r="11" spans="1:6" ht="15">
      <c r="A11" s="3" t="s">
        <v>3299</v>
      </c>
      <c r="B11" s="4" t="s">
        <v>2639</v>
      </c>
      <c r="C11" s="4" t="s">
        <v>3207</v>
      </c>
      <c r="D11" s="4">
        <v>42</v>
      </c>
      <c r="E11" s="4" t="s">
        <v>3297</v>
      </c>
      <c r="F11" s="4">
        <v>2022</v>
      </c>
    </row>
    <row r="12" spans="1:6" ht="15">
      <c r="A12" s="3" t="s">
        <v>3300</v>
      </c>
      <c r="B12" s="4" t="s">
        <v>2639</v>
      </c>
      <c r="C12" s="4" t="s">
        <v>3207</v>
      </c>
      <c r="D12" s="4">
        <v>42</v>
      </c>
      <c r="E12" s="4" t="s">
        <v>3297</v>
      </c>
      <c r="F12" s="4">
        <v>1994</v>
      </c>
    </row>
    <row r="13" spans="1:6" ht="15">
      <c r="A13" s="3" t="s">
        <v>3301</v>
      </c>
      <c r="B13" s="4" t="s">
        <v>2639</v>
      </c>
      <c r="C13" s="4" t="s">
        <v>3207</v>
      </c>
      <c r="D13" s="4">
        <v>42</v>
      </c>
      <c r="E13" s="4" t="s">
        <v>3297</v>
      </c>
      <c r="F13" s="4">
        <v>2053</v>
      </c>
    </row>
    <row r="14" spans="1:6" ht="15">
      <c r="A14" s="3" t="s">
        <v>3302</v>
      </c>
      <c r="B14" s="4" t="s">
        <v>2639</v>
      </c>
      <c r="C14" s="4" t="s">
        <v>3207</v>
      </c>
      <c r="D14" s="4">
        <v>42</v>
      </c>
      <c r="E14" s="4" t="s">
        <v>3297</v>
      </c>
      <c r="F14" s="4">
        <v>2023</v>
      </c>
    </row>
    <row r="15" spans="1:6" ht="15">
      <c r="A15" s="3" t="s">
        <v>3303</v>
      </c>
      <c r="B15" s="4" t="s">
        <v>2639</v>
      </c>
      <c r="C15" s="4" t="s">
        <v>3207</v>
      </c>
      <c r="D15" s="4">
        <v>42</v>
      </c>
      <c r="E15" s="4" t="s">
        <v>3297</v>
      </c>
      <c r="F15" s="4">
        <v>1982</v>
      </c>
    </row>
    <row r="16" spans="1:6" ht="15">
      <c r="A16" s="3" t="s">
        <v>3304</v>
      </c>
      <c r="B16" s="4" t="s">
        <v>2638</v>
      </c>
      <c r="C16" s="4" t="s">
        <v>3207</v>
      </c>
      <c r="D16" s="4">
        <v>42</v>
      </c>
      <c r="E16" s="4" t="s">
        <v>3297</v>
      </c>
      <c r="F16" s="4">
        <v>2381</v>
      </c>
    </row>
    <row r="17" spans="1:6" ht="15">
      <c r="A17" s="3" t="s">
        <v>2736</v>
      </c>
      <c r="B17" s="4" t="s">
        <v>2639</v>
      </c>
      <c r="C17" s="4" t="s">
        <v>3207</v>
      </c>
      <c r="D17" s="4">
        <v>42</v>
      </c>
      <c r="E17" s="4" t="s">
        <v>3297</v>
      </c>
      <c r="F17" s="4" t="s">
        <v>3712</v>
      </c>
    </row>
    <row r="18" spans="1:6" ht="15">
      <c r="A18" s="3" t="s">
        <v>2737</v>
      </c>
      <c r="B18" s="4" t="s">
        <v>2639</v>
      </c>
      <c r="C18" s="4" t="s">
        <v>3207</v>
      </c>
      <c r="D18" s="4">
        <v>42</v>
      </c>
      <c r="E18" s="4" t="s">
        <v>3297</v>
      </c>
      <c r="F18" s="4">
        <v>2039</v>
      </c>
    </row>
    <row r="19" spans="1:6" ht="15">
      <c r="A19" s="3" t="s">
        <v>2738</v>
      </c>
      <c r="B19" s="4" t="s">
        <v>2639</v>
      </c>
      <c r="C19" s="4" t="s">
        <v>3207</v>
      </c>
      <c r="D19" s="4">
        <v>42</v>
      </c>
      <c r="E19" s="4" t="s">
        <v>3297</v>
      </c>
      <c r="F19" s="4">
        <v>2056</v>
      </c>
    </row>
    <row r="20" spans="1:6" ht="15">
      <c r="A20" s="3" t="s">
        <v>2739</v>
      </c>
      <c r="B20" s="4" t="s">
        <v>2639</v>
      </c>
      <c r="C20" s="4" t="s">
        <v>3207</v>
      </c>
      <c r="D20" s="4">
        <v>42</v>
      </c>
      <c r="E20" s="4" t="s">
        <v>3297</v>
      </c>
      <c r="F20" s="4">
        <v>2029</v>
      </c>
    </row>
    <row r="21" spans="1:6" ht="15">
      <c r="A21" s="3" t="s">
        <v>2740</v>
      </c>
      <c r="B21" s="4" t="s">
        <v>2639</v>
      </c>
      <c r="C21" s="4" t="s">
        <v>3207</v>
      </c>
      <c r="D21" s="4">
        <v>42</v>
      </c>
      <c r="E21" s="4" t="s">
        <v>3297</v>
      </c>
      <c r="F21" s="4">
        <v>2048</v>
      </c>
    </row>
    <row r="22" spans="1:6" ht="15">
      <c r="A22" s="3" t="s">
        <v>2741</v>
      </c>
      <c r="B22" s="4" t="s">
        <v>2639</v>
      </c>
      <c r="C22" s="4" t="s">
        <v>3207</v>
      </c>
      <c r="D22" s="4">
        <v>42</v>
      </c>
      <c r="E22" s="4" t="s">
        <v>3297</v>
      </c>
      <c r="F22" s="4">
        <v>2078</v>
      </c>
    </row>
    <row r="23" spans="1:6" ht="15">
      <c r="A23" s="3" t="s">
        <v>2742</v>
      </c>
      <c r="B23" s="4" t="s">
        <v>2639</v>
      </c>
      <c r="C23" s="4" t="s">
        <v>3207</v>
      </c>
      <c r="D23" s="4">
        <v>42</v>
      </c>
      <c r="E23" s="4" t="s">
        <v>3297</v>
      </c>
      <c r="F23" s="4">
        <v>2043</v>
      </c>
    </row>
    <row r="24" spans="1:6" ht="15">
      <c r="A24" s="3" t="s">
        <v>2743</v>
      </c>
      <c r="B24" s="4" t="s">
        <v>2639</v>
      </c>
      <c r="C24" s="4" t="s">
        <v>3207</v>
      </c>
      <c r="D24" s="4">
        <v>42</v>
      </c>
      <c r="E24" s="4" t="s">
        <v>3297</v>
      </c>
      <c r="F24" s="4">
        <v>2062</v>
      </c>
    </row>
    <row r="25" spans="1:6" ht="15">
      <c r="A25" s="3" t="s">
        <v>2744</v>
      </c>
      <c r="B25" s="4" t="s">
        <v>2639</v>
      </c>
      <c r="C25" s="4" t="s">
        <v>3207</v>
      </c>
      <c r="D25" s="4">
        <v>42</v>
      </c>
      <c r="E25" s="4" t="s">
        <v>3297</v>
      </c>
      <c r="F25" s="4">
        <v>1992</v>
      </c>
    </row>
    <row r="26" spans="1:6" ht="15">
      <c r="A26" s="3" t="s">
        <v>2745</v>
      </c>
      <c r="B26" s="4" t="s">
        <v>2639</v>
      </c>
      <c r="C26" s="4" t="s">
        <v>3207</v>
      </c>
      <c r="D26" s="4">
        <v>42</v>
      </c>
      <c r="E26" s="4" t="s">
        <v>3297</v>
      </c>
      <c r="F26" s="4">
        <v>1995</v>
      </c>
    </row>
    <row r="27" spans="1:6" ht="15">
      <c r="A27" s="3" t="s">
        <v>2745</v>
      </c>
      <c r="B27" s="4"/>
      <c r="C27" s="4" t="s">
        <v>1904</v>
      </c>
      <c r="D27" s="4">
        <v>55</v>
      </c>
      <c r="E27" s="4" t="s">
        <v>3297</v>
      </c>
      <c r="F27" s="4"/>
    </row>
    <row r="28" spans="1:6" ht="15">
      <c r="A28" s="3" t="s">
        <v>2746</v>
      </c>
      <c r="B28" s="4" t="s">
        <v>2935</v>
      </c>
      <c r="C28" s="4" t="s">
        <v>1585</v>
      </c>
      <c r="D28" s="4">
        <v>36</v>
      </c>
      <c r="E28" s="4" t="s">
        <v>2747</v>
      </c>
      <c r="F28" s="4"/>
    </row>
    <row r="29" spans="1:6" ht="15">
      <c r="A29" s="3" t="s">
        <v>2748</v>
      </c>
      <c r="B29" s="4" t="s">
        <v>2935</v>
      </c>
      <c r="C29" s="4" t="s">
        <v>1585</v>
      </c>
      <c r="D29" s="4">
        <v>36</v>
      </c>
      <c r="E29" s="4" t="s">
        <v>2747</v>
      </c>
      <c r="F29" s="4"/>
    </row>
    <row r="30" spans="1:6" ht="15">
      <c r="A30" s="3" t="s">
        <v>2749</v>
      </c>
      <c r="B30" s="4" t="s">
        <v>2935</v>
      </c>
      <c r="C30" s="4" t="s">
        <v>1585</v>
      </c>
      <c r="D30" s="4">
        <v>36</v>
      </c>
      <c r="E30" s="4" t="s">
        <v>2747</v>
      </c>
      <c r="F30" s="4"/>
    </row>
    <row r="31" spans="1:6" ht="15">
      <c r="A31" s="3" t="s">
        <v>2750</v>
      </c>
      <c r="B31" s="4" t="s">
        <v>2935</v>
      </c>
      <c r="C31" s="4" t="s">
        <v>1585</v>
      </c>
      <c r="D31" s="4">
        <v>36</v>
      </c>
      <c r="E31" s="4" t="s">
        <v>2751</v>
      </c>
      <c r="F31" s="4"/>
    </row>
    <row r="32" spans="1:6" ht="15">
      <c r="A32" s="3" t="s">
        <v>2752</v>
      </c>
      <c r="B32" s="4" t="s">
        <v>2935</v>
      </c>
      <c r="C32" s="4" t="s">
        <v>1585</v>
      </c>
      <c r="D32" s="4">
        <v>36</v>
      </c>
      <c r="E32" s="4" t="s">
        <v>2751</v>
      </c>
      <c r="F32" s="4"/>
    </row>
    <row r="33" spans="1:6" ht="15">
      <c r="A33" s="3" t="s">
        <v>2753</v>
      </c>
      <c r="B33" s="4" t="s">
        <v>2935</v>
      </c>
      <c r="C33" s="4" t="s">
        <v>1585</v>
      </c>
      <c r="D33" s="4">
        <v>36</v>
      </c>
      <c r="E33" s="4" t="s">
        <v>2751</v>
      </c>
      <c r="F33" s="4"/>
    </row>
    <row r="34" spans="1:6" ht="15">
      <c r="A34" s="3" t="s">
        <v>2754</v>
      </c>
      <c r="B34" s="4" t="s">
        <v>2935</v>
      </c>
      <c r="C34" s="4" t="s">
        <v>1532</v>
      </c>
      <c r="D34" s="4">
        <v>36</v>
      </c>
      <c r="E34" s="4" t="s">
        <v>2751</v>
      </c>
      <c r="F34" s="4"/>
    </row>
    <row r="35" spans="1:6" ht="15">
      <c r="A35" s="3" t="s">
        <v>2755</v>
      </c>
      <c r="B35" s="4" t="s">
        <v>2935</v>
      </c>
      <c r="C35" s="4" t="s">
        <v>1585</v>
      </c>
      <c r="D35" s="4">
        <v>36</v>
      </c>
      <c r="E35" s="4" t="s">
        <v>2751</v>
      </c>
      <c r="F35" s="4"/>
    </row>
    <row r="36" spans="1:6" ht="15">
      <c r="A36" s="3" t="s">
        <v>2756</v>
      </c>
      <c r="B36" s="4" t="s">
        <v>2935</v>
      </c>
      <c r="C36" s="4" t="s">
        <v>1532</v>
      </c>
      <c r="D36" s="4">
        <v>36</v>
      </c>
      <c r="E36" s="4" t="s">
        <v>2751</v>
      </c>
      <c r="F36" s="4"/>
    </row>
    <row r="37" spans="1:6" ht="15">
      <c r="A37" s="3" t="s">
        <v>2757</v>
      </c>
      <c r="B37" s="4" t="s">
        <v>2935</v>
      </c>
      <c r="C37" s="4" t="s">
        <v>1532</v>
      </c>
      <c r="D37" s="4">
        <v>36</v>
      </c>
      <c r="E37" s="4" t="s">
        <v>2751</v>
      </c>
      <c r="F37" s="4"/>
    </row>
    <row r="38" spans="1:6" ht="15">
      <c r="A38" s="3" t="s">
        <v>2758</v>
      </c>
      <c r="B38" s="4" t="s">
        <v>2935</v>
      </c>
      <c r="C38" s="4" t="s">
        <v>1585</v>
      </c>
      <c r="D38" s="4">
        <v>36</v>
      </c>
      <c r="E38" s="4" t="s">
        <v>2759</v>
      </c>
      <c r="F38" s="4"/>
    </row>
    <row r="39" spans="1:6" ht="15">
      <c r="A39" s="3" t="s">
        <v>2760</v>
      </c>
      <c r="B39" s="4" t="s">
        <v>2935</v>
      </c>
      <c r="C39" s="4" t="s">
        <v>1585</v>
      </c>
      <c r="D39" s="4">
        <v>36</v>
      </c>
      <c r="E39" s="4" t="s">
        <v>2759</v>
      </c>
      <c r="F39" s="4"/>
    </row>
    <row r="40" spans="1:6" ht="15">
      <c r="A40" s="3" t="s">
        <v>2761</v>
      </c>
      <c r="B40" s="4" t="s">
        <v>2935</v>
      </c>
      <c r="C40" s="4" t="s">
        <v>1532</v>
      </c>
      <c r="D40" s="4">
        <v>36</v>
      </c>
      <c r="E40" s="4" t="s">
        <v>2759</v>
      </c>
      <c r="F40" s="4"/>
    </row>
    <row r="41" spans="1:6" ht="15">
      <c r="A41" s="3" t="s">
        <v>2762</v>
      </c>
      <c r="B41" s="4" t="s">
        <v>2935</v>
      </c>
      <c r="C41" s="4" t="s">
        <v>1532</v>
      </c>
      <c r="D41" s="4">
        <v>36</v>
      </c>
      <c r="E41" s="4" t="s">
        <v>2759</v>
      </c>
      <c r="F41" s="4"/>
    </row>
    <row r="42" spans="1:6" ht="15">
      <c r="A42" s="3" t="s">
        <v>2763</v>
      </c>
      <c r="B42" s="4" t="s">
        <v>2935</v>
      </c>
      <c r="C42" s="4" t="s">
        <v>3991</v>
      </c>
      <c r="D42" s="4">
        <v>72</v>
      </c>
      <c r="E42" s="4" t="s">
        <v>2759</v>
      </c>
      <c r="F42" s="4"/>
    </row>
    <row r="43" spans="1:6" ht="15">
      <c r="A43" s="3" t="s">
        <v>2764</v>
      </c>
      <c r="B43" s="4" t="s">
        <v>2935</v>
      </c>
      <c r="C43" s="4" t="s">
        <v>1585</v>
      </c>
      <c r="D43" s="4">
        <v>36</v>
      </c>
      <c r="E43" s="4" t="s">
        <v>2759</v>
      </c>
      <c r="F43" s="4"/>
    </row>
    <row r="44" spans="1:6" ht="15">
      <c r="A44" s="3" t="s">
        <v>2765</v>
      </c>
      <c r="B44" s="4" t="s">
        <v>2935</v>
      </c>
      <c r="C44" s="4" t="s">
        <v>1585</v>
      </c>
      <c r="D44" s="4">
        <v>36</v>
      </c>
      <c r="E44" s="4" t="s">
        <v>2759</v>
      </c>
      <c r="F44" s="4"/>
    </row>
    <row r="45" spans="1:6" ht="15">
      <c r="A45" s="3" t="s">
        <v>2766</v>
      </c>
      <c r="B45" s="4" t="s">
        <v>2935</v>
      </c>
      <c r="C45" s="4" t="s">
        <v>1585</v>
      </c>
      <c r="D45" s="4">
        <v>36</v>
      </c>
      <c r="E45" s="4" t="s">
        <v>2759</v>
      </c>
      <c r="F45" s="4"/>
    </row>
    <row r="46" spans="1:6" ht="15">
      <c r="A46" s="3" t="s">
        <v>2767</v>
      </c>
      <c r="B46" s="4" t="s">
        <v>2935</v>
      </c>
      <c r="C46" s="4" t="s">
        <v>1585</v>
      </c>
      <c r="D46" s="4">
        <v>36</v>
      </c>
      <c r="E46" s="4" t="s">
        <v>2768</v>
      </c>
      <c r="F46" s="4"/>
    </row>
    <row r="47" spans="1:6" ht="15">
      <c r="A47" s="3" t="s">
        <v>2769</v>
      </c>
      <c r="B47" s="4" t="s">
        <v>2935</v>
      </c>
      <c r="C47" s="4" t="s">
        <v>3991</v>
      </c>
      <c r="D47" s="4">
        <v>72</v>
      </c>
      <c r="E47" s="4" t="s">
        <v>2768</v>
      </c>
      <c r="F47" s="4"/>
    </row>
    <row r="48" spans="1:6" ht="15">
      <c r="A48" s="3" t="s">
        <v>2770</v>
      </c>
      <c r="B48" s="4" t="s">
        <v>2935</v>
      </c>
      <c r="C48" s="4" t="s">
        <v>1532</v>
      </c>
      <c r="D48" s="4">
        <v>36</v>
      </c>
      <c r="E48" s="4" t="s">
        <v>2768</v>
      </c>
      <c r="F48" s="4"/>
    </row>
    <row r="49" spans="1:6" ht="15">
      <c r="A49" s="3" t="s">
        <v>2771</v>
      </c>
      <c r="B49" s="4" t="s">
        <v>2935</v>
      </c>
      <c r="C49" s="4" t="s">
        <v>1532</v>
      </c>
      <c r="D49" s="4">
        <v>36</v>
      </c>
      <c r="E49" s="4" t="s">
        <v>2768</v>
      </c>
      <c r="F49" s="4"/>
    </row>
    <row r="50" spans="1:6" ht="15">
      <c r="A50" s="3" t="s">
        <v>2772</v>
      </c>
      <c r="B50" s="4" t="s">
        <v>2935</v>
      </c>
      <c r="C50" s="4" t="s">
        <v>3991</v>
      </c>
      <c r="D50" s="4">
        <v>72</v>
      </c>
      <c r="E50" s="4" t="s">
        <v>2768</v>
      </c>
      <c r="F50" s="4"/>
    </row>
    <row r="51" spans="1:6" ht="15">
      <c r="A51" s="3" t="s">
        <v>2773</v>
      </c>
      <c r="B51" s="4" t="s">
        <v>2935</v>
      </c>
      <c r="C51" s="4" t="s">
        <v>1532</v>
      </c>
      <c r="D51" s="4">
        <v>36</v>
      </c>
      <c r="E51" s="4" t="s">
        <v>2768</v>
      </c>
      <c r="F51" s="4"/>
    </row>
    <row r="52" spans="1:6" ht="15">
      <c r="A52" s="3" t="s">
        <v>2774</v>
      </c>
      <c r="B52" s="4" t="s">
        <v>2935</v>
      </c>
      <c r="C52" s="4" t="s">
        <v>3991</v>
      </c>
      <c r="D52" s="4">
        <v>72</v>
      </c>
      <c r="E52" s="4" t="s">
        <v>2768</v>
      </c>
      <c r="F52" s="4"/>
    </row>
    <row r="53" spans="1:6" ht="15">
      <c r="A53" s="117" t="s">
        <v>2489</v>
      </c>
      <c r="B53" s="117">
        <f>COUNTIF(B9:B52,"&lt;&gt;")</f>
        <v>43</v>
      </c>
      <c r="C53" s="117">
        <f>COUNTIF(C9:C52,"&lt;&gt;")</f>
        <v>44</v>
      </c>
      <c r="D53" s="117">
        <f>SUM(D9:D52)</f>
        <v>1855</v>
      </c>
      <c r="E53" s="117"/>
      <c r="F53" s="117"/>
    </row>
    <row r="54" spans="1:6" ht="15">
      <c r="A54" s="118"/>
      <c r="B54" s="118"/>
      <c r="C54" s="118"/>
      <c r="D54" s="118"/>
      <c r="E54" s="118"/>
      <c r="F54" s="118"/>
    </row>
    <row r="56" ht="15">
      <c r="D56" s="83">
        <v>3.045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53:A54"/>
    <mergeCell ref="B53:B54"/>
    <mergeCell ref="C53:C54"/>
    <mergeCell ref="D53:D54"/>
    <mergeCell ref="E53:E54"/>
    <mergeCell ref="F53:F54"/>
  </mergeCells>
  <printOptions/>
  <pageMargins left="0.4270833333333333" right="0.53125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34">
      <selection activeCell="D65" sqref="D6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2775</v>
      </c>
      <c r="B1" s="128"/>
      <c r="C1" s="128"/>
      <c r="D1" s="128"/>
      <c r="E1" s="128"/>
      <c r="F1" s="129"/>
    </row>
    <row r="2" spans="1:6" ht="15">
      <c r="A2" s="130" t="s">
        <v>2776</v>
      </c>
      <c r="B2" s="131"/>
      <c r="C2" s="131"/>
      <c r="D2" s="131"/>
      <c r="E2" s="131"/>
      <c r="F2" s="132"/>
    </row>
    <row r="3" spans="1:6" ht="15">
      <c r="A3" s="121" t="s">
        <v>2636</v>
      </c>
      <c r="B3" s="122"/>
      <c r="C3" s="122"/>
      <c r="D3" s="122"/>
      <c r="E3" s="122"/>
      <c r="F3" s="123"/>
    </row>
    <row r="4" spans="1:6" ht="15">
      <c r="A4" s="121" t="s">
        <v>2637</v>
      </c>
      <c r="B4" s="122"/>
      <c r="C4" s="122"/>
      <c r="D4" s="122"/>
      <c r="E4" s="122"/>
      <c r="F4" s="123"/>
    </row>
    <row r="5" spans="1:6" ht="15">
      <c r="A5" s="121" t="s">
        <v>667</v>
      </c>
      <c r="B5" s="122"/>
      <c r="C5" s="122"/>
      <c r="D5" s="122"/>
      <c r="E5" s="122"/>
      <c r="F5" s="123"/>
    </row>
    <row r="6" spans="1:6" ht="15">
      <c r="A6" s="121" t="s">
        <v>668</v>
      </c>
      <c r="B6" s="122"/>
      <c r="C6" s="122"/>
      <c r="D6" s="122"/>
      <c r="E6" s="122"/>
      <c r="F6" s="123"/>
    </row>
    <row r="7" spans="1:6" ht="15.75" thickBot="1">
      <c r="A7" s="157" t="s">
        <v>3337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669</v>
      </c>
      <c r="B9" s="4" t="s">
        <v>2639</v>
      </c>
      <c r="C9" s="4" t="s">
        <v>2432</v>
      </c>
      <c r="D9" s="4">
        <v>91</v>
      </c>
      <c r="E9" s="4" t="s">
        <v>670</v>
      </c>
      <c r="F9" s="4" t="s">
        <v>3335</v>
      </c>
    </row>
    <row r="10" spans="1:6" ht="15">
      <c r="A10" s="3" t="s">
        <v>669</v>
      </c>
      <c r="B10" s="4" t="s">
        <v>2639</v>
      </c>
      <c r="C10" s="4" t="s">
        <v>2883</v>
      </c>
      <c r="D10" s="4">
        <v>88</v>
      </c>
      <c r="E10" s="4" t="s">
        <v>670</v>
      </c>
      <c r="F10" s="4" t="s">
        <v>2890</v>
      </c>
    </row>
    <row r="11" spans="1:6" ht="15">
      <c r="A11" s="3" t="s">
        <v>671</v>
      </c>
      <c r="B11" s="4" t="s">
        <v>2639</v>
      </c>
      <c r="C11" s="4" t="s">
        <v>2432</v>
      </c>
      <c r="D11" s="4">
        <v>91</v>
      </c>
      <c r="E11" s="4" t="s">
        <v>670</v>
      </c>
      <c r="F11" s="4" t="s">
        <v>3336</v>
      </c>
    </row>
    <row r="12" spans="1:6" ht="15">
      <c r="A12" s="3" t="s">
        <v>672</v>
      </c>
      <c r="B12" s="4" t="s">
        <v>2639</v>
      </c>
      <c r="C12" s="4" t="s">
        <v>2432</v>
      </c>
      <c r="D12" s="4">
        <v>91</v>
      </c>
      <c r="E12" s="4" t="s">
        <v>670</v>
      </c>
      <c r="F12" s="4" t="s">
        <v>3336</v>
      </c>
    </row>
    <row r="13" spans="1:6" ht="15">
      <c r="A13" s="3" t="s">
        <v>673</v>
      </c>
      <c r="B13" s="4" t="s">
        <v>2639</v>
      </c>
      <c r="C13" s="4" t="s">
        <v>2432</v>
      </c>
      <c r="D13" s="4">
        <v>91</v>
      </c>
      <c r="E13" s="4" t="s">
        <v>670</v>
      </c>
      <c r="F13" s="4" t="s">
        <v>3336</v>
      </c>
    </row>
    <row r="14" spans="1:6" ht="15">
      <c r="A14" s="3" t="s">
        <v>674</v>
      </c>
      <c r="B14" s="4" t="s">
        <v>2639</v>
      </c>
      <c r="C14" s="4" t="s">
        <v>2432</v>
      </c>
      <c r="D14" s="4">
        <v>91</v>
      </c>
      <c r="E14" s="4" t="s">
        <v>670</v>
      </c>
      <c r="F14" s="4" t="s">
        <v>3336</v>
      </c>
    </row>
    <row r="15" spans="1:6" ht="15">
      <c r="A15" s="3" t="s">
        <v>675</v>
      </c>
      <c r="B15" s="4" t="s">
        <v>2639</v>
      </c>
      <c r="C15" s="4" t="s">
        <v>2432</v>
      </c>
      <c r="D15" s="4">
        <v>91</v>
      </c>
      <c r="E15" s="4" t="s">
        <v>670</v>
      </c>
      <c r="F15" s="4" t="s">
        <v>3336</v>
      </c>
    </row>
    <row r="16" spans="1:6" ht="15">
      <c r="A16" s="3" t="s">
        <v>676</v>
      </c>
      <c r="B16" s="4" t="s">
        <v>2639</v>
      </c>
      <c r="C16" s="4" t="s">
        <v>2432</v>
      </c>
      <c r="D16" s="4">
        <v>91</v>
      </c>
      <c r="E16" s="4" t="s">
        <v>670</v>
      </c>
      <c r="F16" s="4" t="s">
        <v>3336</v>
      </c>
    </row>
    <row r="17" spans="1:6" ht="15">
      <c r="A17" s="3" t="s">
        <v>677</v>
      </c>
      <c r="B17" s="4" t="s">
        <v>2639</v>
      </c>
      <c r="C17" s="4" t="s">
        <v>2432</v>
      </c>
      <c r="D17" s="4">
        <v>91</v>
      </c>
      <c r="E17" s="4" t="s">
        <v>670</v>
      </c>
      <c r="F17" s="4" t="s">
        <v>3336</v>
      </c>
    </row>
    <row r="18" spans="1:6" ht="15">
      <c r="A18" s="3" t="s">
        <v>678</v>
      </c>
      <c r="B18" s="4" t="s">
        <v>2639</v>
      </c>
      <c r="C18" s="4" t="s">
        <v>2432</v>
      </c>
      <c r="D18" s="4">
        <v>91</v>
      </c>
      <c r="E18" s="4" t="s">
        <v>670</v>
      </c>
      <c r="F18" s="4" t="s">
        <v>3336</v>
      </c>
    </row>
    <row r="19" spans="1:6" ht="15">
      <c r="A19" s="3" t="s">
        <v>679</v>
      </c>
      <c r="B19" s="4" t="s">
        <v>2639</v>
      </c>
      <c r="C19" s="4" t="s">
        <v>2432</v>
      </c>
      <c r="D19" s="4">
        <v>91</v>
      </c>
      <c r="E19" s="4" t="s">
        <v>670</v>
      </c>
      <c r="F19" s="4" t="s">
        <v>3336</v>
      </c>
    </row>
    <row r="20" spans="1:6" ht="15">
      <c r="A20" s="3" t="s">
        <v>680</v>
      </c>
      <c r="B20" s="4" t="s">
        <v>2639</v>
      </c>
      <c r="C20" s="4" t="s">
        <v>2432</v>
      </c>
      <c r="D20" s="4">
        <v>91</v>
      </c>
      <c r="E20" s="4" t="s">
        <v>670</v>
      </c>
      <c r="F20" s="62" t="s">
        <v>3340</v>
      </c>
    </row>
    <row r="21" spans="1:6" ht="15">
      <c r="A21" s="3" t="s">
        <v>681</v>
      </c>
      <c r="B21" s="4" t="s">
        <v>2639</v>
      </c>
      <c r="C21" s="4" t="s">
        <v>2432</v>
      </c>
      <c r="D21" s="4">
        <v>91</v>
      </c>
      <c r="E21" s="4" t="s">
        <v>670</v>
      </c>
      <c r="F21" s="62" t="s">
        <v>3340</v>
      </c>
    </row>
    <row r="22" spans="1:6" ht="15">
      <c r="A22" s="3" t="s">
        <v>682</v>
      </c>
      <c r="B22" s="4" t="s">
        <v>2935</v>
      </c>
      <c r="C22" s="4" t="s">
        <v>3991</v>
      </c>
      <c r="D22" s="4">
        <v>72</v>
      </c>
      <c r="E22" s="4" t="s">
        <v>683</v>
      </c>
      <c r="F22" s="4"/>
    </row>
    <row r="23" spans="1:6" ht="15">
      <c r="A23" s="3" t="s">
        <v>1719</v>
      </c>
      <c r="B23" s="4" t="s">
        <v>2639</v>
      </c>
      <c r="C23" s="4" t="s">
        <v>2432</v>
      </c>
      <c r="D23" s="4">
        <v>91</v>
      </c>
      <c r="E23" s="4" t="s">
        <v>894</v>
      </c>
      <c r="F23" s="4" t="s">
        <v>3338</v>
      </c>
    </row>
    <row r="24" spans="1:6" ht="15">
      <c r="A24" s="3" t="s">
        <v>1720</v>
      </c>
      <c r="B24" s="4"/>
      <c r="C24" s="4" t="s">
        <v>2432</v>
      </c>
      <c r="D24" s="4">
        <v>91</v>
      </c>
      <c r="E24" s="4"/>
      <c r="F24" s="4" t="s">
        <v>3339</v>
      </c>
    </row>
    <row r="25" spans="1:6" ht="15">
      <c r="A25" s="3" t="s">
        <v>1721</v>
      </c>
      <c r="B25" s="4" t="s">
        <v>2639</v>
      </c>
      <c r="C25" s="4" t="s">
        <v>2432</v>
      </c>
      <c r="D25" s="4">
        <v>91</v>
      </c>
      <c r="E25" s="4" t="s">
        <v>670</v>
      </c>
      <c r="F25" s="4" t="s">
        <v>3339</v>
      </c>
    </row>
    <row r="26" spans="1:6" ht="15">
      <c r="A26" s="3" t="s">
        <v>1722</v>
      </c>
      <c r="B26" s="4"/>
      <c r="C26" s="4"/>
      <c r="D26" s="4"/>
      <c r="E26" s="4"/>
      <c r="F26" s="4" t="s">
        <v>1297</v>
      </c>
    </row>
    <row r="27" spans="1:6" ht="15">
      <c r="A27" s="3" t="s">
        <v>1723</v>
      </c>
      <c r="B27" s="4" t="s">
        <v>2639</v>
      </c>
      <c r="C27" s="4" t="s">
        <v>2432</v>
      </c>
      <c r="D27" s="4">
        <v>91</v>
      </c>
      <c r="E27" s="4" t="s">
        <v>670</v>
      </c>
      <c r="F27" s="4" t="s">
        <v>3341</v>
      </c>
    </row>
    <row r="28" spans="1:6" ht="15">
      <c r="A28" s="3" t="s">
        <v>1724</v>
      </c>
      <c r="B28" s="4"/>
      <c r="C28" s="4"/>
      <c r="D28" s="4"/>
      <c r="E28" s="4"/>
      <c r="F28" s="4" t="s">
        <v>1297</v>
      </c>
    </row>
    <row r="29" spans="1:6" ht="15">
      <c r="A29" s="3" t="s">
        <v>1725</v>
      </c>
      <c r="B29" s="4" t="s">
        <v>2639</v>
      </c>
      <c r="C29" s="4" t="s">
        <v>2432</v>
      </c>
      <c r="D29" s="4">
        <v>91</v>
      </c>
      <c r="E29" s="4" t="s">
        <v>670</v>
      </c>
      <c r="F29" s="4" t="s">
        <v>3341</v>
      </c>
    </row>
    <row r="30" spans="1:6" ht="15">
      <c r="A30" s="3" t="s">
        <v>1726</v>
      </c>
      <c r="B30" s="4"/>
      <c r="C30" s="4"/>
      <c r="D30" s="4"/>
      <c r="E30" s="4"/>
      <c r="F30" s="4" t="s">
        <v>1297</v>
      </c>
    </row>
    <row r="31" spans="1:6" ht="15">
      <c r="A31" s="3" t="s">
        <v>1727</v>
      </c>
      <c r="B31" s="4" t="s">
        <v>2639</v>
      </c>
      <c r="C31" s="4" t="s">
        <v>2432</v>
      </c>
      <c r="D31" s="4">
        <v>91</v>
      </c>
      <c r="E31" s="4" t="s">
        <v>670</v>
      </c>
      <c r="F31" s="4" t="s">
        <v>3341</v>
      </c>
    </row>
    <row r="32" spans="1:6" ht="15">
      <c r="A32" s="3" t="s">
        <v>1728</v>
      </c>
      <c r="B32" s="4"/>
      <c r="C32" s="4"/>
      <c r="D32" s="4"/>
      <c r="E32" s="4"/>
      <c r="F32" s="4" t="s">
        <v>1297</v>
      </c>
    </row>
    <row r="33" spans="1:6" ht="15">
      <c r="A33" s="3" t="s">
        <v>1729</v>
      </c>
      <c r="B33" s="4" t="s">
        <v>2639</v>
      </c>
      <c r="C33" s="4" t="s">
        <v>2432</v>
      </c>
      <c r="D33" s="4">
        <v>91</v>
      </c>
      <c r="E33" s="4" t="s">
        <v>670</v>
      </c>
      <c r="F33" s="4" t="s">
        <v>3341</v>
      </c>
    </row>
    <row r="34" spans="1:6" ht="15">
      <c r="A34" s="3" t="s">
        <v>1730</v>
      </c>
      <c r="B34" s="4"/>
      <c r="C34" s="4"/>
      <c r="D34" s="4"/>
      <c r="E34" s="4"/>
      <c r="F34" s="4" t="s">
        <v>1297</v>
      </c>
    </row>
    <row r="35" spans="1:6" ht="15">
      <c r="A35" s="3" t="s">
        <v>1731</v>
      </c>
      <c r="B35" s="4" t="s">
        <v>2639</v>
      </c>
      <c r="C35" s="4" t="s">
        <v>2432</v>
      </c>
      <c r="D35" s="4">
        <v>91</v>
      </c>
      <c r="E35" s="4" t="s">
        <v>670</v>
      </c>
      <c r="F35" s="4" t="s">
        <v>3342</v>
      </c>
    </row>
    <row r="36" spans="1:6" ht="15">
      <c r="A36" s="3" t="s">
        <v>1732</v>
      </c>
      <c r="B36" s="4"/>
      <c r="C36" s="4"/>
      <c r="D36" s="4"/>
      <c r="E36" s="4"/>
      <c r="F36" s="4" t="s">
        <v>1297</v>
      </c>
    </row>
    <row r="37" spans="1:6" ht="15">
      <c r="A37" s="3" t="s">
        <v>1733</v>
      </c>
      <c r="B37" s="4" t="s">
        <v>2639</v>
      </c>
      <c r="C37" s="4" t="s">
        <v>2432</v>
      </c>
      <c r="D37" s="4">
        <v>91</v>
      </c>
      <c r="E37" s="4" t="s">
        <v>670</v>
      </c>
      <c r="F37" s="4" t="s">
        <v>3341</v>
      </c>
    </row>
    <row r="38" spans="1:6" ht="15">
      <c r="A38" s="3" t="s">
        <v>1734</v>
      </c>
      <c r="B38" s="4"/>
      <c r="C38" s="4"/>
      <c r="D38" s="4"/>
      <c r="E38" s="4"/>
      <c r="F38" s="4" t="s">
        <v>1297</v>
      </c>
    </row>
    <row r="39" spans="1:6" ht="15">
      <c r="A39" s="3" t="s">
        <v>684</v>
      </c>
      <c r="B39" s="4" t="s">
        <v>2639</v>
      </c>
      <c r="C39" s="4" t="s">
        <v>2432</v>
      </c>
      <c r="D39" s="4">
        <v>91</v>
      </c>
      <c r="E39" s="4" t="s">
        <v>670</v>
      </c>
      <c r="F39" s="4" t="s">
        <v>3340</v>
      </c>
    </row>
    <row r="40" spans="1:6" ht="15">
      <c r="A40" s="3" t="s">
        <v>685</v>
      </c>
      <c r="B40" s="4" t="s">
        <v>2639</v>
      </c>
      <c r="C40" s="4" t="s">
        <v>2432</v>
      </c>
      <c r="D40" s="4">
        <v>91</v>
      </c>
      <c r="E40" s="4" t="s">
        <v>670</v>
      </c>
      <c r="F40" s="4" t="s">
        <v>3340</v>
      </c>
    </row>
    <row r="41" spans="1:6" ht="15">
      <c r="A41" s="3" t="s">
        <v>686</v>
      </c>
      <c r="B41" s="4" t="s">
        <v>2639</v>
      </c>
      <c r="C41" s="4" t="s">
        <v>2432</v>
      </c>
      <c r="D41" s="4">
        <v>91</v>
      </c>
      <c r="E41" s="4" t="s">
        <v>670</v>
      </c>
      <c r="F41" s="4" t="s">
        <v>3340</v>
      </c>
    </row>
    <row r="42" spans="1:6" ht="15">
      <c r="A42" s="3" t="s">
        <v>687</v>
      </c>
      <c r="B42" s="4" t="s">
        <v>2639</v>
      </c>
      <c r="C42" s="4" t="s">
        <v>2432</v>
      </c>
      <c r="D42" s="4">
        <v>91</v>
      </c>
      <c r="E42" s="4" t="s">
        <v>670</v>
      </c>
      <c r="F42" s="4" t="s">
        <v>3340</v>
      </c>
    </row>
    <row r="43" spans="1:6" ht="15">
      <c r="A43" s="3" t="s">
        <v>688</v>
      </c>
      <c r="B43" s="4" t="s">
        <v>2639</v>
      </c>
      <c r="C43" s="4" t="s">
        <v>2432</v>
      </c>
      <c r="D43" s="4">
        <v>91</v>
      </c>
      <c r="E43" s="4" t="s">
        <v>670</v>
      </c>
      <c r="F43" s="4" t="s">
        <v>3340</v>
      </c>
    </row>
    <row r="44" spans="1:6" ht="15">
      <c r="A44" s="3" t="s">
        <v>2891</v>
      </c>
      <c r="B44" s="4" t="s">
        <v>2639</v>
      </c>
      <c r="C44" s="4" t="s">
        <v>2883</v>
      </c>
      <c r="D44" s="4">
        <v>88</v>
      </c>
      <c r="E44" s="4" t="s">
        <v>670</v>
      </c>
      <c r="F44" s="4" t="s">
        <v>2890</v>
      </c>
    </row>
    <row r="45" spans="1:6" ht="15">
      <c r="A45" s="3" t="s">
        <v>689</v>
      </c>
      <c r="B45" s="4" t="s">
        <v>2639</v>
      </c>
      <c r="C45" s="4" t="s">
        <v>2432</v>
      </c>
      <c r="D45" s="4">
        <v>91</v>
      </c>
      <c r="E45" s="4" t="s">
        <v>670</v>
      </c>
      <c r="F45" s="4" t="s">
        <v>3340</v>
      </c>
    </row>
    <row r="46" spans="1:6" ht="15">
      <c r="A46" s="3" t="s">
        <v>690</v>
      </c>
      <c r="B46" s="4" t="s">
        <v>2639</v>
      </c>
      <c r="C46" s="4" t="s">
        <v>2432</v>
      </c>
      <c r="D46" s="4">
        <v>91</v>
      </c>
      <c r="E46" s="4" t="s">
        <v>670</v>
      </c>
      <c r="F46" s="4" t="s">
        <v>3340</v>
      </c>
    </row>
    <row r="47" spans="1:6" ht="15">
      <c r="A47" s="3" t="s">
        <v>1735</v>
      </c>
      <c r="B47" s="4" t="s">
        <v>2639</v>
      </c>
      <c r="C47" s="4" t="s">
        <v>3713</v>
      </c>
      <c r="D47" s="4">
        <v>49</v>
      </c>
      <c r="E47" s="4" t="s">
        <v>691</v>
      </c>
      <c r="F47" s="4">
        <v>2193</v>
      </c>
    </row>
    <row r="48" spans="1:6" ht="15">
      <c r="A48" s="3" t="s">
        <v>1736</v>
      </c>
      <c r="B48" s="4"/>
      <c r="C48" s="4" t="s">
        <v>3713</v>
      </c>
      <c r="D48" s="4">
        <v>49</v>
      </c>
      <c r="E48" s="4"/>
      <c r="F48" s="4">
        <v>2176</v>
      </c>
    </row>
    <row r="49" spans="1:6" ht="15">
      <c r="A49" s="3" t="s">
        <v>1737</v>
      </c>
      <c r="B49" s="4" t="s">
        <v>2639</v>
      </c>
      <c r="C49" s="4" t="s">
        <v>3713</v>
      </c>
      <c r="D49" s="4">
        <v>49</v>
      </c>
      <c r="E49" s="4" t="s">
        <v>691</v>
      </c>
      <c r="F49" s="4">
        <v>2168</v>
      </c>
    </row>
    <row r="50" spans="1:6" ht="15">
      <c r="A50" s="3" t="s">
        <v>1738</v>
      </c>
      <c r="B50" s="4"/>
      <c r="C50" s="4" t="s">
        <v>3713</v>
      </c>
      <c r="D50" s="4">
        <v>49</v>
      </c>
      <c r="E50" s="4"/>
      <c r="F50" s="4">
        <v>2182</v>
      </c>
    </row>
    <row r="51" spans="1:6" ht="15">
      <c r="A51" s="3" t="s">
        <v>1739</v>
      </c>
      <c r="B51" s="4" t="s">
        <v>2639</v>
      </c>
      <c r="C51" s="4" t="s">
        <v>3713</v>
      </c>
      <c r="D51" s="4">
        <v>49</v>
      </c>
      <c r="E51" s="4" t="s">
        <v>691</v>
      </c>
      <c r="F51" s="4">
        <v>2187</v>
      </c>
    </row>
    <row r="52" spans="1:6" ht="15">
      <c r="A52" s="3" t="s">
        <v>1740</v>
      </c>
      <c r="B52" s="4"/>
      <c r="C52" s="4" t="s">
        <v>3713</v>
      </c>
      <c r="D52" s="4">
        <v>49</v>
      </c>
      <c r="E52" s="4"/>
      <c r="F52" s="4">
        <v>2186</v>
      </c>
    </row>
    <row r="53" spans="1:6" ht="15">
      <c r="A53" s="3" t="s">
        <v>692</v>
      </c>
      <c r="B53" s="4" t="s">
        <v>2639</v>
      </c>
      <c r="C53" s="4" t="s">
        <v>3713</v>
      </c>
      <c r="D53" s="4">
        <v>49</v>
      </c>
      <c r="E53" s="4" t="s">
        <v>691</v>
      </c>
      <c r="F53" s="4">
        <v>2173</v>
      </c>
    </row>
    <row r="54" spans="1:6" ht="15">
      <c r="A54" s="3" t="s">
        <v>693</v>
      </c>
      <c r="B54" s="4" t="s">
        <v>2639</v>
      </c>
      <c r="C54" s="4" t="s">
        <v>3713</v>
      </c>
      <c r="D54" s="4">
        <v>49</v>
      </c>
      <c r="E54" s="4" t="s">
        <v>691</v>
      </c>
      <c r="F54" s="4">
        <v>2175</v>
      </c>
    </row>
    <row r="55" spans="1:6" ht="15">
      <c r="A55" s="3" t="s">
        <v>694</v>
      </c>
      <c r="B55" s="4" t="s">
        <v>2639</v>
      </c>
      <c r="C55" s="4" t="s">
        <v>3713</v>
      </c>
      <c r="D55" s="4">
        <v>49</v>
      </c>
      <c r="E55" s="4" t="s">
        <v>691</v>
      </c>
      <c r="F55" s="4">
        <v>2198</v>
      </c>
    </row>
    <row r="56" spans="1:6" ht="15">
      <c r="A56" s="3" t="s">
        <v>695</v>
      </c>
      <c r="B56" s="4" t="s">
        <v>2639</v>
      </c>
      <c r="C56" s="4" t="s">
        <v>3713</v>
      </c>
      <c r="D56" s="4">
        <v>49</v>
      </c>
      <c r="E56" s="4" t="s">
        <v>691</v>
      </c>
      <c r="F56" s="4">
        <v>2196</v>
      </c>
    </row>
    <row r="57" spans="1:6" ht="15">
      <c r="A57" s="3" t="s">
        <v>696</v>
      </c>
      <c r="B57" s="4" t="s">
        <v>2935</v>
      </c>
      <c r="C57" s="4" t="s">
        <v>1532</v>
      </c>
      <c r="D57" s="4">
        <v>36</v>
      </c>
      <c r="E57" s="4" t="s">
        <v>697</v>
      </c>
      <c r="F57" s="4"/>
    </row>
    <row r="58" spans="1:6" ht="15">
      <c r="A58" s="3" t="s">
        <v>698</v>
      </c>
      <c r="B58" s="4" t="s">
        <v>2935</v>
      </c>
      <c r="C58" s="4" t="s">
        <v>1532</v>
      </c>
      <c r="D58" s="4">
        <v>36</v>
      </c>
      <c r="E58" s="4" t="s">
        <v>697</v>
      </c>
      <c r="F58" s="4"/>
    </row>
    <row r="59" spans="1:6" ht="15">
      <c r="A59" s="3" t="s">
        <v>699</v>
      </c>
      <c r="B59" s="4" t="s">
        <v>2935</v>
      </c>
      <c r="C59" s="4" t="s">
        <v>1532</v>
      </c>
      <c r="D59" s="4">
        <v>36</v>
      </c>
      <c r="E59" s="4" t="s">
        <v>697</v>
      </c>
      <c r="F59" s="4"/>
    </row>
    <row r="60" spans="1:6" ht="15">
      <c r="A60" s="3" t="s">
        <v>700</v>
      </c>
      <c r="B60" s="4" t="s">
        <v>2935</v>
      </c>
      <c r="C60" s="4" t="s">
        <v>1532</v>
      </c>
      <c r="D60" s="4">
        <v>36</v>
      </c>
      <c r="E60" s="4" t="s">
        <v>697</v>
      </c>
      <c r="F60" s="4"/>
    </row>
    <row r="61" spans="1:6" ht="15">
      <c r="A61" s="3" t="s">
        <v>701</v>
      </c>
      <c r="B61" s="4" t="s">
        <v>2639</v>
      </c>
      <c r="C61" s="4" t="s">
        <v>702</v>
      </c>
      <c r="D61" s="4">
        <v>250</v>
      </c>
      <c r="E61" s="4" t="s">
        <v>3266</v>
      </c>
      <c r="F61" s="4" t="s">
        <v>703</v>
      </c>
    </row>
    <row r="62" spans="1:6" ht="15">
      <c r="A62" s="117" t="s">
        <v>2489</v>
      </c>
      <c r="B62" s="117">
        <f>COUNTIF(B9:B61,"&lt;&gt;")</f>
        <v>42</v>
      </c>
      <c r="C62" s="117">
        <f>COUNTIF(C9:C61,"&lt;&gt;")</f>
        <v>46</v>
      </c>
      <c r="D62" s="117">
        <f>SUM(D9:D61)</f>
        <v>3680</v>
      </c>
      <c r="E62" s="117"/>
      <c r="F62" s="117"/>
    </row>
    <row r="63" spans="1:6" ht="15">
      <c r="A63" s="118"/>
      <c r="B63" s="118"/>
      <c r="C63" s="118"/>
      <c r="D63" s="118"/>
      <c r="E63" s="118"/>
      <c r="F63" s="118"/>
    </row>
    <row r="65" ht="15">
      <c r="D65" s="83">
        <v>8.036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2:A63"/>
    <mergeCell ref="B62:B63"/>
    <mergeCell ref="C62:C63"/>
    <mergeCell ref="D62:D63"/>
    <mergeCell ref="E62:E63"/>
    <mergeCell ref="F62:F6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11"/>
  <sheetViews>
    <sheetView view="pageLayout" workbookViewId="0" topLeftCell="A1">
      <selection activeCell="C10" sqref="C10:C11"/>
    </sheetView>
  </sheetViews>
  <sheetFormatPr defaultColWidth="9.140625" defaultRowHeight="15"/>
  <cols>
    <col min="3" max="3" width="12.7109375" style="0" customWidth="1"/>
    <col min="5" max="5" width="17.57421875" style="0" customWidth="1"/>
    <col min="6" max="6" width="25.140625" style="0" customWidth="1"/>
  </cols>
  <sheetData>
    <row r="1" spans="1:6" ht="15">
      <c r="A1" s="127" t="s">
        <v>3539</v>
      </c>
      <c r="B1" s="128"/>
      <c r="C1" s="128"/>
      <c r="D1" s="128"/>
      <c r="E1" s="128"/>
      <c r="F1" s="129"/>
    </row>
    <row r="2" spans="1:6" ht="15">
      <c r="A2" s="130" t="s">
        <v>3540</v>
      </c>
      <c r="B2" s="131"/>
      <c r="C2" s="131"/>
      <c r="D2" s="131"/>
      <c r="E2" s="131"/>
      <c r="F2" s="132"/>
    </row>
    <row r="3" spans="1:6" ht="15">
      <c r="A3" s="121" t="s">
        <v>972</v>
      </c>
      <c r="B3" s="122"/>
      <c r="C3" s="122"/>
      <c r="D3" s="122"/>
      <c r="E3" s="122"/>
      <c r="F3" s="123"/>
    </row>
    <row r="4" spans="1:6" ht="15">
      <c r="A4" s="121" t="s">
        <v>973</v>
      </c>
      <c r="B4" s="122"/>
      <c r="C4" s="122"/>
      <c r="D4" s="122"/>
      <c r="E4" s="122"/>
      <c r="F4" s="123"/>
    </row>
    <row r="5" spans="1:6" ht="15">
      <c r="A5" s="121" t="s">
        <v>3646</v>
      </c>
      <c r="B5" s="122"/>
      <c r="C5" s="122"/>
      <c r="D5" s="122"/>
      <c r="E5" s="122"/>
      <c r="F5" s="123"/>
    </row>
    <row r="6" spans="1:6" ht="15">
      <c r="A6" s="121" t="s">
        <v>1569</v>
      </c>
      <c r="B6" s="122"/>
      <c r="C6" s="122"/>
      <c r="D6" s="122"/>
      <c r="E6" s="122"/>
      <c r="F6" s="123"/>
    </row>
    <row r="7" spans="1:6" ht="15.75" thickBot="1">
      <c r="A7" s="157" t="s">
        <v>941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1570</v>
      </c>
      <c r="B9" s="4" t="s">
        <v>1571</v>
      </c>
      <c r="C9" s="4" t="s">
        <v>1948</v>
      </c>
      <c r="D9" s="4">
        <v>125</v>
      </c>
      <c r="E9" s="4" t="s">
        <v>3349</v>
      </c>
      <c r="F9" s="4"/>
    </row>
    <row r="10" spans="1:6" ht="15">
      <c r="A10" s="163" t="s">
        <v>2489</v>
      </c>
      <c r="B10" s="117">
        <f>COUNTIF(B9,"&lt;&gt;")</f>
        <v>1</v>
      </c>
      <c r="C10" s="117">
        <f>COUNTIF(C9,"&lt;&gt;")</f>
        <v>1</v>
      </c>
      <c r="D10" s="117">
        <f>SUM(D9)</f>
        <v>125</v>
      </c>
      <c r="E10" s="117"/>
      <c r="F10" s="117"/>
    </row>
    <row r="11" spans="1:6" ht="15">
      <c r="A11" s="135"/>
      <c r="B11" s="118"/>
      <c r="C11" s="118"/>
      <c r="D11" s="118"/>
      <c r="E11" s="118"/>
      <c r="F11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0:A11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D25" sqref="D25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321</v>
      </c>
      <c r="B1" s="128"/>
      <c r="C1" s="128"/>
      <c r="D1" s="128"/>
      <c r="E1" s="128"/>
      <c r="F1" s="129"/>
    </row>
    <row r="2" spans="1:6" ht="15">
      <c r="A2" s="130" t="s">
        <v>322</v>
      </c>
      <c r="B2" s="131"/>
      <c r="C2" s="131"/>
      <c r="D2" s="131"/>
      <c r="E2" s="131"/>
      <c r="F2" s="132"/>
    </row>
    <row r="3" spans="1:6" ht="15">
      <c r="A3" s="121" t="s">
        <v>3328</v>
      </c>
      <c r="B3" s="122"/>
      <c r="C3" s="122"/>
      <c r="D3" s="122"/>
      <c r="E3" s="122"/>
      <c r="F3" s="123"/>
    </row>
    <row r="4" spans="1:6" ht="15">
      <c r="A4" s="121" t="s">
        <v>1537</v>
      </c>
      <c r="B4" s="122"/>
      <c r="C4" s="122"/>
      <c r="D4" s="122"/>
      <c r="E4" s="122"/>
      <c r="F4" s="123"/>
    </row>
    <row r="5" spans="1:6" ht="15">
      <c r="A5" s="121" t="s">
        <v>3784</v>
      </c>
      <c r="B5" s="122"/>
      <c r="C5" s="122"/>
      <c r="D5" s="122"/>
      <c r="E5" s="122"/>
      <c r="F5" s="123"/>
    </row>
    <row r="6" spans="1:6" ht="15">
      <c r="A6" s="121" t="s">
        <v>649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650</v>
      </c>
      <c r="B9" s="4" t="s">
        <v>2935</v>
      </c>
      <c r="C9" s="4" t="s">
        <v>1585</v>
      </c>
      <c r="D9" s="4">
        <v>36</v>
      </c>
      <c r="E9" s="4" t="s">
        <v>651</v>
      </c>
      <c r="F9" s="4"/>
    </row>
    <row r="10" spans="1:6" ht="15">
      <c r="A10" s="3" t="s">
        <v>652</v>
      </c>
      <c r="B10" s="4" t="s">
        <v>2935</v>
      </c>
      <c r="C10" s="4" t="s">
        <v>2905</v>
      </c>
      <c r="D10" s="4">
        <v>36</v>
      </c>
      <c r="E10" s="4" t="s">
        <v>651</v>
      </c>
      <c r="F10" s="4"/>
    </row>
    <row r="11" spans="1:6" ht="15">
      <c r="A11" s="3" t="s">
        <v>653</v>
      </c>
      <c r="B11" s="4" t="s">
        <v>2935</v>
      </c>
      <c r="C11" s="4" t="s">
        <v>1585</v>
      </c>
      <c r="D11" s="4">
        <v>70</v>
      </c>
      <c r="E11" s="4" t="s">
        <v>651</v>
      </c>
      <c r="F11" s="4"/>
    </row>
    <row r="12" spans="1:6" ht="15">
      <c r="A12" s="3" t="s">
        <v>654</v>
      </c>
      <c r="B12" s="4" t="s">
        <v>2935</v>
      </c>
      <c r="C12" s="4" t="s">
        <v>1317</v>
      </c>
      <c r="D12" s="4">
        <v>72</v>
      </c>
      <c r="E12" s="4" t="s">
        <v>651</v>
      </c>
      <c r="F12" s="4"/>
    </row>
    <row r="13" spans="1:6" ht="15">
      <c r="A13" s="3" t="s">
        <v>655</v>
      </c>
      <c r="B13" s="4" t="s">
        <v>2935</v>
      </c>
      <c r="C13" s="4" t="s">
        <v>1585</v>
      </c>
      <c r="D13" s="4">
        <v>36</v>
      </c>
      <c r="E13" s="4" t="s">
        <v>651</v>
      </c>
      <c r="F13" s="4"/>
    </row>
    <row r="14" spans="1:6" ht="15">
      <c r="A14" s="3" t="s">
        <v>656</v>
      </c>
      <c r="B14" s="4" t="s">
        <v>2935</v>
      </c>
      <c r="C14" s="4" t="s">
        <v>2251</v>
      </c>
      <c r="D14" s="4">
        <v>35</v>
      </c>
      <c r="E14" s="4" t="s">
        <v>651</v>
      </c>
      <c r="F14" s="4"/>
    </row>
    <row r="15" spans="1:6" ht="15">
      <c r="A15" s="3" t="s">
        <v>657</v>
      </c>
      <c r="B15" s="4" t="s">
        <v>2935</v>
      </c>
      <c r="C15" s="4" t="s">
        <v>1317</v>
      </c>
      <c r="D15" s="4">
        <v>72</v>
      </c>
      <c r="E15" s="4" t="s">
        <v>651</v>
      </c>
      <c r="F15" s="4"/>
    </row>
    <row r="16" spans="1:6" ht="15">
      <c r="A16" s="3" t="s">
        <v>658</v>
      </c>
      <c r="B16" s="4" t="s">
        <v>2935</v>
      </c>
      <c r="C16" s="4" t="s">
        <v>1585</v>
      </c>
      <c r="D16" s="4">
        <v>36</v>
      </c>
      <c r="E16" s="4" t="s">
        <v>651</v>
      </c>
      <c r="F16" s="4"/>
    </row>
    <row r="17" spans="1:6" ht="15">
      <c r="A17" s="3" t="s">
        <v>659</v>
      </c>
      <c r="B17" s="4" t="s">
        <v>2935</v>
      </c>
      <c r="C17" s="4" t="s">
        <v>1585</v>
      </c>
      <c r="D17" s="4">
        <v>36</v>
      </c>
      <c r="E17" s="4" t="s">
        <v>651</v>
      </c>
      <c r="F17" s="4"/>
    </row>
    <row r="18" spans="1:6" ht="15">
      <c r="A18" s="3" t="s">
        <v>660</v>
      </c>
      <c r="B18" s="4" t="s">
        <v>2935</v>
      </c>
      <c r="C18" s="4" t="s">
        <v>1585</v>
      </c>
      <c r="D18" s="4">
        <v>36</v>
      </c>
      <c r="E18" s="4" t="s">
        <v>651</v>
      </c>
      <c r="F18" s="4"/>
    </row>
    <row r="19" spans="1:6" ht="15">
      <c r="A19" s="3" t="s">
        <v>661</v>
      </c>
      <c r="B19" s="4" t="s">
        <v>2935</v>
      </c>
      <c r="C19" s="4" t="s">
        <v>1317</v>
      </c>
      <c r="D19" s="4">
        <v>72</v>
      </c>
      <c r="E19" s="4" t="s">
        <v>651</v>
      </c>
      <c r="F19" s="4"/>
    </row>
    <row r="20" spans="1:6" ht="15">
      <c r="A20" s="3" t="s">
        <v>662</v>
      </c>
      <c r="B20" s="4" t="s">
        <v>2935</v>
      </c>
      <c r="C20" s="4" t="s">
        <v>1317</v>
      </c>
      <c r="D20" s="4">
        <v>72</v>
      </c>
      <c r="E20" s="4" t="s">
        <v>651</v>
      </c>
      <c r="F20" s="4"/>
    </row>
    <row r="21" spans="1:6" ht="15">
      <c r="A21" s="3" t="s">
        <v>663</v>
      </c>
      <c r="B21" s="4" t="s">
        <v>2935</v>
      </c>
      <c r="C21" s="4" t="s">
        <v>1317</v>
      </c>
      <c r="D21" s="4">
        <v>72</v>
      </c>
      <c r="E21" s="4" t="s">
        <v>651</v>
      </c>
      <c r="F21" s="4"/>
    </row>
    <row r="22" spans="1:6" ht="15">
      <c r="A22" s="163" t="s">
        <v>2489</v>
      </c>
      <c r="B22" s="117">
        <f>COUNTIF(B9:B21,"&lt;&gt;")</f>
        <v>13</v>
      </c>
      <c r="C22" s="117">
        <f>COUNTIF(C9:C21,"&lt;&gt;")</f>
        <v>13</v>
      </c>
      <c r="D22" s="117">
        <f>SUM(D9:D21)</f>
        <v>681</v>
      </c>
      <c r="E22" s="117"/>
      <c r="F22" s="117"/>
    </row>
    <row r="23" spans="1:6" ht="15">
      <c r="A23" s="135"/>
      <c r="B23" s="118"/>
      <c r="C23" s="118"/>
      <c r="D23" s="118"/>
      <c r="E23" s="118"/>
      <c r="F23" s="118"/>
    </row>
    <row r="25" ht="15">
      <c r="D25" s="83">
        <v>0.677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22:A23"/>
    <mergeCell ref="B22:B23"/>
    <mergeCell ref="C22:C23"/>
    <mergeCell ref="D22:D23"/>
    <mergeCell ref="E22:E23"/>
    <mergeCell ref="F22:F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3">
      <selection activeCell="D41" sqref="D4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724</v>
      </c>
      <c r="B1" s="128"/>
      <c r="C1" s="128"/>
      <c r="D1" s="128"/>
      <c r="E1" s="128"/>
      <c r="F1" s="129"/>
    </row>
    <row r="2" spans="1:6" ht="15">
      <c r="A2" s="130" t="s">
        <v>725</v>
      </c>
      <c r="B2" s="131"/>
      <c r="C2" s="131"/>
      <c r="D2" s="131"/>
      <c r="E2" s="131"/>
      <c r="F2" s="132"/>
    </row>
    <row r="3" spans="1:6" ht="15">
      <c r="A3" s="121" t="s">
        <v>810</v>
      </c>
      <c r="B3" s="122"/>
      <c r="C3" s="122"/>
      <c r="D3" s="122"/>
      <c r="E3" s="122"/>
      <c r="F3" s="123"/>
    </row>
    <row r="4" spans="1:6" ht="15">
      <c r="A4" s="121" t="s">
        <v>983</v>
      </c>
      <c r="B4" s="122"/>
      <c r="C4" s="122"/>
      <c r="D4" s="122"/>
      <c r="E4" s="122"/>
      <c r="F4" s="123"/>
    </row>
    <row r="5" spans="1:6" ht="15">
      <c r="A5" s="121" t="s">
        <v>984</v>
      </c>
      <c r="B5" s="122"/>
      <c r="C5" s="122"/>
      <c r="D5" s="122"/>
      <c r="E5" s="122"/>
      <c r="F5" s="123"/>
    </row>
    <row r="6" spans="1:6" ht="15">
      <c r="A6" s="121" t="s">
        <v>985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986</v>
      </c>
      <c r="B9" s="4" t="s">
        <v>987</v>
      </c>
      <c r="C9" s="4" t="s">
        <v>224</v>
      </c>
      <c r="D9" s="4">
        <v>49</v>
      </c>
      <c r="E9" s="4" t="s">
        <v>2863</v>
      </c>
      <c r="F9" s="4">
        <v>2184</v>
      </c>
    </row>
    <row r="10" spans="1:6" ht="15">
      <c r="A10" s="3" t="s">
        <v>988</v>
      </c>
      <c r="B10" s="4" t="s">
        <v>987</v>
      </c>
      <c r="C10" s="4" t="s">
        <v>224</v>
      </c>
      <c r="D10" s="4">
        <v>49</v>
      </c>
      <c r="E10" s="4" t="s">
        <v>2863</v>
      </c>
      <c r="F10" s="4">
        <v>2190</v>
      </c>
    </row>
    <row r="11" spans="1:6" ht="15">
      <c r="A11" s="3" t="s">
        <v>906</v>
      </c>
      <c r="B11" s="4" t="s">
        <v>987</v>
      </c>
      <c r="C11" s="4" t="s">
        <v>224</v>
      </c>
      <c r="D11" s="4">
        <v>49</v>
      </c>
      <c r="E11" s="4" t="s">
        <v>907</v>
      </c>
      <c r="F11" s="4">
        <v>2194</v>
      </c>
    </row>
    <row r="12" spans="1:6" ht="15">
      <c r="A12" s="3" t="s">
        <v>908</v>
      </c>
      <c r="B12" s="4" t="s">
        <v>987</v>
      </c>
      <c r="C12" s="4" t="s">
        <v>224</v>
      </c>
      <c r="D12" s="4">
        <v>49</v>
      </c>
      <c r="E12" s="4" t="s">
        <v>907</v>
      </c>
      <c r="F12" s="4">
        <v>2197</v>
      </c>
    </row>
    <row r="13" spans="1:6" ht="15">
      <c r="A13" s="3" t="s">
        <v>909</v>
      </c>
      <c r="B13" s="4" t="s">
        <v>987</v>
      </c>
      <c r="C13" s="4" t="s">
        <v>224</v>
      </c>
      <c r="D13" s="4">
        <v>49</v>
      </c>
      <c r="E13" s="4" t="s">
        <v>907</v>
      </c>
      <c r="F13" s="4">
        <v>2200</v>
      </c>
    </row>
    <row r="14" spans="1:6" ht="15">
      <c r="A14" s="3" t="s">
        <v>910</v>
      </c>
      <c r="B14" s="4" t="s">
        <v>987</v>
      </c>
      <c r="C14" s="4" t="s">
        <v>224</v>
      </c>
      <c r="D14" s="4">
        <v>49</v>
      </c>
      <c r="E14" s="4" t="s">
        <v>907</v>
      </c>
      <c r="F14" s="4">
        <v>2199</v>
      </c>
    </row>
    <row r="15" spans="1:6" ht="15">
      <c r="A15" s="3" t="s">
        <v>911</v>
      </c>
      <c r="B15" s="4" t="s">
        <v>987</v>
      </c>
      <c r="C15" s="4" t="s">
        <v>224</v>
      </c>
      <c r="D15" s="4">
        <v>49</v>
      </c>
      <c r="E15" s="4" t="s">
        <v>907</v>
      </c>
      <c r="F15" s="4">
        <v>2171</v>
      </c>
    </row>
    <row r="16" spans="1:6" ht="15">
      <c r="A16" s="3" t="s">
        <v>912</v>
      </c>
      <c r="B16" s="4" t="s">
        <v>987</v>
      </c>
      <c r="C16" s="4" t="s">
        <v>224</v>
      </c>
      <c r="D16" s="4">
        <v>49</v>
      </c>
      <c r="E16" s="4" t="s">
        <v>907</v>
      </c>
      <c r="F16" s="4">
        <v>2172</v>
      </c>
    </row>
    <row r="17" spans="1:6" ht="15">
      <c r="A17" s="3" t="s">
        <v>913</v>
      </c>
      <c r="B17" s="4" t="s">
        <v>3462</v>
      </c>
      <c r="C17" s="4" t="s">
        <v>1532</v>
      </c>
      <c r="D17" s="4">
        <v>36</v>
      </c>
      <c r="E17" s="4" t="s">
        <v>2863</v>
      </c>
      <c r="F17" s="4"/>
    </row>
    <row r="18" spans="1:6" ht="15">
      <c r="A18" s="3" t="s">
        <v>914</v>
      </c>
      <c r="B18" s="4" t="s">
        <v>3462</v>
      </c>
      <c r="C18" s="4" t="s">
        <v>1532</v>
      </c>
      <c r="D18" s="4">
        <v>36</v>
      </c>
      <c r="E18" s="4" t="s">
        <v>2863</v>
      </c>
      <c r="F18" s="4"/>
    </row>
    <row r="19" spans="1:6" ht="15">
      <c r="A19" s="3" t="s">
        <v>915</v>
      </c>
      <c r="B19" s="4" t="s">
        <v>3462</v>
      </c>
      <c r="C19" s="4" t="s">
        <v>1532</v>
      </c>
      <c r="D19" s="4">
        <v>36</v>
      </c>
      <c r="E19" s="4" t="s">
        <v>2863</v>
      </c>
      <c r="F19" s="4"/>
    </row>
    <row r="20" spans="1:6" ht="15">
      <c r="A20" s="3" t="s">
        <v>916</v>
      </c>
      <c r="B20" s="4" t="s">
        <v>3462</v>
      </c>
      <c r="C20" s="4" t="s">
        <v>1532</v>
      </c>
      <c r="D20" s="4">
        <v>36</v>
      </c>
      <c r="E20" s="4" t="s">
        <v>2863</v>
      </c>
      <c r="F20" s="4"/>
    </row>
    <row r="21" spans="1:6" ht="15">
      <c r="A21" s="3" t="s">
        <v>917</v>
      </c>
      <c r="B21" s="4" t="s">
        <v>3462</v>
      </c>
      <c r="C21" s="4" t="s">
        <v>1532</v>
      </c>
      <c r="D21" s="4">
        <v>36</v>
      </c>
      <c r="E21" s="4" t="s">
        <v>2863</v>
      </c>
      <c r="F21" s="4"/>
    </row>
    <row r="22" spans="1:6" ht="15">
      <c r="A22" s="3" t="s">
        <v>918</v>
      </c>
      <c r="B22" s="4" t="s">
        <v>3462</v>
      </c>
      <c r="C22" s="4" t="s">
        <v>3991</v>
      </c>
      <c r="D22" s="4">
        <v>72</v>
      </c>
      <c r="E22" s="4" t="s">
        <v>2863</v>
      </c>
      <c r="F22" s="4"/>
    </row>
    <row r="23" spans="1:6" ht="15">
      <c r="A23" s="3" t="s">
        <v>919</v>
      </c>
      <c r="B23" s="4" t="s">
        <v>3462</v>
      </c>
      <c r="C23" s="4" t="s">
        <v>3991</v>
      </c>
      <c r="D23" s="4">
        <v>72</v>
      </c>
      <c r="E23" s="4" t="s">
        <v>2863</v>
      </c>
      <c r="F23" s="4"/>
    </row>
    <row r="24" spans="1:6" ht="15">
      <c r="A24" s="3" t="s">
        <v>920</v>
      </c>
      <c r="B24" s="4" t="s">
        <v>3462</v>
      </c>
      <c r="C24" s="4" t="s">
        <v>3991</v>
      </c>
      <c r="D24" s="4">
        <v>72</v>
      </c>
      <c r="E24" s="4" t="s">
        <v>2863</v>
      </c>
      <c r="F24" s="4"/>
    </row>
    <row r="25" spans="1:6" ht="15">
      <c r="A25" s="3" t="s">
        <v>921</v>
      </c>
      <c r="B25" s="4" t="s">
        <v>3462</v>
      </c>
      <c r="C25" s="4" t="s">
        <v>3991</v>
      </c>
      <c r="D25" s="4">
        <v>72</v>
      </c>
      <c r="E25" s="4" t="s">
        <v>2863</v>
      </c>
      <c r="F25" s="4"/>
    </row>
    <row r="26" spans="1:6" ht="15">
      <c r="A26" s="3" t="s">
        <v>922</v>
      </c>
      <c r="B26" s="4" t="s">
        <v>3462</v>
      </c>
      <c r="C26" s="4" t="s">
        <v>3991</v>
      </c>
      <c r="D26" s="4">
        <v>72</v>
      </c>
      <c r="E26" s="4" t="s">
        <v>3266</v>
      </c>
      <c r="F26" s="4"/>
    </row>
    <row r="27" spans="1:6" ht="15">
      <c r="A27" s="3" t="s">
        <v>923</v>
      </c>
      <c r="B27" s="4" t="s">
        <v>3462</v>
      </c>
      <c r="C27" s="4" t="s">
        <v>3991</v>
      </c>
      <c r="D27" s="4">
        <v>72</v>
      </c>
      <c r="E27" s="4" t="s">
        <v>3266</v>
      </c>
      <c r="F27" s="4"/>
    </row>
    <row r="28" spans="1:6" ht="15">
      <c r="A28" s="3" t="s">
        <v>924</v>
      </c>
      <c r="B28" s="4" t="s">
        <v>3462</v>
      </c>
      <c r="C28" s="4" t="s">
        <v>3991</v>
      </c>
      <c r="D28" s="4">
        <v>72</v>
      </c>
      <c r="E28" s="4" t="s">
        <v>3266</v>
      </c>
      <c r="F28" s="4"/>
    </row>
    <row r="29" spans="1:6" ht="15">
      <c r="A29" s="3" t="s">
        <v>925</v>
      </c>
      <c r="B29" s="4" t="s">
        <v>3462</v>
      </c>
      <c r="C29" s="4" t="s">
        <v>1585</v>
      </c>
      <c r="D29" s="4">
        <v>36</v>
      </c>
      <c r="E29" s="4" t="s">
        <v>2863</v>
      </c>
      <c r="F29" s="4">
        <v>1596</v>
      </c>
    </row>
    <row r="30" spans="1:6" ht="15">
      <c r="A30" s="3" t="s">
        <v>926</v>
      </c>
      <c r="B30" s="4" t="s">
        <v>3462</v>
      </c>
      <c r="C30" s="4" t="s">
        <v>1585</v>
      </c>
      <c r="D30" s="4">
        <v>36</v>
      </c>
      <c r="E30" s="4" t="s">
        <v>2863</v>
      </c>
      <c r="F30" s="4">
        <v>1596</v>
      </c>
    </row>
    <row r="31" spans="1:6" ht="15">
      <c r="A31" s="3" t="s">
        <v>927</v>
      </c>
      <c r="B31" s="4" t="s">
        <v>3462</v>
      </c>
      <c r="C31" s="4" t="s">
        <v>1585</v>
      </c>
      <c r="D31" s="4">
        <v>36</v>
      </c>
      <c r="E31" s="4" t="s">
        <v>2863</v>
      </c>
      <c r="F31" s="4">
        <v>1593</v>
      </c>
    </row>
    <row r="32" spans="1:6" ht="15">
      <c r="A32" s="3" t="s">
        <v>928</v>
      </c>
      <c r="B32" s="4" t="s">
        <v>3462</v>
      </c>
      <c r="C32" s="4" t="s">
        <v>1585</v>
      </c>
      <c r="D32" s="4">
        <v>36</v>
      </c>
      <c r="E32" s="4" t="s">
        <v>2863</v>
      </c>
      <c r="F32" s="4">
        <v>1593</v>
      </c>
    </row>
    <row r="33" spans="1:6" ht="15">
      <c r="A33" s="3" t="s">
        <v>929</v>
      </c>
      <c r="B33" s="4" t="s">
        <v>2421</v>
      </c>
      <c r="C33" s="4" t="s">
        <v>1585</v>
      </c>
      <c r="D33" s="4">
        <v>36</v>
      </c>
      <c r="E33" s="4" t="s">
        <v>2863</v>
      </c>
      <c r="F33" s="4">
        <v>1578</v>
      </c>
    </row>
    <row r="34" spans="1:6" ht="15">
      <c r="A34" s="3" t="s">
        <v>930</v>
      </c>
      <c r="B34" s="4" t="s">
        <v>3069</v>
      </c>
      <c r="C34" s="4" t="s">
        <v>1532</v>
      </c>
      <c r="D34" s="4">
        <v>36</v>
      </c>
      <c r="E34" s="4" t="s">
        <v>2863</v>
      </c>
      <c r="F34" s="4">
        <v>1578</v>
      </c>
    </row>
    <row r="35" spans="1:6" ht="15">
      <c r="A35" s="3" t="s">
        <v>931</v>
      </c>
      <c r="B35" s="4" t="s">
        <v>2935</v>
      </c>
      <c r="C35" s="4" t="s">
        <v>1585</v>
      </c>
      <c r="D35" s="4">
        <v>36</v>
      </c>
      <c r="E35" s="4" t="s">
        <v>2874</v>
      </c>
      <c r="F35" s="4"/>
    </row>
    <row r="36" spans="1:6" ht="15">
      <c r="A36" s="3" t="s">
        <v>932</v>
      </c>
      <c r="B36" s="4" t="s">
        <v>2935</v>
      </c>
      <c r="C36" s="4" t="s">
        <v>1585</v>
      </c>
      <c r="D36" s="4">
        <v>36</v>
      </c>
      <c r="E36" s="4" t="s">
        <v>2874</v>
      </c>
      <c r="F36" s="4"/>
    </row>
    <row r="37" spans="1:6" ht="15">
      <c r="A37" s="3"/>
      <c r="B37" s="4"/>
      <c r="C37" s="4"/>
      <c r="D37" s="4"/>
      <c r="E37" s="4"/>
      <c r="F37" s="4"/>
    </row>
    <row r="38" spans="1:6" ht="15">
      <c r="A38" s="117" t="s">
        <v>2489</v>
      </c>
      <c r="B38" s="117">
        <f>COUNTIF(B9:B37,"&lt;&gt;")</f>
        <v>28</v>
      </c>
      <c r="C38" s="117">
        <f>COUNTIF(C9:C37,"&lt;&gt;")</f>
        <v>28</v>
      </c>
      <c r="D38" s="117">
        <f>SUM(D9:D37)</f>
        <v>1364</v>
      </c>
      <c r="E38" s="117"/>
      <c r="F38" s="117"/>
    </row>
    <row r="39" spans="1:6" ht="15">
      <c r="A39" s="118"/>
      <c r="B39" s="118"/>
      <c r="C39" s="118"/>
      <c r="D39" s="118"/>
      <c r="E39" s="118"/>
      <c r="F39" s="118"/>
    </row>
    <row r="41" ht="15">
      <c r="D41" s="84">
        <v>3.392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38:A39"/>
    <mergeCell ref="B38:B39"/>
    <mergeCell ref="C38:C39"/>
    <mergeCell ref="D38:D39"/>
    <mergeCell ref="E38:E39"/>
    <mergeCell ref="F38:F3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28">
      <selection activeCell="D64" sqref="D64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1539</v>
      </c>
      <c r="B1" s="128"/>
      <c r="C1" s="128"/>
      <c r="D1" s="128"/>
      <c r="E1" s="128"/>
      <c r="F1" s="129"/>
    </row>
    <row r="2" spans="1:6" ht="15">
      <c r="A2" s="130" t="s">
        <v>1540</v>
      </c>
      <c r="B2" s="131"/>
      <c r="C2" s="131"/>
      <c r="D2" s="131"/>
      <c r="E2" s="131"/>
      <c r="F2" s="132"/>
    </row>
    <row r="3" spans="1:6" ht="15">
      <c r="A3" s="121" t="s">
        <v>1541</v>
      </c>
      <c r="B3" s="122"/>
      <c r="C3" s="122"/>
      <c r="D3" s="122"/>
      <c r="E3" s="122"/>
      <c r="F3" s="123"/>
    </row>
    <row r="4" spans="1:6" ht="15">
      <c r="A4" s="121" t="s">
        <v>1542</v>
      </c>
      <c r="B4" s="122"/>
      <c r="C4" s="122"/>
      <c r="D4" s="122"/>
      <c r="E4" s="122"/>
      <c r="F4" s="123"/>
    </row>
    <row r="5" spans="1:6" ht="15">
      <c r="A5" s="121" t="s">
        <v>3663</v>
      </c>
      <c r="B5" s="122"/>
      <c r="C5" s="122"/>
      <c r="D5" s="122"/>
      <c r="E5" s="122"/>
      <c r="F5" s="123"/>
    </row>
    <row r="6" spans="1:6" ht="15">
      <c r="A6" s="121" t="s">
        <v>3664</v>
      </c>
      <c r="B6" s="122"/>
      <c r="C6" s="122"/>
      <c r="D6" s="122"/>
      <c r="E6" s="122"/>
      <c r="F6" s="123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3665</v>
      </c>
      <c r="B9" s="4" t="s">
        <v>2639</v>
      </c>
      <c r="C9" s="4" t="s">
        <v>224</v>
      </c>
      <c r="D9" s="4">
        <v>49</v>
      </c>
      <c r="E9" s="4" t="s">
        <v>3666</v>
      </c>
      <c r="F9" s="4">
        <v>2169</v>
      </c>
    </row>
    <row r="10" spans="1:6" ht="15">
      <c r="A10" s="3" t="s">
        <v>3667</v>
      </c>
      <c r="B10" s="4" t="s">
        <v>2639</v>
      </c>
      <c r="C10" s="4" t="s">
        <v>224</v>
      </c>
      <c r="D10" s="4">
        <v>49</v>
      </c>
      <c r="E10" s="4" t="s">
        <v>3666</v>
      </c>
      <c r="F10" s="4">
        <v>2178</v>
      </c>
    </row>
    <row r="11" spans="1:6" ht="15">
      <c r="A11" s="3" t="s">
        <v>3668</v>
      </c>
      <c r="B11" s="4" t="s">
        <v>2639</v>
      </c>
      <c r="C11" s="4" t="s">
        <v>224</v>
      </c>
      <c r="D11" s="4">
        <v>49</v>
      </c>
      <c r="E11" s="4" t="s">
        <v>3666</v>
      </c>
      <c r="F11" s="4">
        <v>2174</v>
      </c>
    </row>
    <row r="12" spans="1:6" ht="15">
      <c r="A12" s="3" t="s">
        <v>3669</v>
      </c>
      <c r="B12" s="4" t="s">
        <v>2639</v>
      </c>
      <c r="C12" s="4" t="s">
        <v>224</v>
      </c>
      <c r="D12" s="4">
        <v>49</v>
      </c>
      <c r="E12" s="4" t="s">
        <v>3666</v>
      </c>
      <c r="F12" s="4">
        <v>2179</v>
      </c>
    </row>
    <row r="13" spans="1:6" ht="15">
      <c r="A13" s="3" t="s">
        <v>3670</v>
      </c>
      <c r="B13" s="4" t="s">
        <v>2639</v>
      </c>
      <c r="C13" s="4" t="s">
        <v>3991</v>
      </c>
      <c r="D13" s="4">
        <v>72</v>
      </c>
      <c r="E13" s="4" t="s">
        <v>3666</v>
      </c>
      <c r="F13" s="4"/>
    </row>
    <row r="14" spans="1:6" ht="15">
      <c r="A14" s="3" t="s">
        <v>3671</v>
      </c>
      <c r="B14" s="4" t="s">
        <v>2639</v>
      </c>
      <c r="C14" s="4" t="s">
        <v>3991</v>
      </c>
      <c r="D14" s="4">
        <v>72</v>
      </c>
      <c r="E14" s="4" t="s">
        <v>3666</v>
      </c>
      <c r="F14" s="4"/>
    </row>
    <row r="15" spans="1:6" ht="15">
      <c r="A15" s="3" t="s">
        <v>3672</v>
      </c>
      <c r="B15" s="4" t="s">
        <v>2639</v>
      </c>
      <c r="C15" s="4" t="s">
        <v>3991</v>
      </c>
      <c r="D15" s="4">
        <v>72</v>
      </c>
      <c r="E15" s="4" t="s">
        <v>3666</v>
      </c>
      <c r="F15" s="4"/>
    </row>
    <row r="16" spans="1:6" ht="15">
      <c r="A16" s="3" t="s">
        <v>3673</v>
      </c>
      <c r="B16" s="4" t="s">
        <v>2639</v>
      </c>
      <c r="C16" s="4" t="s">
        <v>3991</v>
      </c>
      <c r="D16" s="4">
        <v>72</v>
      </c>
      <c r="E16" s="4" t="s">
        <v>3666</v>
      </c>
      <c r="F16" s="4"/>
    </row>
    <row r="17" spans="1:6" ht="15">
      <c r="A17" s="3" t="s">
        <v>3674</v>
      </c>
      <c r="B17" s="4" t="s">
        <v>2639</v>
      </c>
      <c r="C17" s="4" t="s">
        <v>3991</v>
      </c>
      <c r="D17" s="4">
        <v>72</v>
      </c>
      <c r="E17" s="4" t="s">
        <v>3666</v>
      </c>
      <c r="F17" s="4"/>
    </row>
    <row r="18" spans="1:6" ht="15">
      <c r="A18" s="3" t="s">
        <v>3675</v>
      </c>
      <c r="B18" s="4" t="s">
        <v>2639</v>
      </c>
      <c r="C18" s="4" t="s">
        <v>3991</v>
      </c>
      <c r="D18" s="4">
        <v>72</v>
      </c>
      <c r="E18" s="4" t="s">
        <v>3666</v>
      </c>
      <c r="F18" s="4"/>
    </row>
    <row r="19" spans="1:6" ht="15">
      <c r="A19" s="3" t="s">
        <v>3676</v>
      </c>
      <c r="B19" s="4" t="s">
        <v>2639</v>
      </c>
      <c r="C19" s="4" t="s">
        <v>3991</v>
      </c>
      <c r="D19" s="4">
        <v>72</v>
      </c>
      <c r="E19" s="4" t="s">
        <v>3666</v>
      </c>
      <c r="F19" s="4"/>
    </row>
    <row r="20" spans="1:6" ht="15">
      <c r="A20" s="3" t="s">
        <v>3677</v>
      </c>
      <c r="B20" s="4" t="s">
        <v>2639</v>
      </c>
      <c r="C20" s="4" t="s">
        <v>3991</v>
      </c>
      <c r="D20" s="4">
        <v>72</v>
      </c>
      <c r="E20" s="4" t="s">
        <v>3666</v>
      </c>
      <c r="F20" s="4"/>
    </row>
    <row r="21" spans="1:6" ht="15">
      <c r="A21" s="3" t="s">
        <v>3678</v>
      </c>
      <c r="B21" s="4" t="s">
        <v>2639</v>
      </c>
      <c r="C21" s="4" t="s">
        <v>3991</v>
      </c>
      <c r="D21" s="4">
        <v>72</v>
      </c>
      <c r="E21" s="4" t="s">
        <v>3666</v>
      </c>
      <c r="F21" s="4"/>
    </row>
    <row r="22" spans="1:6" ht="15">
      <c r="A22" s="3" t="s">
        <v>3679</v>
      </c>
      <c r="B22" s="4" t="s">
        <v>2639</v>
      </c>
      <c r="C22" s="4" t="s">
        <v>3991</v>
      </c>
      <c r="D22" s="4">
        <v>72</v>
      </c>
      <c r="E22" s="4" t="s">
        <v>3666</v>
      </c>
      <c r="F22" s="4"/>
    </row>
    <row r="23" spans="1:6" ht="15">
      <c r="A23" s="3" t="s">
        <v>3680</v>
      </c>
      <c r="B23" s="4" t="s">
        <v>2639</v>
      </c>
      <c r="C23" s="4" t="s">
        <v>3991</v>
      </c>
      <c r="D23" s="4">
        <v>72</v>
      </c>
      <c r="E23" s="4" t="s">
        <v>3666</v>
      </c>
      <c r="F23" s="4"/>
    </row>
    <row r="24" spans="1:6" ht="15">
      <c r="A24" s="3" t="s">
        <v>3681</v>
      </c>
      <c r="B24" s="4" t="s">
        <v>2639</v>
      </c>
      <c r="C24" s="4" t="s">
        <v>3991</v>
      </c>
      <c r="D24" s="4">
        <v>72</v>
      </c>
      <c r="E24" s="4" t="s">
        <v>3682</v>
      </c>
      <c r="F24" s="4"/>
    </row>
    <row r="25" spans="1:6" ht="15">
      <c r="A25" s="3" t="s">
        <v>3683</v>
      </c>
      <c r="B25" s="4" t="s">
        <v>2639</v>
      </c>
      <c r="C25" s="4" t="s">
        <v>3991</v>
      </c>
      <c r="D25" s="4">
        <v>72</v>
      </c>
      <c r="E25" s="4" t="s">
        <v>3682</v>
      </c>
      <c r="F25" s="4"/>
    </row>
    <row r="26" spans="1:6" ht="15">
      <c r="A26" s="3" t="s">
        <v>3684</v>
      </c>
      <c r="B26" s="4" t="s">
        <v>2639</v>
      </c>
      <c r="C26" s="4" t="s">
        <v>3991</v>
      </c>
      <c r="D26" s="4">
        <v>72</v>
      </c>
      <c r="E26" s="4" t="s">
        <v>3682</v>
      </c>
      <c r="F26" s="4"/>
    </row>
    <row r="27" spans="1:6" ht="15">
      <c r="A27" s="3" t="s">
        <v>3685</v>
      </c>
      <c r="B27" s="4" t="s">
        <v>2639</v>
      </c>
      <c r="C27" s="4" t="s">
        <v>3991</v>
      </c>
      <c r="D27" s="4">
        <v>72</v>
      </c>
      <c r="E27" s="4" t="s">
        <v>3682</v>
      </c>
      <c r="F27" s="4"/>
    </row>
    <row r="28" spans="1:6" ht="15">
      <c r="A28" s="3" t="s">
        <v>3686</v>
      </c>
      <c r="B28" s="4" t="s">
        <v>2639</v>
      </c>
      <c r="C28" s="4" t="s">
        <v>3991</v>
      </c>
      <c r="D28" s="4">
        <v>72</v>
      </c>
      <c r="E28" s="4" t="s">
        <v>3682</v>
      </c>
      <c r="F28" s="4"/>
    </row>
    <row r="29" spans="1:6" ht="15">
      <c r="A29" s="3" t="s">
        <v>3687</v>
      </c>
      <c r="B29" s="4" t="s">
        <v>2639</v>
      </c>
      <c r="C29" s="4" t="s">
        <v>3991</v>
      </c>
      <c r="D29" s="4">
        <v>72</v>
      </c>
      <c r="E29" s="4" t="s">
        <v>3682</v>
      </c>
      <c r="F29" s="4"/>
    </row>
    <row r="30" spans="1:6" ht="15">
      <c r="A30" s="3" t="s">
        <v>3688</v>
      </c>
      <c r="B30" s="4" t="s">
        <v>2639</v>
      </c>
      <c r="C30" s="4" t="s">
        <v>3991</v>
      </c>
      <c r="D30" s="4">
        <v>72</v>
      </c>
      <c r="E30" s="4" t="s">
        <v>3682</v>
      </c>
      <c r="F30" s="4"/>
    </row>
    <row r="31" spans="1:6" ht="15">
      <c r="A31" s="3" t="s">
        <v>3689</v>
      </c>
      <c r="B31" s="4" t="s">
        <v>2639</v>
      </c>
      <c r="C31" s="4" t="s">
        <v>3991</v>
      </c>
      <c r="D31" s="4">
        <v>72</v>
      </c>
      <c r="E31" s="4" t="s">
        <v>3682</v>
      </c>
      <c r="F31" s="4"/>
    </row>
    <row r="32" spans="1:6" ht="15">
      <c r="A32" s="3" t="s">
        <v>3690</v>
      </c>
      <c r="B32" s="4" t="s">
        <v>2639</v>
      </c>
      <c r="C32" s="4" t="s">
        <v>3991</v>
      </c>
      <c r="D32" s="4">
        <v>72</v>
      </c>
      <c r="E32" s="4" t="s">
        <v>3682</v>
      </c>
      <c r="F32" s="4"/>
    </row>
    <row r="33" spans="1:6" ht="15">
      <c r="A33" s="3" t="s">
        <v>3691</v>
      </c>
      <c r="B33" s="4" t="s">
        <v>2639</v>
      </c>
      <c r="C33" s="4" t="s">
        <v>2251</v>
      </c>
      <c r="D33" s="4">
        <v>35</v>
      </c>
      <c r="E33" s="4" t="s">
        <v>3682</v>
      </c>
      <c r="F33" s="4"/>
    </row>
    <row r="34" spans="1:6" ht="15">
      <c r="A34" s="3" t="s">
        <v>3692</v>
      </c>
      <c r="B34" s="4" t="s">
        <v>2639</v>
      </c>
      <c r="C34" s="4" t="s">
        <v>224</v>
      </c>
      <c r="D34" s="4">
        <v>49</v>
      </c>
      <c r="E34" s="4" t="s">
        <v>3682</v>
      </c>
      <c r="F34" s="4">
        <v>2180</v>
      </c>
    </row>
    <row r="35" spans="1:6" ht="15">
      <c r="A35" s="3" t="s">
        <v>3693</v>
      </c>
      <c r="B35" s="4" t="s">
        <v>2639</v>
      </c>
      <c r="C35" s="4" t="s">
        <v>224</v>
      </c>
      <c r="D35" s="4">
        <v>49</v>
      </c>
      <c r="E35" s="4" t="s">
        <v>3682</v>
      </c>
      <c r="F35" s="4">
        <v>2188</v>
      </c>
    </row>
    <row r="36" spans="1:6" ht="15">
      <c r="A36" s="3" t="s">
        <v>3694</v>
      </c>
      <c r="B36" s="4" t="s">
        <v>2639</v>
      </c>
      <c r="C36" s="4" t="s">
        <v>224</v>
      </c>
      <c r="D36" s="4">
        <v>49</v>
      </c>
      <c r="E36" s="4" t="s">
        <v>3682</v>
      </c>
      <c r="F36" s="4">
        <v>2189</v>
      </c>
    </row>
    <row r="37" spans="1:6" ht="15">
      <c r="A37" s="3" t="s">
        <v>3695</v>
      </c>
      <c r="B37" s="4" t="s">
        <v>2639</v>
      </c>
      <c r="C37" s="4" t="s">
        <v>224</v>
      </c>
      <c r="D37" s="4">
        <v>49</v>
      </c>
      <c r="E37" s="4" t="s">
        <v>3682</v>
      </c>
      <c r="F37" s="4">
        <v>2185</v>
      </c>
    </row>
    <row r="38" spans="1:6" ht="15">
      <c r="A38" s="3" t="s">
        <v>3696</v>
      </c>
      <c r="B38" s="4" t="s">
        <v>2639</v>
      </c>
      <c r="C38" s="4" t="s">
        <v>224</v>
      </c>
      <c r="D38" s="4">
        <v>49</v>
      </c>
      <c r="E38" s="4" t="s">
        <v>3682</v>
      </c>
      <c r="F38" s="4">
        <v>2181</v>
      </c>
    </row>
    <row r="39" spans="1:6" ht="15">
      <c r="A39" s="3" t="s">
        <v>3697</v>
      </c>
      <c r="B39" s="4" t="s">
        <v>2639</v>
      </c>
      <c r="C39" s="4" t="s">
        <v>224</v>
      </c>
      <c r="D39" s="4">
        <v>49</v>
      </c>
      <c r="E39" s="4" t="s">
        <v>3682</v>
      </c>
      <c r="F39" s="4">
        <v>2195</v>
      </c>
    </row>
    <row r="40" spans="1:6" ht="15">
      <c r="A40" s="3" t="s">
        <v>3698</v>
      </c>
      <c r="B40" s="4" t="s">
        <v>3462</v>
      </c>
      <c r="C40" s="4" t="s">
        <v>1532</v>
      </c>
      <c r="D40" s="4">
        <v>36</v>
      </c>
      <c r="E40" s="4" t="s">
        <v>3682</v>
      </c>
      <c r="F40" s="4"/>
    </row>
    <row r="41" spans="1:6" ht="15">
      <c r="A41" s="3" t="s">
        <v>3699</v>
      </c>
      <c r="B41" s="4" t="s">
        <v>3462</v>
      </c>
      <c r="C41" s="4" t="s">
        <v>1532</v>
      </c>
      <c r="D41" s="4">
        <v>36</v>
      </c>
      <c r="E41" s="4" t="s">
        <v>3682</v>
      </c>
      <c r="F41" s="4"/>
    </row>
    <row r="42" spans="1:6" ht="15">
      <c r="A42" s="3" t="s">
        <v>3700</v>
      </c>
      <c r="B42" s="4" t="s">
        <v>3462</v>
      </c>
      <c r="C42" s="4" t="s">
        <v>1532</v>
      </c>
      <c r="D42" s="4">
        <v>36</v>
      </c>
      <c r="E42" s="4" t="s">
        <v>3682</v>
      </c>
      <c r="F42" s="4"/>
    </row>
    <row r="43" spans="1:6" ht="15">
      <c r="A43" s="3" t="s">
        <v>3701</v>
      </c>
      <c r="B43" s="4" t="s">
        <v>3462</v>
      </c>
      <c r="C43" s="4" t="s">
        <v>1532</v>
      </c>
      <c r="D43" s="4">
        <v>36</v>
      </c>
      <c r="E43" s="4" t="s">
        <v>3682</v>
      </c>
      <c r="F43" s="4"/>
    </row>
    <row r="44" spans="1:6" ht="15">
      <c r="A44" s="3" t="s">
        <v>3702</v>
      </c>
      <c r="B44" s="4" t="s">
        <v>3462</v>
      </c>
      <c r="C44" s="4" t="s">
        <v>1532</v>
      </c>
      <c r="D44" s="4">
        <v>36</v>
      </c>
      <c r="E44" s="4" t="s">
        <v>3682</v>
      </c>
      <c r="F44" s="4"/>
    </row>
    <row r="45" spans="1:6" ht="15">
      <c r="A45" s="3" t="s">
        <v>3703</v>
      </c>
      <c r="B45" s="4" t="s">
        <v>3462</v>
      </c>
      <c r="C45" s="4" t="s">
        <v>1532</v>
      </c>
      <c r="D45" s="4">
        <v>36</v>
      </c>
      <c r="E45" s="4" t="s">
        <v>3682</v>
      </c>
      <c r="F45" s="4"/>
    </row>
    <row r="46" spans="1:6" ht="15">
      <c r="A46" s="3" t="s">
        <v>3704</v>
      </c>
      <c r="B46" s="4" t="s">
        <v>3462</v>
      </c>
      <c r="C46" s="4" t="s">
        <v>1532</v>
      </c>
      <c r="D46" s="4">
        <v>36</v>
      </c>
      <c r="E46" s="4" t="s">
        <v>3682</v>
      </c>
      <c r="F46" s="4"/>
    </row>
    <row r="47" spans="1:6" ht="15">
      <c r="A47" s="3" t="s">
        <v>3705</v>
      </c>
      <c r="B47" s="4" t="s">
        <v>3462</v>
      </c>
      <c r="C47" s="4" t="s">
        <v>1532</v>
      </c>
      <c r="D47" s="4">
        <v>36</v>
      </c>
      <c r="E47" s="4" t="s">
        <v>3682</v>
      </c>
      <c r="F47" s="4"/>
    </row>
    <row r="48" spans="1:6" ht="15">
      <c r="A48" s="3" t="s">
        <v>3706</v>
      </c>
      <c r="B48" s="4" t="s">
        <v>3462</v>
      </c>
      <c r="C48" s="4" t="s">
        <v>1532</v>
      </c>
      <c r="D48" s="4">
        <v>36</v>
      </c>
      <c r="E48" s="4" t="s">
        <v>3682</v>
      </c>
      <c r="F48" s="4"/>
    </row>
    <row r="49" spans="1:6" ht="15">
      <c r="A49" s="3" t="s">
        <v>3707</v>
      </c>
      <c r="B49" s="4" t="s">
        <v>3462</v>
      </c>
      <c r="C49" s="4" t="s">
        <v>1532</v>
      </c>
      <c r="D49" s="4">
        <v>36</v>
      </c>
      <c r="E49" s="4" t="s">
        <v>3682</v>
      </c>
      <c r="F49" s="4"/>
    </row>
    <row r="50" spans="1:6" ht="15">
      <c r="A50" s="3" t="s">
        <v>3708</v>
      </c>
      <c r="B50" s="4" t="s">
        <v>3462</v>
      </c>
      <c r="C50" s="4" t="s">
        <v>1532</v>
      </c>
      <c r="D50" s="4">
        <v>36</v>
      </c>
      <c r="E50" s="4" t="s">
        <v>3682</v>
      </c>
      <c r="F50" s="4"/>
    </row>
    <row r="51" spans="1:6" ht="15">
      <c r="A51" s="3" t="s">
        <v>3709</v>
      </c>
      <c r="B51" s="4" t="s">
        <v>2935</v>
      </c>
      <c r="C51" s="4" t="s">
        <v>3991</v>
      </c>
      <c r="D51" s="4">
        <v>72</v>
      </c>
      <c r="E51" s="4" t="s">
        <v>3682</v>
      </c>
      <c r="F51" s="4"/>
    </row>
    <row r="52" spans="1:6" ht="15">
      <c r="A52" s="3" t="s">
        <v>3710</v>
      </c>
      <c r="B52" s="4" t="s">
        <v>2935</v>
      </c>
      <c r="C52" s="4" t="s">
        <v>3991</v>
      </c>
      <c r="D52" s="4">
        <v>72</v>
      </c>
      <c r="E52" s="4" t="s">
        <v>3682</v>
      </c>
      <c r="F52" s="4"/>
    </row>
    <row r="53" spans="1:6" ht="15">
      <c r="A53" s="3" t="s">
        <v>3711</v>
      </c>
      <c r="B53" s="4" t="s">
        <v>2935</v>
      </c>
      <c r="C53" s="4" t="s">
        <v>3991</v>
      </c>
      <c r="D53" s="4">
        <v>72</v>
      </c>
      <c r="E53" s="4" t="s">
        <v>3682</v>
      </c>
      <c r="F53" s="4"/>
    </row>
    <row r="54" spans="1:6" ht="15">
      <c r="A54" s="3" t="s">
        <v>1544</v>
      </c>
      <c r="B54" s="4" t="s">
        <v>2935</v>
      </c>
      <c r="C54" s="4" t="s">
        <v>204</v>
      </c>
      <c r="D54" s="4">
        <v>72</v>
      </c>
      <c r="E54" s="4" t="s">
        <v>3682</v>
      </c>
      <c r="F54" s="4"/>
    </row>
    <row r="55" spans="1:6" ht="15">
      <c r="A55" s="3" t="s">
        <v>1545</v>
      </c>
      <c r="B55" s="4" t="s">
        <v>2935</v>
      </c>
      <c r="C55" s="4" t="s">
        <v>3991</v>
      </c>
      <c r="D55" s="4">
        <v>72</v>
      </c>
      <c r="E55" s="4" t="s">
        <v>3682</v>
      </c>
      <c r="F55" s="4"/>
    </row>
    <row r="56" spans="1:6" ht="15">
      <c r="A56" s="3" t="s">
        <v>1546</v>
      </c>
      <c r="B56" s="4" t="s">
        <v>2935</v>
      </c>
      <c r="C56" s="4" t="s">
        <v>3991</v>
      </c>
      <c r="D56" s="4">
        <v>72</v>
      </c>
      <c r="E56" s="4" t="s">
        <v>3682</v>
      </c>
      <c r="F56" s="4"/>
    </row>
    <row r="57" spans="1:6" ht="15">
      <c r="A57" s="3" t="s">
        <v>1547</v>
      </c>
      <c r="B57" s="4" t="s">
        <v>2935</v>
      </c>
      <c r="C57" s="4" t="s">
        <v>3991</v>
      </c>
      <c r="D57" s="4">
        <v>72</v>
      </c>
      <c r="E57" s="4" t="s">
        <v>3682</v>
      </c>
      <c r="F57" s="4"/>
    </row>
    <row r="58" spans="1:6" ht="15">
      <c r="A58" s="3" t="s">
        <v>1548</v>
      </c>
      <c r="B58" s="4" t="s">
        <v>2935</v>
      </c>
      <c r="C58" s="4" t="s">
        <v>3991</v>
      </c>
      <c r="D58" s="4">
        <v>72</v>
      </c>
      <c r="E58" s="4" t="s">
        <v>3682</v>
      </c>
      <c r="F58" s="4"/>
    </row>
    <row r="59" spans="1:6" ht="15">
      <c r="A59" s="3" t="s">
        <v>1549</v>
      </c>
      <c r="B59" s="4" t="s">
        <v>2935</v>
      </c>
      <c r="C59" s="4" t="s">
        <v>3991</v>
      </c>
      <c r="D59" s="4">
        <v>72</v>
      </c>
      <c r="E59" s="4" t="s">
        <v>3682</v>
      </c>
      <c r="F59" s="4"/>
    </row>
    <row r="60" spans="1:6" ht="15">
      <c r="A60" s="3" t="s">
        <v>1550</v>
      </c>
      <c r="B60" s="4" t="s">
        <v>2935</v>
      </c>
      <c r="C60" s="4" t="s">
        <v>3991</v>
      </c>
      <c r="D60" s="4">
        <v>72</v>
      </c>
      <c r="E60" s="4" t="s">
        <v>3682</v>
      </c>
      <c r="F60" s="4"/>
    </row>
    <row r="61" spans="1:6" ht="15">
      <c r="A61" s="117" t="s">
        <v>2489</v>
      </c>
      <c r="B61" s="117">
        <f>COUNTIF(B9:B60,"&lt;&gt;")</f>
        <v>52</v>
      </c>
      <c r="C61" s="117">
        <f>COUNTIF(C9:C60,"&lt;&gt;")</f>
        <v>52</v>
      </c>
      <c r="D61" s="117">
        <f>SUM(D9:D60)</f>
        <v>3081</v>
      </c>
      <c r="E61" s="117"/>
      <c r="F61" s="117"/>
    </row>
    <row r="62" spans="1:6" ht="15">
      <c r="A62" s="118"/>
      <c r="B62" s="118"/>
      <c r="C62" s="118"/>
      <c r="D62" s="118"/>
      <c r="E62" s="118"/>
      <c r="F62" s="118"/>
    </row>
    <row r="64" ht="15">
      <c r="D64" s="83">
        <v>2.593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61:A62"/>
    <mergeCell ref="B61:B62"/>
    <mergeCell ref="C61:C62"/>
    <mergeCell ref="D61:D62"/>
    <mergeCell ref="E61:E62"/>
    <mergeCell ref="F61:F6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Layout" workbookViewId="0" topLeftCell="A49">
      <selection activeCell="C63" sqref="C6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2352</v>
      </c>
      <c r="B1" s="138"/>
      <c r="C1" s="138"/>
      <c r="D1" s="138"/>
      <c r="E1" s="138"/>
      <c r="F1" s="139"/>
    </row>
    <row r="2" spans="1:6" ht="15">
      <c r="A2" s="140" t="s">
        <v>2353</v>
      </c>
      <c r="B2" s="131"/>
      <c r="C2" s="131"/>
      <c r="D2" s="131"/>
      <c r="E2" s="131"/>
      <c r="F2" s="132"/>
    </row>
    <row r="3" spans="1:6" ht="15">
      <c r="A3" s="130" t="s">
        <v>2569</v>
      </c>
      <c r="B3" s="131"/>
      <c r="C3" s="131"/>
      <c r="D3" s="131"/>
      <c r="E3" s="131"/>
      <c r="F3" s="132"/>
    </row>
    <row r="4" spans="1:6" ht="15">
      <c r="A4" s="121" t="s">
        <v>2570</v>
      </c>
      <c r="B4" s="122"/>
      <c r="C4" s="122"/>
      <c r="D4" s="122"/>
      <c r="E4" s="122"/>
      <c r="F4" s="123"/>
    </row>
    <row r="5" spans="1:6" ht="15">
      <c r="A5" s="121" t="s">
        <v>2571</v>
      </c>
      <c r="B5" s="122"/>
      <c r="C5" s="122"/>
      <c r="D5" s="122"/>
      <c r="E5" s="122"/>
      <c r="F5" s="123"/>
    </row>
    <row r="6" spans="1:6" ht="15">
      <c r="A6" s="121" t="s">
        <v>1907</v>
      </c>
      <c r="B6" s="122"/>
      <c r="C6" s="122"/>
      <c r="D6" s="122"/>
      <c r="E6" s="122"/>
      <c r="F6" s="123"/>
    </row>
    <row r="7" spans="1:6" ht="15">
      <c r="A7" s="136" t="s">
        <v>1908</v>
      </c>
      <c r="B7" s="122"/>
      <c r="C7" s="122"/>
      <c r="D7" s="122"/>
      <c r="E7" s="122"/>
      <c r="F7" s="123"/>
    </row>
    <row r="8" spans="1:6" ht="15">
      <c r="A8" s="141" t="s">
        <v>1909</v>
      </c>
      <c r="B8" s="142"/>
      <c r="C8" s="142"/>
      <c r="D8" s="142"/>
      <c r="E8" s="142"/>
      <c r="F8" s="143"/>
    </row>
    <row r="9" spans="1:6" ht="15">
      <c r="A9" s="136" t="s">
        <v>1910</v>
      </c>
      <c r="B9" s="122"/>
      <c r="C9" s="122"/>
      <c r="D9" s="122"/>
      <c r="E9" s="122"/>
      <c r="F9" s="123"/>
    </row>
    <row r="10" spans="1:6" ht="15">
      <c r="A10" s="121" t="s">
        <v>1911</v>
      </c>
      <c r="B10" s="122"/>
      <c r="C10" s="122"/>
      <c r="D10" s="122"/>
      <c r="E10" s="122"/>
      <c r="F10" s="123"/>
    </row>
    <row r="11" spans="1:6" ht="15.75" thickBot="1">
      <c r="A11" s="133" t="s">
        <v>1912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1913</v>
      </c>
      <c r="B13" s="3" t="s">
        <v>3976</v>
      </c>
      <c r="C13" s="3" t="s">
        <v>1793</v>
      </c>
      <c r="D13" s="22">
        <v>250</v>
      </c>
      <c r="E13" s="3" t="s">
        <v>1914</v>
      </c>
      <c r="F13" s="3"/>
    </row>
    <row r="14" spans="1:6" ht="15">
      <c r="A14" s="3" t="s">
        <v>1915</v>
      </c>
      <c r="B14" s="3" t="s">
        <v>3976</v>
      </c>
      <c r="C14" s="3" t="s">
        <v>1793</v>
      </c>
      <c r="D14" s="22">
        <v>250</v>
      </c>
      <c r="E14" s="3" t="s">
        <v>1914</v>
      </c>
      <c r="F14" s="3"/>
    </row>
    <row r="15" spans="1:6" ht="15">
      <c r="A15" s="3" t="s">
        <v>1916</v>
      </c>
      <c r="B15" s="3" t="s">
        <v>3976</v>
      </c>
      <c r="C15" s="3" t="s">
        <v>1793</v>
      </c>
      <c r="D15" s="22">
        <v>250</v>
      </c>
      <c r="E15" s="3" t="s">
        <v>1914</v>
      </c>
      <c r="F15" s="3"/>
    </row>
    <row r="16" spans="1:6" ht="15">
      <c r="A16" s="3" t="s">
        <v>1917</v>
      </c>
      <c r="B16" s="3" t="s">
        <v>3976</v>
      </c>
      <c r="C16" s="3" t="s">
        <v>1793</v>
      </c>
      <c r="D16" s="22">
        <v>250</v>
      </c>
      <c r="E16" s="3" t="s">
        <v>1914</v>
      </c>
      <c r="F16" s="3"/>
    </row>
    <row r="17" spans="1:6" ht="15">
      <c r="A17" s="3" t="s">
        <v>1918</v>
      </c>
      <c r="B17" s="3" t="s">
        <v>3976</v>
      </c>
      <c r="C17" s="3" t="s">
        <v>1793</v>
      </c>
      <c r="D17" s="22">
        <v>250</v>
      </c>
      <c r="E17" s="3" t="s">
        <v>1914</v>
      </c>
      <c r="F17" s="3"/>
    </row>
    <row r="18" spans="1:6" ht="15">
      <c r="A18" s="3" t="s">
        <v>1919</v>
      </c>
      <c r="B18" s="3" t="s">
        <v>3976</v>
      </c>
      <c r="C18" s="3" t="s">
        <v>1793</v>
      </c>
      <c r="D18" s="22">
        <v>250</v>
      </c>
      <c r="E18" s="3" t="s">
        <v>1914</v>
      </c>
      <c r="F18" s="3"/>
    </row>
    <row r="19" spans="1:6" ht="15">
      <c r="A19" s="3" t="s">
        <v>1920</v>
      </c>
      <c r="B19" s="3" t="s">
        <v>3976</v>
      </c>
      <c r="C19" s="3" t="s">
        <v>1793</v>
      </c>
      <c r="D19" s="22">
        <v>250</v>
      </c>
      <c r="E19" s="3" t="s">
        <v>1914</v>
      </c>
      <c r="F19" s="3"/>
    </row>
    <row r="20" spans="1:6" ht="15">
      <c r="A20" s="3" t="s">
        <v>1921</v>
      </c>
      <c r="B20" s="3" t="s">
        <v>3976</v>
      </c>
      <c r="C20" s="3" t="s">
        <v>1793</v>
      </c>
      <c r="D20" s="22">
        <v>250</v>
      </c>
      <c r="E20" s="3" t="s">
        <v>1914</v>
      </c>
      <c r="F20" s="3"/>
    </row>
    <row r="21" spans="1:6" ht="15">
      <c r="A21" s="3" t="s">
        <v>1922</v>
      </c>
      <c r="B21" s="3" t="s">
        <v>3976</v>
      </c>
      <c r="C21" s="3" t="s">
        <v>1798</v>
      </c>
      <c r="D21" s="22">
        <v>150</v>
      </c>
      <c r="E21" s="3" t="s">
        <v>1923</v>
      </c>
      <c r="F21" s="3"/>
    </row>
    <row r="22" spans="1:6" ht="15">
      <c r="A22" s="3" t="s">
        <v>1924</v>
      </c>
      <c r="B22" s="3" t="s">
        <v>3976</v>
      </c>
      <c r="C22" s="3" t="s">
        <v>1798</v>
      </c>
      <c r="D22" s="22">
        <v>150</v>
      </c>
      <c r="E22" s="3" t="s">
        <v>1923</v>
      </c>
      <c r="F22" s="3"/>
    </row>
    <row r="23" spans="1:6" ht="15">
      <c r="A23" s="3" t="s">
        <v>1925</v>
      </c>
      <c r="B23" s="3" t="s">
        <v>3976</v>
      </c>
      <c r="C23" s="3" t="s">
        <v>1798</v>
      </c>
      <c r="D23" s="22">
        <v>150</v>
      </c>
      <c r="E23" s="3" t="s">
        <v>1923</v>
      </c>
      <c r="F23" s="3"/>
    </row>
    <row r="24" spans="1:6" ht="15">
      <c r="A24" s="3" t="s">
        <v>1926</v>
      </c>
      <c r="B24" s="3" t="s">
        <v>3976</v>
      </c>
      <c r="C24" s="3" t="s">
        <v>1798</v>
      </c>
      <c r="D24" s="22">
        <v>150</v>
      </c>
      <c r="E24" s="3" t="s">
        <v>1923</v>
      </c>
      <c r="F24" s="3"/>
    </row>
    <row r="25" spans="1:6" ht="15">
      <c r="A25" s="3" t="s">
        <v>1927</v>
      </c>
      <c r="B25" s="3" t="s">
        <v>3976</v>
      </c>
      <c r="C25" s="3" t="s">
        <v>1798</v>
      </c>
      <c r="D25" s="22">
        <v>150</v>
      </c>
      <c r="E25" s="3" t="s">
        <v>1923</v>
      </c>
      <c r="F25" s="3"/>
    </row>
    <row r="26" spans="1:6" ht="15">
      <c r="A26" s="3" t="s">
        <v>1928</v>
      </c>
      <c r="B26" s="3" t="s">
        <v>3976</v>
      </c>
      <c r="C26" s="3" t="s">
        <v>1798</v>
      </c>
      <c r="D26" s="22">
        <v>150</v>
      </c>
      <c r="E26" s="3" t="s">
        <v>1923</v>
      </c>
      <c r="F26" s="3"/>
    </row>
    <row r="27" spans="1:6" ht="15">
      <c r="A27" s="3" t="s">
        <v>1929</v>
      </c>
      <c r="B27" s="3" t="s">
        <v>3976</v>
      </c>
      <c r="C27" s="3" t="s">
        <v>1798</v>
      </c>
      <c r="D27" s="22">
        <v>150</v>
      </c>
      <c r="E27" s="3" t="s">
        <v>1923</v>
      </c>
      <c r="F27" s="3"/>
    </row>
    <row r="28" spans="1:6" ht="15">
      <c r="A28" s="3" t="s">
        <v>1930</v>
      </c>
      <c r="B28" s="3" t="s">
        <v>3976</v>
      </c>
      <c r="C28" s="3" t="s">
        <v>1798</v>
      </c>
      <c r="D28" s="22">
        <v>150</v>
      </c>
      <c r="E28" s="3" t="s">
        <v>1923</v>
      </c>
      <c r="F28" s="3"/>
    </row>
    <row r="29" spans="1:6" ht="15">
      <c r="A29" s="3" t="s">
        <v>1931</v>
      </c>
      <c r="B29" s="3" t="s">
        <v>3976</v>
      </c>
      <c r="C29" s="3" t="s">
        <v>1798</v>
      </c>
      <c r="D29" s="22">
        <v>150</v>
      </c>
      <c r="E29" s="3" t="s">
        <v>1923</v>
      </c>
      <c r="F29" s="3"/>
    </row>
    <row r="30" spans="1:6" ht="15">
      <c r="A30" s="3" t="s">
        <v>1932</v>
      </c>
      <c r="B30" s="3" t="s">
        <v>3976</v>
      </c>
      <c r="C30" s="3" t="s">
        <v>1798</v>
      </c>
      <c r="D30" s="22">
        <v>150</v>
      </c>
      <c r="E30" s="3" t="s">
        <v>1923</v>
      </c>
      <c r="F30" s="3"/>
    </row>
    <row r="31" spans="1:6" ht="15">
      <c r="A31" s="3" t="s">
        <v>1933</v>
      </c>
      <c r="B31" s="3" t="s">
        <v>3976</v>
      </c>
      <c r="C31" s="3" t="s">
        <v>1798</v>
      </c>
      <c r="D31" s="22">
        <v>150</v>
      </c>
      <c r="E31" s="3" t="s">
        <v>1923</v>
      </c>
      <c r="F31" s="3"/>
    </row>
    <row r="32" spans="1:6" ht="15">
      <c r="A32" s="3" t="s">
        <v>1934</v>
      </c>
      <c r="B32" s="3" t="s">
        <v>3976</v>
      </c>
      <c r="C32" s="3" t="s">
        <v>1798</v>
      </c>
      <c r="D32" s="22">
        <v>150</v>
      </c>
      <c r="E32" s="3" t="s">
        <v>1935</v>
      </c>
      <c r="F32" s="3"/>
    </row>
    <row r="33" spans="1:6" ht="15">
      <c r="A33" s="3" t="s">
        <v>1936</v>
      </c>
      <c r="B33" s="3" t="s">
        <v>3976</v>
      </c>
      <c r="C33" s="3" t="s">
        <v>1798</v>
      </c>
      <c r="D33" s="22">
        <v>150</v>
      </c>
      <c r="E33" s="3" t="s">
        <v>1935</v>
      </c>
      <c r="F33" s="3"/>
    </row>
    <row r="34" spans="1:6" ht="15">
      <c r="A34" s="3" t="s">
        <v>1937</v>
      </c>
      <c r="B34" s="3" t="s">
        <v>3976</v>
      </c>
      <c r="C34" s="3" t="s">
        <v>1798</v>
      </c>
      <c r="D34" s="22">
        <v>150</v>
      </c>
      <c r="E34" s="3" t="s">
        <v>1935</v>
      </c>
      <c r="F34" s="3"/>
    </row>
    <row r="35" spans="1:6" ht="15">
      <c r="A35" s="3" t="s">
        <v>1938</v>
      </c>
      <c r="B35" s="3" t="s">
        <v>3976</v>
      </c>
      <c r="C35" s="3" t="s">
        <v>1798</v>
      </c>
      <c r="D35" s="22">
        <v>150</v>
      </c>
      <c r="E35" s="3" t="s">
        <v>1935</v>
      </c>
      <c r="F35" s="3"/>
    </row>
    <row r="36" spans="1:6" ht="15">
      <c r="A36" s="3" t="s">
        <v>1939</v>
      </c>
      <c r="B36" s="3" t="s">
        <v>3976</v>
      </c>
      <c r="C36" s="3" t="s">
        <v>1798</v>
      </c>
      <c r="D36" s="22">
        <v>150</v>
      </c>
      <c r="E36" s="3" t="s">
        <v>1935</v>
      </c>
      <c r="F36" s="3"/>
    </row>
    <row r="37" spans="1:6" ht="15">
      <c r="A37" s="3" t="s">
        <v>1940</v>
      </c>
      <c r="B37" s="3" t="s">
        <v>3976</v>
      </c>
      <c r="C37" s="3" t="s">
        <v>1798</v>
      </c>
      <c r="D37" s="22">
        <v>150</v>
      </c>
      <c r="E37" s="3" t="s">
        <v>1935</v>
      </c>
      <c r="F37" s="3"/>
    </row>
    <row r="38" spans="1:6" ht="15">
      <c r="A38" s="3" t="s">
        <v>1941</v>
      </c>
      <c r="B38" s="3" t="s">
        <v>3976</v>
      </c>
      <c r="C38" s="3" t="s">
        <v>1798</v>
      </c>
      <c r="D38" s="22">
        <v>150</v>
      </c>
      <c r="E38" s="3" t="s">
        <v>1935</v>
      </c>
      <c r="F38" s="3"/>
    </row>
    <row r="39" spans="1:6" ht="15">
      <c r="A39" s="3" t="s">
        <v>1942</v>
      </c>
      <c r="B39" s="3" t="s">
        <v>3976</v>
      </c>
      <c r="C39" s="3" t="s">
        <v>3991</v>
      </c>
      <c r="D39" s="22">
        <v>72</v>
      </c>
      <c r="E39" s="3" t="s">
        <v>1943</v>
      </c>
      <c r="F39" s="3"/>
    </row>
    <row r="40" spans="1:6" ht="15">
      <c r="A40" s="3" t="s">
        <v>1944</v>
      </c>
      <c r="B40" s="3" t="s">
        <v>3976</v>
      </c>
      <c r="C40" s="3" t="s">
        <v>3991</v>
      </c>
      <c r="D40" s="22">
        <v>72</v>
      </c>
      <c r="E40" s="3" t="s">
        <v>1943</v>
      </c>
      <c r="F40" s="3"/>
    </row>
    <row r="41" spans="1:6" ht="15">
      <c r="A41" s="3" t="s">
        <v>1945</v>
      </c>
      <c r="B41" s="3" t="s">
        <v>3976</v>
      </c>
      <c r="C41" s="3" t="s">
        <v>3991</v>
      </c>
      <c r="D41" s="22">
        <v>72</v>
      </c>
      <c r="E41" s="3" t="s">
        <v>1943</v>
      </c>
      <c r="F41" s="3"/>
    </row>
    <row r="42" spans="1:6" ht="15">
      <c r="A42" s="3" t="s">
        <v>1946</v>
      </c>
      <c r="B42" s="3" t="s">
        <v>1947</v>
      </c>
      <c r="C42" s="3" t="s">
        <v>1585</v>
      </c>
      <c r="D42" s="22">
        <v>36</v>
      </c>
      <c r="E42" s="3" t="s">
        <v>1949</v>
      </c>
      <c r="F42" s="3" t="s">
        <v>1950</v>
      </c>
    </row>
    <row r="43" spans="1:6" ht="15">
      <c r="A43" s="3" t="s">
        <v>1951</v>
      </c>
      <c r="B43" s="3" t="s">
        <v>1947</v>
      </c>
      <c r="C43" s="3" t="s">
        <v>1585</v>
      </c>
      <c r="D43" s="22">
        <v>36</v>
      </c>
      <c r="E43" s="3" t="s">
        <v>1949</v>
      </c>
      <c r="F43" s="3" t="s">
        <v>1950</v>
      </c>
    </row>
    <row r="44" spans="1:6" ht="15">
      <c r="A44" s="3" t="s">
        <v>1952</v>
      </c>
      <c r="B44" s="3" t="s">
        <v>1947</v>
      </c>
      <c r="C44" s="3" t="s">
        <v>1585</v>
      </c>
      <c r="D44" s="22">
        <v>36</v>
      </c>
      <c r="E44" s="3" t="s">
        <v>1949</v>
      </c>
      <c r="F44" s="3" t="s">
        <v>1950</v>
      </c>
    </row>
    <row r="45" spans="1:6" ht="15">
      <c r="A45" s="3" t="s">
        <v>1953</v>
      </c>
      <c r="B45" s="3" t="s">
        <v>3976</v>
      </c>
      <c r="C45" s="3" t="s">
        <v>1532</v>
      </c>
      <c r="D45" s="22">
        <v>36</v>
      </c>
      <c r="E45" s="3" t="s">
        <v>1949</v>
      </c>
      <c r="F45" s="3" t="s">
        <v>1954</v>
      </c>
    </row>
    <row r="46" spans="1:6" ht="15">
      <c r="A46" s="3" t="s">
        <v>1955</v>
      </c>
      <c r="B46" s="3" t="s">
        <v>3976</v>
      </c>
      <c r="C46" s="3" t="s">
        <v>1532</v>
      </c>
      <c r="D46" s="22">
        <v>36</v>
      </c>
      <c r="E46" s="3" t="s">
        <v>1949</v>
      </c>
      <c r="F46" s="3" t="s">
        <v>1954</v>
      </c>
    </row>
    <row r="47" spans="1:6" ht="15">
      <c r="A47" s="3" t="s">
        <v>1956</v>
      </c>
      <c r="B47" s="3" t="s">
        <v>3976</v>
      </c>
      <c r="C47" s="3" t="s">
        <v>1532</v>
      </c>
      <c r="D47" s="22">
        <v>36</v>
      </c>
      <c r="E47" s="3" t="s">
        <v>1949</v>
      </c>
      <c r="F47" s="3" t="s">
        <v>1954</v>
      </c>
    </row>
    <row r="48" spans="1:6" ht="15">
      <c r="A48" s="3" t="s">
        <v>1957</v>
      </c>
      <c r="B48" s="3" t="s">
        <v>3976</v>
      </c>
      <c r="C48" s="3" t="s">
        <v>1532</v>
      </c>
      <c r="D48" s="22">
        <v>36</v>
      </c>
      <c r="E48" s="3" t="s">
        <v>1949</v>
      </c>
      <c r="F48" s="3" t="s">
        <v>1954</v>
      </c>
    </row>
    <row r="49" spans="1:6" ht="15">
      <c r="A49" s="3" t="s">
        <v>1958</v>
      </c>
      <c r="B49" s="3" t="s">
        <v>3976</v>
      </c>
      <c r="C49" s="3" t="s">
        <v>1532</v>
      </c>
      <c r="D49" s="22">
        <v>36</v>
      </c>
      <c r="E49" s="3" t="s">
        <v>1949</v>
      </c>
      <c r="F49" s="3" t="s">
        <v>1954</v>
      </c>
    </row>
    <row r="50" spans="1:6" ht="15">
      <c r="A50" s="3" t="s">
        <v>1959</v>
      </c>
      <c r="B50" s="3" t="s">
        <v>3976</v>
      </c>
      <c r="C50" s="3" t="s">
        <v>1532</v>
      </c>
      <c r="D50" s="22">
        <v>36</v>
      </c>
      <c r="E50" s="3" t="s">
        <v>1949</v>
      </c>
      <c r="F50" s="3" t="s">
        <v>1954</v>
      </c>
    </row>
    <row r="51" spans="1:6" ht="15">
      <c r="A51" s="3" t="s">
        <v>1960</v>
      </c>
      <c r="B51" s="3" t="s">
        <v>3976</v>
      </c>
      <c r="C51" s="3" t="s">
        <v>1532</v>
      </c>
      <c r="D51" s="22">
        <v>36</v>
      </c>
      <c r="E51" s="3" t="s">
        <v>1961</v>
      </c>
      <c r="F51" s="3" t="s">
        <v>1954</v>
      </c>
    </row>
    <row r="52" spans="1:6" ht="15">
      <c r="A52" s="3" t="s">
        <v>1962</v>
      </c>
      <c r="B52" s="3" t="s">
        <v>3976</v>
      </c>
      <c r="C52" s="3" t="s">
        <v>1948</v>
      </c>
      <c r="D52" s="22">
        <v>125</v>
      </c>
      <c r="E52" s="3" t="s">
        <v>1961</v>
      </c>
      <c r="F52" s="3"/>
    </row>
    <row r="53" spans="1:6" ht="15">
      <c r="A53" s="3" t="s">
        <v>1964</v>
      </c>
      <c r="B53" s="3" t="s">
        <v>3976</v>
      </c>
      <c r="C53" s="3" t="s">
        <v>2244</v>
      </c>
      <c r="D53" s="22">
        <v>23</v>
      </c>
      <c r="E53" s="3" t="s">
        <v>1961</v>
      </c>
      <c r="F53" s="3"/>
    </row>
    <row r="54" spans="1:6" ht="15">
      <c r="A54" s="3" t="s">
        <v>1965</v>
      </c>
      <c r="B54" s="3" t="s">
        <v>3976</v>
      </c>
      <c r="C54" s="3" t="s">
        <v>1963</v>
      </c>
      <c r="D54" s="22">
        <v>70</v>
      </c>
      <c r="E54" s="3" t="s">
        <v>1961</v>
      </c>
      <c r="F54" s="3"/>
    </row>
    <row r="55" spans="1:6" ht="15">
      <c r="A55" s="3" t="s">
        <v>1966</v>
      </c>
      <c r="B55" s="3" t="s">
        <v>3976</v>
      </c>
      <c r="C55" s="3" t="s">
        <v>1948</v>
      </c>
      <c r="D55" s="22">
        <v>125</v>
      </c>
      <c r="E55" s="3" t="s">
        <v>1961</v>
      </c>
      <c r="F55" s="3"/>
    </row>
    <row r="56" spans="1:6" ht="15">
      <c r="A56" s="3" t="s">
        <v>1967</v>
      </c>
      <c r="B56" s="3" t="s">
        <v>3976</v>
      </c>
      <c r="C56" s="3" t="s">
        <v>1798</v>
      </c>
      <c r="D56" s="22">
        <v>150</v>
      </c>
      <c r="E56" s="3" t="s">
        <v>4032</v>
      </c>
      <c r="F56" s="3"/>
    </row>
    <row r="57" spans="1:6" ht="15">
      <c r="A57" s="3" t="s">
        <v>1968</v>
      </c>
      <c r="B57" s="3" t="s">
        <v>3976</v>
      </c>
      <c r="C57" s="3" t="s">
        <v>1798</v>
      </c>
      <c r="D57" s="22">
        <v>150</v>
      </c>
      <c r="E57" s="3" t="s">
        <v>4032</v>
      </c>
      <c r="F57" s="3"/>
    </row>
    <row r="58" spans="1:6" ht="15">
      <c r="A58" s="3" t="s">
        <v>1969</v>
      </c>
      <c r="B58" s="3" t="s">
        <v>3976</v>
      </c>
      <c r="C58" s="3" t="s">
        <v>1798</v>
      </c>
      <c r="D58" s="23">
        <v>150</v>
      </c>
      <c r="E58" s="3" t="s">
        <v>4032</v>
      </c>
      <c r="F58" s="3"/>
    </row>
    <row r="59" spans="1:6" ht="15">
      <c r="A59" s="21" t="s">
        <v>1970</v>
      </c>
      <c r="B59" s="21" t="s">
        <v>3976</v>
      </c>
      <c r="C59" s="21" t="s">
        <v>1798</v>
      </c>
      <c r="D59" s="24">
        <v>150</v>
      </c>
      <c r="E59" s="21" t="s">
        <v>4032</v>
      </c>
      <c r="F59" s="18"/>
    </row>
    <row r="60" spans="1:6" ht="15">
      <c r="A60" s="3" t="s">
        <v>1971</v>
      </c>
      <c r="B60" s="3" t="s">
        <v>3976</v>
      </c>
      <c r="C60" s="25" t="s">
        <v>1963</v>
      </c>
      <c r="D60" s="23">
        <v>70</v>
      </c>
      <c r="E60" s="21" t="s">
        <v>4032</v>
      </c>
      <c r="F60" s="4"/>
    </row>
    <row r="61" spans="1:6" ht="15">
      <c r="A61" s="3" t="s">
        <v>1972</v>
      </c>
      <c r="B61" s="3" t="s">
        <v>3976</v>
      </c>
      <c r="C61" s="4" t="s">
        <v>1798</v>
      </c>
      <c r="D61" s="23">
        <v>150</v>
      </c>
      <c r="E61" s="21" t="s">
        <v>4032</v>
      </c>
      <c r="F61" s="4"/>
    </row>
    <row r="62" spans="1:6" ht="15">
      <c r="A62" s="3" t="s">
        <v>1973</v>
      </c>
      <c r="B62" s="3" t="s">
        <v>3976</v>
      </c>
      <c r="C62" s="4" t="s">
        <v>1832</v>
      </c>
      <c r="D62" s="23">
        <v>100</v>
      </c>
      <c r="E62" s="21" t="s">
        <v>4032</v>
      </c>
      <c r="F62" s="4"/>
    </row>
    <row r="63" spans="1:6" ht="15">
      <c r="A63" s="3" t="s">
        <v>1974</v>
      </c>
      <c r="B63" s="3" t="s">
        <v>3976</v>
      </c>
      <c r="C63" s="4" t="s">
        <v>1798</v>
      </c>
      <c r="D63" s="23">
        <v>150</v>
      </c>
      <c r="E63" s="21" t="s">
        <v>4032</v>
      </c>
      <c r="F63" s="4"/>
    </row>
    <row r="64" spans="1:6" ht="15">
      <c r="A64" s="3" t="s">
        <v>175</v>
      </c>
      <c r="B64" s="3" t="s">
        <v>3976</v>
      </c>
      <c r="C64" s="4" t="s">
        <v>1798</v>
      </c>
      <c r="D64" s="23">
        <v>150</v>
      </c>
      <c r="E64" s="21" t="s">
        <v>4032</v>
      </c>
      <c r="F64" s="4"/>
    </row>
    <row r="65" spans="1:6" ht="15">
      <c r="A65" s="3" t="s">
        <v>176</v>
      </c>
      <c r="B65" s="3" t="s">
        <v>3976</v>
      </c>
      <c r="C65" s="4" t="s">
        <v>3991</v>
      </c>
      <c r="D65" s="23">
        <v>72</v>
      </c>
      <c r="E65" s="4" t="s">
        <v>177</v>
      </c>
      <c r="F65" s="4" t="s">
        <v>1954</v>
      </c>
    </row>
    <row r="66" spans="1:6" ht="15">
      <c r="A66" s="3" t="s">
        <v>178</v>
      </c>
      <c r="B66" s="3" t="s">
        <v>3976</v>
      </c>
      <c r="C66" s="4" t="s">
        <v>3991</v>
      </c>
      <c r="D66" s="23">
        <v>72</v>
      </c>
      <c r="E66" s="4" t="s">
        <v>177</v>
      </c>
      <c r="F66" s="4" t="s">
        <v>1954</v>
      </c>
    </row>
    <row r="67" spans="1:6" ht="15">
      <c r="A67" s="3" t="s">
        <v>179</v>
      </c>
      <c r="B67" s="3" t="s">
        <v>3976</v>
      </c>
      <c r="C67" s="4" t="s">
        <v>3991</v>
      </c>
      <c r="D67" s="23">
        <v>72</v>
      </c>
      <c r="E67" s="4" t="s">
        <v>177</v>
      </c>
      <c r="F67" s="4" t="s">
        <v>1954</v>
      </c>
    </row>
    <row r="68" spans="1:6" ht="15">
      <c r="A68" s="3" t="s">
        <v>180</v>
      </c>
      <c r="B68" s="3" t="s">
        <v>3976</v>
      </c>
      <c r="C68" s="4" t="s">
        <v>3991</v>
      </c>
      <c r="D68" s="23">
        <v>72</v>
      </c>
      <c r="E68" s="4" t="s">
        <v>177</v>
      </c>
      <c r="F68" s="4" t="s">
        <v>1954</v>
      </c>
    </row>
    <row r="69" spans="1:6" ht="15">
      <c r="A69" s="3" t="s">
        <v>181</v>
      </c>
      <c r="B69" s="3" t="s">
        <v>3976</v>
      </c>
      <c r="C69" s="4" t="s">
        <v>3991</v>
      </c>
      <c r="D69" s="23">
        <v>72</v>
      </c>
      <c r="E69" s="4" t="s">
        <v>177</v>
      </c>
      <c r="F69" s="4" t="s">
        <v>1954</v>
      </c>
    </row>
    <row r="70" spans="1:6" ht="15">
      <c r="A70" s="3" t="s">
        <v>182</v>
      </c>
      <c r="B70" s="3" t="s">
        <v>3976</v>
      </c>
      <c r="C70" s="4" t="s">
        <v>3991</v>
      </c>
      <c r="D70" s="23">
        <v>72</v>
      </c>
      <c r="E70" s="4" t="s">
        <v>177</v>
      </c>
      <c r="F70" s="4" t="s">
        <v>1954</v>
      </c>
    </row>
    <row r="71" spans="1:6" ht="15">
      <c r="A71" s="3" t="s">
        <v>1819</v>
      </c>
      <c r="B71" s="3" t="s">
        <v>3976</v>
      </c>
      <c r="C71" s="4" t="s">
        <v>3991</v>
      </c>
      <c r="D71" s="23">
        <v>72</v>
      </c>
      <c r="E71" s="4" t="s">
        <v>177</v>
      </c>
      <c r="F71" s="4" t="s">
        <v>1954</v>
      </c>
    </row>
    <row r="72" spans="1:6" ht="15">
      <c r="A72" s="3" t="s">
        <v>1820</v>
      </c>
      <c r="B72" s="3" t="s">
        <v>3976</v>
      </c>
      <c r="C72" s="4" t="s">
        <v>1798</v>
      </c>
      <c r="D72" s="23">
        <v>150</v>
      </c>
      <c r="E72" s="4" t="s">
        <v>1821</v>
      </c>
      <c r="F72" s="4"/>
    </row>
    <row r="73" spans="1:6" ht="15">
      <c r="A73" s="3" t="s">
        <v>1822</v>
      </c>
      <c r="B73" s="3" t="s">
        <v>3976</v>
      </c>
      <c r="C73" s="4" t="s">
        <v>1798</v>
      </c>
      <c r="D73" s="23">
        <v>150</v>
      </c>
      <c r="E73" s="4" t="s">
        <v>1821</v>
      </c>
      <c r="F73" s="4"/>
    </row>
    <row r="74" spans="1:6" ht="15">
      <c r="A74" s="3" t="s">
        <v>1823</v>
      </c>
      <c r="B74" s="3" t="s">
        <v>3976</v>
      </c>
      <c r="C74" s="4" t="s">
        <v>1798</v>
      </c>
      <c r="D74" s="23">
        <v>150</v>
      </c>
      <c r="E74" s="4" t="s">
        <v>1821</v>
      </c>
      <c r="F74" s="4"/>
    </row>
    <row r="75" spans="1:6" ht="15">
      <c r="A75" s="3" t="s">
        <v>1824</v>
      </c>
      <c r="B75" s="3" t="s">
        <v>3976</v>
      </c>
      <c r="C75" s="4" t="s">
        <v>1798</v>
      </c>
      <c r="D75" s="23">
        <v>150</v>
      </c>
      <c r="E75" s="4" t="s">
        <v>1821</v>
      </c>
      <c r="F75" s="4"/>
    </row>
    <row r="76" spans="1:6" ht="15">
      <c r="A76" s="3" t="s">
        <v>1825</v>
      </c>
      <c r="B76" s="3" t="s">
        <v>3976</v>
      </c>
      <c r="C76" s="4" t="s">
        <v>1798</v>
      </c>
      <c r="D76" s="23">
        <v>150</v>
      </c>
      <c r="E76" s="4" t="s">
        <v>1821</v>
      </c>
      <c r="F76" s="4"/>
    </row>
    <row r="77" spans="1:6" ht="15">
      <c r="A77" s="3" t="s">
        <v>1826</v>
      </c>
      <c r="B77" s="3" t="s">
        <v>3976</v>
      </c>
      <c r="C77" s="4" t="s">
        <v>1798</v>
      </c>
      <c r="D77" s="23">
        <v>150</v>
      </c>
      <c r="E77" s="4" t="s">
        <v>1821</v>
      </c>
      <c r="F77" s="4"/>
    </row>
    <row r="78" spans="1:6" ht="15">
      <c r="A78" s="3" t="s">
        <v>1827</v>
      </c>
      <c r="B78" s="3" t="s">
        <v>1828</v>
      </c>
      <c r="C78" s="4" t="s">
        <v>1532</v>
      </c>
      <c r="D78" s="23">
        <v>36</v>
      </c>
      <c r="E78" s="4" t="s">
        <v>177</v>
      </c>
      <c r="F78" s="4"/>
    </row>
    <row r="79" spans="1:6" ht="15">
      <c r="A79" s="3" t="s">
        <v>1829</v>
      </c>
      <c r="B79" s="3" t="s">
        <v>1828</v>
      </c>
      <c r="C79" s="4" t="s">
        <v>1532</v>
      </c>
      <c r="D79" s="23">
        <v>36</v>
      </c>
      <c r="E79" s="4" t="s">
        <v>177</v>
      </c>
      <c r="F79" s="4"/>
    </row>
    <row r="80" spans="1:6" ht="15">
      <c r="A80" s="3" t="s">
        <v>1830</v>
      </c>
      <c r="B80" s="3" t="s">
        <v>1831</v>
      </c>
      <c r="C80" s="4" t="s">
        <v>1832</v>
      </c>
      <c r="D80" s="23">
        <v>100</v>
      </c>
      <c r="E80" s="4" t="s">
        <v>4021</v>
      </c>
      <c r="F80" s="4"/>
    </row>
    <row r="81" spans="1:6" ht="15">
      <c r="A81" s="117" t="s">
        <v>2489</v>
      </c>
      <c r="B81" s="117">
        <f>COUNTIF(B13:B80,"&lt;&gt;")</f>
        <v>68</v>
      </c>
      <c r="C81" s="119">
        <f>COUNTIF(C13:C80,"&lt;&gt;")</f>
        <v>68</v>
      </c>
      <c r="D81" s="117">
        <f>SUM(D13:D80)</f>
        <v>8415</v>
      </c>
      <c r="E81" s="117"/>
      <c r="F81" s="117"/>
    </row>
    <row r="82" spans="1:6" ht="15">
      <c r="A82" s="118"/>
      <c r="B82" s="118"/>
      <c r="C82" s="120"/>
      <c r="D82" s="118"/>
      <c r="E82" s="118"/>
      <c r="F82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81:A82"/>
    <mergeCell ref="B81:B82"/>
    <mergeCell ref="C81:C82"/>
    <mergeCell ref="D81:D82"/>
    <mergeCell ref="E81:E82"/>
    <mergeCell ref="F81:F8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126"/>
  <sheetViews>
    <sheetView view="pageLayout" workbookViewId="0" topLeftCell="A94">
      <selection activeCell="D46" sqref="D46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27" t="s">
        <v>1551</v>
      </c>
      <c r="B1" s="128"/>
      <c r="C1" s="128"/>
      <c r="D1" s="128"/>
      <c r="E1" s="128"/>
      <c r="F1" s="129"/>
    </row>
    <row r="2" spans="1:6" ht="15">
      <c r="A2" s="130" t="s">
        <v>1552</v>
      </c>
      <c r="B2" s="131"/>
      <c r="C2" s="131"/>
      <c r="D2" s="131"/>
      <c r="E2" s="131"/>
      <c r="F2" s="132"/>
    </row>
    <row r="3" spans="1:6" ht="15">
      <c r="A3" s="121" t="s">
        <v>3328</v>
      </c>
      <c r="B3" s="122"/>
      <c r="C3" s="122"/>
      <c r="D3" s="122"/>
      <c r="E3" s="122"/>
      <c r="F3" s="123"/>
    </row>
    <row r="4" spans="1:6" ht="15">
      <c r="A4" s="121" t="s">
        <v>3715</v>
      </c>
      <c r="B4" s="122"/>
      <c r="C4" s="122"/>
      <c r="D4" s="122"/>
      <c r="E4" s="122"/>
      <c r="F4" s="123"/>
    </row>
    <row r="5" spans="1:6" ht="15">
      <c r="A5" s="121" t="s">
        <v>3716</v>
      </c>
      <c r="B5" s="122"/>
      <c r="C5" s="122"/>
      <c r="D5" s="122"/>
      <c r="E5" s="122"/>
      <c r="F5" s="123"/>
    </row>
    <row r="6" spans="1:6" ht="15">
      <c r="A6" s="124" t="s">
        <v>719</v>
      </c>
      <c r="B6" s="125"/>
      <c r="C6" s="125"/>
      <c r="D6" s="125"/>
      <c r="E6" s="125"/>
      <c r="F6" s="126"/>
    </row>
    <row r="7" spans="1:6" ht="15.75" thickBot="1">
      <c r="A7" s="157" t="s">
        <v>3600</v>
      </c>
      <c r="B7" s="115"/>
      <c r="C7" s="115"/>
      <c r="D7" s="115"/>
      <c r="E7" s="115"/>
      <c r="F7" s="116"/>
    </row>
    <row r="8" spans="1:6" ht="15">
      <c r="A8" s="33" t="s">
        <v>3592</v>
      </c>
      <c r="B8" s="34" t="s">
        <v>3593</v>
      </c>
      <c r="C8" s="33" t="s">
        <v>3594</v>
      </c>
      <c r="D8" s="33" t="s">
        <v>3595</v>
      </c>
      <c r="E8" s="33" t="s">
        <v>3596</v>
      </c>
      <c r="F8" s="33" t="s">
        <v>3597</v>
      </c>
    </row>
    <row r="9" spans="1:6" ht="15">
      <c r="A9" s="3" t="s">
        <v>3717</v>
      </c>
      <c r="B9" s="4" t="s">
        <v>2639</v>
      </c>
      <c r="C9" s="4" t="s">
        <v>1317</v>
      </c>
      <c r="D9" s="4">
        <v>72</v>
      </c>
      <c r="E9" s="4" t="s">
        <v>3718</v>
      </c>
      <c r="F9" s="4"/>
    </row>
    <row r="10" spans="1:6" ht="15">
      <c r="A10" s="3" t="s">
        <v>3719</v>
      </c>
      <c r="B10" s="4" t="s">
        <v>3462</v>
      </c>
      <c r="C10" s="4" t="s">
        <v>1585</v>
      </c>
      <c r="D10" s="4">
        <v>36</v>
      </c>
      <c r="E10" s="4" t="s">
        <v>3718</v>
      </c>
      <c r="F10" s="4"/>
    </row>
    <row r="11" spans="1:6" ht="15">
      <c r="A11" s="3" t="s">
        <v>3720</v>
      </c>
      <c r="B11" s="4" t="s">
        <v>2639</v>
      </c>
      <c r="C11" s="4" t="s">
        <v>1317</v>
      </c>
      <c r="D11" s="4">
        <v>72</v>
      </c>
      <c r="E11" s="4" t="s">
        <v>3718</v>
      </c>
      <c r="F11" s="4"/>
    </row>
    <row r="12" spans="1:6" ht="15">
      <c r="A12" s="3" t="s">
        <v>3721</v>
      </c>
      <c r="B12" s="4" t="s">
        <v>2639</v>
      </c>
      <c r="C12" s="4" t="s">
        <v>1317</v>
      </c>
      <c r="D12" s="4">
        <v>72</v>
      </c>
      <c r="E12" s="4" t="s">
        <v>3718</v>
      </c>
      <c r="F12" s="4"/>
    </row>
    <row r="13" spans="1:6" ht="15">
      <c r="A13" s="3" t="s">
        <v>3722</v>
      </c>
      <c r="B13" s="4" t="s">
        <v>2639</v>
      </c>
      <c r="C13" s="4" t="s">
        <v>1317</v>
      </c>
      <c r="D13" s="4">
        <v>72</v>
      </c>
      <c r="E13" s="4" t="s">
        <v>3718</v>
      </c>
      <c r="F13" s="4"/>
    </row>
    <row r="14" spans="1:6" ht="15">
      <c r="A14" s="3" t="s">
        <v>3723</v>
      </c>
      <c r="B14" s="4" t="s">
        <v>2639</v>
      </c>
      <c r="C14" s="4" t="s">
        <v>1317</v>
      </c>
      <c r="D14" s="4">
        <v>72</v>
      </c>
      <c r="E14" s="4" t="s">
        <v>3718</v>
      </c>
      <c r="F14" s="4"/>
    </row>
    <row r="15" spans="1:6" ht="15">
      <c r="A15" s="3" t="s">
        <v>3724</v>
      </c>
      <c r="B15" s="4" t="s">
        <v>2639</v>
      </c>
      <c r="C15" s="4" t="s">
        <v>1321</v>
      </c>
      <c r="D15" s="4">
        <v>32</v>
      </c>
      <c r="E15" s="4" t="s">
        <v>3718</v>
      </c>
      <c r="F15" s="4" t="s">
        <v>1322</v>
      </c>
    </row>
    <row r="16" spans="1:6" ht="15">
      <c r="A16" s="3" t="s">
        <v>3725</v>
      </c>
      <c r="B16" s="4" t="s">
        <v>2639</v>
      </c>
      <c r="C16" s="4" t="s">
        <v>1321</v>
      </c>
      <c r="D16" s="4">
        <v>32</v>
      </c>
      <c r="E16" s="4" t="s">
        <v>3718</v>
      </c>
      <c r="F16" s="4" t="s">
        <v>1322</v>
      </c>
    </row>
    <row r="17" spans="1:6" ht="15">
      <c r="A17" s="3" t="s">
        <v>3726</v>
      </c>
      <c r="B17" s="4" t="s">
        <v>2639</v>
      </c>
      <c r="C17" s="4" t="s">
        <v>1321</v>
      </c>
      <c r="D17" s="4">
        <v>32</v>
      </c>
      <c r="E17" s="4" t="s">
        <v>3718</v>
      </c>
      <c r="F17" s="4" t="s">
        <v>1322</v>
      </c>
    </row>
    <row r="18" spans="1:6" ht="15">
      <c r="A18" s="3" t="s">
        <v>3727</v>
      </c>
      <c r="B18" s="4" t="s">
        <v>2639</v>
      </c>
      <c r="C18" s="4" t="s">
        <v>1321</v>
      </c>
      <c r="D18" s="4">
        <v>32</v>
      </c>
      <c r="E18" s="4" t="s">
        <v>3718</v>
      </c>
      <c r="F18" s="4" t="s">
        <v>1322</v>
      </c>
    </row>
    <row r="19" spans="1:6" ht="15">
      <c r="A19" s="3" t="s">
        <v>3728</v>
      </c>
      <c r="B19" s="4" t="s">
        <v>2639</v>
      </c>
      <c r="C19" s="4" t="s">
        <v>1321</v>
      </c>
      <c r="D19" s="4">
        <v>32</v>
      </c>
      <c r="E19" s="4" t="s">
        <v>3718</v>
      </c>
      <c r="F19" s="4" t="s">
        <v>1322</v>
      </c>
    </row>
    <row r="20" spans="1:6" ht="15">
      <c r="A20" s="3" t="s">
        <v>3729</v>
      </c>
      <c r="B20" s="4" t="s">
        <v>2639</v>
      </c>
      <c r="C20" s="4" t="s">
        <v>1317</v>
      </c>
      <c r="D20" s="4">
        <v>72</v>
      </c>
      <c r="E20" s="4" t="s">
        <v>3718</v>
      </c>
      <c r="F20" s="4"/>
    </row>
    <row r="21" spans="1:6" ht="15">
      <c r="A21" s="3" t="s">
        <v>3730</v>
      </c>
      <c r="B21" s="4" t="s">
        <v>2639</v>
      </c>
      <c r="C21" s="4" t="s">
        <v>1317</v>
      </c>
      <c r="D21" s="4">
        <v>72</v>
      </c>
      <c r="E21" s="4" t="s">
        <v>3718</v>
      </c>
      <c r="F21" s="4"/>
    </row>
    <row r="22" spans="1:6" ht="15">
      <c r="A22" s="3" t="s">
        <v>3731</v>
      </c>
      <c r="B22" s="4" t="s">
        <v>2639</v>
      </c>
      <c r="C22" s="4" t="s">
        <v>1317</v>
      </c>
      <c r="D22" s="4">
        <v>72</v>
      </c>
      <c r="E22" s="4" t="s">
        <v>3718</v>
      </c>
      <c r="F22" s="4"/>
    </row>
    <row r="23" spans="1:6" ht="15">
      <c r="A23" s="3" t="s">
        <v>3732</v>
      </c>
      <c r="B23" s="4" t="s">
        <v>2639</v>
      </c>
      <c r="C23" s="4" t="s">
        <v>1317</v>
      </c>
      <c r="D23" s="4">
        <v>72</v>
      </c>
      <c r="E23" s="4" t="s">
        <v>3718</v>
      </c>
      <c r="F23" s="4"/>
    </row>
    <row r="24" spans="1:6" ht="15">
      <c r="A24" s="3" t="s">
        <v>3733</v>
      </c>
      <c r="B24" s="4" t="s">
        <v>2639</v>
      </c>
      <c r="C24" s="4" t="s">
        <v>1317</v>
      </c>
      <c r="D24" s="4">
        <v>72</v>
      </c>
      <c r="E24" s="4" t="s">
        <v>3718</v>
      </c>
      <c r="F24" s="4"/>
    </row>
    <row r="25" spans="1:6" ht="15">
      <c r="A25" s="3" t="s">
        <v>3734</v>
      </c>
      <c r="B25" s="4" t="s">
        <v>2639</v>
      </c>
      <c r="C25" s="4" t="s">
        <v>1317</v>
      </c>
      <c r="D25" s="4">
        <v>72</v>
      </c>
      <c r="E25" s="4" t="s">
        <v>3718</v>
      </c>
      <c r="F25" s="4"/>
    </row>
    <row r="26" spans="1:6" ht="15">
      <c r="A26" s="3" t="s">
        <v>3735</v>
      </c>
      <c r="B26" s="4" t="s">
        <v>2639</v>
      </c>
      <c r="C26" s="4" t="s">
        <v>1317</v>
      </c>
      <c r="D26" s="4">
        <v>72</v>
      </c>
      <c r="E26" s="4" t="s">
        <v>2556</v>
      </c>
      <c r="F26" s="4"/>
    </row>
    <row r="27" spans="1:6" ht="15">
      <c r="A27" s="3" t="s">
        <v>3736</v>
      </c>
      <c r="B27" s="4" t="s">
        <v>2639</v>
      </c>
      <c r="C27" s="4" t="s">
        <v>1317</v>
      </c>
      <c r="D27" s="4">
        <v>72</v>
      </c>
      <c r="E27" s="4" t="s">
        <v>2556</v>
      </c>
      <c r="F27" s="4"/>
    </row>
    <row r="28" spans="1:6" ht="15">
      <c r="A28" s="3" t="s">
        <v>3737</v>
      </c>
      <c r="B28" s="4" t="s">
        <v>2639</v>
      </c>
      <c r="C28" s="4" t="s">
        <v>1317</v>
      </c>
      <c r="D28" s="4">
        <v>72</v>
      </c>
      <c r="E28" s="4" t="s">
        <v>2556</v>
      </c>
      <c r="F28" s="4"/>
    </row>
    <row r="29" spans="1:6" ht="15">
      <c r="A29" s="3" t="s">
        <v>3738</v>
      </c>
      <c r="B29" s="4" t="s">
        <v>2639</v>
      </c>
      <c r="C29" s="4" t="s">
        <v>1317</v>
      </c>
      <c r="D29" s="4">
        <v>72</v>
      </c>
      <c r="E29" s="4" t="s">
        <v>2556</v>
      </c>
      <c r="F29" s="4"/>
    </row>
    <row r="30" spans="1:6" ht="15">
      <c r="A30" s="3" t="s">
        <v>3739</v>
      </c>
      <c r="B30" s="4" t="s">
        <v>2639</v>
      </c>
      <c r="C30" s="4" t="s">
        <v>1317</v>
      </c>
      <c r="D30" s="4">
        <v>72</v>
      </c>
      <c r="E30" s="4" t="s">
        <v>2556</v>
      </c>
      <c r="F30" s="4"/>
    </row>
    <row r="31" spans="1:6" ht="15">
      <c r="A31" s="3" t="s">
        <v>3740</v>
      </c>
      <c r="B31" s="4" t="s">
        <v>2639</v>
      </c>
      <c r="C31" s="4" t="s">
        <v>1317</v>
      </c>
      <c r="D31" s="4">
        <v>72</v>
      </c>
      <c r="E31" s="4" t="s">
        <v>2556</v>
      </c>
      <c r="F31" s="4"/>
    </row>
    <row r="32" spans="1:6" ht="15">
      <c r="A32" s="3" t="s">
        <v>3741</v>
      </c>
      <c r="B32" s="4" t="s">
        <v>2639</v>
      </c>
      <c r="C32" s="4" t="s">
        <v>1317</v>
      </c>
      <c r="D32" s="4">
        <v>72</v>
      </c>
      <c r="E32" s="4" t="s">
        <v>2556</v>
      </c>
      <c r="F32" s="4"/>
    </row>
    <row r="33" spans="1:6" ht="15">
      <c r="A33" s="3" t="s">
        <v>3742</v>
      </c>
      <c r="B33" s="4" t="s">
        <v>2639</v>
      </c>
      <c r="C33" s="4" t="s">
        <v>1317</v>
      </c>
      <c r="D33" s="4">
        <v>72</v>
      </c>
      <c r="E33" s="4" t="s">
        <v>2556</v>
      </c>
      <c r="F33" s="4"/>
    </row>
    <row r="34" spans="1:6" ht="15">
      <c r="A34" s="3"/>
      <c r="B34" s="4"/>
      <c r="C34" s="4"/>
      <c r="D34" s="4"/>
      <c r="E34" s="4" t="s">
        <v>2556</v>
      </c>
      <c r="F34" s="4" t="s">
        <v>3614</v>
      </c>
    </row>
    <row r="35" spans="1:6" ht="15">
      <c r="A35" s="3"/>
      <c r="B35" s="4"/>
      <c r="C35" s="4"/>
      <c r="D35" s="4"/>
      <c r="E35" s="4" t="s">
        <v>2556</v>
      </c>
      <c r="F35" s="4" t="s">
        <v>3613</v>
      </c>
    </row>
    <row r="36" spans="1:6" ht="15">
      <c r="A36" s="3"/>
      <c r="B36" s="4"/>
      <c r="C36" s="4"/>
      <c r="D36" s="4"/>
      <c r="E36" s="4" t="s">
        <v>2556</v>
      </c>
      <c r="F36" s="4" t="s">
        <v>3612</v>
      </c>
    </row>
    <row r="37" spans="1:6" ht="15">
      <c r="A37" s="3" t="s">
        <v>3743</v>
      </c>
      <c r="B37" s="4" t="s">
        <v>2639</v>
      </c>
      <c r="C37" s="4" t="s">
        <v>1317</v>
      </c>
      <c r="D37" s="4">
        <v>72</v>
      </c>
      <c r="E37" s="4" t="s">
        <v>3744</v>
      </c>
      <c r="F37" s="4"/>
    </row>
    <row r="38" spans="1:6" ht="15">
      <c r="A38" s="3" t="s">
        <v>3745</v>
      </c>
      <c r="B38" s="4" t="s">
        <v>2639</v>
      </c>
      <c r="C38" s="4" t="s">
        <v>1317</v>
      </c>
      <c r="D38" s="4">
        <v>72</v>
      </c>
      <c r="E38" s="4" t="s">
        <v>3744</v>
      </c>
      <c r="F38" s="4"/>
    </row>
    <row r="39" spans="1:6" ht="15">
      <c r="A39" s="3" t="s">
        <v>3746</v>
      </c>
      <c r="B39" s="4" t="s">
        <v>2638</v>
      </c>
      <c r="C39" s="4" t="s">
        <v>1317</v>
      </c>
      <c r="D39" s="4">
        <v>72</v>
      </c>
      <c r="E39" s="4" t="s">
        <v>3744</v>
      </c>
      <c r="F39" s="4" t="s">
        <v>1649</v>
      </c>
    </row>
    <row r="40" spans="1:6" ht="15">
      <c r="A40" s="3" t="s">
        <v>3747</v>
      </c>
      <c r="B40" s="4" t="s">
        <v>2638</v>
      </c>
      <c r="C40" s="4" t="s">
        <v>1317</v>
      </c>
      <c r="D40" s="4">
        <v>72</v>
      </c>
      <c r="E40" s="4" t="s">
        <v>3744</v>
      </c>
      <c r="F40" s="4"/>
    </row>
    <row r="41" spans="1:6" ht="15">
      <c r="A41" s="3" t="s">
        <v>3748</v>
      </c>
      <c r="B41" s="4" t="s">
        <v>2638</v>
      </c>
      <c r="C41" s="4" t="s">
        <v>1317</v>
      </c>
      <c r="D41" s="4">
        <v>72</v>
      </c>
      <c r="E41" s="4" t="s">
        <v>3744</v>
      </c>
      <c r="F41" s="4"/>
    </row>
    <row r="42" spans="1:6" ht="15">
      <c r="A42" s="3" t="s">
        <v>3749</v>
      </c>
      <c r="B42" s="4" t="s">
        <v>2638</v>
      </c>
      <c r="C42" s="4" t="s">
        <v>1317</v>
      </c>
      <c r="D42" s="4">
        <v>72</v>
      </c>
      <c r="E42" s="4" t="s">
        <v>3744</v>
      </c>
      <c r="F42" s="4"/>
    </row>
    <row r="43" spans="1:6" ht="15">
      <c r="A43" s="3" t="s">
        <v>3750</v>
      </c>
      <c r="B43" s="4" t="s">
        <v>2638</v>
      </c>
      <c r="C43" s="4" t="s">
        <v>1317</v>
      </c>
      <c r="D43" s="4">
        <v>72</v>
      </c>
      <c r="E43" s="4" t="s">
        <v>3744</v>
      </c>
      <c r="F43" s="4"/>
    </row>
    <row r="44" spans="1:6" ht="15">
      <c r="A44" s="3" t="s">
        <v>3751</v>
      </c>
      <c r="B44" s="4" t="s">
        <v>2638</v>
      </c>
      <c r="C44" s="4" t="s">
        <v>1317</v>
      </c>
      <c r="D44" s="4">
        <v>72</v>
      </c>
      <c r="E44" s="4" t="s">
        <v>3744</v>
      </c>
      <c r="F44" s="4"/>
    </row>
    <row r="45" spans="1:6" ht="15">
      <c r="A45" s="3" t="s">
        <v>3752</v>
      </c>
      <c r="B45" s="4" t="s">
        <v>2638</v>
      </c>
      <c r="C45" s="4" t="s">
        <v>2249</v>
      </c>
      <c r="D45" s="4">
        <v>38</v>
      </c>
      <c r="E45" s="4" t="s">
        <v>3744</v>
      </c>
      <c r="F45" s="4"/>
    </row>
    <row r="46" spans="1:6" ht="15">
      <c r="A46" s="3" t="s">
        <v>3753</v>
      </c>
      <c r="B46" s="4" t="s">
        <v>2638</v>
      </c>
      <c r="C46" s="4" t="s">
        <v>1317</v>
      </c>
      <c r="D46" s="4">
        <v>72</v>
      </c>
      <c r="E46" s="4" t="s">
        <v>3744</v>
      </c>
      <c r="F46" s="4"/>
    </row>
    <row r="47" spans="1:6" ht="15">
      <c r="A47" s="3" t="s">
        <v>3754</v>
      </c>
      <c r="B47" s="4" t="s">
        <v>2638</v>
      </c>
      <c r="C47" s="4" t="s">
        <v>1317</v>
      </c>
      <c r="D47" s="4">
        <v>72</v>
      </c>
      <c r="E47" s="4" t="s">
        <v>3744</v>
      </c>
      <c r="F47" s="4"/>
    </row>
    <row r="48" spans="1:6" ht="15">
      <c r="A48" s="3" t="s">
        <v>3755</v>
      </c>
      <c r="B48" s="4" t="s">
        <v>2638</v>
      </c>
      <c r="C48" s="4" t="s">
        <v>2905</v>
      </c>
      <c r="D48" s="4">
        <v>36</v>
      </c>
      <c r="E48" s="4" t="s">
        <v>3756</v>
      </c>
      <c r="F48" s="4" t="s">
        <v>3757</v>
      </c>
    </row>
    <row r="49" spans="1:6" ht="15">
      <c r="A49" s="3" t="s">
        <v>3758</v>
      </c>
      <c r="B49" s="4" t="s">
        <v>2638</v>
      </c>
      <c r="C49" s="4" t="s">
        <v>2905</v>
      </c>
      <c r="D49" s="4">
        <v>36</v>
      </c>
      <c r="E49" s="4" t="s">
        <v>3759</v>
      </c>
      <c r="F49" s="4" t="s">
        <v>3757</v>
      </c>
    </row>
    <row r="50" spans="1:6" ht="15">
      <c r="A50" s="3" t="s">
        <v>3760</v>
      </c>
      <c r="B50" s="4" t="s">
        <v>2638</v>
      </c>
      <c r="C50" s="4" t="s">
        <v>2905</v>
      </c>
      <c r="D50" s="4">
        <v>36</v>
      </c>
      <c r="E50" s="4" t="s">
        <v>3761</v>
      </c>
      <c r="F50" s="4" t="s">
        <v>3757</v>
      </c>
    </row>
    <row r="51" spans="1:6" ht="15">
      <c r="A51" s="3" t="s">
        <v>3762</v>
      </c>
      <c r="B51" s="4" t="s">
        <v>3105</v>
      </c>
      <c r="C51" s="4" t="s">
        <v>1317</v>
      </c>
      <c r="D51" s="4">
        <v>72</v>
      </c>
      <c r="E51" s="4" t="s">
        <v>2070</v>
      </c>
      <c r="F51" s="4" t="s">
        <v>3611</v>
      </c>
    </row>
    <row r="52" spans="1:6" ht="15">
      <c r="A52" s="3" t="s">
        <v>2071</v>
      </c>
      <c r="B52" s="4" t="s">
        <v>2638</v>
      </c>
      <c r="C52" s="4" t="s">
        <v>1317</v>
      </c>
      <c r="D52" s="4">
        <v>72</v>
      </c>
      <c r="E52" s="4" t="s">
        <v>3616</v>
      </c>
      <c r="F52" s="4" t="s">
        <v>3615</v>
      </c>
    </row>
    <row r="53" spans="1:6" ht="15">
      <c r="A53" s="3" t="s">
        <v>3647</v>
      </c>
      <c r="B53" s="4" t="s">
        <v>2935</v>
      </c>
      <c r="C53" s="4" t="s">
        <v>2905</v>
      </c>
      <c r="D53" s="4">
        <v>36</v>
      </c>
      <c r="E53" s="4" t="s">
        <v>3648</v>
      </c>
      <c r="F53" s="4" t="s">
        <v>3649</v>
      </c>
    </row>
    <row r="54" spans="1:6" ht="15">
      <c r="A54" s="3" t="s">
        <v>3650</v>
      </c>
      <c r="B54" s="4" t="s">
        <v>2935</v>
      </c>
      <c r="C54" s="4" t="s">
        <v>2905</v>
      </c>
      <c r="D54" s="4">
        <v>36</v>
      </c>
      <c r="E54" s="4" t="s">
        <v>3648</v>
      </c>
      <c r="F54" s="4" t="s">
        <v>3649</v>
      </c>
    </row>
    <row r="55" spans="1:6" ht="15">
      <c r="A55" s="3" t="s">
        <v>3651</v>
      </c>
      <c r="B55" s="4" t="s">
        <v>2935</v>
      </c>
      <c r="C55" s="4" t="s">
        <v>2905</v>
      </c>
      <c r="D55" s="4">
        <v>36</v>
      </c>
      <c r="E55" s="4" t="s">
        <v>3648</v>
      </c>
      <c r="F55" s="4" t="s">
        <v>3649</v>
      </c>
    </row>
    <row r="56" spans="1:6" ht="15">
      <c r="A56" s="3" t="s">
        <v>3652</v>
      </c>
      <c r="B56" s="4" t="s">
        <v>2935</v>
      </c>
      <c r="C56" s="4" t="s">
        <v>2905</v>
      </c>
      <c r="D56" s="4">
        <v>36</v>
      </c>
      <c r="E56" s="4" t="s">
        <v>3648</v>
      </c>
      <c r="F56" s="4" t="s">
        <v>3649</v>
      </c>
    </row>
    <row r="57" spans="1:6" ht="15">
      <c r="A57" s="3" t="s">
        <v>3653</v>
      </c>
      <c r="B57" s="4" t="s">
        <v>2935</v>
      </c>
      <c r="C57" s="4" t="s">
        <v>2905</v>
      </c>
      <c r="D57" s="4">
        <v>36</v>
      </c>
      <c r="E57" s="4" t="s">
        <v>3648</v>
      </c>
      <c r="F57" s="4" t="s">
        <v>3649</v>
      </c>
    </row>
    <row r="58" spans="1:6" ht="15">
      <c r="A58" s="3" t="s">
        <v>3654</v>
      </c>
      <c r="B58" s="4" t="s">
        <v>2935</v>
      </c>
      <c r="C58" s="4" t="s">
        <v>2905</v>
      </c>
      <c r="D58" s="4">
        <v>36</v>
      </c>
      <c r="E58" s="4" t="s">
        <v>3648</v>
      </c>
      <c r="F58" s="4" t="s">
        <v>3649</v>
      </c>
    </row>
    <row r="59" spans="1:6" ht="15">
      <c r="A59" s="3" t="s">
        <v>3655</v>
      </c>
      <c r="B59" s="4" t="s">
        <v>2935</v>
      </c>
      <c r="C59" s="4" t="s">
        <v>2905</v>
      </c>
      <c r="D59" s="4">
        <v>36</v>
      </c>
      <c r="E59" s="4" t="s">
        <v>3648</v>
      </c>
      <c r="F59" s="4" t="s">
        <v>3649</v>
      </c>
    </row>
    <row r="60" spans="1:6" ht="15">
      <c r="A60" s="3" t="s">
        <v>3656</v>
      </c>
      <c r="B60" s="4" t="s">
        <v>2935</v>
      </c>
      <c r="C60" s="4" t="s">
        <v>2905</v>
      </c>
      <c r="D60" s="4">
        <v>36</v>
      </c>
      <c r="E60" s="4" t="s">
        <v>3657</v>
      </c>
      <c r="F60" s="4" t="s">
        <v>3649</v>
      </c>
    </row>
    <row r="61" spans="1:6" ht="15">
      <c r="A61" s="3" t="s">
        <v>3658</v>
      </c>
      <c r="B61" s="4" t="s">
        <v>2935</v>
      </c>
      <c r="C61" s="4" t="s">
        <v>2905</v>
      </c>
      <c r="D61" s="4">
        <v>36</v>
      </c>
      <c r="E61" s="4" t="s">
        <v>3657</v>
      </c>
      <c r="F61" s="4" t="s">
        <v>3649</v>
      </c>
    </row>
    <row r="62" spans="1:6" ht="15">
      <c r="A62" s="3" t="s">
        <v>3659</v>
      </c>
      <c r="B62" s="4" t="s">
        <v>2935</v>
      </c>
      <c r="C62" s="4" t="s">
        <v>2905</v>
      </c>
      <c r="D62" s="4">
        <v>36</v>
      </c>
      <c r="E62" s="4" t="s">
        <v>3660</v>
      </c>
      <c r="F62" s="4" t="s">
        <v>3649</v>
      </c>
    </row>
    <row r="63" spans="1:6" ht="15">
      <c r="A63" s="3" t="s">
        <v>3661</v>
      </c>
      <c r="B63" s="4" t="s">
        <v>2935</v>
      </c>
      <c r="C63" s="4" t="s">
        <v>2905</v>
      </c>
      <c r="D63" s="4">
        <v>36</v>
      </c>
      <c r="E63" s="4" t="s">
        <v>3660</v>
      </c>
      <c r="F63" s="4" t="s">
        <v>3649</v>
      </c>
    </row>
    <row r="64" spans="1:6" ht="15">
      <c r="A64" s="3" t="s">
        <v>1423</v>
      </c>
      <c r="B64" s="4" t="s">
        <v>2935</v>
      </c>
      <c r="C64" s="4" t="s">
        <v>2905</v>
      </c>
      <c r="D64" s="4">
        <v>36</v>
      </c>
      <c r="E64" s="4" t="s">
        <v>1424</v>
      </c>
      <c r="F64" s="4" t="s">
        <v>3649</v>
      </c>
    </row>
    <row r="65" spans="1:6" ht="15">
      <c r="A65" s="3" t="s">
        <v>1425</v>
      </c>
      <c r="B65" s="4" t="s">
        <v>2935</v>
      </c>
      <c r="C65" s="4" t="s">
        <v>2905</v>
      </c>
      <c r="D65" s="4">
        <v>36</v>
      </c>
      <c r="E65" s="4" t="s">
        <v>1424</v>
      </c>
      <c r="F65" s="4" t="s">
        <v>3649</v>
      </c>
    </row>
    <row r="66" spans="1:6" ht="15">
      <c r="A66" s="3" t="s">
        <v>1426</v>
      </c>
      <c r="B66" s="4" t="s">
        <v>2935</v>
      </c>
      <c r="C66" s="4" t="s">
        <v>2905</v>
      </c>
      <c r="D66" s="4">
        <v>36</v>
      </c>
      <c r="E66" s="4" t="s">
        <v>1427</v>
      </c>
      <c r="F66" s="4" t="s">
        <v>3649</v>
      </c>
    </row>
    <row r="67" spans="1:6" ht="15">
      <c r="A67" s="3" t="s">
        <v>1428</v>
      </c>
      <c r="B67" s="4" t="s">
        <v>2935</v>
      </c>
      <c r="C67" s="4" t="s">
        <v>2905</v>
      </c>
      <c r="D67" s="4">
        <v>36</v>
      </c>
      <c r="E67" s="4" t="s">
        <v>1427</v>
      </c>
      <c r="F67" s="4" t="s">
        <v>3649</v>
      </c>
    </row>
    <row r="68" spans="1:6" ht="15">
      <c r="A68" s="3" t="s">
        <v>1429</v>
      </c>
      <c r="B68" s="4" t="s">
        <v>2935</v>
      </c>
      <c r="C68" s="4" t="s">
        <v>2905</v>
      </c>
      <c r="D68" s="4">
        <v>36</v>
      </c>
      <c r="E68" s="4" t="s">
        <v>1430</v>
      </c>
      <c r="F68" s="4" t="s">
        <v>3649</v>
      </c>
    </row>
    <row r="69" spans="1:6" ht="15">
      <c r="A69" s="3" t="s">
        <v>1431</v>
      </c>
      <c r="B69" s="4" t="s">
        <v>2935</v>
      </c>
      <c r="C69" s="4" t="s">
        <v>2905</v>
      </c>
      <c r="D69" s="4">
        <v>36</v>
      </c>
      <c r="E69" s="4" t="s">
        <v>1430</v>
      </c>
      <c r="F69" s="4" t="s">
        <v>3649</v>
      </c>
    </row>
    <row r="70" spans="1:6" ht="15">
      <c r="A70" s="3" t="s">
        <v>1432</v>
      </c>
      <c r="B70" s="4" t="s">
        <v>2935</v>
      </c>
      <c r="C70" s="4" t="s">
        <v>2905</v>
      </c>
      <c r="D70" s="4">
        <v>36</v>
      </c>
      <c r="E70" s="4" t="s">
        <v>1430</v>
      </c>
      <c r="F70" s="4" t="s">
        <v>3649</v>
      </c>
    </row>
    <row r="71" spans="1:6" ht="15">
      <c r="A71" s="3" t="s">
        <v>1433</v>
      </c>
      <c r="B71" s="4" t="s">
        <v>2639</v>
      </c>
      <c r="C71" s="4" t="s">
        <v>1317</v>
      </c>
      <c r="D71" s="4">
        <v>72</v>
      </c>
      <c r="E71" s="4" t="s">
        <v>1434</v>
      </c>
      <c r="F71" s="4"/>
    </row>
    <row r="72" spans="1:6" ht="15">
      <c r="A72" s="3" t="s">
        <v>1435</v>
      </c>
      <c r="B72" s="4" t="s">
        <v>2639</v>
      </c>
      <c r="C72" s="4" t="s">
        <v>1317</v>
      </c>
      <c r="D72" s="4">
        <v>72</v>
      </c>
      <c r="E72" s="4" t="s">
        <v>1434</v>
      </c>
      <c r="F72" s="4"/>
    </row>
    <row r="73" spans="1:6" ht="15">
      <c r="A73" s="3" t="s">
        <v>1436</v>
      </c>
      <c r="B73" s="4" t="s">
        <v>2639</v>
      </c>
      <c r="C73" s="4" t="s">
        <v>1317</v>
      </c>
      <c r="D73" s="4">
        <v>72</v>
      </c>
      <c r="E73" s="4" t="s">
        <v>1434</v>
      </c>
      <c r="F73" s="4"/>
    </row>
    <row r="74" spans="1:6" ht="15">
      <c r="A74" s="3" t="s">
        <v>1437</v>
      </c>
      <c r="B74" s="4" t="s">
        <v>2639</v>
      </c>
      <c r="C74" s="4" t="s">
        <v>1317</v>
      </c>
      <c r="D74" s="4">
        <v>72</v>
      </c>
      <c r="E74" s="4" t="s">
        <v>1434</v>
      </c>
      <c r="F74" s="4"/>
    </row>
    <row r="75" spans="1:6" ht="15">
      <c r="A75" s="3" t="s">
        <v>1438</v>
      </c>
      <c r="B75" s="4" t="s">
        <v>2639</v>
      </c>
      <c r="C75" s="4" t="s">
        <v>1317</v>
      </c>
      <c r="D75" s="4">
        <v>72</v>
      </c>
      <c r="E75" s="4" t="s">
        <v>1434</v>
      </c>
      <c r="F75" s="4"/>
    </row>
    <row r="76" spans="1:6" ht="15">
      <c r="A76" s="3" t="s">
        <v>1439</v>
      </c>
      <c r="B76" s="4" t="s">
        <v>2639</v>
      </c>
      <c r="C76" s="4" t="s">
        <v>1317</v>
      </c>
      <c r="D76" s="4">
        <v>72</v>
      </c>
      <c r="E76" s="4" t="s">
        <v>1434</v>
      </c>
      <c r="F76" s="4"/>
    </row>
    <row r="77" spans="1:6" ht="15">
      <c r="A77" s="3" t="s">
        <v>1440</v>
      </c>
      <c r="B77" s="4" t="s">
        <v>2639</v>
      </c>
      <c r="C77" s="4" t="s">
        <v>1317</v>
      </c>
      <c r="D77" s="4">
        <v>72</v>
      </c>
      <c r="E77" s="4" t="s">
        <v>1434</v>
      </c>
      <c r="F77" s="4"/>
    </row>
    <row r="78" spans="1:6" ht="15">
      <c r="A78" s="3" t="s">
        <v>1441</v>
      </c>
      <c r="B78" s="4" t="s">
        <v>2639</v>
      </c>
      <c r="C78" s="4" t="s">
        <v>1317</v>
      </c>
      <c r="D78" s="4">
        <v>72</v>
      </c>
      <c r="E78" s="4" t="s">
        <v>1434</v>
      </c>
      <c r="F78" s="4"/>
    </row>
    <row r="79" spans="1:6" ht="15">
      <c r="A79" s="3" t="s">
        <v>1442</v>
      </c>
      <c r="B79" s="4" t="s">
        <v>2639</v>
      </c>
      <c r="C79" s="4" t="s">
        <v>1317</v>
      </c>
      <c r="D79" s="4">
        <v>72</v>
      </c>
      <c r="E79" s="4" t="s">
        <v>1434</v>
      </c>
      <c r="F79" s="4"/>
    </row>
    <row r="80" spans="1:6" ht="15">
      <c r="A80" s="3" t="s">
        <v>1443</v>
      </c>
      <c r="B80" s="4" t="s">
        <v>2639</v>
      </c>
      <c r="C80" s="4" t="s">
        <v>1317</v>
      </c>
      <c r="D80" s="4">
        <v>72</v>
      </c>
      <c r="E80" s="4" t="s">
        <v>1434</v>
      </c>
      <c r="F80" s="4"/>
    </row>
    <row r="81" spans="1:6" ht="15">
      <c r="A81" s="3" t="s">
        <v>1444</v>
      </c>
      <c r="B81" s="4" t="s">
        <v>2639</v>
      </c>
      <c r="C81" s="4" t="s">
        <v>1317</v>
      </c>
      <c r="D81" s="4">
        <v>72</v>
      </c>
      <c r="E81" s="4" t="s">
        <v>1434</v>
      </c>
      <c r="F81" s="4"/>
    </row>
    <row r="82" spans="1:6" ht="15">
      <c r="A82" s="3" t="s">
        <v>1445</v>
      </c>
      <c r="B82" s="4" t="s">
        <v>2639</v>
      </c>
      <c r="C82" s="4" t="s">
        <v>1317</v>
      </c>
      <c r="D82" s="4">
        <v>72</v>
      </c>
      <c r="E82" s="4" t="s">
        <v>1434</v>
      </c>
      <c r="F82" s="4"/>
    </row>
    <row r="83" spans="1:6" ht="15">
      <c r="A83" s="3" t="s">
        <v>1446</v>
      </c>
      <c r="B83" s="4" t="s">
        <v>2639</v>
      </c>
      <c r="C83" s="4" t="s">
        <v>1317</v>
      </c>
      <c r="D83" s="4">
        <v>72</v>
      </c>
      <c r="E83" s="4" t="s">
        <v>1434</v>
      </c>
      <c r="F83" s="4"/>
    </row>
    <row r="84" spans="1:6" ht="15">
      <c r="A84" s="3" t="s">
        <v>1447</v>
      </c>
      <c r="B84" s="4" t="s">
        <v>2639</v>
      </c>
      <c r="C84" s="4" t="s">
        <v>1317</v>
      </c>
      <c r="D84" s="4">
        <v>72</v>
      </c>
      <c r="E84" s="4" t="s">
        <v>1434</v>
      </c>
      <c r="F84" s="4"/>
    </row>
    <row r="85" spans="1:6" ht="15">
      <c r="A85" s="3" t="s">
        <v>1448</v>
      </c>
      <c r="B85" s="4" t="s">
        <v>2639</v>
      </c>
      <c r="C85" s="4" t="s">
        <v>1317</v>
      </c>
      <c r="D85" s="4">
        <v>72</v>
      </c>
      <c r="E85" s="4" t="s">
        <v>1434</v>
      </c>
      <c r="F85" s="4"/>
    </row>
    <row r="86" spans="1:6" ht="15">
      <c r="A86" s="3" t="s">
        <v>1449</v>
      </c>
      <c r="B86" s="4" t="s">
        <v>2639</v>
      </c>
      <c r="C86" s="4" t="s">
        <v>1317</v>
      </c>
      <c r="D86" s="4">
        <v>72</v>
      </c>
      <c r="E86" s="4" t="s">
        <v>1434</v>
      </c>
      <c r="F86" s="4"/>
    </row>
    <row r="87" spans="1:6" ht="15">
      <c r="A87" s="3" t="s">
        <v>1450</v>
      </c>
      <c r="B87" s="4" t="s">
        <v>2639</v>
      </c>
      <c r="C87" s="4" t="s">
        <v>1317</v>
      </c>
      <c r="D87" s="4">
        <v>72</v>
      </c>
      <c r="E87" s="4" t="s">
        <v>1434</v>
      </c>
      <c r="F87" s="4"/>
    </row>
    <row r="88" spans="1:6" ht="15">
      <c r="A88" s="3" t="s">
        <v>1451</v>
      </c>
      <c r="B88" s="4" t="s">
        <v>2639</v>
      </c>
      <c r="C88" s="4" t="s">
        <v>1317</v>
      </c>
      <c r="D88" s="4">
        <v>72</v>
      </c>
      <c r="E88" s="4" t="s">
        <v>1434</v>
      </c>
      <c r="F88" s="4"/>
    </row>
    <row r="89" spans="1:6" ht="15">
      <c r="A89" s="3" t="s">
        <v>1452</v>
      </c>
      <c r="B89" s="4" t="s">
        <v>2639</v>
      </c>
      <c r="C89" s="4" t="s">
        <v>1317</v>
      </c>
      <c r="D89" s="4">
        <v>72</v>
      </c>
      <c r="E89" s="4" t="s">
        <v>1434</v>
      </c>
      <c r="F89" s="4"/>
    </row>
    <row r="90" spans="1:6" ht="15">
      <c r="A90" s="3" t="s">
        <v>1453</v>
      </c>
      <c r="B90" s="4" t="s">
        <v>2639</v>
      </c>
      <c r="C90" s="4" t="s">
        <v>1317</v>
      </c>
      <c r="D90" s="4">
        <v>72</v>
      </c>
      <c r="E90" s="4" t="s">
        <v>1454</v>
      </c>
      <c r="F90" s="4"/>
    </row>
    <row r="91" spans="1:6" ht="15">
      <c r="A91" s="3" t="s">
        <v>1455</v>
      </c>
      <c r="B91" s="4" t="s">
        <v>2639</v>
      </c>
      <c r="C91" s="4" t="s">
        <v>1317</v>
      </c>
      <c r="D91" s="4">
        <v>72</v>
      </c>
      <c r="E91" s="4" t="s">
        <v>1454</v>
      </c>
      <c r="F91" s="4"/>
    </row>
    <row r="92" spans="1:6" ht="15">
      <c r="A92" s="3" t="s">
        <v>1456</v>
      </c>
      <c r="B92" s="4" t="s">
        <v>2639</v>
      </c>
      <c r="C92" s="4" t="s">
        <v>1317</v>
      </c>
      <c r="D92" s="4">
        <v>72</v>
      </c>
      <c r="E92" s="4" t="s">
        <v>1454</v>
      </c>
      <c r="F92" s="4"/>
    </row>
    <row r="93" spans="1:6" ht="15">
      <c r="A93" s="3" t="s">
        <v>1457</v>
      </c>
      <c r="B93" s="4" t="s">
        <v>2639</v>
      </c>
      <c r="C93" s="4" t="s">
        <v>1317</v>
      </c>
      <c r="D93" s="4">
        <v>72</v>
      </c>
      <c r="E93" s="4" t="s">
        <v>1454</v>
      </c>
      <c r="F93" s="4"/>
    </row>
    <row r="94" spans="1:6" ht="15">
      <c r="A94" s="3" t="s">
        <v>1458</v>
      </c>
      <c r="B94" s="4" t="s">
        <v>2639</v>
      </c>
      <c r="C94" s="4" t="s">
        <v>1317</v>
      </c>
      <c r="D94" s="4">
        <v>72</v>
      </c>
      <c r="E94" s="4" t="s">
        <v>1454</v>
      </c>
      <c r="F94" s="4"/>
    </row>
    <row r="95" spans="1:6" ht="15">
      <c r="A95" s="3" t="s">
        <v>1459</v>
      </c>
      <c r="B95" s="4" t="s">
        <v>2639</v>
      </c>
      <c r="C95" s="4" t="s">
        <v>1317</v>
      </c>
      <c r="D95" s="4">
        <v>72</v>
      </c>
      <c r="E95" s="4" t="s">
        <v>1454</v>
      </c>
      <c r="F95" s="4"/>
    </row>
    <row r="96" spans="1:6" ht="15">
      <c r="A96" s="3" t="s">
        <v>1460</v>
      </c>
      <c r="B96" s="4" t="s">
        <v>2639</v>
      </c>
      <c r="C96" s="4" t="s">
        <v>1317</v>
      </c>
      <c r="D96" s="4">
        <v>72</v>
      </c>
      <c r="E96" s="4" t="s">
        <v>1454</v>
      </c>
      <c r="F96" s="4"/>
    </row>
    <row r="97" spans="1:6" ht="15">
      <c r="A97" s="3" t="s">
        <v>1461</v>
      </c>
      <c r="B97" s="4" t="s">
        <v>2639</v>
      </c>
      <c r="C97" s="4" t="s">
        <v>1317</v>
      </c>
      <c r="D97" s="4">
        <v>72</v>
      </c>
      <c r="E97" s="4" t="s">
        <v>1454</v>
      </c>
      <c r="F97" s="4"/>
    </row>
    <row r="98" spans="1:6" ht="15">
      <c r="A98" s="3" t="s">
        <v>1462</v>
      </c>
      <c r="B98" s="4" t="s">
        <v>2639</v>
      </c>
      <c r="C98" s="4" t="s">
        <v>1317</v>
      </c>
      <c r="D98" s="4">
        <v>72</v>
      </c>
      <c r="E98" s="4" t="s">
        <v>1454</v>
      </c>
      <c r="F98" s="4"/>
    </row>
    <row r="99" spans="1:6" ht="15">
      <c r="A99" s="3" t="s">
        <v>1463</v>
      </c>
      <c r="B99" s="4" t="s">
        <v>2639</v>
      </c>
      <c r="C99" s="4" t="s">
        <v>1317</v>
      </c>
      <c r="D99" s="4">
        <v>72</v>
      </c>
      <c r="E99" s="4" t="s">
        <v>1454</v>
      </c>
      <c r="F99" s="4"/>
    </row>
    <row r="100" spans="1:6" ht="15">
      <c r="A100" s="21" t="s">
        <v>3541</v>
      </c>
      <c r="B100" s="16" t="s">
        <v>705</v>
      </c>
      <c r="C100" s="16" t="s">
        <v>1317</v>
      </c>
      <c r="D100" s="16">
        <v>72</v>
      </c>
      <c r="E100" s="16" t="s">
        <v>706</v>
      </c>
      <c r="F100" s="16" t="s">
        <v>723</v>
      </c>
    </row>
    <row r="101" spans="1:6" ht="15">
      <c r="A101" s="21" t="s">
        <v>704</v>
      </c>
      <c r="B101" s="16" t="s">
        <v>3543</v>
      </c>
      <c r="C101" s="16" t="s">
        <v>1317</v>
      </c>
      <c r="D101" s="16">
        <v>72</v>
      </c>
      <c r="E101" s="16" t="s">
        <v>3542</v>
      </c>
      <c r="F101" s="16" t="s">
        <v>827</v>
      </c>
    </row>
    <row r="102" spans="1:6" ht="15">
      <c r="A102" s="21" t="s">
        <v>707</v>
      </c>
      <c r="B102" s="16" t="s">
        <v>708</v>
      </c>
      <c r="C102" s="16">
        <v>70</v>
      </c>
      <c r="D102" s="16">
        <v>70</v>
      </c>
      <c r="E102" s="16" t="s">
        <v>709</v>
      </c>
      <c r="F102" s="16" t="s">
        <v>720</v>
      </c>
    </row>
    <row r="103" spans="1:6" ht="15">
      <c r="A103" s="21" t="s">
        <v>710</v>
      </c>
      <c r="B103" s="16" t="s">
        <v>711</v>
      </c>
      <c r="C103" s="16">
        <v>70</v>
      </c>
      <c r="D103" s="16">
        <v>70</v>
      </c>
      <c r="E103" s="16" t="s">
        <v>709</v>
      </c>
      <c r="F103" s="16" t="s">
        <v>721</v>
      </c>
    </row>
    <row r="104" spans="1:6" ht="15">
      <c r="A104" s="21" t="s">
        <v>712</v>
      </c>
      <c r="B104" s="16" t="s">
        <v>708</v>
      </c>
      <c r="C104" s="16">
        <v>70</v>
      </c>
      <c r="D104" s="16">
        <v>70</v>
      </c>
      <c r="E104" s="16" t="s">
        <v>709</v>
      </c>
      <c r="F104" s="16" t="s">
        <v>720</v>
      </c>
    </row>
    <row r="105" spans="1:6" ht="15">
      <c r="A105" s="21" t="s">
        <v>713</v>
      </c>
      <c r="B105" s="16" t="s">
        <v>708</v>
      </c>
      <c r="C105" s="16">
        <v>70</v>
      </c>
      <c r="D105" s="16">
        <v>70</v>
      </c>
      <c r="E105" s="16" t="s">
        <v>709</v>
      </c>
      <c r="F105" s="16" t="s">
        <v>720</v>
      </c>
    </row>
    <row r="106" spans="1:6" ht="15">
      <c r="A106" s="21" t="s">
        <v>714</v>
      </c>
      <c r="B106" s="16" t="s">
        <v>708</v>
      </c>
      <c r="C106" s="16">
        <v>70</v>
      </c>
      <c r="D106" s="16">
        <v>70</v>
      </c>
      <c r="E106" s="16" t="s">
        <v>709</v>
      </c>
      <c r="F106" s="16" t="s">
        <v>720</v>
      </c>
    </row>
    <row r="107" spans="1:6" ht="15">
      <c r="A107" s="21" t="s">
        <v>715</v>
      </c>
      <c r="B107" s="16" t="s">
        <v>708</v>
      </c>
      <c r="C107" s="16">
        <v>70</v>
      </c>
      <c r="D107" s="16">
        <v>70</v>
      </c>
      <c r="E107" s="16" t="s">
        <v>709</v>
      </c>
      <c r="F107" s="16" t="s">
        <v>720</v>
      </c>
    </row>
    <row r="108" spans="1:6" ht="15">
      <c r="A108" s="21" t="s">
        <v>716</v>
      </c>
      <c r="B108" s="16" t="s">
        <v>708</v>
      </c>
      <c r="C108" s="16">
        <v>70</v>
      </c>
      <c r="D108" s="16">
        <v>70</v>
      </c>
      <c r="E108" s="16" t="s">
        <v>709</v>
      </c>
      <c r="F108" s="16" t="s">
        <v>722</v>
      </c>
    </row>
    <row r="109" spans="1:6" ht="15">
      <c r="A109" s="21" t="s">
        <v>717</v>
      </c>
      <c r="B109" s="16" t="s">
        <v>708</v>
      </c>
      <c r="C109" s="16">
        <v>70</v>
      </c>
      <c r="D109" s="16">
        <v>70</v>
      </c>
      <c r="E109" s="16" t="s">
        <v>709</v>
      </c>
      <c r="F109" s="16" t="s">
        <v>720</v>
      </c>
    </row>
    <row r="110" spans="1:6" ht="15">
      <c r="A110" s="21" t="s">
        <v>718</v>
      </c>
      <c r="B110" s="16" t="s">
        <v>708</v>
      </c>
      <c r="C110" s="16">
        <v>70</v>
      </c>
      <c r="D110" s="16">
        <v>70</v>
      </c>
      <c r="E110" s="16" t="s">
        <v>709</v>
      </c>
      <c r="F110" s="16" t="s">
        <v>720</v>
      </c>
    </row>
    <row r="111" spans="1:6" ht="15">
      <c r="A111" s="21" t="s">
        <v>1650</v>
      </c>
      <c r="B111" s="16" t="s">
        <v>1651</v>
      </c>
      <c r="C111" s="16" t="s">
        <v>1652</v>
      </c>
      <c r="D111" s="16">
        <v>10</v>
      </c>
      <c r="E111" s="16" t="s">
        <v>1653</v>
      </c>
      <c r="F111" s="16" t="s">
        <v>1654</v>
      </c>
    </row>
    <row r="112" spans="1:6" ht="15">
      <c r="A112" s="21" t="s">
        <v>1655</v>
      </c>
      <c r="B112" s="16" t="s">
        <v>1651</v>
      </c>
      <c r="C112" s="16" t="s">
        <v>1652</v>
      </c>
      <c r="D112" s="16">
        <v>10</v>
      </c>
      <c r="E112" s="16" t="s">
        <v>1653</v>
      </c>
      <c r="F112" s="16" t="s">
        <v>1656</v>
      </c>
    </row>
    <row r="113" spans="1:6" ht="15">
      <c r="A113" s="21" t="s">
        <v>1657</v>
      </c>
      <c r="B113" s="16" t="s">
        <v>1651</v>
      </c>
      <c r="C113" s="16" t="s">
        <v>1652</v>
      </c>
      <c r="D113" s="16">
        <v>10</v>
      </c>
      <c r="E113" s="16" t="s">
        <v>1653</v>
      </c>
      <c r="F113" s="16" t="s">
        <v>1656</v>
      </c>
    </row>
    <row r="114" spans="1:6" ht="15">
      <c r="A114" s="21" t="s">
        <v>1658</v>
      </c>
      <c r="B114" s="16" t="s">
        <v>1651</v>
      </c>
      <c r="C114" s="16" t="s">
        <v>1652</v>
      </c>
      <c r="D114" s="16">
        <v>10</v>
      </c>
      <c r="E114" s="16" t="s">
        <v>1653</v>
      </c>
      <c r="F114" s="16" t="s">
        <v>1656</v>
      </c>
    </row>
    <row r="115" spans="1:6" ht="15">
      <c r="A115" s="21" t="s">
        <v>1659</v>
      </c>
      <c r="B115" s="16" t="s">
        <v>1651</v>
      </c>
      <c r="C115" s="16" t="s">
        <v>1652</v>
      </c>
      <c r="D115" s="16">
        <v>10</v>
      </c>
      <c r="E115" s="16" t="s">
        <v>1653</v>
      </c>
      <c r="F115" s="16" t="s">
        <v>1656</v>
      </c>
    </row>
    <row r="116" spans="1:6" ht="15">
      <c r="A116" s="21" t="s">
        <v>1660</v>
      </c>
      <c r="B116" s="16" t="s">
        <v>1651</v>
      </c>
      <c r="C116" s="16" t="s">
        <v>1652</v>
      </c>
      <c r="D116" s="16">
        <v>10</v>
      </c>
      <c r="E116" s="16" t="s">
        <v>1653</v>
      </c>
      <c r="F116" s="16" t="s">
        <v>1656</v>
      </c>
    </row>
    <row r="117" spans="1:6" ht="15">
      <c r="A117" s="21" t="s">
        <v>1661</v>
      </c>
      <c r="B117" s="16" t="s">
        <v>1651</v>
      </c>
      <c r="C117" s="16" t="s">
        <v>1652</v>
      </c>
      <c r="D117" s="16">
        <v>10</v>
      </c>
      <c r="E117" s="16" t="s">
        <v>1653</v>
      </c>
      <c r="F117" s="16" t="s">
        <v>1656</v>
      </c>
    </row>
    <row r="118" spans="1:6" ht="15">
      <c r="A118" s="21" t="s">
        <v>1662</v>
      </c>
      <c r="B118" s="16" t="s">
        <v>1651</v>
      </c>
      <c r="C118" s="16" t="s">
        <v>1652</v>
      </c>
      <c r="D118" s="16">
        <v>10</v>
      </c>
      <c r="E118" s="16" t="s">
        <v>1653</v>
      </c>
      <c r="F118" s="16" t="s">
        <v>1656</v>
      </c>
    </row>
    <row r="119" spans="1:6" ht="15">
      <c r="A119" s="21" t="s">
        <v>1663</v>
      </c>
      <c r="B119" s="16" t="s">
        <v>1651</v>
      </c>
      <c r="C119" s="16" t="s">
        <v>1652</v>
      </c>
      <c r="D119" s="16">
        <v>10</v>
      </c>
      <c r="E119" s="16" t="s">
        <v>1653</v>
      </c>
      <c r="F119" s="16" t="s">
        <v>1656</v>
      </c>
    </row>
    <row r="120" spans="1:6" ht="15">
      <c r="A120" s="21" t="s">
        <v>3216</v>
      </c>
      <c r="B120" s="16" t="s">
        <v>1651</v>
      </c>
      <c r="C120" s="16" t="s">
        <v>1652</v>
      </c>
      <c r="D120" s="16">
        <v>10</v>
      </c>
      <c r="E120" s="16" t="s">
        <v>1653</v>
      </c>
      <c r="F120" s="16" t="s">
        <v>1656</v>
      </c>
    </row>
    <row r="121" spans="1:6" ht="15">
      <c r="A121" s="21" t="s">
        <v>3217</v>
      </c>
      <c r="B121" s="16" t="s">
        <v>1651</v>
      </c>
      <c r="C121" s="16" t="s">
        <v>1652</v>
      </c>
      <c r="D121" s="16">
        <v>10</v>
      </c>
      <c r="E121" s="16" t="s">
        <v>1653</v>
      </c>
      <c r="F121" s="16" t="s">
        <v>1656</v>
      </c>
    </row>
    <row r="122" spans="1:6" ht="15">
      <c r="A122" s="21" t="s">
        <v>3218</v>
      </c>
      <c r="B122" s="16" t="s">
        <v>1651</v>
      </c>
      <c r="C122" s="16" t="s">
        <v>1652</v>
      </c>
      <c r="D122" s="16">
        <v>10</v>
      </c>
      <c r="E122" s="16" t="s">
        <v>1653</v>
      </c>
      <c r="F122" s="16" t="s">
        <v>1656</v>
      </c>
    </row>
    <row r="123" spans="1:6" ht="15">
      <c r="A123" s="21" t="s">
        <v>3220</v>
      </c>
      <c r="B123" s="16" t="s">
        <v>1651</v>
      </c>
      <c r="C123" s="16" t="s">
        <v>1652</v>
      </c>
      <c r="D123" s="16">
        <v>10</v>
      </c>
      <c r="E123" s="16" t="s">
        <v>1653</v>
      </c>
      <c r="F123" s="16" t="s">
        <v>1656</v>
      </c>
    </row>
    <row r="124" spans="1:6" ht="15">
      <c r="A124" s="21" t="s">
        <v>3219</v>
      </c>
      <c r="B124" s="16" t="s">
        <v>1651</v>
      </c>
      <c r="C124" s="16" t="s">
        <v>1652</v>
      </c>
      <c r="D124" s="16">
        <v>10</v>
      </c>
      <c r="E124" s="16" t="s">
        <v>1653</v>
      </c>
      <c r="F124" s="16" t="s">
        <v>1656</v>
      </c>
    </row>
    <row r="125" spans="1:6" ht="15">
      <c r="A125" s="117" t="s">
        <v>2489</v>
      </c>
      <c r="B125" s="117">
        <f>COUNTIF(B9:B124,"&lt;&gt;")</f>
        <v>113</v>
      </c>
      <c r="C125" s="117">
        <f>COUNTIF(C9:C124,"&lt;&gt;")</f>
        <v>113</v>
      </c>
      <c r="D125" s="117">
        <f>SUM(D9:D124)</f>
        <v>6224</v>
      </c>
      <c r="E125" s="117"/>
      <c r="F125" s="117"/>
    </row>
    <row r="126" spans="1:6" ht="15">
      <c r="A126" s="118"/>
      <c r="B126" s="118"/>
      <c r="C126" s="118"/>
      <c r="D126" s="118"/>
      <c r="E126" s="118"/>
      <c r="F126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25:A126"/>
    <mergeCell ref="B125:B126"/>
    <mergeCell ref="C125:C126"/>
    <mergeCell ref="D125:D126"/>
    <mergeCell ref="E125:E126"/>
    <mergeCell ref="F125:F126"/>
  </mergeCells>
  <printOptions/>
  <pageMargins left="0.7" right="0.7" top="0.787401575" bottom="0.4583333333333333" header="0.3" footer="0.3"/>
  <pageSetup horizontalDpi="600" verticalDpi="600" orientation="portrait" paperSize="9" r:id="rId1"/>
  <headerFooter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A70">
      <selection activeCell="D94" sqref="D94"/>
    </sheetView>
  </sheetViews>
  <sheetFormatPr defaultColWidth="9.140625" defaultRowHeight="15"/>
  <cols>
    <col min="3" max="3" width="12.7109375" style="0" customWidth="1"/>
    <col min="5" max="5" width="18.7109375" style="0" customWidth="1"/>
    <col min="6" max="6" width="22.57421875" style="0" customWidth="1"/>
  </cols>
  <sheetData>
    <row r="1" spans="1:6" ht="15">
      <c r="A1" s="127" t="s">
        <v>1464</v>
      </c>
      <c r="B1" s="128"/>
      <c r="C1" s="128"/>
      <c r="D1" s="128"/>
      <c r="E1" s="128"/>
      <c r="F1" s="129"/>
    </row>
    <row r="2" spans="1:6" ht="15">
      <c r="A2" s="130" t="s">
        <v>1127</v>
      </c>
      <c r="B2" s="131"/>
      <c r="C2" s="131"/>
      <c r="D2" s="131"/>
      <c r="E2" s="131"/>
      <c r="F2" s="132"/>
    </row>
    <row r="3" spans="1:6" ht="15">
      <c r="A3" s="121" t="s">
        <v>1465</v>
      </c>
      <c r="B3" s="122"/>
      <c r="C3" s="122"/>
      <c r="D3" s="122"/>
      <c r="E3" s="122"/>
      <c r="F3" s="123"/>
    </row>
    <row r="4" spans="1:6" ht="15">
      <c r="A4" s="121" t="s">
        <v>1466</v>
      </c>
      <c r="B4" s="122"/>
      <c r="C4" s="122"/>
      <c r="D4" s="122"/>
      <c r="E4" s="122"/>
      <c r="F4" s="123"/>
    </row>
    <row r="5" spans="1:6" ht="15">
      <c r="A5" s="121" t="s">
        <v>3221</v>
      </c>
      <c r="B5" s="122"/>
      <c r="C5" s="122"/>
      <c r="D5" s="122"/>
      <c r="E5" s="122"/>
      <c r="F5" s="123"/>
    </row>
    <row r="6" spans="1:6" ht="15">
      <c r="A6" s="121" t="s">
        <v>2467</v>
      </c>
      <c r="B6" s="122"/>
      <c r="C6" s="122"/>
      <c r="D6" s="122"/>
      <c r="E6" s="122"/>
      <c r="F6" s="123"/>
    </row>
    <row r="7" spans="1:6" ht="15.75" thickBot="1">
      <c r="A7" s="157" t="s">
        <v>3222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3223</v>
      </c>
      <c r="B9" s="4" t="s">
        <v>2639</v>
      </c>
      <c r="C9" s="4" t="s">
        <v>2432</v>
      </c>
      <c r="D9" s="4">
        <v>91</v>
      </c>
      <c r="E9" s="4" t="s">
        <v>670</v>
      </c>
      <c r="F9" s="4"/>
    </row>
    <row r="10" spans="1:6" ht="15">
      <c r="A10" s="3" t="s">
        <v>3224</v>
      </c>
      <c r="B10" s="4" t="s">
        <v>2639</v>
      </c>
      <c r="C10" s="4" t="s">
        <v>2432</v>
      </c>
      <c r="D10" s="4">
        <v>91</v>
      </c>
      <c r="E10" s="4" t="s">
        <v>670</v>
      </c>
      <c r="F10" s="4" t="s">
        <v>3783</v>
      </c>
    </row>
    <row r="11" spans="1:6" ht="15">
      <c r="A11" s="3" t="s">
        <v>3225</v>
      </c>
      <c r="B11" s="4" t="s">
        <v>2639</v>
      </c>
      <c r="C11" s="4" t="s">
        <v>2432</v>
      </c>
      <c r="D11" s="4">
        <v>91</v>
      </c>
      <c r="E11" s="4" t="s">
        <v>670</v>
      </c>
      <c r="F11" s="4"/>
    </row>
    <row r="12" spans="1:6" ht="15">
      <c r="A12" s="3" t="s">
        <v>3226</v>
      </c>
      <c r="B12" s="4" t="s">
        <v>2639</v>
      </c>
      <c r="C12" s="4" t="s">
        <v>2432</v>
      </c>
      <c r="D12" s="4">
        <v>91</v>
      </c>
      <c r="E12" s="4" t="s">
        <v>2422</v>
      </c>
      <c r="F12" s="4"/>
    </row>
    <row r="13" spans="1:6" ht="15">
      <c r="A13" s="3" t="s">
        <v>3227</v>
      </c>
      <c r="B13" s="4" t="s">
        <v>2639</v>
      </c>
      <c r="C13" s="4" t="s">
        <v>2432</v>
      </c>
      <c r="D13" s="4">
        <v>91</v>
      </c>
      <c r="E13" s="4" t="s">
        <v>670</v>
      </c>
      <c r="F13" s="4"/>
    </row>
    <row r="14" spans="1:6" ht="15">
      <c r="A14" s="3" t="s">
        <v>3228</v>
      </c>
      <c r="B14" s="4" t="s">
        <v>2639</v>
      </c>
      <c r="C14" s="4" t="s">
        <v>2432</v>
      </c>
      <c r="D14" s="4">
        <v>91</v>
      </c>
      <c r="E14" s="4" t="s">
        <v>670</v>
      </c>
      <c r="F14" s="4"/>
    </row>
    <row r="15" spans="1:6" ht="15">
      <c r="A15" s="3" t="s">
        <v>3229</v>
      </c>
      <c r="B15" s="4" t="s">
        <v>2639</v>
      </c>
      <c r="C15" s="4" t="s">
        <v>2432</v>
      </c>
      <c r="D15" s="4">
        <v>91</v>
      </c>
      <c r="E15" s="4" t="s">
        <v>670</v>
      </c>
      <c r="F15" s="4"/>
    </row>
    <row r="16" spans="1:6" ht="15">
      <c r="A16" s="3" t="s">
        <v>3230</v>
      </c>
      <c r="B16" s="4" t="s">
        <v>2639</v>
      </c>
      <c r="C16" s="4" t="s">
        <v>2432</v>
      </c>
      <c r="D16" s="4">
        <v>91</v>
      </c>
      <c r="E16" s="4" t="s">
        <v>670</v>
      </c>
      <c r="F16" s="4"/>
    </row>
    <row r="17" spans="1:6" ht="15">
      <c r="A17" s="3" t="s">
        <v>3231</v>
      </c>
      <c r="B17" s="4" t="s">
        <v>2639</v>
      </c>
      <c r="C17" s="4" t="s">
        <v>2432</v>
      </c>
      <c r="D17" s="4">
        <v>91</v>
      </c>
      <c r="E17" s="4" t="s">
        <v>3232</v>
      </c>
      <c r="F17" s="4"/>
    </row>
    <row r="18" spans="1:6" ht="15">
      <c r="A18" s="3" t="s">
        <v>3233</v>
      </c>
      <c r="B18" s="4" t="s">
        <v>2639</v>
      </c>
      <c r="C18" s="4" t="s">
        <v>2432</v>
      </c>
      <c r="D18" s="4">
        <v>91</v>
      </c>
      <c r="E18" s="4" t="s">
        <v>670</v>
      </c>
      <c r="F18" s="4"/>
    </row>
    <row r="19" spans="1:6" ht="15">
      <c r="A19" s="3" t="s">
        <v>2895</v>
      </c>
      <c r="B19" s="4" t="s">
        <v>2639</v>
      </c>
      <c r="C19" s="4" t="s">
        <v>2894</v>
      </c>
      <c r="D19" s="4">
        <v>88</v>
      </c>
      <c r="E19" s="4" t="s">
        <v>1905</v>
      </c>
      <c r="F19" s="4" t="s">
        <v>3766</v>
      </c>
    </row>
    <row r="20" spans="1:6" ht="15">
      <c r="A20" s="3" t="s">
        <v>3234</v>
      </c>
      <c r="B20" s="4" t="s">
        <v>2639</v>
      </c>
      <c r="C20" s="4" t="s">
        <v>2432</v>
      </c>
      <c r="D20" s="4">
        <v>91</v>
      </c>
      <c r="E20" s="4" t="s">
        <v>670</v>
      </c>
      <c r="F20" s="4"/>
    </row>
    <row r="21" spans="1:6" ht="15">
      <c r="A21" s="3" t="s">
        <v>3235</v>
      </c>
      <c r="B21" s="4" t="s">
        <v>2639</v>
      </c>
      <c r="C21" s="4" t="s">
        <v>2432</v>
      </c>
      <c r="D21" s="4">
        <v>91</v>
      </c>
      <c r="E21" s="4" t="s">
        <v>670</v>
      </c>
      <c r="F21" s="4"/>
    </row>
    <row r="22" spans="1:6" ht="15">
      <c r="A22" s="3" t="s">
        <v>3236</v>
      </c>
      <c r="B22" s="4" t="s">
        <v>2639</v>
      </c>
      <c r="C22" s="4" t="s">
        <v>2432</v>
      </c>
      <c r="D22" s="4">
        <v>91</v>
      </c>
      <c r="E22" s="4" t="s">
        <v>670</v>
      </c>
      <c r="F22" s="4"/>
    </row>
    <row r="23" spans="1:6" ht="15">
      <c r="A23" s="3" t="s">
        <v>3237</v>
      </c>
      <c r="B23" s="4" t="s">
        <v>2639</v>
      </c>
      <c r="C23" s="4" t="s">
        <v>2432</v>
      </c>
      <c r="D23" s="4">
        <v>91</v>
      </c>
      <c r="E23" s="4" t="s">
        <v>670</v>
      </c>
      <c r="F23" s="4"/>
    </row>
    <row r="24" spans="1:6" ht="15">
      <c r="A24" s="3" t="s">
        <v>3238</v>
      </c>
      <c r="B24" s="4" t="s">
        <v>2639</v>
      </c>
      <c r="C24" s="4" t="s">
        <v>2432</v>
      </c>
      <c r="D24" s="4">
        <v>91</v>
      </c>
      <c r="E24" s="4" t="s">
        <v>670</v>
      </c>
      <c r="F24" s="4"/>
    </row>
    <row r="25" spans="1:6" ht="15">
      <c r="A25" s="3" t="s">
        <v>3239</v>
      </c>
      <c r="B25" s="4" t="s">
        <v>2639</v>
      </c>
      <c r="C25" s="4" t="s">
        <v>2432</v>
      </c>
      <c r="D25" s="4">
        <v>91</v>
      </c>
      <c r="E25" s="4" t="s">
        <v>3240</v>
      </c>
      <c r="F25" s="4" t="s">
        <v>3617</v>
      </c>
    </row>
    <row r="26" spans="1:6" ht="15">
      <c r="A26" s="3" t="s">
        <v>3241</v>
      </c>
      <c r="B26" s="4" t="s">
        <v>2639</v>
      </c>
      <c r="C26" s="4" t="s">
        <v>2432</v>
      </c>
      <c r="D26" s="4">
        <v>91</v>
      </c>
      <c r="E26" s="4" t="s">
        <v>670</v>
      </c>
      <c r="F26" s="4"/>
    </row>
    <row r="27" spans="1:6" ht="15">
      <c r="A27" s="3" t="s">
        <v>1131</v>
      </c>
      <c r="B27" s="4" t="s">
        <v>2639</v>
      </c>
      <c r="C27" s="4" t="s">
        <v>2432</v>
      </c>
      <c r="D27" s="4">
        <v>91</v>
      </c>
      <c r="E27" s="4" t="s">
        <v>670</v>
      </c>
      <c r="F27" s="4"/>
    </row>
    <row r="28" spans="1:6" ht="15">
      <c r="A28" s="3" t="s">
        <v>1132</v>
      </c>
      <c r="B28" s="4" t="s">
        <v>2639</v>
      </c>
      <c r="C28" s="4" t="s">
        <v>368</v>
      </c>
      <c r="D28" s="4">
        <v>91</v>
      </c>
      <c r="E28" s="4" t="s">
        <v>670</v>
      </c>
      <c r="F28" s="4"/>
    </row>
    <row r="29" spans="1:6" ht="15">
      <c r="A29" s="3" t="s">
        <v>1133</v>
      </c>
      <c r="B29" s="4" t="s">
        <v>2639</v>
      </c>
      <c r="C29" s="4" t="s">
        <v>2432</v>
      </c>
      <c r="D29" s="4">
        <v>91</v>
      </c>
      <c r="E29" s="4" t="s">
        <v>670</v>
      </c>
      <c r="F29" s="4"/>
    </row>
    <row r="30" spans="1:6" ht="15">
      <c r="A30" s="3" t="s">
        <v>1134</v>
      </c>
      <c r="B30" s="4" t="s">
        <v>2639</v>
      </c>
      <c r="C30" s="4" t="s">
        <v>2668</v>
      </c>
      <c r="D30" s="4">
        <v>250</v>
      </c>
      <c r="E30" s="4" t="s">
        <v>670</v>
      </c>
      <c r="F30" s="4"/>
    </row>
    <row r="31" spans="1:6" ht="15">
      <c r="A31" s="3" t="s">
        <v>1135</v>
      </c>
      <c r="B31" s="4" t="s">
        <v>2639</v>
      </c>
      <c r="C31" s="4" t="s">
        <v>2432</v>
      </c>
      <c r="D31" s="4">
        <v>91</v>
      </c>
      <c r="E31" s="4" t="s">
        <v>670</v>
      </c>
      <c r="F31" s="4"/>
    </row>
    <row r="32" spans="1:6" ht="15">
      <c r="A32" s="3" t="s">
        <v>1136</v>
      </c>
      <c r="B32" s="4" t="s">
        <v>2639</v>
      </c>
      <c r="C32" s="4" t="s">
        <v>2432</v>
      </c>
      <c r="D32" s="4">
        <v>91</v>
      </c>
      <c r="E32" s="4" t="s">
        <v>670</v>
      </c>
      <c r="F32" s="4"/>
    </row>
    <row r="33" spans="1:6" ht="15">
      <c r="A33" s="3" t="s">
        <v>1137</v>
      </c>
      <c r="B33" s="4" t="s">
        <v>2639</v>
      </c>
      <c r="C33" s="4" t="s">
        <v>370</v>
      </c>
      <c r="D33" s="4">
        <v>241</v>
      </c>
      <c r="E33" s="4" t="s">
        <v>3618</v>
      </c>
      <c r="F33" s="4"/>
    </row>
    <row r="34" spans="1:6" ht="15">
      <c r="A34" s="3" t="s">
        <v>1138</v>
      </c>
      <c r="B34" s="4" t="s">
        <v>2639</v>
      </c>
      <c r="C34" s="4" t="s">
        <v>369</v>
      </c>
      <c r="D34" s="4">
        <v>241</v>
      </c>
      <c r="E34" s="4" t="s">
        <v>3618</v>
      </c>
      <c r="F34" s="4"/>
    </row>
    <row r="35" spans="1:6" ht="15">
      <c r="A35" s="3" t="s">
        <v>1139</v>
      </c>
      <c r="B35" s="4" t="s">
        <v>2639</v>
      </c>
      <c r="C35" s="4" t="s">
        <v>2432</v>
      </c>
      <c r="D35" s="4">
        <v>91</v>
      </c>
      <c r="E35" s="4" t="s">
        <v>670</v>
      </c>
      <c r="F35" s="4"/>
    </row>
    <row r="36" spans="1:6" ht="15">
      <c r="A36" s="3" t="s">
        <v>1140</v>
      </c>
      <c r="B36" s="4" t="s">
        <v>2639</v>
      </c>
      <c r="C36" s="4" t="s">
        <v>371</v>
      </c>
      <c r="D36" s="4">
        <v>98</v>
      </c>
      <c r="E36" s="4" t="s">
        <v>670</v>
      </c>
      <c r="F36" s="4" t="s">
        <v>3783</v>
      </c>
    </row>
    <row r="37" spans="1:6" ht="15">
      <c r="A37" s="3" t="s">
        <v>1141</v>
      </c>
      <c r="B37" s="4" t="s">
        <v>2639</v>
      </c>
      <c r="C37" s="4" t="s">
        <v>371</v>
      </c>
      <c r="D37" s="4">
        <v>98</v>
      </c>
      <c r="E37" s="4" t="s">
        <v>670</v>
      </c>
      <c r="F37" s="4" t="s">
        <v>3783</v>
      </c>
    </row>
    <row r="38" spans="1:6" ht="15">
      <c r="A38" s="3" t="s">
        <v>1142</v>
      </c>
      <c r="B38" s="4" t="s">
        <v>2639</v>
      </c>
      <c r="C38" s="4" t="s">
        <v>371</v>
      </c>
      <c r="D38" s="4">
        <v>98</v>
      </c>
      <c r="E38" s="4" t="s">
        <v>670</v>
      </c>
      <c r="F38" s="4"/>
    </row>
    <row r="39" spans="1:6" ht="15">
      <c r="A39" s="3" t="s">
        <v>1143</v>
      </c>
      <c r="B39" s="4" t="s">
        <v>2639</v>
      </c>
      <c r="C39" s="4" t="s">
        <v>371</v>
      </c>
      <c r="D39" s="4">
        <v>98</v>
      </c>
      <c r="E39" s="4" t="s">
        <v>670</v>
      </c>
      <c r="F39" s="4"/>
    </row>
    <row r="40" spans="1:6" ht="15">
      <c r="A40" s="3" t="s">
        <v>1144</v>
      </c>
      <c r="B40" s="4" t="s">
        <v>2639</v>
      </c>
      <c r="C40" s="4" t="s">
        <v>371</v>
      </c>
      <c r="D40" s="4">
        <v>98</v>
      </c>
      <c r="E40" s="4" t="s">
        <v>670</v>
      </c>
      <c r="F40" s="4"/>
    </row>
    <row r="41" spans="1:6" ht="15">
      <c r="A41" s="3" t="s">
        <v>1145</v>
      </c>
      <c r="B41" s="4" t="s">
        <v>2639</v>
      </c>
      <c r="C41" s="4" t="s">
        <v>371</v>
      </c>
      <c r="D41" s="4">
        <v>98</v>
      </c>
      <c r="E41" s="4" t="s">
        <v>670</v>
      </c>
      <c r="F41" s="4"/>
    </row>
    <row r="42" spans="1:6" ht="15">
      <c r="A42" s="3" t="s">
        <v>1146</v>
      </c>
      <c r="B42" s="4" t="s">
        <v>2639</v>
      </c>
      <c r="C42" s="4" t="s">
        <v>371</v>
      </c>
      <c r="D42" s="4">
        <v>98</v>
      </c>
      <c r="E42" s="4" t="s">
        <v>670</v>
      </c>
      <c r="F42" s="4"/>
    </row>
    <row r="43" spans="1:6" ht="15">
      <c r="A43" s="3" t="s">
        <v>1147</v>
      </c>
      <c r="B43" s="4" t="s">
        <v>2639</v>
      </c>
      <c r="C43" s="4" t="s">
        <v>371</v>
      </c>
      <c r="D43" s="4">
        <v>98</v>
      </c>
      <c r="E43" s="4" t="s">
        <v>670</v>
      </c>
      <c r="F43" s="4"/>
    </row>
    <row r="44" spans="1:6" ht="15">
      <c r="A44" s="3" t="s">
        <v>1148</v>
      </c>
      <c r="B44" s="4" t="s">
        <v>2639</v>
      </c>
      <c r="C44" s="4" t="s">
        <v>371</v>
      </c>
      <c r="D44" s="4">
        <v>98</v>
      </c>
      <c r="E44" s="4" t="s">
        <v>670</v>
      </c>
      <c r="F44" s="4"/>
    </row>
    <row r="45" spans="1:6" ht="15">
      <c r="A45" s="3" t="s">
        <v>1149</v>
      </c>
      <c r="B45" s="4" t="s">
        <v>2639</v>
      </c>
      <c r="C45" s="4" t="s">
        <v>371</v>
      </c>
      <c r="D45" s="4">
        <v>98</v>
      </c>
      <c r="E45" s="4" t="s">
        <v>670</v>
      </c>
      <c r="F45" s="4"/>
    </row>
    <row r="46" spans="1:6" ht="15">
      <c r="A46" s="3" t="s">
        <v>1150</v>
      </c>
      <c r="B46" s="4" t="s">
        <v>533</v>
      </c>
      <c r="C46" s="4" t="s">
        <v>371</v>
      </c>
      <c r="D46" s="4">
        <v>98</v>
      </c>
      <c r="E46" s="4" t="s">
        <v>3619</v>
      </c>
      <c r="F46" s="4" t="s">
        <v>1954</v>
      </c>
    </row>
    <row r="47" spans="1:6" ht="15">
      <c r="A47" s="3" t="s">
        <v>1151</v>
      </c>
      <c r="B47" s="4" t="s">
        <v>533</v>
      </c>
      <c r="C47" s="4" t="s">
        <v>371</v>
      </c>
      <c r="D47" s="4">
        <v>98</v>
      </c>
      <c r="E47" s="4" t="s">
        <v>3619</v>
      </c>
      <c r="F47" s="4" t="s">
        <v>1954</v>
      </c>
    </row>
    <row r="48" spans="1:6" ht="15">
      <c r="A48" s="3" t="s">
        <v>1152</v>
      </c>
      <c r="B48" s="4" t="s">
        <v>2639</v>
      </c>
      <c r="C48" s="4" t="s">
        <v>371</v>
      </c>
      <c r="D48" s="4">
        <v>98</v>
      </c>
      <c r="E48" s="4" t="s">
        <v>670</v>
      </c>
      <c r="F48" s="4" t="s">
        <v>1153</v>
      </c>
    </row>
    <row r="49" spans="1:6" ht="15">
      <c r="A49" s="3" t="s">
        <v>1154</v>
      </c>
      <c r="B49" s="4" t="s">
        <v>2639</v>
      </c>
      <c r="C49" s="4" t="s">
        <v>371</v>
      </c>
      <c r="D49" s="4">
        <v>98</v>
      </c>
      <c r="E49" s="4" t="s">
        <v>670</v>
      </c>
      <c r="F49" s="4" t="s">
        <v>1153</v>
      </c>
    </row>
    <row r="50" spans="1:6" ht="15">
      <c r="A50" s="3" t="s">
        <v>1155</v>
      </c>
      <c r="B50" s="4" t="s">
        <v>2639</v>
      </c>
      <c r="C50" s="4" t="s">
        <v>371</v>
      </c>
      <c r="D50" s="4">
        <v>98</v>
      </c>
      <c r="E50" s="4" t="s">
        <v>670</v>
      </c>
      <c r="F50" s="4" t="s">
        <v>1153</v>
      </c>
    </row>
    <row r="51" spans="1:6" ht="15">
      <c r="A51" s="3" t="s">
        <v>1156</v>
      </c>
      <c r="B51" s="4" t="s">
        <v>2639</v>
      </c>
      <c r="C51" s="4" t="s">
        <v>371</v>
      </c>
      <c r="D51" s="4">
        <v>98</v>
      </c>
      <c r="E51" s="4" t="s">
        <v>670</v>
      </c>
      <c r="F51" s="4" t="s">
        <v>1153</v>
      </c>
    </row>
    <row r="52" spans="1:6" ht="15">
      <c r="A52" s="3" t="s">
        <v>1157</v>
      </c>
      <c r="B52" s="4" t="s">
        <v>2639</v>
      </c>
      <c r="C52" s="4" t="s">
        <v>371</v>
      </c>
      <c r="D52" s="4">
        <v>98</v>
      </c>
      <c r="E52" s="4" t="s">
        <v>670</v>
      </c>
      <c r="F52" s="4" t="s">
        <v>1153</v>
      </c>
    </row>
    <row r="53" spans="1:6" ht="15">
      <c r="A53" s="3" t="s">
        <v>1158</v>
      </c>
      <c r="B53" s="4" t="s">
        <v>2639</v>
      </c>
      <c r="C53" s="4" t="s">
        <v>2432</v>
      </c>
      <c r="D53" s="4">
        <v>91</v>
      </c>
      <c r="E53" s="4" t="s">
        <v>670</v>
      </c>
      <c r="F53" s="4"/>
    </row>
    <row r="54" spans="1:6" ht="15">
      <c r="A54" s="3" t="s">
        <v>1159</v>
      </c>
      <c r="B54" s="4" t="s">
        <v>2639</v>
      </c>
      <c r="C54" s="4" t="s">
        <v>2432</v>
      </c>
      <c r="D54" s="4">
        <v>91</v>
      </c>
      <c r="E54" s="4" t="s">
        <v>670</v>
      </c>
      <c r="F54" s="4"/>
    </row>
    <row r="55" spans="1:6" ht="15">
      <c r="A55" s="3" t="s">
        <v>1160</v>
      </c>
      <c r="B55" s="4" t="s">
        <v>2639</v>
      </c>
      <c r="C55" s="4" t="s">
        <v>2432</v>
      </c>
      <c r="D55" s="4">
        <v>91</v>
      </c>
      <c r="E55" s="4" t="s">
        <v>670</v>
      </c>
      <c r="F55" s="4"/>
    </row>
    <row r="56" spans="1:6" ht="15">
      <c r="A56" s="3" t="s">
        <v>1161</v>
      </c>
      <c r="B56" s="4" t="s">
        <v>2639</v>
      </c>
      <c r="C56" s="4" t="s">
        <v>2432</v>
      </c>
      <c r="D56" s="4">
        <v>91</v>
      </c>
      <c r="E56" s="4" t="s">
        <v>670</v>
      </c>
      <c r="F56" s="4"/>
    </row>
    <row r="57" spans="1:6" ht="15">
      <c r="A57" s="3" t="s">
        <v>1162</v>
      </c>
      <c r="B57" s="4" t="s">
        <v>2639</v>
      </c>
      <c r="C57" s="4" t="s">
        <v>2432</v>
      </c>
      <c r="D57" s="4">
        <v>91</v>
      </c>
      <c r="E57" s="4" t="s">
        <v>670</v>
      </c>
      <c r="F57" s="4"/>
    </row>
    <row r="58" spans="1:6" ht="15">
      <c r="A58" s="3" t="s">
        <v>1163</v>
      </c>
      <c r="B58" s="4" t="s">
        <v>2639</v>
      </c>
      <c r="C58" s="4" t="s">
        <v>2432</v>
      </c>
      <c r="D58" s="4">
        <v>91</v>
      </c>
      <c r="E58" s="4" t="s">
        <v>670</v>
      </c>
      <c r="F58" s="4"/>
    </row>
    <row r="59" spans="1:6" ht="15">
      <c r="A59" s="3" t="s">
        <v>1164</v>
      </c>
      <c r="B59" s="4" t="s">
        <v>2639</v>
      </c>
      <c r="C59" s="4" t="s">
        <v>2432</v>
      </c>
      <c r="D59" s="4">
        <v>91</v>
      </c>
      <c r="E59" s="4" t="s">
        <v>670</v>
      </c>
      <c r="F59" s="4"/>
    </row>
    <row r="60" spans="1:6" ht="15">
      <c r="A60" s="3" t="s">
        <v>1165</v>
      </c>
      <c r="B60" s="4" t="s">
        <v>2639</v>
      </c>
      <c r="C60" s="4" t="s">
        <v>2432</v>
      </c>
      <c r="D60" s="4">
        <v>91</v>
      </c>
      <c r="E60" s="4" t="s">
        <v>670</v>
      </c>
      <c r="F60" s="4"/>
    </row>
    <row r="61" spans="1:6" ht="15">
      <c r="A61" s="3" t="s">
        <v>1166</v>
      </c>
      <c r="B61" s="4" t="s">
        <v>2639</v>
      </c>
      <c r="C61" s="4" t="s">
        <v>2432</v>
      </c>
      <c r="D61" s="4">
        <v>91</v>
      </c>
      <c r="E61" s="4" t="s">
        <v>670</v>
      </c>
      <c r="F61" s="4"/>
    </row>
    <row r="62" spans="1:6" ht="15">
      <c r="A62" s="3" t="s">
        <v>1167</v>
      </c>
      <c r="B62" s="4" t="s">
        <v>2639</v>
      </c>
      <c r="C62" s="4" t="s">
        <v>2432</v>
      </c>
      <c r="D62" s="4">
        <v>91</v>
      </c>
      <c r="E62" s="4" t="s">
        <v>670</v>
      </c>
      <c r="F62" s="4"/>
    </row>
    <row r="63" spans="1:6" ht="15">
      <c r="A63" s="3" t="s">
        <v>1168</v>
      </c>
      <c r="B63" s="4" t="s">
        <v>2639</v>
      </c>
      <c r="C63" s="4" t="s">
        <v>2432</v>
      </c>
      <c r="D63" s="4">
        <v>91</v>
      </c>
      <c r="E63" s="4" t="s">
        <v>1169</v>
      </c>
      <c r="F63" s="4"/>
    </row>
    <row r="64" spans="1:6" ht="15">
      <c r="A64" s="3" t="s">
        <v>1170</v>
      </c>
      <c r="B64" s="4" t="s">
        <v>2639</v>
      </c>
      <c r="C64" s="4" t="s">
        <v>2432</v>
      </c>
      <c r="D64" s="4">
        <v>91</v>
      </c>
      <c r="E64" s="4" t="s">
        <v>670</v>
      </c>
      <c r="F64" s="4"/>
    </row>
    <row r="65" spans="1:6" ht="15">
      <c r="A65" s="3" t="s">
        <v>1171</v>
      </c>
      <c r="B65" s="4" t="s">
        <v>2639</v>
      </c>
      <c r="C65" s="4" t="s">
        <v>2432</v>
      </c>
      <c r="D65" s="4">
        <v>91</v>
      </c>
      <c r="E65" s="4" t="s">
        <v>670</v>
      </c>
      <c r="F65" s="4"/>
    </row>
    <row r="66" spans="1:6" ht="15">
      <c r="A66" s="3" t="s">
        <v>1172</v>
      </c>
      <c r="B66" s="4" t="s">
        <v>2639</v>
      </c>
      <c r="C66" s="4" t="s">
        <v>2432</v>
      </c>
      <c r="D66" s="4">
        <v>91</v>
      </c>
      <c r="E66" s="4" t="s">
        <v>670</v>
      </c>
      <c r="F66" s="4"/>
    </row>
    <row r="67" spans="1:6" ht="15">
      <c r="A67" s="3" t="s">
        <v>1173</v>
      </c>
      <c r="B67" s="4" t="s">
        <v>2639</v>
      </c>
      <c r="C67" s="4" t="s">
        <v>2432</v>
      </c>
      <c r="D67" s="4">
        <v>91</v>
      </c>
      <c r="E67" s="4" t="s">
        <v>670</v>
      </c>
      <c r="F67" s="4"/>
    </row>
    <row r="68" spans="1:6" ht="15">
      <c r="A68" s="3" t="s">
        <v>1174</v>
      </c>
      <c r="B68" s="4" t="s">
        <v>2639</v>
      </c>
      <c r="C68" s="4" t="s">
        <v>2432</v>
      </c>
      <c r="D68" s="4">
        <v>91</v>
      </c>
      <c r="E68" s="4" t="s">
        <v>670</v>
      </c>
      <c r="F68" s="4"/>
    </row>
    <row r="69" spans="1:6" ht="15">
      <c r="A69" s="3" t="s">
        <v>1175</v>
      </c>
      <c r="B69" s="4" t="s">
        <v>2639</v>
      </c>
      <c r="C69" s="4" t="s">
        <v>2432</v>
      </c>
      <c r="D69" s="4">
        <v>91</v>
      </c>
      <c r="E69" s="4" t="s">
        <v>670</v>
      </c>
      <c r="F69" s="4"/>
    </row>
    <row r="70" spans="1:6" ht="15">
      <c r="A70" s="3" t="s">
        <v>1176</v>
      </c>
      <c r="B70" s="4" t="s">
        <v>2639</v>
      </c>
      <c r="C70" s="4" t="s">
        <v>2432</v>
      </c>
      <c r="D70" s="4">
        <v>91</v>
      </c>
      <c r="E70" s="4" t="s">
        <v>670</v>
      </c>
      <c r="F70" s="4"/>
    </row>
    <row r="71" spans="1:6" ht="15">
      <c r="A71" s="3" t="s">
        <v>2892</v>
      </c>
      <c r="B71" s="4" t="s">
        <v>2639</v>
      </c>
      <c r="C71" s="4" t="s">
        <v>2883</v>
      </c>
      <c r="D71" s="4">
        <v>88</v>
      </c>
      <c r="E71" s="4" t="s">
        <v>670</v>
      </c>
      <c r="F71" s="4" t="s">
        <v>2893</v>
      </c>
    </row>
    <row r="72" spans="1:6" ht="15">
      <c r="A72" s="3" t="s">
        <v>1177</v>
      </c>
      <c r="B72" s="4" t="s">
        <v>2639</v>
      </c>
      <c r="C72" s="4" t="s">
        <v>2432</v>
      </c>
      <c r="D72" s="4">
        <v>91</v>
      </c>
      <c r="E72" s="4" t="s">
        <v>670</v>
      </c>
      <c r="F72" s="4"/>
    </row>
    <row r="73" spans="1:6" ht="15">
      <c r="A73" s="3" t="s">
        <v>1178</v>
      </c>
      <c r="B73" s="4" t="s">
        <v>2639</v>
      </c>
      <c r="C73" s="4" t="s">
        <v>2432</v>
      </c>
      <c r="D73" s="4">
        <v>91</v>
      </c>
      <c r="E73" s="4" t="s">
        <v>670</v>
      </c>
      <c r="F73" s="4"/>
    </row>
    <row r="74" spans="1:6" ht="15">
      <c r="A74" s="3" t="s">
        <v>1179</v>
      </c>
      <c r="B74" s="4" t="s">
        <v>2639</v>
      </c>
      <c r="C74" s="4" t="s">
        <v>2432</v>
      </c>
      <c r="D74" s="4">
        <v>91</v>
      </c>
      <c r="E74" s="4" t="s">
        <v>2863</v>
      </c>
      <c r="F74" s="4"/>
    </row>
    <row r="75" spans="1:6" ht="15">
      <c r="A75" s="3" t="s">
        <v>1180</v>
      </c>
      <c r="B75" s="4" t="s">
        <v>2639</v>
      </c>
      <c r="C75" s="4" t="s">
        <v>2432</v>
      </c>
      <c r="D75" s="4">
        <v>91</v>
      </c>
      <c r="E75" s="4" t="s">
        <v>670</v>
      </c>
      <c r="F75" s="4"/>
    </row>
    <row r="76" spans="1:6" ht="15">
      <c r="A76" s="3" t="s">
        <v>1181</v>
      </c>
      <c r="B76" s="4" t="s">
        <v>2639</v>
      </c>
      <c r="C76" s="4" t="s">
        <v>2432</v>
      </c>
      <c r="D76" s="4">
        <v>91</v>
      </c>
      <c r="E76" s="4" t="s">
        <v>670</v>
      </c>
      <c r="F76" s="4"/>
    </row>
    <row r="77" spans="1:6" ht="15">
      <c r="A77" s="3" t="s">
        <v>1182</v>
      </c>
      <c r="B77" s="4" t="s">
        <v>2639</v>
      </c>
      <c r="C77" s="4" t="s">
        <v>2432</v>
      </c>
      <c r="D77" s="4">
        <v>91</v>
      </c>
      <c r="E77" s="4" t="s">
        <v>670</v>
      </c>
      <c r="F77" s="4" t="s">
        <v>3783</v>
      </c>
    </row>
    <row r="78" spans="1:6" ht="15">
      <c r="A78" s="3" t="s">
        <v>1183</v>
      </c>
      <c r="B78" s="4" t="s">
        <v>2639</v>
      </c>
      <c r="C78" s="4" t="s">
        <v>2432</v>
      </c>
      <c r="D78" s="4">
        <v>91</v>
      </c>
      <c r="E78" s="4" t="s">
        <v>670</v>
      </c>
      <c r="F78" s="4" t="s">
        <v>3783</v>
      </c>
    </row>
    <row r="79" spans="1:6" ht="15">
      <c r="A79" s="3" t="s">
        <v>1184</v>
      </c>
      <c r="B79" s="4" t="s">
        <v>2639</v>
      </c>
      <c r="C79" s="4" t="s">
        <v>2432</v>
      </c>
      <c r="D79" s="4">
        <v>91</v>
      </c>
      <c r="E79" s="4" t="s">
        <v>670</v>
      </c>
      <c r="F79" s="4" t="s">
        <v>3783</v>
      </c>
    </row>
    <row r="80" spans="1:6" ht="15">
      <c r="A80" s="3" t="s">
        <v>1185</v>
      </c>
      <c r="B80" s="4" t="s">
        <v>2639</v>
      </c>
      <c r="C80" s="4" t="s">
        <v>2432</v>
      </c>
      <c r="D80" s="4">
        <v>91</v>
      </c>
      <c r="E80" s="4" t="s">
        <v>670</v>
      </c>
      <c r="F80" s="4" t="s">
        <v>3783</v>
      </c>
    </row>
    <row r="81" spans="1:6" ht="15">
      <c r="A81" s="3" t="s">
        <v>1186</v>
      </c>
      <c r="B81" s="4" t="s">
        <v>2639</v>
      </c>
      <c r="C81" s="4" t="s">
        <v>2432</v>
      </c>
      <c r="D81" s="4">
        <v>91</v>
      </c>
      <c r="E81" s="4" t="s">
        <v>670</v>
      </c>
      <c r="F81" s="4" t="s">
        <v>3783</v>
      </c>
    </row>
    <row r="82" spans="1:6" ht="15">
      <c r="A82" s="3" t="s">
        <v>1187</v>
      </c>
      <c r="B82" s="4" t="s">
        <v>2639</v>
      </c>
      <c r="C82" s="4" t="s">
        <v>2432</v>
      </c>
      <c r="D82" s="4">
        <v>91</v>
      </c>
      <c r="E82" s="4" t="s">
        <v>670</v>
      </c>
      <c r="F82" s="4" t="s">
        <v>3783</v>
      </c>
    </row>
    <row r="83" spans="1:6" ht="15">
      <c r="A83" s="21" t="s">
        <v>1906</v>
      </c>
      <c r="B83" s="16" t="s">
        <v>2639</v>
      </c>
      <c r="C83" s="16" t="s">
        <v>1904</v>
      </c>
      <c r="D83" s="16">
        <v>55</v>
      </c>
      <c r="E83" s="16" t="s">
        <v>670</v>
      </c>
      <c r="F83" s="16" t="s">
        <v>2423</v>
      </c>
    </row>
    <row r="84" spans="1:6" ht="15">
      <c r="A84" s="21" t="s">
        <v>2424</v>
      </c>
      <c r="B84" s="16" t="s">
        <v>2425</v>
      </c>
      <c r="C84" s="16" t="s">
        <v>2014</v>
      </c>
      <c r="D84" s="16">
        <v>250</v>
      </c>
      <c r="E84" s="16" t="s">
        <v>3240</v>
      </c>
      <c r="F84" s="16"/>
    </row>
    <row r="85" spans="1:6" ht="15">
      <c r="A85" s="21" t="s">
        <v>2426</v>
      </c>
      <c r="B85" s="16" t="s">
        <v>2425</v>
      </c>
      <c r="C85" s="16" t="s">
        <v>2014</v>
      </c>
      <c r="D85" s="16">
        <v>250</v>
      </c>
      <c r="E85" s="16" t="s">
        <v>3240</v>
      </c>
      <c r="F85" s="16"/>
    </row>
    <row r="86" spans="1:6" ht="15">
      <c r="A86" s="21" t="s">
        <v>2427</v>
      </c>
      <c r="B86" s="16" t="s">
        <v>2425</v>
      </c>
      <c r="C86" s="16" t="s">
        <v>2014</v>
      </c>
      <c r="D86" s="16">
        <v>250</v>
      </c>
      <c r="E86" s="16" t="s">
        <v>3240</v>
      </c>
      <c r="F86" s="16"/>
    </row>
    <row r="87" spans="1:6" ht="15">
      <c r="A87" s="21" t="s">
        <v>2428</v>
      </c>
      <c r="B87" s="16" t="s">
        <v>2425</v>
      </c>
      <c r="C87" s="16" t="s">
        <v>1798</v>
      </c>
      <c r="D87" s="16">
        <v>150</v>
      </c>
      <c r="E87" s="16" t="s">
        <v>3240</v>
      </c>
      <c r="F87" s="16"/>
    </row>
    <row r="88" spans="1:6" ht="15">
      <c r="A88" s="21" t="s">
        <v>2429</v>
      </c>
      <c r="B88" s="16" t="s">
        <v>2425</v>
      </c>
      <c r="C88" s="16" t="s">
        <v>3991</v>
      </c>
      <c r="D88" s="16">
        <v>72</v>
      </c>
      <c r="E88" s="16" t="s">
        <v>3240</v>
      </c>
      <c r="F88" s="16"/>
    </row>
    <row r="89" spans="1:6" ht="15">
      <c r="A89" s="21" t="s">
        <v>2430</v>
      </c>
      <c r="B89" s="16" t="s">
        <v>2425</v>
      </c>
      <c r="C89" s="16" t="s">
        <v>3991</v>
      </c>
      <c r="D89" s="16">
        <v>72</v>
      </c>
      <c r="E89" s="16" t="s">
        <v>3240</v>
      </c>
      <c r="F89" s="16"/>
    </row>
    <row r="90" spans="1:6" ht="15">
      <c r="A90" s="21" t="s">
        <v>2431</v>
      </c>
      <c r="B90" s="16" t="s">
        <v>2425</v>
      </c>
      <c r="C90" s="16" t="s">
        <v>1793</v>
      </c>
      <c r="D90" s="16">
        <v>250</v>
      </c>
      <c r="E90" s="16" t="s">
        <v>3240</v>
      </c>
      <c r="F90" s="16"/>
    </row>
    <row r="91" spans="1:6" ht="15">
      <c r="A91" s="117" t="s">
        <v>2489</v>
      </c>
      <c r="B91" s="117">
        <f>COUNTIF(B9:B90,"&lt;&gt;")</f>
        <v>82</v>
      </c>
      <c r="C91" s="117">
        <f>COUNTIF(C9:C90,"&lt;&gt;")</f>
        <v>82</v>
      </c>
      <c r="D91" s="117">
        <f>SUM(D9:D90)</f>
        <v>8655</v>
      </c>
      <c r="E91" s="117"/>
      <c r="F91" s="117"/>
    </row>
    <row r="92" spans="1:6" ht="15">
      <c r="A92" s="118"/>
      <c r="B92" s="118"/>
      <c r="C92" s="118"/>
      <c r="D92" s="118"/>
      <c r="E92" s="118"/>
      <c r="F92" s="118"/>
    </row>
    <row r="94" ht="15">
      <c r="D94" s="83">
        <v>8.545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91:A92"/>
    <mergeCell ref="B91:B92"/>
    <mergeCell ref="C91:C92"/>
    <mergeCell ref="D91:D92"/>
    <mergeCell ref="E91:E92"/>
    <mergeCell ref="F91:F9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A1" sqref="A1:F1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86" t="s">
        <v>2293</v>
      </c>
      <c r="B1" s="128"/>
      <c r="C1" s="128"/>
      <c r="D1" s="128"/>
      <c r="E1" s="128"/>
      <c r="F1" s="129"/>
    </row>
    <row r="2" spans="1:6" ht="15">
      <c r="A2" s="187" t="s">
        <v>2298</v>
      </c>
      <c r="B2" s="131"/>
      <c r="C2" s="131"/>
      <c r="D2" s="131"/>
      <c r="E2" s="131"/>
      <c r="F2" s="132"/>
    </row>
    <row r="3" spans="1:6" ht="15">
      <c r="A3" s="185" t="s">
        <v>2299</v>
      </c>
      <c r="B3" s="122"/>
      <c r="C3" s="122"/>
      <c r="D3" s="122"/>
      <c r="E3" s="122"/>
      <c r="F3" s="123"/>
    </row>
    <row r="4" spans="1:6" ht="15">
      <c r="A4" s="185" t="s">
        <v>2238</v>
      </c>
      <c r="B4" s="122"/>
      <c r="C4" s="122"/>
      <c r="D4" s="122"/>
      <c r="E4" s="122"/>
      <c r="F4" s="123"/>
    </row>
    <row r="5" spans="1:6" ht="15">
      <c r="A5" s="185" t="s">
        <v>2239</v>
      </c>
      <c r="B5" s="122"/>
      <c r="C5" s="122"/>
      <c r="D5" s="122"/>
      <c r="E5" s="122"/>
      <c r="F5" s="123"/>
    </row>
    <row r="6" spans="1:6" ht="15">
      <c r="A6" s="185" t="s">
        <v>2240</v>
      </c>
      <c r="B6" s="122"/>
      <c r="C6" s="122"/>
      <c r="D6" s="122"/>
      <c r="E6" s="122"/>
      <c r="F6" s="123"/>
    </row>
    <row r="7" spans="1:6" ht="15.75" thickBot="1">
      <c r="A7" s="171" t="s">
        <v>2241</v>
      </c>
      <c r="B7" s="115"/>
      <c r="C7" s="115"/>
      <c r="D7" s="115"/>
      <c r="E7" s="115"/>
      <c r="F7" s="116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2300</v>
      </c>
      <c r="B9" s="4" t="s">
        <v>2294</v>
      </c>
      <c r="C9" s="4" t="s">
        <v>1963</v>
      </c>
      <c r="D9" s="4">
        <v>70</v>
      </c>
      <c r="E9" s="4" t="s">
        <v>2296</v>
      </c>
      <c r="F9" s="4" t="s">
        <v>2297</v>
      </c>
    </row>
    <row r="10" spans="1:6" ht="15">
      <c r="A10" s="3" t="s">
        <v>2301</v>
      </c>
      <c r="B10" s="4" t="s">
        <v>2294</v>
      </c>
      <c r="C10" s="4" t="s">
        <v>1963</v>
      </c>
      <c r="D10" s="4">
        <v>70</v>
      </c>
      <c r="E10" s="4" t="s">
        <v>2296</v>
      </c>
      <c r="F10" s="4" t="s">
        <v>2297</v>
      </c>
    </row>
    <row r="11" spans="1:6" ht="15">
      <c r="A11" s="3" t="s">
        <v>2302</v>
      </c>
      <c r="B11" s="4" t="s">
        <v>2295</v>
      </c>
      <c r="C11" s="4" t="s">
        <v>1963</v>
      </c>
      <c r="D11" s="4">
        <v>70</v>
      </c>
      <c r="E11" s="4" t="s">
        <v>2296</v>
      </c>
      <c r="F11" s="4" t="s">
        <v>2297</v>
      </c>
    </row>
    <row r="12" spans="1:6" ht="15">
      <c r="A12" s="3"/>
      <c r="B12" s="4"/>
      <c r="C12" s="4"/>
      <c r="D12" s="4"/>
      <c r="E12" s="4"/>
      <c r="F12" s="4"/>
    </row>
    <row r="13" spans="1:6" ht="15">
      <c r="A13" s="3"/>
      <c r="B13" s="4"/>
      <c r="C13" s="4"/>
      <c r="D13" s="4"/>
      <c r="E13" s="4"/>
      <c r="F13" s="4"/>
    </row>
    <row r="14" spans="1:6" ht="15">
      <c r="A14" s="3"/>
      <c r="B14" s="4"/>
      <c r="C14" s="4"/>
      <c r="D14" s="4"/>
      <c r="E14" s="4"/>
      <c r="F14" s="4"/>
    </row>
    <row r="15" spans="1:6" ht="15">
      <c r="A15" s="3"/>
      <c r="B15" s="4"/>
      <c r="C15" s="4"/>
      <c r="D15" s="4"/>
      <c r="E15" s="4"/>
      <c r="F15" s="4"/>
    </row>
    <row r="16" spans="1:6" ht="15">
      <c r="A16" s="163" t="s">
        <v>2489</v>
      </c>
      <c r="B16" s="117">
        <f>COUNTIF(B9:B15,"&lt;&gt;")</f>
        <v>3</v>
      </c>
      <c r="C16" s="117">
        <f>COUNTIF(C9:C15,"&lt;&gt;")</f>
        <v>3</v>
      </c>
      <c r="D16" s="117">
        <f>SUM(D9:D15)</f>
        <v>210</v>
      </c>
      <c r="E16" s="117"/>
      <c r="F16" s="117"/>
    </row>
    <row r="17" spans="1:6" ht="15">
      <c r="A17" s="135"/>
      <c r="B17" s="118"/>
      <c r="C17" s="118"/>
      <c r="D17" s="118"/>
      <c r="E17" s="118"/>
      <c r="F17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6:A17"/>
    <mergeCell ref="B16:B17"/>
    <mergeCell ref="C16:C17"/>
    <mergeCell ref="D16:D17"/>
    <mergeCell ref="E16:E17"/>
    <mergeCell ref="F16:F1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73"/>
  <sheetViews>
    <sheetView view="pageLayout" zoomScale="115" zoomScalePageLayoutView="115" workbookViewId="0" topLeftCell="A49">
      <selection activeCell="D73" sqref="D73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8.57421875" style="0" customWidth="1"/>
  </cols>
  <sheetData>
    <row r="1" spans="1:6" ht="15">
      <c r="A1" s="172" t="s">
        <v>1361</v>
      </c>
      <c r="B1" s="128"/>
      <c r="C1" s="128"/>
      <c r="D1" s="128"/>
      <c r="E1" s="128"/>
      <c r="F1" s="129"/>
    </row>
    <row r="2" spans="1:6" ht="15">
      <c r="A2" s="187" t="s">
        <v>1411</v>
      </c>
      <c r="B2" s="131"/>
      <c r="C2" s="131"/>
      <c r="D2" s="131"/>
      <c r="E2" s="131"/>
      <c r="F2" s="132"/>
    </row>
    <row r="3" spans="1:6" ht="15">
      <c r="A3" s="170" t="s">
        <v>3520</v>
      </c>
      <c r="B3" s="122"/>
      <c r="C3" s="122"/>
      <c r="D3" s="122"/>
      <c r="E3" s="122"/>
      <c r="F3" s="123"/>
    </row>
    <row r="4" spans="1:6" ht="15">
      <c r="A4" s="121" t="s">
        <v>1648</v>
      </c>
      <c r="B4" s="122"/>
      <c r="C4" s="122"/>
      <c r="D4" s="122"/>
      <c r="E4" s="122"/>
      <c r="F4" s="123"/>
    </row>
    <row r="5" spans="1:6" ht="15">
      <c r="A5" s="121" t="s">
        <v>172</v>
      </c>
      <c r="B5" s="122"/>
      <c r="C5" s="122"/>
      <c r="D5" s="122"/>
      <c r="E5" s="122"/>
      <c r="F5" s="123"/>
    </row>
    <row r="6" spans="1:6" ht="15">
      <c r="A6" s="121" t="s">
        <v>173</v>
      </c>
      <c r="B6" s="122"/>
      <c r="C6" s="122"/>
      <c r="D6" s="122"/>
      <c r="E6" s="122"/>
      <c r="F6" s="123"/>
    </row>
    <row r="7" spans="1:6" ht="31.5" customHeight="1" thickBot="1">
      <c r="A7" s="188" t="s">
        <v>3624</v>
      </c>
      <c r="B7" s="161"/>
      <c r="C7" s="161"/>
      <c r="D7" s="161"/>
      <c r="E7" s="161"/>
      <c r="F7" s="162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174</v>
      </c>
      <c r="B9" s="4" t="s">
        <v>533</v>
      </c>
      <c r="C9" s="4" t="s">
        <v>1832</v>
      </c>
      <c r="D9" s="4">
        <v>100</v>
      </c>
      <c r="E9" s="4" t="s">
        <v>901</v>
      </c>
      <c r="F9" s="4" t="s">
        <v>900</v>
      </c>
    </row>
    <row r="10" spans="1:6" ht="15">
      <c r="A10" s="3" t="s">
        <v>2064</v>
      </c>
      <c r="B10" s="4" t="s">
        <v>533</v>
      </c>
      <c r="C10" s="4" t="s">
        <v>1832</v>
      </c>
      <c r="D10" s="4">
        <v>100</v>
      </c>
      <c r="E10" s="4" t="s">
        <v>901</v>
      </c>
      <c r="F10" s="4" t="s">
        <v>900</v>
      </c>
    </row>
    <row r="11" spans="1:6" ht="15">
      <c r="A11" s="3" t="s">
        <v>2065</v>
      </c>
      <c r="B11" s="4" t="s">
        <v>533</v>
      </c>
      <c r="C11" s="4" t="s">
        <v>1832</v>
      </c>
      <c r="D11" s="4">
        <v>100</v>
      </c>
      <c r="E11" s="4" t="s">
        <v>901</v>
      </c>
      <c r="F11" s="4" t="s">
        <v>900</v>
      </c>
    </row>
    <row r="12" spans="1:6" ht="15">
      <c r="A12" s="3" t="s">
        <v>3945</v>
      </c>
      <c r="B12" s="4" t="s">
        <v>533</v>
      </c>
      <c r="C12" s="4" t="s">
        <v>1832</v>
      </c>
      <c r="D12" s="4">
        <v>100</v>
      </c>
      <c r="E12" s="4" t="s">
        <v>901</v>
      </c>
      <c r="F12" s="4" t="s">
        <v>900</v>
      </c>
    </row>
    <row r="13" spans="1:6" ht="15">
      <c r="A13" s="3" t="s">
        <v>3946</v>
      </c>
      <c r="B13" s="4" t="s">
        <v>533</v>
      </c>
      <c r="C13" s="4" t="s">
        <v>1832</v>
      </c>
      <c r="D13" s="4">
        <v>100</v>
      </c>
      <c r="E13" s="4" t="s">
        <v>901</v>
      </c>
      <c r="F13" s="4" t="s">
        <v>900</v>
      </c>
    </row>
    <row r="14" spans="1:6" ht="15">
      <c r="A14" s="3" t="s">
        <v>3947</v>
      </c>
      <c r="B14" s="4" t="s">
        <v>533</v>
      </c>
      <c r="C14" s="4" t="s">
        <v>1832</v>
      </c>
      <c r="D14" s="4">
        <v>100</v>
      </c>
      <c r="E14" s="4" t="s">
        <v>901</v>
      </c>
      <c r="F14" s="4" t="s">
        <v>900</v>
      </c>
    </row>
    <row r="15" spans="1:6" ht="15">
      <c r="A15" s="3" t="s">
        <v>3948</v>
      </c>
      <c r="B15" s="4" t="s">
        <v>533</v>
      </c>
      <c r="C15" s="4" t="s">
        <v>1832</v>
      </c>
      <c r="D15" s="4">
        <v>100</v>
      </c>
      <c r="E15" s="4" t="s">
        <v>3949</v>
      </c>
      <c r="F15" s="4" t="s">
        <v>900</v>
      </c>
    </row>
    <row r="16" spans="1:6" ht="15">
      <c r="A16" s="3" t="s">
        <v>3950</v>
      </c>
      <c r="B16" s="4" t="s">
        <v>533</v>
      </c>
      <c r="C16" s="4" t="s">
        <v>1832</v>
      </c>
      <c r="D16" s="4">
        <v>100</v>
      </c>
      <c r="E16" s="4" t="s">
        <v>3949</v>
      </c>
      <c r="F16" s="4" t="s">
        <v>1607</v>
      </c>
    </row>
    <row r="17" spans="1:6" ht="15">
      <c r="A17" s="3" t="s">
        <v>3951</v>
      </c>
      <c r="B17" s="4" t="s">
        <v>533</v>
      </c>
      <c r="C17" s="4" t="s">
        <v>1832</v>
      </c>
      <c r="D17" s="4">
        <v>100</v>
      </c>
      <c r="E17" s="4" t="s">
        <v>3949</v>
      </c>
      <c r="F17" s="4" t="s">
        <v>1608</v>
      </c>
    </row>
    <row r="18" spans="1:6" ht="15">
      <c r="A18" s="3" t="s">
        <v>3952</v>
      </c>
      <c r="B18" s="4" t="s">
        <v>533</v>
      </c>
      <c r="C18" s="4" t="s">
        <v>1832</v>
      </c>
      <c r="D18" s="4">
        <v>100</v>
      </c>
      <c r="E18" s="4" t="s">
        <v>3949</v>
      </c>
      <c r="F18" s="4" t="s">
        <v>900</v>
      </c>
    </row>
    <row r="19" spans="1:6" ht="15">
      <c r="A19" s="3" t="s">
        <v>3953</v>
      </c>
      <c r="B19" s="4" t="s">
        <v>533</v>
      </c>
      <c r="C19" s="4" t="s">
        <v>1832</v>
      </c>
      <c r="D19" s="4">
        <v>100</v>
      </c>
      <c r="E19" s="4" t="s">
        <v>3949</v>
      </c>
      <c r="F19" s="4" t="s">
        <v>1609</v>
      </c>
    </row>
    <row r="20" spans="1:6" ht="15">
      <c r="A20" s="3" t="s">
        <v>3954</v>
      </c>
      <c r="B20" s="4" t="s">
        <v>533</v>
      </c>
      <c r="C20" s="4" t="s">
        <v>1832</v>
      </c>
      <c r="D20" s="4">
        <v>100</v>
      </c>
      <c r="E20" s="4" t="s">
        <v>3949</v>
      </c>
      <c r="F20" s="4" t="s">
        <v>900</v>
      </c>
    </row>
    <row r="21" spans="1:6" ht="15">
      <c r="A21" s="3" t="s">
        <v>3955</v>
      </c>
      <c r="B21" s="4" t="s">
        <v>533</v>
      </c>
      <c r="C21" s="4" t="s">
        <v>1832</v>
      </c>
      <c r="D21" s="4">
        <v>100</v>
      </c>
      <c r="E21" s="4" t="s">
        <v>3949</v>
      </c>
      <c r="F21" s="4" t="s">
        <v>1607</v>
      </c>
    </row>
    <row r="22" spans="1:6" ht="15">
      <c r="A22" s="3" t="s">
        <v>3956</v>
      </c>
      <c r="B22" s="4" t="s">
        <v>533</v>
      </c>
      <c r="C22" s="4" t="s">
        <v>1832</v>
      </c>
      <c r="D22" s="4">
        <v>100</v>
      </c>
      <c r="E22" s="4" t="s">
        <v>3949</v>
      </c>
      <c r="F22" s="4" t="s">
        <v>900</v>
      </c>
    </row>
    <row r="23" spans="1:6" ht="15">
      <c r="A23" s="3" t="s">
        <v>3957</v>
      </c>
      <c r="B23" s="4" t="s">
        <v>533</v>
      </c>
      <c r="C23" s="4" t="s">
        <v>1832</v>
      </c>
      <c r="D23" s="4">
        <v>100</v>
      </c>
      <c r="E23" s="4" t="s">
        <v>3949</v>
      </c>
      <c r="F23" s="4" t="s">
        <v>900</v>
      </c>
    </row>
    <row r="24" spans="1:6" ht="15">
      <c r="A24" s="3" t="s">
        <v>3958</v>
      </c>
      <c r="B24" s="4" t="s">
        <v>533</v>
      </c>
      <c r="C24" s="4" t="s">
        <v>1832</v>
      </c>
      <c r="D24" s="4">
        <v>100</v>
      </c>
      <c r="E24" s="4" t="s">
        <v>3949</v>
      </c>
      <c r="F24" s="4" t="s">
        <v>900</v>
      </c>
    </row>
    <row r="25" spans="1:6" ht="15">
      <c r="A25" s="3" t="s">
        <v>3959</v>
      </c>
      <c r="B25" s="4" t="s">
        <v>533</v>
      </c>
      <c r="C25" s="4" t="s">
        <v>1832</v>
      </c>
      <c r="D25" s="4">
        <v>100</v>
      </c>
      <c r="E25" s="4" t="s">
        <v>3949</v>
      </c>
      <c r="F25" s="4" t="s">
        <v>3625</v>
      </c>
    </row>
    <row r="26" spans="1:6" ht="15">
      <c r="A26" s="3" t="s">
        <v>3960</v>
      </c>
      <c r="B26" s="4" t="s">
        <v>533</v>
      </c>
      <c r="C26" s="4" t="s">
        <v>1832</v>
      </c>
      <c r="D26" s="4">
        <v>100</v>
      </c>
      <c r="E26" s="4" t="s">
        <v>3949</v>
      </c>
      <c r="F26" s="4" t="s">
        <v>902</v>
      </c>
    </row>
    <row r="27" spans="1:6" ht="15">
      <c r="A27" s="3" t="s">
        <v>3961</v>
      </c>
      <c r="B27" s="4" t="s">
        <v>533</v>
      </c>
      <c r="C27" s="4" t="s">
        <v>1832</v>
      </c>
      <c r="D27" s="4">
        <v>100</v>
      </c>
      <c r="E27" s="4" t="s">
        <v>3949</v>
      </c>
      <c r="F27" s="4" t="s">
        <v>902</v>
      </c>
    </row>
    <row r="28" spans="1:6" ht="15">
      <c r="A28" s="3" t="s">
        <v>3962</v>
      </c>
      <c r="B28" s="4" t="s">
        <v>533</v>
      </c>
      <c r="C28" s="4" t="s">
        <v>1832</v>
      </c>
      <c r="D28" s="4">
        <v>100</v>
      </c>
      <c r="E28" s="4" t="s">
        <v>3949</v>
      </c>
      <c r="F28" s="4" t="s">
        <v>902</v>
      </c>
    </row>
    <row r="29" spans="1:6" ht="15">
      <c r="A29" s="3" t="s">
        <v>3963</v>
      </c>
      <c r="B29" s="4" t="s">
        <v>533</v>
      </c>
      <c r="C29" s="4" t="s">
        <v>1832</v>
      </c>
      <c r="D29" s="4">
        <v>100</v>
      </c>
      <c r="E29" s="4" t="s">
        <v>3949</v>
      </c>
      <c r="F29" s="4" t="s">
        <v>1610</v>
      </c>
    </row>
    <row r="30" spans="1:6" ht="15">
      <c r="A30" s="3" t="s">
        <v>3964</v>
      </c>
      <c r="B30" s="4" t="s">
        <v>533</v>
      </c>
      <c r="C30" s="4" t="s">
        <v>1832</v>
      </c>
      <c r="D30" s="4">
        <v>100</v>
      </c>
      <c r="E30" s="4" t="s">
        <v>3949</v>
      </c>
      <c r="F30" s="4" t="s">
        <v>903</v>
      </c>
    </row>
    <row r="31" spans="1:6" ht="15">
      <c r="A31" s="3" t="s">
        <v>343</v>
      </c>
      <c r="B31" s="4" t="s">
        <v>533</v>
      </c>
      <c r="C31" s="4" t="s">
        <v>1832</v>
      </c>
      <c r="D31" s="4">
        <v>100</v>
      </c>
      <c r="E31" s="4" t="s">
        <v>3949</v>
      </c>
      <c r="F31" s="4" t="s">
        <v>903</v>
      </c>
    </row>
    <row r="32" spans="1:6" ht="15">
      <c r="A32" s="3" t="s">
        <v>344</v>
      </c>
      <c r="B32" s="4" t="s">
        <v>533</v>
      </c>
      <c r="C32" s="4" t="s">
        <v>1832</v>
      </c>
      <c r="D32" s="4">
        <v>100</v>
      </c>
      <c r="E32" s="4" t="s">
        <v>3949</v>
      </c>
      <c r="F32" s="4" t="s">
        <v>903</v>
      </c>
    </row>
    <row r="33" spans="1:6" ht="15">
      <c r="A33" s="3" t="s">
        <v>345</v>
      </c>
      <c r="B33" s="4" t="s">
        <v>533</v>
      </c>
      <c r="C33" s="4" t="s">
        <v>1832</v>
      </c>
      <c r="D33" s="4">
        <v>100</v>
      </c>
      <c r="E33" s="4" t="s">
        <v>3949</v>
      </c>
      <c r="F33" s="4" t="s">
        <v>1610</v>
      </c>
    </row>
    <row r="34" spans="1:6" ht="15">
      <c r="A34" s="3" t="s">
        <v>346</v>
      </c>
      <c r="B34" s="4" t="s">
        <v>533</v>
      </c>
      <c r="C34" s="4" t="s">
        <v>1832</v>
      </c>
      <c r="D34" s="4">
        <v>100</v>
      </c>
      <c r="E34" s="4" t="s">
        <v>3949</v>
      </c>
      <c r="F34" s="4" t="s">
        <v>903</v>
      </c>
    </row>
    <row r="35" spans="1:6" ht="15">
      <c r="A35" s="3" t="s">
        <v>347</v>
      </c>
      <c r="B35" s="4" t="s">
        <v>533</v>
      </c>
      <c r="C35" s="4" t="s">
        <v>1832</v>
      </c>
      <c r="D35" s="4">
        <v>100</v>
      </c>
      <c r="E35" s="4" t="s">
        <v>3949</v>
      </c>
      <c r="F35" s="4" t="s">
        <v>903</v>
      </c>
    </row>
    <row r="36" spans="1:6" ht="15">
      <c r="A36" s="3" t="s">
        <v>348</v>
      </c>
      <c r="B36" s="4" t="s">
        <v>533</v>
      </c>
      <c r="C36" s="4" t="s">
        <v>1832</v>
      </c>
      <c r="D36" s="4">
        <v>100</v>
      </c>
      <c r="E36" s="4" t="s">
        <v>3949</v>
      </c>
      <c r="F36" s="4" t="s">
        <v>903</v>
      </c>
    </row>
    <row r="37" spans="1:6" ht="15">
      <c r="A37" s="3" t="s">
        <v>349</v>
      </c>
      <c r="B37" s="4" t="s">
        <v>533</v>
      </c>
      <c r="C37" s="4" t="s">
        <v>1832</v>
      </c>
      <c r="D37" s="4">
        <v>100</v>
      </c>
      <c r="E37" s="4" t="s">
        <v>3949</v>
      </c>
      <c r="F37" s="4" t="s">
        <v>1611</v>
      </c>
    </row>
    <row r="38" spans="1:6" ht="15">
      <c r="A38" s="3" t="s">
        <v>241</v>
      </c>
      <c r="B38" s="4" t="s">
        <v>533</v>
      </c>
      <c r="C38" s="4" t="s">
        <v>1832</v>
      </c>
      <c r="D38" s="4">
        <v>100</v>
      </c>
      <c r="E38" s="4" t="s">
        <v>242</v>
      </c>
      <c r="F38" s="4" t="s">
        <v>904</v>
      </c>
    </row>
    <row r="39" spans="1:6" ht="15">
      <c r="A39" s="3" t="s">
        <v>3350</v>
      </c>
      <c r="B39" s="4" t="s">
        <v>533</v>
      </c>
      <c r="C39" s="4" t="s">
        <v>1832</v>
      </c>
      <c r="D39" s="4">
        <v>100</v>
      </c>
      <c r="E39" s="4" t="s">
        <v>242</v>
      </c>
      <c r="F39" s="4" t="s">
        <v>904</v>
      </c>
    </row>
    <row r="40" spans="1:6" ht="15">
      <c r="A40" s="3" t="s">
        <v>3351</v>
      </c>
      <c r="B40" s="4" t="s">
        <v>533</v>
      </c>
      <c r="C40" s="4" t="s">
        <v>1832</v>
      </c>
      <c r="D40" s="4">
        <v>100</v>
      </c>
      <c r="E40" s="4" t="s">
        <v>242</v>
      </c>
      <c r="F40" s="4" t="s">
        <v>904</v>
      </c>
    </row>
    <row r="41" spans="1:6" ht="15">
      <c r="A41" s="3" t="s">
        <v>3352</v>
      </c>
      <c r="B41" s="4" t="s">
        <v>533</v>
      </c>
      <c r="C41" s="4" t="s">
        <v>1832</v>
      </c>
      <c r="D41" s="4">
        <v>100</v>
      </c>
      <c r="E41" s="4" t="s">
        <v>242</v>
      </c>
      <c r="F41" s="4" t="s">
        <v>904</v>
      </c>
    </row>
    <row r="42" spans="1:6" ht="15">
      <c r="A42" s="3" t="s">
        <v>3353</v>
      </c>
      <c r="B42" s="4" t="s">
        <v>533</v>
      </c>
      <c r="C42" s="4" t="s">
        <v>1832</v>
      </c>
      <c r="D42" s="4">
        <v>100</v>
      </c>
      <c r="E42" s="4" t="s">
        <v>242</v>
      </c>
      <c r="F42" s="4" t="s">
        <v>904</v>
      </c>
    </row>
    <row r="43" spans="1:6" ht="15">
      <c r="A43" s="3" t="s">
        <v>3354</v>
      </c>
      <c r="B43" s="4" t="s">
        <v>533</v>
      </c>
      <c r="C43" s="4" t="s">
        <v>1832</v>
      </c>
      <c r="D43" s="4">
        <v>100</v>
      </c>
      <c r="E43" s="4" t="s">
        <v>242</v>
      </c>
      <c r="F43" s="4" t="s">
        <v>904</v>
      </c>
    </row>
    <row r="44" spans="1:6" ht="15">
      <c r="A44" s="3" t="s">
        <v>3355</v>
      </c>
      <c r="B44" s="4" t="s">
        <v>533</v>
      </c>
      <c r="C44" s="4" t="s">
        <v>1832</v>
      </c>
      <c r="D44" s="4">
        <v>100</v>
      </c>
      <c r="E44" s="4" t="s">
        <v>242</v>
      </c>
      <c r="F44" s="4" t="s">
        <v>904</v>
      </c>
    </row>
    <row r="45" spans="1:6" ht="15">
      <c r="A45" s="3" t="s">
        <v>3356</v>
      </c>
      <c r="B45" s="4" t="s">
        <v>533</v>
      </c>
      <c r="C45" s="4" t="s">
        <v>1832</v>
      </c>
      <c r="D45" s="4">
        <v>100</v>
      </c>
      <c r="E45" s="4" t="s">
        <v>242</v>
      </c>
      <c r="F45" s="4" t="s">
        <v>904</v>
      </c>
    </row>
    <row r="46" spans="1:6" ht="15">
      <c r="A46" s="3" t="s">
        <v>3357</v>
      </c>
      <c r="B46" s="4" t="s">
        <v>533</v>
      </c>
      <c r="C46" s="4" t="s">
        <v>1832</v>
      </c>
      <c r="D46" s="4">
        <v>100</v>
      </c>
      <c r="E46" s="4" t="s">
        <v>242</v>
      </c>
      <c r="F46" s="4" t="s">
        <v>904</v>
      </c>
    </row>
    <row r="47" spans="1:6" ht="15">
      <c r="A47" s="3" t="s">
        <v>3358</v>
      </c>
      <c r="B47" s="4" t="s">
        <v>533</v>
      </c>
      <c r="C47" s="4" t="s">
        <v>1832</v>
      </c>
      <c r="D47" s="4">
        <v>100</v>
      </c>
      <c r="E47" s="4" t="s">
        <v>242</v>
      </c>
      <c r="F47" s="4" t="s">
        <v>904</v>
      </c>
    </row>
    <row r="48" spans="1:6" ht="15">
      <c r="A48" s="3" t="s">
        <v>3359</v>
      </c>
      <c r="B48" s="4" t="s">
        <v>533</v>
      </c>
      <c r="C48" s="4" t="s">
        <v>1832</v>
      </c>
      <c r="D48" s="4">
        <v>100</v>
      </c>
      <c r="E48" s="4" t="s">
        <v>242</v>
      </c>
      <c r="F48" s="4" t="s">
        <v>904</v>
      </c>
    </row>
    <row r="49" spans="1:6" ht="15">
      <c r="A49" s="3" t="s">
        <v>3360</v>
      </c>
      <c r="B49" s="4" t="s">
        <v>533</v>
      </c>
      <c r="C49" s="4" t="s">
        <v>1832</v>
      </c>
      <c r="D49" s="4">
        <v>100</v>
      </c>
      <c r="E49" s="4" t="s">
        <v>242</v>
      </c>
      <c r="F49" s="4" t="s">
        <v>904</v>
      </c>
    </row>
    <row r="50" spans="1:6" ht="15">
      <c r="A50" s="3" t="s">
        <v>3361</v>
      </c>
      <c r="B50" s="4" t="s">
        <v>533</v>
      </c>
      <c r="C50" s="4" t="s">
        <v>1832</v>
      </c>
      <c r="D50" s="4">
        <v>100</v>
      </c>
      <c r="E50" s="4" t="s">
        <v>242</v>
      </c>
      <c r="F50" s="4" t="s">
        <v>904</v>
      </c>
    </row>
    <row r="51" spans="1:6" ht="15">
      <c r="A51" s="3" t="s">
        <v>3362</v>
      </c>
      <c r="B51" s="4" t="s">
        <v>533</v>
      </c>
      <c r="C51" s="4" t="s">
        <v>1832</v>
      </c>
      <c r="D51" s="4">
        <v>100</v>
      </c>
      <c r="E51" s="4" t="s">
        <v>242</v>
      </c>
      <c r="F51" s="4" t="s">
        <v>904</v>
      </c>
    </row>
    <row r="52" spans="1:6" ht="15">
      <c r="A52" s="3" t="s">
        <v>3363</v>
      </c>
      <c r="B52" s="4" t="s">
        <v>533</v>
      </c>
      <c r="C52" s="4" t="s">
        <v>1832</v>
      </c>
      <c r="D52" s="4">
        <v>100</v>
      </c>
      <c r="E52" s="4" t="s">
        <v>242</v>
      </c>
      <c r="F52" s="4" t="s">
        <v>904</v>
      </c>
    </row>
    <row r="53" spans="1:6" ht="15">
      <c r="A53" s="3" t="s">
        <v>3364</v>
      </c>
      <c r="B53" s="4" t="s">
        <v>533</v>
      </c>
      <c r="C53" s="4" t="s">
        <v>1832</v>
      </c>
      <c r="D53" s="4">
        <v>100</v>
      </c>
      <c r="E53" s="4" t="s">
        <v>242</v>
      </c>
      <c r="F53" s="4" t="s">
        <v>904</v>
      </c>
    </row>
    <row r="54" spans="1:6" ht="15">
      <c r="A54" s="3" t="s">
        <v>3365</v>
      </c>
      <c r="B54" s="4" t="s">
        <v>533</v>
      </c>
      <c r="C54" s="4" t="s">
        <v>1832</v>
      </c>
      <c r="D54" s="4">
        <v>100</v>
      </c>
      <c r="E54" s="4" t="s">
        <v>3366</v>
      </c>
      <c r="F54" s="4" t="s">
        <v>902</v>
      </c>
    </row>
    <row r="55" spans="1:6" ht="15">
      <c r="A55" s="3" t="s">
        <v>3367</v>
      </c>
      <c r="B55" s="4" t="s">
        <v>533</v>
      </c>
      <c r="C55" s="4" t="s">
        <v>1832</v>
      </c>
      <c r="D55" s="4">
        <v>100</v>
      </c>
      <c r="E55" s="4" t="s">
        <v>3366</v>
      </c>
      <c r="F55" s="4" t="s">
        <v>902</v>
      </c>
    </row>
    <row r="56" spans="1:6" ht="15">
      <c r="A56" s="3" t="s">
        <v>3368</v>
      </c>
      <c r="B56" s="4" t="s">
        <v>533</v>
      </c>
      <c r="C56" s="4" t="s">
        <v>1832</v>
      </c>
      <c r="D56" s="4">
        <v>100</v>
      </c>
      <c r="E56" s="4" t="s">
        <v>3366</v>
      </c>
      <c r="F56" s="4" t="s">
        <v>902</v>
      </c>
    </row>
    <row r="57" spans="1:6" ht="15">
      <c r="A57" s="3" t="s">
        <v>3369</v>
      </c>
      <c r="B57" s="4" t="s">
        <v>533</v>
      </c>
      <c r="C57" s="4" t="s">
        <v>1832</v>
      </c>
      <c r="D57" s="4">
        <v>100</v>
      </c>
      <c r="E57" s="4" t="s">
        <v>3366</v>
      </c>
      <c r="F57" s="4" t="s">
        <v>902</v>
      </c>
    </row>
    <row r="58" spans="1:6" ht="15">
      <c r="A58" s="3" t="s">
        <v>3370</v>
      </c>
      <c r="B58" s="4" t="s">
        <v>533</v>
      </c>
      <c r="C58" s="4" t="s">
        <v>1832</v>
      </c>
      <c r="D58" s="4">
        <v>100</v>
      </c>
      <c r="E58" s="4" t="s">
        <v>3366</v>
      </c>
      <c r="F58" s="4" t="s">
        <v>902</v>
      </c>
    </row>
    <row r="59" spans="1:6" ht="15">
      <c r="A59" s="3" t="s">
        <v>3371</v>
      </c>
      <c r="B59" s="4" t="s">
        <v>533</v>
      </c>
      <c r="C59" s="4" t="s">
        <v>1832</v>
      </c>
      <c r="D59" s="4">
        <v>100</v>
      </c>
      <c r="E59" s="4" t="s">
        <v>3366</v>
      </c>
      <c r="F59" s="4" t="s">
        <v>902</v>
      </c>
    </row>
    <row r="60" spans="1:6" ht="15">
      <c r="A60" s="3" t="s">
        <v>3372</v>
      </c>
      <c r="B60" s="4" t="s">
        <v>533</v>
      </c>
      <c r="C60" s="4" t="s">
        <v>1832</v>
      </c>
      <c r="D60" s="4">
        <v>100</v>
      </c>
      <c r="E60" s="4" t="s">
        <v>3366</v>
      </c>
      <c r="F60" s="4" t="s">
        <v>902</v>
      </c>
    </row>
    <row r="61" spans="1:6" ht="15">
      <c r="A61" s="3" t="s">
        <v>3373</v>
      </c>
      <c r="B61" s="4" t="s">
        <v>533</v>
      </c>
      <c r="C61" s="4" t="s">
        <v>1832</v>
      </c>
      <c r="D61" s="4">
        <v>100</v>
      </c>
      <c r="E61" s="4" t="s">
        <v>3366</v>
      </c>
      <c r="F61" s="4" t="s">
        <v>902</v>
      </c>
    </row>
    <row r="62" spans="1:6" ht="15">
      <c r="A62" s="3" t="s">
        <v>3374</v>
      </c>
      <c r="B62" s="4" t="s">
        <v>533</v>
      </c>
      <c r="C62" s="4" t="s">
        <v>1832</v>
      </c>
      <c r="D62" s="4">
        <v>100</v>
      </c>
      <c r="E62" s="4" t="s">
        <v>3366</v>
      </c>
      <c r="F62" s="4" t="s">
        <v>1612</v>
      </c>
    </row>
    <row r="63" spans="1:6" ht="15">
      <c r="A63" s="3" t="s">
        <v>3375</v>
      </c>
      <c r="B63" s="4" t="s">
        <v>533</v>
      </c>
      <c r="C63" s="4" t="s">
        <v>1832</v>
      </c>
      <c r="D63" s="4">
        <v>100</v>
      </c>
      <c r="E63" s="4" t="s">
        <v>3366</v>
      </c>
      <c r="F63" s="4" t="s">
        <v>902</v>
      </c>
    </row>
    <row r="64" spans="1:6" ht="15">
      <c r="A64" s="3" t="s">
        <v>3376</v>
      </c>
      <c r="B64" s="4" t="s">
        <v>533</v>
      </c>
      <c r="C64" s="4" t="s">
        <v>1832</v>
      </c>
      <c r="D64" s="4">
        <v>100</v>
      </c>
      <c r="E64" s="4" t="s">
        <v>3366</v>
      </c>
      <c r="F64" s="4" t="s">
        <v>902</v>
      </c>
    </row>
    <row r="65" spans="1:6" ht="15">
      <c r="A65" s="3" t="s">
        <v>3377</v>
      </c>
      <c r="B65" s="4" t="s">
        <v>2935</v>
      </c>
      <c r="C65" s="4" t="s">
        <v>1605</v>
      </c>
      <c r="D65" s="4">
        <v>72</v>
      </c>
      <c r="E65" s="4" t="s">
        <v>3378</v>
      </c>
      <c r="F65" s="4" t="s">
        <v>905</v>
      </c>
    </row>
    <row r="66" spans="1:6" ht="15">
      <c r="A66" s="3" t="s">
        <v>3379</v>
      </c>
      <c r="B66" s="4" t="s">
        <v>2935</v>
      </c>
      <c r="C66" s="4" t="s">
        <v>1606</v>
      </c>
      <c r="D66" s="4">
        <v>72</v>
      </c>
      <c r="E66" s="4" t="s">
        <v>3378</v>
      </c>
      <c r="F66" s="4" t="s">
        <v>905</v>
      </c>
    </row>
    <row r="67" spans="1:6" ht="15">
      <c r="A67" s="3" t="s">
        <v>3380</v>
      </c>
      <c r="B67" s="4" t="s">
        <v>2935</v>
      </c>
      <c r="C67" s="4" t="s">
        <v>1605</v>
      </c>
      <c r="D67" s="4">
        <v>72</v>
      </c>
      <c r="E67" s="4" t="s">
        <v>3378</v>
      </c>
      <c r="F67" s="4" t="s">
        <v>905</v>
      </c>
    </row>
    <row r="68" spans="1:6" ht="15">
      <c r="A68" s="3" t="s">
        <v>372</v>
      </c>
      <c r="B68" s="4" t="s">
        <v>2935</v>
      </c>
      <c r="C68" s="4" t="s">
        <v>1605</v>
      </c>
      <c r="D68" s="4">
        <v>72</v>
      </c>
      <c r="E68" s="4" t="s">
        <v>3378</v>
      </c>
      <c r="F68" s="4" t="s">
        <v>905</v>
      </c>
    </row>
    <row r="69" spans="1:6" ht="15">
      <c r="A69" s="3" t="s">
        <v>373</v>
      </c>
      <c r="B69" s="4" t="s">
        <v>2935</v>
      </c>
      <c r="C69" s="4" t="s">
        <v>1605</v>
      </c>
      <c r="D69" s="4">
        <v>72</v>
      </c>
      <c r="E69" s="4" t="s">
        <v>3378</v>
      </c>
      <c r="F69" s="4" t="s">
        <v>905</v>
      </c>
    </row>
    <row r="70" spans="1:6" ht="15">
      <c r="A70" s="117" t="s">
        <v>2489</v>
      </c>
      <c r="B70" s="117">
        <f>COUNTIF(B9:B69,"&lt;&gt;")</f>
        <v>61</v>
      </c>
      <c r="C70" s="117">
        <f>COUNTIF(C9:C69,"&lt;&gt;")</f>
        <v>61</v>
      </c>
      <c r="D70" s="117">
        <f>SUM(D9:D69)</f>
        <v>5960</v>
      </c>
      <c r="E70" s="117"/>
      <c r="F70" s="117"/>
    </row>
    <row r="71" spans="1:6" ht="15">
      <c r="A71" s="118"/>
      <c r="B71" s="118"/>
      <c r="C71" s="118"/>
      <c r="D71" s="118"/>
      <c r="E71" s="118"/>
      <c r="F71" s="118"/>
    </row>
    <row r="73" ht="15">
      <c r="D73" s="83">
        <v>0.39</v>
      </c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70:A71"/>
    <mergeCell ref="B70:B71"/>
    <mergeCell ref="C70:C71"/>
    <mergeCell ref="D70:D71"/>
    <mergeCell ref="E70:E71"/>
    <mergeCell ref="F70:F7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130"/>
  <sheetViews>
    <sheetView view="pageLayout" workbookViewId="0" topLeftCell="A100">
      <selection activeCell="B129" sqref="B129:B130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8.7109375" style="0" customWidth="1"/>
  </cols>
  <sheetData>
    <row r="1" spans="1:6" ht="15">
      <c r="A1" s="127" t="s">
        <v>374</v>
      </c>
      <c r="B1" s="128"/>
      <c r="C1" s="128"/>
      <c r="D1" s="128"/>
      <c r="E1" s="128"/>
      <c r="F1" s="129"/>
    </row>
    <row r="2" spans="1:6" ht="15">
      <c r="A2" s="187" t="s">
        <v>3558</v>
      </c>
      <c r="B2" s="131"/>
      <c r="C2" s="131"/>
      <c r="D2" s="131"/>
      <c r="E2" s="131"/>
      <c r="F2" s="132"/>
    </row>
    <row r="3" spans="1:6" ht="15">
      <c r="A3" s="170" t="s">
        <v>3559</v>
      </c>
      <c r="B3" s="122"/>
      <c r="C3" s="122"/>
      <c r="D3" s="122"/>
      <c r="E3" s="122"/>
      <c r="F3" s="123"/>
    </row>
    <row r="4" spans="1:6" ht="15">
      <c r="A4" s="121" t="s">
        <v>375</v>
      </c>
      <c r="B4" s="122"/>
      <c r="C4" s="122"/>
      <c r="D4" s="122"/>
      <c r="E4" s="122"/>
      <c r="F4" s="123"/>
    </row>
    <row r="5" spans="1:6" ht="15">
      <c r="A5" s="121" t="s">
        <v>2547</v>
      </c>
      <c r="B5" s="122"/>
      <c r="C5" s="122"/>
      <c r="D5" s="122"/>
      <c r="E5" s="122"/>
      <c r="F5" s="123"/>
    </row>
    <row r="6" spans="1:6" ht="16.5" customHeight="1">
      <c r="A6" s="121" t="s">
        <v>3427</v>
      </c>
      <c r="B6" s="122"/>
      <c r="C6" s="122"/>
      <c r="D6" s="122"/>
      <c r="E6" s="122"/>
      <c r="F6" s="123"/>
    </row>
    <row r="7" spans="1:6" ht="30.75" customHeight="1" thickBot="1">
      <c r="A7" s="114" t="s">
        <v>2535</v>
      </c>
      <c r="B7" s="161"/>
      <c r="C7" s="161"/>
      <c r="D7" s="161"/>
      <c r="E7" s="161"/>
      <c r="F7" s="162"/>
    </row>
    <row r="8" spans="1:6" ht="15">
      <c r="A8" s="1" t="s">
        <v>3592</v>
      </c>
      <c r="B8" s="2" t="s">
        <v>3593</v>
      </c>
      <c r="C8" s="1" t="s">
        <v>3594</v>
      </c>
      <c r="D8" s="1" t="s">
        <v>3595</v>
      </c>
      <c r="E8" s="1" t="s">
        <v>3596</v>
      </c>
      <c r="F8" s="1" t="s">
        <v>3597</v>
      </c>
    </row>
    <row r="9" spans="1:6" ht="15">
      <c r="A9" s="3" t="s">
        <v>2536</v>
      </c>
      <c r="B9" s="4" t="s">
        <v>533</v>
      </c>
      <c r="C9" s="4" t="s">
        <v>1832</v>
      </c>
      <c r="D9" s="4">
        <v>100</v>
      </c>
      <c r="E9" s="4" t="s">
        <v>2537</v>
      </c>
      <c r="F9" s="4" t="s">
        <v>2548</v>
      </c>
    </row>
    <row r="10" spans="1:6" ht="15">
      <c r="A10" s="3" t="s">
        <v>2538</v>
      </c>
      <c r="B10" s="4" t="s">
        <v>533</v>
      </c>
      <c r="C10" s="4" t="s">
        <v>1832</v>
      </c>
      <c r="D10" s="4">
        <v>100</v>
      </c>
      <c r="E10" s="4" t="s">
        <v>2537</v>
      </c>
      <c r="F10" s="4" t="s">
        <v>1613</v>
      </c>
    </row>
    <row r="11" spans="1:6" ht="15">
      <c r="A11" s="3" t="s">
        <v>2539</v>
      </c>
      <c r="B11" s="4" t="s">
        <v>533</v>
      </c>
      <c r="C11" s="4" t="s">
        <v>1832</v>
      </c>
      <c r="D11" s="4">
        <v>100</v>
      </c>
      <c r="E11" s="4" t="s">
        <v>2537</v>
      </c>
      <c r="F11" s="4" t="s">
        <v>2548</v>
      </c>
    </row>
    <row r="12" spans="1:6" ht="15">
      <c r="A12" s="3" t="s">
        <v>2540</v>
      </c>
      <c r="B12" s="4" t="s">
        <v>533</v>
      </c>
      <c r="C12" s="4" t="s">
        <v>1832</v>
      </c>
      <c r="D12" s="4">
        <v>100</v>
      </c>
      <c r="E12" s="4" t="s">
        <v>2537</v>
      </c>
      <c r="F12" s="4" t="s">
        <v>2548</v>
      </c>
    </row>
    <row r="13" spans="1:6" ht="15">
      <c r="A13" s="3" t="s">
        <v>2541</v>
      </c>
      <c r="B13" s="4" t="s">
        <v>533</v>
      </c>
      <c r="C13" s="4" t="s">
        <v>1832</v>
      </c>
      <c r="D13" s="4">
        <v>100</v>
      </c>
      <c r="E13" s="4" t="s">
        <v>2537</v>
      </c>
      <c r="F13" s="4" t="s">
        <v>2548</v>
      </c>
    </row>
    <row r="14" spans="1:6" ht="15">
      <c r="A14" s="3" t="s">
        <v>2542</v>
      </c>
      <c r="B14" s="4" t="s">
        <v>533</v>
      </c>
      <c r="C14" s="4" t="s">
        <v>1832</v>
      </c>
      <c r="D14" s="4">
        <v>100</v>
      </c>
      <c r="E14" s="4" t="s">
        <v>2537</v>
      </c>
      <c r="F14" s="4" t="s">
        <v>1613</v>
      </c>
    </row>
    <row r="15" spans="1:6" ht="15">
      <c r="A15" s="3" t="s">
        <v>2543</v>
      </c>
      <c r="B15" s="4" t="s">
        <v>533</v>
      </c>
      <c r="C15" s="4" t="s">
        <v>1832</v>
      </c>
      <c r="D15" s="4">
        <v>100</v>
      </c>
      <c r="E15" s="4" t="s">
        <v>2537</v>
      </c>
      <c r="F15" s="4" t="s">
        <v>2548</v>
      </c>
    </row>
    <row r="16" spans="1:6" ht="15">
      <c r="A16" s="3" t="s">
        <v>2544</v>
      </c>
      <c r="B16" s="4" t="s">
        <v>533</v>
      </c>
      <c r="C16" s="4" t="s">
        <v>1832</v>
      </c>
      <c r="D16" s="4">
        <v>100</v>
      </c>
      <c r="E16" s="4" t="s">
        <v>2537</v>
      </c>
      <c r="F16" s="4" t="s">
        <v>1614</v>
      </c>
    </row>
    <row r="17" spans="1:6" ht="15">
      <c r="A17" s="3" t="s">
        <v>2545</v>
      </c>
      <c r="B17" s="4" t="s">
        <v>533</v>
      </c>
      <c r="C17" s="4" t="s">
        <v>1832</v>
      </c>
      <c r="D17" s="4">
        <v>100</v>
      </c>
      <c r="E17" s="4" t="s">
        <v>2537</v>
      </c>
      <c r="F17" s="4" t="s">
        <v>3045</v>
      </c>
    </row>
    <row r="18" spans="1:6" ht="15">
      <c r="A18" s="3" t="s">
        <v>2546</v>
      </c>
      <c r="B18" s="4" t="s">
        <v>533</v>
      </c>
      <c r="C18" s="4" t="s">
        <v>1832</v>
      </c>
      <c r="D18" s="4">
        <v>100</v>
      </c>
      <c r="E18" s="4" t="s">
        <v>1040</v>
      </c>
      <c r="F18" s="4" t="s">
        <v>2548</v>
      </c>
    </row>
    <row r="19" spans="1:6" ht="15">
      <c r="A19" s="3" t="s">
        <v>1041</v>
      </c>
      <c r="B19" s="4" t="s">
        <v>533</v>
      </c>
      <c r="C19" s="4" t="s">
        <v>1832</v>
      </c>
      <c r="D19" s="4">
        <v>100</v>
      </c>
      <c r="E19" s="4" t="s">
        <v>1040</v>
      </c>
      <c r="F19" s="4" t="s">
        <v>2548</v>
      </c>
    </row>
    <row r="20" spans="1:6" ht="15">
      <c r="A20" s="3" t="s">
        <v>1042</v>
      </c>
      <c r="B20" s="4" t="s">
        <v>533</v>
      </c>
      <c r="C20" s="4" t="s">
        <v>1832</v>
      </c>
      <c r="D20" s="4">
        <v>100</v>
      </c>
      <c r="E20" s="4" t="s">
        <v>1040</v>
      </c>
      <c r="F20" s="4" t="s">
        <v>2548</v>
      </c>
    </row>
    <row r="21" spans="1:6" ht="15">
      <c r="A21" s="3" t="s">
        <v>1043</v>
      </c>
      <c r="B21" s="4" t="s">
        <v>533</v>
      </c>
      <c r="C21" s="4" t="s">
        <v>1832</v>
      </c>
      <c r="D21" s="4">
        <v>100</v>
      </c>
      <c r="E21" s="4" t="s">
        <v>1040</v>
      </c>
      <c r="F21" s="4" t="s">
        <v>2548</v>
      </c>
    </row>
    <row r="22" spans="1:6" ht="15">
      <c r="A22" s="3" t="s">
        <v>1044</v>
      </c>
      <c r="B22" s="4" t="s">
        <v>533</v>
      </c>
      <c r="C22" s="4" t="s">
        <v>1832</v>
      </c>
      <c r="D22" s="4">
        <v>100</v>
      </c>
      <c r="E22" s="4" t="s">
        <v>1040</v>
      </c>
      <c r="F22" s="4" t="s">
        <v>2548</v>
      </c>
    </row>
    <row r="23" spans="1:6" ht="15">
      <c r="A23" s="3" t="s">
        <v>1045</v>
      </c>
      <c r="B23" s="4" t="s">
        <v>533</v>
      </c>
      <c r="C23" s="4" t="s">
        <v>1832</v>
      </c>
      <c r="D23" s="4">
        <v>100</v>
      </c>
      <c r="E23" s="4" t="s">
        <v>1040</v>
      </c>
      <c r="F23" s="4" t="s">
        <v>2548</v>
      </c>
    </row>
    <row r="24" spans="1:6" ht="15">
      <c r="A24" s="3" t="s">
        <v>1046</v>
      </c>
      <c r="B24" s="4" t="s">
        <v>533</v>
      </c>
      <c r="C24" s="4" t="s">
        <v>1832</v>
      </c>
      <c r="D24" s="4">
        <v>100</v>
      </c>
      <c r="E24" s="4" t="s">
        <v>1040</v>
      </c>
      <c r="F24" s="4" t="s">
        <v>2548</v>
      </c>
    </row>
    <row r="25" spans="1:6" ht="15">
      <c r="A25" s="3" t="s">
        <v>1047</v>
      </c>
      <c r="B25" s="4" t="s">
        <v>533</v>
      </c>
      <c r="C25" s="4" t="s">
        <v>1832</v>
      </c>
      <c r="D25" s="4">
        <v>100</v>
      </c>
      <c r="E25" s="4" t="s">
        <v>1040</v>
      </c>
      <c r="F25" s="4" t="s">
        <v>2548</v>
      </c>
    </row>
    <row r="26" spans="1:6" ht="15">
      <c r="A26" s="3" t="s">
        <v>1048</v>
      </c>
      <c r="B26" s="4" t="s">
        <v>533</v>
      </c>
      <c r="C26" s="4" t="s">
        <v>1832</v>
      </c>
      <c r="D26" s="4">
        <v>100</v>
      </c>
      <c r="E26" s="4" t="s">
        <v>1040</v>
      </c>
      <c r="F26" s="4" t="s">
        <v>2548</v>
      </c>
    </row>
    <row r="27" spans="1:6" ht="15">
      <c r="A27" s="3" t="s">
        <v>1049</v>
      </c>
      <c r="B27" s="4" t="s">
        <v>533</v>
      </c>
      <c r="C27" s="4" t="s">
        <v>1832</v>
      </c>
      <c r="D27" s="4">
        <v>100</v>
      </c>
      <c r="E27" s="4" t="s">
        <v>1040</v>
      </c>
      <c r="F27" s="4" t="s">
        <v>2548</v>
      </c>
    </row>
    <row r="28" spans="1:6" ht="15">
      <c r="A28" s="3" t="s">
        <v>1050</v>
      </c>
      <c r="B28" s="4" t="s">
        <v>533</v>
      </c>
      <c r="C28" s="4" t="s">
        <v>1832</v>
      </c>
      <c r="D28" s="4">
        <v>100</v>
      </c>
      <c r="E28" s="4" t="s">
        <v>1040</v>
      </c>
      <c r="F28" s="4" t="s">
        <v>2548</v>
      </c>
    </row>
    <row r="29" spans="1:6" ht="15">
      <c r="A29" s="3" t="s">
        <v>1051</v>
      </c>
      <c r="B29" s="4" t="s">
        <v>533</v>
      </c>
      <c r="C29" s="4" t="s">
        <v>1832</v>
      </c>
      <c r="D29" s="4">
        <v>100</v>
      </c>
      <c r="E29" s="4" t="s">
        <v>1040</v>
      </c>
      <c r="F29" s="4" t="s">
        <v>2548</v>
      </c>
    </row>
    <row r="30" spans="1:6" ht="15">
      <c r="A30" s="3" t="s">
        <v>2993</v>
      </c>
      <c r="B30" s="4" t="s">
        <v>533</v>
      </c>
      <c r="C30" s="4" t="s">
        <v>1832</v>
      </c>
      <c r="D30" s="4">
        <v>100</v>
      </c>
      <c r="E30" s="4" t="s">
        <v>1040</v>
      </c>
      <c r="F30" s="4" t="s">
        <v>2548</v>
      </c>
    </row>
    <row r="31" spans="1:6" ht="15">
      <c r="A31" s="3" t="s">
        <v>1052</v>
      </c>
      <c r="B31" s="4" t="s">
        <v>533</v>
      </c>
      <c r="C31" s="4" t="s">
        <v>1832</v>
      </c>
      <c r="D31" s="4">
        <v>100</v>
      </c>
      <c r="E31" s="4" t="s">
        <v>1040</v>
      </c>
      <c r="F31" s="4" t="s">
        <v>2548</v>
      </c>
    </row>
    <row r="32" spans="1:6" ht="15">
      <c r="A32" s="3" t="s">
        <v>1053</v>
      </c>
      <c r="B32" s="4" t="s">
        <v>533</v>
      </c>
      <c r="C32" s="4" t="s">
        <v>1832</v>
      </c>
      <c r="D32" s="4">
        <v>100</v>
      </c>
      <c r="E32" s="4" t="s">
        <v>1040</v>
      </c>
      <c r="F32" s="4" t="s">
        <v>2548</v>
      </c>
    </row>
    <row r="33" spans="1:6" ht="15">
      <c r="A33" s="3" t="s">
        <v>1054</v>
      </c>
      <c r="B33" s="4" t="s">
        <v>533</v>
      </c>
      <c r="C33" s="4" t="s">
        <v>1832</v>
      </c>
      <c r="D33" s="4">
        <v>100</v>
      </c>
      <c r="E33" s="4" t="s">
        <v>1040</v>
      </c>
      <c r="F33" s="4" t="s">
        <v>2548</v>
      </c>
    </row>
    <row r="34" spans="1:6" ht="15">
      <c r="A34" s="3" t="s">
        <v>3568</v>
      </c>
      <c r="B34" s="4" t="s">
        <v>533</v>
      </c>
      <c r="C34" s="4" t="s">
        <v>3991</v>
      </c>
      <c r="D34" s="4">
        <v>72</v>
      </c>
      <c r="E34" s="4" t="s">
        <v>1040</v>
      </c>
      <c r="F34" s="4" t="s">
        <v>3569</v>
      </c>
    </row>
    <row r="35" spans="1:6" ht="15">
      <c r="A35" s="3" t="s">
        <v>1055</v>
      </c>
      <c r="B35" s="4" t="s">
        <v>533</v>
      </c>
      <c r="C35" s="4" t="s">
        <v>1832</v>
      </c>
      <c r="D35" s="4">
        <v>100</v>
      </c>
      <c r="E35" s="4" t="s">
        <v>2537</v>
      </c>
      <c r="F35" s="4" t="s">
        <v>2548</v>
      </c>
    </row>
    <row r="36" spans="1:6" ht="15">
      <c r="A36" s="3" t="s">
        <v>1056</v>
      </c>
      <c r="B36" s="4" t="s">
        <v>533</v>
      </c>
      <c r="C36" s="4" t="s">
        <v>1832</v>
      </c>
      <c r="D36" s="4">
        <v>100</v>
      </c>
      <c r="E36" s="4" t="s">
        <v>2537</v>
      </c>
      <c r="F36" s="4" t="s">
        <v>2548</v>
      </c>
    </row>
    <row r="37" spans="1:6" ht="15">
      <c r="A37" s="3" t="s">
        <v>1057</v>
      </c>
      <c r="B37" s="4" t="s">
        <v>533</v>
      </c>
      <c r="C37" s="4" t="s">
        <v>1832</v>
      </c>
      <c r="D37" s="4">
        <v>100</v>
      </c>
      <c r="E37" s="4" t="s">
        <v>2537</v>
      </c>
      <c r="F37" s="4" t="s">
        <v>2548</v>
      </c>
    </row>
    <row r="38" spans="1:6" ht="15">
      <c r="A38" s="3" t="s">
        <v>1058</v>
      </c>
      <c r="B38" s="4" t="s">
        <v>533</v>
      </c>
      <c r="C38" s="4" t="s">
        <v>1832</v>
      </c>
      <c r="D38" s="4">
        <v>100</v>
      </c>
      <c r="E38" s="4" t="s">
        <v>2537</v>
      </c>
      <c r="F38" s="4" t="s">
        <v>2548</v>
      </c>
    </row>
    <row r="39" spans="1:6" ht="15">
      <c r="A39" s="3" t="s">
        <v>1059</v>
      </c>
      <c r="B39" s="4" t="s">
        <v>533</v>
      </c>
      <c r="C39" s="4" t="s">
        <v>1832</v>
      </c>
      <c r="D39" s="4">
        <v>100</v>
      </c>
      <c r="E39" s="4" t="s">
        <v>2537</v>
      </c>
      <c r="F39" s="4" t="s">
        <v>2548</v>
      </c>
    </row>
    <row r="40" spans="1:6" ht="15">
      <c r="A40" s="3" t="s">
        <v>1060</v>
      </c>
      <c r="B40" s="4" t="s">
        <v>533</v>
      </c>
      <c r="C40" s="4" t="s">
        <v>1832</v>
      </c>
      <c r="D40" s="4">
        <v>100</v>
      </c>
      <c r="E40" s="4" t="s">
        <v>2537</v>
      </c>
      <c r="F40" s="4" t="s">
        <v>2548</v>
      </c>
    </row>
    <row r="41" spans="1:6" ht="15">
      <c r="A41" s="3" t="s">
        <v>1061</v>
      </c>
      <c r="B41" s="4" t="s">
        <v>533</v>
      </c>
      <c r="C41" s="4" t="s">
        <v>1832</v>
      </c>
      <c r="D41" s="4">
        <v>100</v>
      </c>
      <c r="E41" s="4" t="s">
        <v>2537</v>
      </c>
      <c r="F41" s="4" t="s">
        <v>2549</v>
      </c>
    </row>
    <row r="42" spans="1:6" ht="15">
      <c r="A42" s="3" t="s">
        <v>1062</v>
      </c>
      <c r="B42" s="4" t="s">
        <v>533</v>
      </c>
      <c r="C42" s="4" t="s">
        <v>1832</v>
      </c>
      <c r="D42" s="4">
        <v>100</v>
      </c>
      <c r="E42" s="4" t="s">
        <v>2537</v>
      </c>
      <c r="F42" s="4" t="s">
        <v>2549</v>
      </c>
    </row>
    <row r="43" spans="1:6" ht="15">
      <c r="A43" s="3" t="s">
        <v>1063</v>
      </c>
      <c r="B43" s="4" t="s">
        <v>533</v>
      </c>
      <c r="C43" s="4" t="s">
        <v>1832</v>
      </c>
      <c r="D43" s="4">
        <v>100</v>
      </c>
      <c r="E43" s="4" t="s">
        <v>2537</v>
      </c>
      <c r="F43" s="4" t="s">
        <v>2549</v>
      </c>
    </row>
    <row r="44" spans="1:6" ht="15">
      <c r="A44" s="3" t="s">
        <v>1064</v>
      </c>
      <c r="B44" s="4" t="s">
        <v>533</v>
      </c>
      <c r="C44" s="4" t="s">
        <v>1832</v>
      </c>
      <c r="D44" s="4">
        <v>100</v>
      </c>
      <c r="E44" s="4" t="s">
        <v>2537</v>
      </c>
      <c r="F44" s="4" t="s">
        <v>1615</v>
      </c>
    </row>
    <row r="45" spans="1:6" ht="15">
      <c r="A45" s="3" t="s">
        <v>1065</v>
      </c>
      <c r="B45" s="4" t="s">
        <v>533</v>
      </c>
      <c r="C45" s="4" t="s">
        <v>1832</v>
      </c>
      <c r="D45" s="4">
        <v>100</v>
      </c>
      <c r="E45" s="4" t="s">
        <v>2537</v>
      </c>
      <c r="F45" s="4" t="s">
        <v>2549</v>
      </c>
    </row>
    <row r="46" spans="1:6" ht="15">
      <c r="A46" s="3" t="s">
        <v>1066</v>
      </c>
      <c r="B46" s="4" t="s">
        <v>533</v>
      </c>
      <c r="C46" s="4" t="s">
        <v>1832</v>
      </c>
      <c r="D46" s="4">
        <v>100</v>
      </c>
      <c r="E46" s="4" t="s">
        <v>2537</v>
      </c>
      <c r="F46" s="4" t="s">
        <v>2549</v>
      </c>
    </row>
    <row r="47" spans="1:6" ht="15">
      <c r="A47" s="3" t="s">
        <v>1067</v>
      </c>
      <c r="B47" s="4" t="s">
        <v>533</v>
      </c>
      <c r="C47" s="4" t="s">
        <v>1832</v>
      </c>
      <c r="D47" s="4">
        <v>100</v>
      </c>
      <c r="E47" s="4" t="s">
        <v>2537</v>
      </c>
      <c r="F47" s="4" t="s">
        <v>2549</v>
      </c>
    </row>
    <row r="48" spans="1:6" ht="15">
      <c r="A48" s="3" t="s">
        <v>1068</v>
      </c>
      <c r="B48" s="4" t="s">
        <v>533</v>
      </c>
      <c r="C48" s="4" t="s">
        <v>1832</v>
      </c>
      <c r="D48" s="4">
        <v>100</v>
      </c>
      <c r="E48" s="4" t="s">
        <v>2537</v>
      </c>
      <c r="F48" s="4" t="s">
        <v>2549</v>
      </c>
    </row>
    <row r="49" spans="1:6" ht="15">
      <c r="A49" s="3" t="s">
        <v>1069</v>
      </c>
      <c r="B49" s="4" t="s">
        <v>533</v>
      </c>
      <c r="C49" s="4" t="s">
        <v>1832</v>
      </c>
      <c r="D49" s="4">
        <v>100</v>
      </c>
      <c r="E49" s="4" t="s">
        <v>2537</v>
      </c>
      <c r="F49" s="4" t="s">
        <v>2549</v>
      </c>
    </row>
    <row r="50" spans="1:6" ht="15">
      <c r="A50" s="3" t="s">
        <v>1070</v>
      </c>
      <c r="B50" s="4" t="s">
        <v>533</v>
      </c>
      <c r="C50" s="4" t="s">
        <v>1832</v>
      </c>
      <c r="D50" s="4">
        <v>100</v>
      </c>
      <c r="E50" s="4" t="s">
        <v>2537</v>
      </c>
      <c r="F50" s="4" t="s">
        <v>2549</v>
      </c>
    </row>
    <row r="51" spans="1:6" ht="15">
      <c r="A51" s="3" t="s">
        <v>1071</v>
      </c>
      <c r="B51" s="4" t="s">
        <v>533</v>
      </c>
      <c r="C51" s="4" t="s">
        <v>1832</v>
      </c>
      <c r="D51" s="4">
        <v>100</v>
      </c>
      <c r="E51" s="4" t="s">
        <v>2537</v>
      </c>
      <c r="F51" s="4" t="s">
        <v>2549</v>
      </c>
    </row>
    <row r="52" spans="1:6" ht="15">
      <c r="A52" s="3" t="s">
        <v>1072</v>
      </c>
      <c r="B52" s="4" t="s">
        <v>533</v>
      </c>
      <c r="C52" s="4" t="s">
        <v>1832</v>
      </c>
      <c r="D52" s="4">
        <v>100</v>
      </c>
      <c r="E52" s="4" t="s">
        <v>2537</v>
      </c>
      <c r="F52" s="4" t="s">
        <v>2549</v>
      </c>
    </row>
    <row r="53" spans="1:6" ht="15">
      <c r="A53" s="3" t="s">
        <v>1073</v>
      </c>
      <c r="B53" s="4" t="s">
        <v>533</v>
      </c>
      <c r="C53" s="4" t="s">
        <v>1832</v>
      </c>
      <c r="D53" s="4">
        <v>100</v>
      </c>
      <c r="E53" s="4" t="s">
        <v>2537</v>
      </c>
      <c r="F53" s="4" t="s">
        <v>2549</v>
      </c>
    </row>
    <row r="54" spans="1:6" ht="15">
      <c r="A54" s="3" t="s">
        <v>1074</v>
      </c>
      <c r="B54" s="4" t="s">
        <v>533</v>
      </c>
      <c r="C54" s="4" t="s">
        <v>1832</v>
      </c>
      <c r="D54" s="4">
        <v>100</v>
      </c>
      <c r="E54" s="4" t="s">
        <v>2537</v>
      </c>
      <c r="F54" s="4" t="s">
        <v>2549</v>
      </c>
    </row>
    <row r="55" spans="1:6" ht="15">
      <c r="A55" s="3" t="s">
        <v>1075</v>
      </c>
      <c r="B55" s="4" t="s">
        <v>533</v>
      </c>
      <c r="C55" s="4" t="s">
        <v>1832</v>
      </c>
      <c r="D55" s="4">
        <v>100</v>
      </c>
      <c r="E55" s="4" t="s">
        <v>2537</v>
      </c>
      <c r="F55" s="4" t="s">
        <v>2549</v>
      </c>
    </row>
    <row r="56" spans="1:6" ht="15">
      <c r="A56" s="3" t="s">
        <v>1076</v>
      </c>
      <c r="B56" s="4" t="s">
        <v>533</v>
      </c>
      <c r="C56" s="4" t="s">
        <v>1832</v>
      </c>
      <c r="D56" s="4">
        <v>100</v>
      </c>
      <c r="E56" s="4" t="s">
        <v>2537</v>
      </c>
      <c r="F56" s="4" t="s">
        <v>2549</v>
      </c>
    </row>
    <row r="57" spans="1:6" ht="15">
      <c r="A57" s="3" t="s">
        <v>1077</v>
      </c>
      <c r="B57" s="4" t="s">
        <v>3620</v>
      </c>
      <c r="C57" s="4" t="s">
        <v>1832</v>
      </c>
      <c r="D57" s="4">
        <v>100</v>
      </c>
      <c r="E57" s="4" t="s">
        <v>3621</v>
      </c>
      <c r="F57" s="4" t="s">
        <v>2550</v>
      </c>
    </row>
    <row r="58" spans="1:6" ht="15">
      <c r="A58" s="3" t="s">
        <v>1078</v>
      </c>
      <c r="B58" s="4" t="s">
        <v>533</v>
      </c>
      <c r="C58" s="4" t="s">
        <v>1832</v>
      </c>
      <c r="D58" s="4">
        <v>100</v>
      </c>
      <c r="E58" s="4" t="s">
        <v>2537</v>
      </c>
      <c r="F58" s="4" t="s">
        <v>2549</v>
      </c>
    </row>
    <row r="59" spans="1:6" ht="15">
      <c r="A59" s="3" t="s">
        <v>1079</v>
      </c>
      <c r="B59" s="4" t="s">
        <v>533</v>
      </c>
      <c r="C59" s="4" t="s">
        <v>1832</v>
      </c>
      <c r="D59" s="4">
        <v>100</v>
      </c>
      <c r="E59" s="4" t="s">
        <v>2537</v>
      </c>
      <c r="F59" s="4" t="s">
        <v>2549</v>
      </c>
    </row>
    <row r="60" spans="1:6" ht="15">
      <c r="A60" s="3" t="s">
        <v>1080</v>
      </c>
      <c r="B60" s="4" t="s">
        <v>533</v>
      </c>
      <c r="C60" s="4" t="s">
        <v>1832</v>
      </c>
      <c r="D60" s="4">
        <v>100</v>
      </c>
      <c r="E60" s="4" t="s">
        <v>2537</v>
      </c>
      <c r="F60" s="4" t="s">
        <v>2549</v>
      </c>
    </row>
    <row r="61" spans="1:6" ht="15">
      <c r="A61" s="3" t="s">
        <v>1081</v>
      </c>
      <c r="B61" s="4" t="s">
        <v>533</v>
      </c>
      <c r="C61" s="4" t="s">
        <v>1832</v>
      </c>
      <c r="D61" s="4">
        <v>100</v>
      </c>
      <c r="E61" s="4" t="s">
        <v>2537</v>
      </c>
      <c r="F61" s="4" t="s">
        <v>2549</v>
      </c>
    </row>
    <row r="62" spans="1:6" ht="15">
      <c r="A62" s="3" t="s">
        <v>1082</v>
      </c>
      <c r="B62" s="4" t="s">
        <v>533</v>
      </c>
      <c r="C62" s="4" t="s">
        <v>1832</v>
      </c>
      <c r="D62" s="4">
        <v>100</v>
      </c>
      <c r="E62" s="4" t="s">
        <v>2537</v>
      </c>
      <c r="F62" s="4" t="s">
        <v>2549</v>
      </c>
    </row>
    <row r="63" spans="1:6" ht="15">
      <c r="A63" s="3" t="s">
        <v>1083</v>
      </c>
      <c r="B63" s="4" t="s">
        <v>533</v>
      </c>
      <c r="C63" s="4" t="s">
        <v>1832</v>
      </c>
      <c r="D63" s="4">
        <v>100</v>
      </c>
      <c r="E63" s="4" t="s">
        <v>2537</v>
      </c>
      <c r="F63" s="4" t="s">
        <v>2549</v>
      </c>
    </row>
    <row r="64" spans="1:6" ht="15">
      <c r="A64" s="3" t="s">
        <v>1084</v>
      </c>
      <c r="B64" s="4" t="s">
        <v>533</v>
      </c>
      <c r="C64" s="4" t="s">
        <v>1832</v>
      </c>
      <c r="D64" s="4">
        <v>100</v>
      </c>
      <c r="E64" s="4" t="s">
        <v>2537</v>
      </c>
      <c r="F64" s="4" t="s">
        <v>2549</v>
      </c>
    </row>
    <row r="65" spans="1:6" ht="15">
      <c r="A65" s="3" t="s">
        <v>1085</v>
      </c>
      <c r="B65" s="4" t="s">
        <v>533</v>
      </c>
      <c r="C65" s="4" t="s">
        <v>1832</v>
      </c>
      <c r="D65" s="4">
        <v>100</v>
      </c>
      <c r="E65" s="4" t="s">
        <v>2537</v>
      </c>
      <c r="F65" s="4" t="s">
        <v>2549</v>
      </c>
    </row>
    <row r="66" spans="1:6" ht="15">
      <c r="A66" s="3" t="s">
        <v>1086</v>
      </c>
      <c r="B66" s="4" t="s">
        <v>533</v>
      </c>
      <c r="C66" s="4" t="s">
        <v>1832</v>
      </c>
      <c r="D66" s="4">
        <v>100</v>
      </c>
      <c r="E66" s="4" t="s">
        <v>2537</v>
      </c>
      <c r="F66" s="4" t="s">
        <v>2550</v>
      </c>
    </row>
    <row r="67" spans="1:6" ht="15">
      <c r="A67" s="3" t="s">
        <v>1087</v>
      </c>
      <c r="B67" s="4" t="s">
        <v>533</v>
      </c>
      <c r="C67" s="4" t="s">
        <v>1832</v>
      </c>
      <c r="D67" s="4">
        <v>100</v>
      </c>
      <c r="E67" s="4" t="s">
        <v>2537</v>
      </c>
      <c r="F67" s="4" t="s">
        <v>2550</v>
      </c>
    </row>
    <row r="68" spans="1:6" ht="15">
      <c r="A68" s="3" t="s">
        <v>1979</v>
      </c>
      <c r="B68" s="4" t="s">
        <v>533</v>
      </c>
      <c r="C68" s="4" t="s">
        <v>1832</v>
      </c>
      <c r="D68" s="4">
        <v>100</v>
      </c>
      <c r="E68" s="4" t="s">
        <v>2537</v>
      </c>
      <c r="F68" s="4" t="s">
        <v>2550</v>
      </c>
    </row>
    <row r="69" spans="1:6" ht="15">
      <c r="A69" s="3" t="s">
        <v>1274</v>
      </c>
      <c r="B69" s="4" t="s">
        <v>533</v>
      </c>
      <c r="C69" s="4" t="s">
        <v>1832</v>
      </c>
      <c r="D69" s="4">
        <v>100</v>
      </c>
      <c r="E69" s="4" t="s">
        <v>2537</v>
      </c>
      <c r="F69" s="4" t="s">
        <v>2550</v>
      </c>
    </row>
    <row r="70" spans="1:6" ht="15">
      <c r="A70" s="3" t="s">
        <v>1275</v>
      </c>
      <c r="B70" s="4" t="s">
        <v>533</v>
      </c>
      <c r="C70" s="4" t="s">
        <v>1832</v>
      </c>
      <c r="D70" s="4">
        <v>100</v>
      </c>
      <c r="E70" s="4" t="s">
        <v>2537</v>
      </c>
      <c r="F70" s="4" t="s">
        <v>2550</v>
      </c>
    </row>
    <row r="71" spans="1:6" ht="15">
      <c r="A71" s="3" t="s">
        <v>1276</v>
      </c>
      <c r="B71" s="4" t="s">
        <v>533</v>
      </c>
      <c r="C71" s="4" t="s">
        <v>1832</v>
      </c>
      <c r="D71" s="4">
        <v>100</v>
      </c>
      <c r="E71" s="4" t="s">
        <v>2537</v>
      </c>
      <c r="F71" s="4" t="s">
        <v>2550</v>
      </c>
    </row>
    <row r="72" spans="1:6" ht="15">
      <c r="A72" s="3" t="s">
        <v>1277</v>
      </c>
      <c r="B72" s="4" t="s">
        <v>533</v>
      </c>
      <c r="C72" s="4" t="s">
        <v>1832</v>
      </c>
      <c r="D72" s="4">
        <v>100</v>
      </c>
      <c r="E72" s="4" t="s">
        <v>2537</v>
      </c>
      <c r="F72" s="4" t="s">
        <v>2550</v>
      </c>
    </row>
    <row r="73" spans="1:6" ht="15">
      <c r="A73" s="3" t="s">
        <v>1278</v>
      </c>
      <c r="B73" s="4" t="s">
        <v>533</v>
      </c>
      <c r="C73" s="4" t="s">
        <v>1832</v>
      </c>
      <c r="D73" s="4">
        <v>100</v>
      </c>
      <c r="E73" s="4" t="s">
        <v>1279</v>
      </c>
      <c r="F73" s="4" t="s">
        <v>1616</v>
      </c>
    </row>
    <row r="74" spans="1:6" ht="15">
      <c r="A74" s="3" t="s">
        <v>1280</v>
      </c>
      <c r="B74" s="4" t="s">
        <v>533</v>
      </c>
      <c r="C74" s="4" t="s">
        <v>1832</v>
      </c>
      <c r="D74" s="4">
        <v>100</v>
      </c>
      <c r="E74" s="4" t="s">
        <v>1279</v>
      </c>
      <c r="F74" s="4" t="s">
        <v>2550</v>
      </c>
    </row>
    <row r="75" spans="1:6" ht="15">
      <c r="A75" s="3" t="s">
        <v>1281</v>
      </c>
      <c r="B75" s="4" t="s">
        <v>533</v>
      </c>
      <c r="C75" s="4" t="s">
        <v>1832</v>
      </c>
      <c r="D75" s="4">
        <v>100</v>
      </c>
      <c r="E75" s="4" t="s">
        <v>1279</v>
      </c>
      <c r="F75" s="4" t="s">
        <v>1617</v>
      </c>
    </row>
    <row r="76" spans="1:6" ht="15">
      <c r="A76" s="3" t="s">
        <v>1282</v>
      </c>
      <c r="B76" s="4" t="s">
        <v>533</v>
      </c>
      <c r="C76" s="4" t="s">
        <v>1832</v>
      </c>
      <c r="D76" s="4">
        <v>100</v>
      </c>
      <c r="E76" s="4" t="s">
        <v>1279</v>
      </c>
      <c r="F76" s="4" t="s">
        <v>3562</v>
      </c>
    </row>
    <row r="77" spans="1:6" ht="15">
      <c r="A77" s="3" t="s">
        <v>1283</v>
      </c>
      <c r="B77" s="4" t="s">
        <v>533</v>
      </c>
      <c r="C77" s="4" t="s">
        <v>1832</v>
      </c>
      <c r="D77" s="4">
        <v>100</v>
      </c>
      <c r="E77" s="4" t="s">
        <v>1279</v>
      </c>
      <c r="F77" s="4" t="s">
        <v>3562</v>
      </c>
    </row>
    <row r="78" spans="1:6" ht="15.75" customHeight="1">
      <c r="A78" s="3" t="s">
        <v>1284</v>
      </c>
      <c r="B78" s="4" t="s">
        <v>2638</v>
      </c>
      <c r="C78" s="4" t="s">
        <v>3991</v>
      </c>
      <c r="D78" s="4">
        <v>72</v>
      </c>
      <c r="E78" s="4" t="s">
        <v>1279</v>
      </c>
      <c r="F78" s="4" t="s">
        <v>3564</v>
      </c>
    </row>
    <row r="79" spans="1:6" ht="15">
      <c r="A79" s="3" t="s">
        <v>3899</v>
      </c>
      <c r="B79" s="4" t="s">
        <v>2638</v>
      </c>
      <c r="C79" s="4" t="s">
        <v>3991</v>
      </c>
      <c r="D79" s="4">
        <v>72</v>
      </c>
      <c r="E79" s="4" t="s">
        <v>1279</v>
      </c>
      <c r="F79" s="4" t="s">
        <v>3563</v>
      </c>
    </row>
    <row r="80" spans="1:6" ht="15">
      <c r="A80" s="3" t="s">
        <v>3900</v>
      </c>
      <c r="B80" s="4" t="s">
        <v>2638</v>
      </c>
      <c r="C80" s="4" t="s">
        <v>3991</v>
      </c>
      <c r="D80" s="4">
        <v>72</v>
      </c>
      <c r="E80" s="4" t="s">
        <v>1279</v>
      </c>
      <c r="F80" s="4" t="s">
        <v>3563</v>
      </c>
    </row>
    <row r="81" spans="1:6" ht="15">
      <c r="A81" s="3" t="s">
        <v>3901</v>
      </c>
      <c r="B81" s="4" t="s">
        <v>2638</v>
      </c>
      <c r="C81" s="4" t="s">
        <v>3991</v>
      </c>
      <c r="D81" s="4">
        <v>72</v>
      </c>
      <c r="E81" s="4" t="s">
        <v>1279</v>
      </c>
      <c r="F81" s="4" t="s">
        <v>3565</v>
      </c>
    </row>
    <row r="82" spans="1:6" ht="15">
      <c r="A82" s="3" t="s">
        <v>3902</v>
      </c>
      <c r="B82" s="4" t="s">
        <v>533</v>
      </c>
      <c r="C82" s="4" t="s">
        <v>1832</v>
      </c>
      <c r="D82" s="4">
        <v>100</v>
      </c>
      <c r="E82" s="4" t="s">
        <v>3903</v>
      </c>
      <c r="F82" s="4" t="s">
        <v>1618</v>
      </c>
    </row>
    <row r="83" spans="1:6" ht="15">
      <c r="A83" s="3" t="s">
        <v>1093</v>
      </c>
      <c r="B83" s="4" t="s">
        <v>533</v>
      </c>
      <c r="C83" s="4" t="s">
        <v>1832</v>
      </c>
      <c r="D83" s="4">
        <v>100</v>
      </c>
      <c r="E83" s="4" t="s">
        <v>3903</v>
      </c>
      <c r="F83" s="4" t="s">
        <v>3563</v>
      </c>
    </row>
    <row r="84" spans="1:6" ht="15">
      <c r="A84" s="3" t="s">
        <v>1094</v>
      </c>
      <c r="B84" s="4" t="s">
        <v>533</v>
      </c>
      <c r="C84" s="4" t="s">
        <v>1832</v>
      </c>
      <c r="D84" s="4">
        <v>100</v>
      </c>
      <c r="E84" s="4" t="s">
        <v>3903</v>
      </c>
      <c r="F84" s="4" t="s">
        <v>3563</v>
      </c>
    </row>
    <row r="85" spans="1:6" ht="15">
      <c r="A85" s="3" t="s">
        <v>1095</v>
      </c>
      <c r="B85" s="4" t="s">
        <v>533</v>
      </c>
      <c r="C85" s="4" t="s">
        <v>1832</v>
      </c>
      <c r="D85" s="4">
        <v>100</v>
      </c>
      <c r="E85" s="4" t="s">
        <v>3903</v>
      </c>
      <c r="F85" s="4" t="s">
        <v>3563</v>
      </c>
    </row>
    <row r="86" spans="1:6" ht="15">
      <c r="A86" s="3" t="s">
        <v>1096</v>
      </c>
      <c r="B86" s="4" t="s">
        <v>533</v>
      </c>
      <c r="C86" s="4" t="s">
        <v>1832</v>
      </c>
      <c r="D86" s="4">
        <v>100</v>
      </c>
      <c r="E86" s="4" t="s">
        <v>3903</v>
      </c>
      <c r="F86" s="4" t="s">
        <v>3563</v>
      </c>
    </row>
    <row r="87" spans="1:6" ht="15">
      <c r="A87" s="3" t="s">
        <v>1097</v>
      </c>
      <c r="B87" s="4" t="s">
        <v>533</v>
      </c>
      <c r="C87" s="4" t="s">
        <v>1832</v>
      </c>
      <c r="D87" s="4">
        <v>100</v>
      </c>
      <c r="E87" s="4" t="s">
        <v>3903</v>
      </c>
      <c r="F87" s="4" t="s">
        <v>3563</v>
      </c>
    </row>
    <row r="88" spans="1:6" ht="15">
      <c r="A88" s="3" t="s">
        <v>3008</v>
      </c>
      <c r="B88" s="4" t="s">
        <v>533</v>
      </c>
      <c r="C88" s="4" t="s">
        <v>1832</v>
      </c>
      <c r="D88" s="4">
        <v>100</v>
      </c>
      <c r="E88" s="4" t="s">
        <v>3903</v>
      </c>
      <c r="F88" s="4" t="s">
        <v>3563</v>
      </c>
    </row>
    <row r="89" spans="1:6" ht="15">
      <c r="A89" s="3" t="s">
        <v>3009</v>
      </c>
      <c r="B89" s="4" t="s">
        <v>533</v>
      </c>
      <c r="C89" s="4" t="s">
        <v>1832</v>
      </c>
      <c r="D89" s="4">
        <v>100</v>
      </c>
      <c r="E89" s="4" t="s">
        <v>3903</v>
      </c>
      <c r="F89" s="4" t="s">
        <v>3563</v>
      </c>
    </row>
    <row r="90" spans="1:6" ht="15">
      <c r="A90" s="3" t="s">
        <v>3010</v>
      </c>
      <c r="B90" s="4" t="s">
        <v>533</v>
      </c>
      <c r="C90" s="4" t="s">
        <v>1832</v>
      </c>
      <c r="D90" s="4">
        <v>100</v>
      </c>
      <c r="E90" s="4" t="s">
        <v>3903</v>
      </c>
      <c r="F90" s="4" t="s">
        <v>3563</v>
      </c>
    </row>
    <row r="91" spans="1:6" ht="15">
      <c r="A91" s="3" t="s">
        <v>3011</v>
      </c>
      <c r="B91" s="4" t="s">
        <v>533</v>
      </c>
      <c r="C91" s="4" t="s">
        <v>1832</v>
      </c>
      <c r="D91" s="4">
        <v>100</v>
      </c>
      <c r="E91" s="4" t="s">
        <v>3903</v>
      </c>
      <c r="F91" s="4" t="s">
        <v>3563</v>
      </c>
    </row>
    <row r="92" spans="1:6" ht="15">
      <c r="A92" s="3" t="s">
        <v>3012</v>
      </c>
      <c r="B92" s="4" t="s">
        <v>533</v>
      </c>
      <c r="C92" s="4" t="s">
        <v>1832</v>
      </c>
      <c r="D92" s="4">
        <v>100</v>
      </c>
      <c r="E92" s="4" t="s">
        <v>3903</v>
      </c>
      <c r="F92" s="4" t="s">
        <v>3563</v>
      </c>
    </row>
    <row r="93" spans="1:6" ht="15">
      <c r="A93" s="3" t="s">
        <v>3013</v>
      </c>
      <c r="B93" s="4" t="s">
        <v>533</v>
      </c>
      <c r="C93" s="4" t="s">
        <v>1832</v>
      </c>
      <c r="D93" s="4">
        <v>100</v>
      </c>
      <c r="E93" s="4" t="s">
        <v>3903</v>
      </c>
      <c r="F93" s="4" t="s">
        <v>3563</v>
      </c>
    </row>
    <row r="94" spans="1:6" ht="15">
      <c r="A94" s="3" t="s">
        <v>3014</v>
      </c>
      <c r="B94" s="4" t="s">
        <v>533</v>
      </c>
      <c r="C94" s="4" t="s">
        <v>1832</v>
      </c>
      <c r="D94" s="4">
        <v>100</v>
      </c>
      <c r="E94" s="4" t="s">
        <v>3903</v>
      </c>
      <c r="F94" s="4" t="s">
        <v>3563</v>
      </c>
    </row>
    <row r="95" spans="1:6" ht="15">
      <c r="A95" s="3" t="s">
        <v>3015</v>
      </c>
      <c r="B95" s="4" t="s">
        <v>533</v>
      </c>
      <c r="C95" s="4" t="s">
        <v>1832</v>
      </c>
      <c r="D95" s="4">
        <v>100</v>
      </c>
      <c r="E95" s="4" t="s">
        <v>3903</v>
      </c>
      <c r="F95" s="4" t="s">
        <v>3563</v>
      </c>
    </row>
    <row r="96" spans="1:6" ht="15">
      <c r="A96" s="3" t="s">
        <v>3016</v>
      </c>
      <c r="B96" s="4" t="s">
        <v>533</v>
      </c>
      <c r="C96" s="4" t="s">
        <v>1832</v>
      </c>
      <c r="D96" s="4">
        <v>100</v>
      </c>
      <c r="E96" s="4" t="s">
        <v>3017</v>
      </c>
      <c r="F96" s="4" t="s">
        <v>3563</v>
      </c>
    </row>
    <row r="97" spans="1:6" ht="15">
      <c r="A97" s="3" t="s">
        <v>3018</v>
      </c>
      <c r="B97" s="4" t="s">
        <v>533</v>
      </c>
      <c r="C97" s="4" t="s">
        <v>1832</v>
      </c>
      <c r="D97" s="4">
        <v>100</v>
      </c>
      <c r="E97" s="4" t="s">
        <v>3017</v>
      </c>
      <c r="F97" s="4" t="s">
        <v>3563</v>
      </c>
    </row>
    <row r="98" spans="1:6" ht="15">
      <c r="A98" s="3" t="s">
        <v>3019</v>
      </c>
      <c r="B98" s="4" t="s">
        <v>533</v>
      </c>
      <c r="C98" s="4" t="s">
        <v>1832</v>
      </c>
      <c r="D98" s="4">
        <v>100</v>
      </c>
      <c r="E98" s="4" t="s">
        <v>3017</v>
      </c>
      <c r="F98" s="4" t="s">
        <v>3563</v>
      </c>
    </row>
    <row r="99" spans="1:6" ht="15">
      <c r="A99" s="3" t="s">
        <v>3560</v>
      </c>
      <c r="B99" s="4" t="s">
        <v>533</v>
      </c>
      <c r="C99" s="4" t="s">
        <v>1832</v>
      </c>
      <c r="D99" s="4">
        <v>100</v>
      </c>
      <c r="E99" s="4" t="s">
        <v>3017</v>
      </c>
      <c r="F99" s="4" t="s">
        <v>3563</v>
      </c>
    </row>
    <row r="100" spans="1:6" ht="15">
      <c r="A100" s="3" t="s">
        <v>3561</v>
      </c>
      <c r="B100" s="4" t="s">
        <v>533</v>
      </c>
      <c r="C100" s="4" t="s">
        <v>1832</v>
      </c>
      <c r="D100" s="4">
        <v>100</v>
      </c>
      <c r="E100" s="4" t="s">
        <v>3020</v>
      </c>
      <c r="F100" s="4" t="s">
        <v>3563</v>
      </c>
    </row>
    <row r="101" spans="1:6" ht="15">
      <c r="A101" s="3" t="s">
        <v>3021</v>
      </c>
      <c r="B101" s="4" t="s">
        <v>533</v>
      </c>
      <c r="C101" s="4" t="s">
        <v>1832</v>
      </c>
      <c r="D101" s="4">
        <v>100</v>
      </c>
      <c r="E101" s="4" t="s">
        <v>3020</v>
      </c>
      <c r="F101" s="4" t="s">
        <v>3567</v>
      </c>
    </row>
    <row r="102" spans="1:6" ht="15">
      <c r="A102" s="3" t="s">
        <v>3022</v>
      </c>
      <c r="B102" s="4" t="s">
        <v>533</v>
      </c>
      <c r="C102" s="4" t="s">
        <v>1832</v>
      </c>
      <c r="D102" s="4">
        <v>100</v>
      </c>
      <c r="E102" s="4" t="s">
        <v>3020</v>
      </c>
      <c r="F102" s="4" t="s">
        <v>3563</v>
      </c>
    </row>
    <row r="103" spans="1:6" ht="15">
      <c r="A103" s="3" t="s">
        <v>3023</v>
      </c>
      <c r="B103" s="4" t="s">
        <v>533</v>
      </c>
      <c r="C103" s="4" t="s">
        <v>1832</v>
      </c>
      <c r="D103" s="4">
        <v>100</v>
      </c>
      <c r="E103" s="4" t="s">
        <v>3020</v>
      </c>
      <c r="F103" s="4" t="s">
        <v>3563</v>
      </c>
    </row>
    <row r="104" spans="1:6" ht="15">
      <c r="A104" s="3" t="s">
        <v>3024</v>
      </c>
      <c r="B104" s="4" t="s">
        <v>533</v>
      </c>
      <c r="C104" s="4" t="s">
        <v>1832</v>
      </c>
      <c r="D104" s="4">
        <v>100</v>
      </c>
      <c r="E104" s="4" t="s">
        <v>3020</v>
      </c>
      <c r="F104" s="4" t="s">
        <v>3563</v>
      </c>
    </row>
    <row r="105" spans="1:6" ht="15">
      <c r="A105" s="3" t="s">
        <v>3025</v>
      </c>
      <c r="B105" s="4" t="s">
        <v>533</v>
      </c>
      <c r="C105" s="4" t="s">
        <v>1832</v>
      </c>
      <c r="D105" s="4">
        <v>100</v>
      </c>
      <c r="E105" s="4" t="s">
        <v>3020</v>
      </c>
      <c r="F105" s="4" t="s">
        <v>3563</v>
      </c>
    </row>
    <row r="106" spans="1:6" ht="15">
      <c r="A106" s="3" t="s">
        <v>3026</v>
      </c>
      <c r="B106" s="4" t="s">
        <v>533</v>
      </c>
      <c r="C106" s="4" t="s">
        <v>1832</v>
      </c>
      <c r="D106" s="4">
        <v>100</v>
      </c>
      <c r="E106" s="4" t="s">
        <v>3020</v>
      </c>
      <c r="F106" s="4" t="s">
        <v>3563</v>
      </c>
    </row>
    <row r="107" spans="1:6" ht="15">
      <c r="A107" s="3" t="s">
        <v>3027</v>
      </c>
      <c r="B107" s="4" t="s">
        <v>533</v>
      </c>
      <c r="C107" s="4" t="s">
        <v>1832</v>
      </c>
      <c r="D107" s="4">
        <v>100</v>
      </c>
      <c r="E107" s="4" t="s">
        <v>3028</v>
      </c>
      <c r="F107" s="4" t="s">
        <v>1619</v>
      </c>
    </row>
    <row r="108" spans="1:6" ht="15">
      <c r="A108" s="3" t="s">
        <v>3029</v>
      </c>
      <c r="B108" s="4" t="s">
        <v>533</v>
      </c>
      <c r="C108" s="4" t="s">
        <v>1832</v>
      </c>
      <c r="D108" s="4">
        <v>100</v>
      </c>
      <c r="E108" s="4" t="s">
        <v>3028</v>
      </c>
      <c r="F108" s="4" t="s">
        <v>2550</v>
      </c>
    </row>
    <row r="109" spans="1:6" ht="15">
      <c r="A109" s="3" t="s">
        <v>3030</v>
      </c>
      <c r="B109" s="4" t="s">
        <v>533</v>
      </c>
      <c r="C109" s="4" t="s">
        <v>1317</v>
      </c>
      <c r="D109" s="4">
        <v>72</v>
      </c>
      <c r="E109" s="4" t="s">
        <v>3028</v>
      </c>
      <c r="F109" s="4" t="s">
        <v>2550</v>
      </c>
    </row>
    <row r="110" spans="1:6" ht="15">
      <c r="A110" s="3" t="s">
        <v>3031</v>
      </c>
      <c r="B110" s="4" t="s">
        <v>533</v>
      </c>
      <c r="C110" s="4" t="s">
        <v>1832</v>
      </c>
      <c r="D110" s="4">
        <v>100</v>
      </c>
      <c r="E110" s="4" t="s">
        <v>3028</v>
      </c>
      <c r="F110" s="4" t="s">
        <v>2550</v>
      </c>
    </row>
    <row r="111" spans="1:6" ht="15">
      <c r="A111" s="3" t="s">
        <v>3032</v>
      </c>
      <c r="B111" s="4" t="s">
        <v>533</v>
      </c>
      <c r="C111" s="4" t="s">
        <v>1832</v>
      </c>
      <c r="D111" s="4">
        <v>100</v>
      </c>
      <c r="E111" s="4" t="s">
        <v>3028</v>
      </c>
      <c r="F111" s="4" t="s">
        <v>2550</v>
      </c>
    </row>
    <row r="112" spans="1:6" ht="15">
      <c r="A112" s="3" t="s">
        <v>3033</v>
      </c>
      <c r="B112" s="4" t="s">
        <v>533</v>
      </c>
      <c r="C112" s="4" t="s">
        <v>1832</v>
      </c>
      <c r="D112" s="4">
        <v>100</v>
      </c>
      <c r="E112" s="4" t="s">
        <v>3028</v>
      </c>
      <c r="F112" s="4" t="s">
        <v>2550</v>
      </c>
    </row>
    <row r="113" spans="1:6" ht="15">
      <c r="A113" s="3" t="s">
        <v>3034</v>
      </c>
      <c r="B113" s="4" t="s">
        <v>533</v>
      </c>
      <c r="C113" s="4" t="s">
        <v>1832</v>
      </c>
      <c r="D113" s="4">
        <v>100</v>
      </c>
      <c r="E113" s="4" t="s">
        <v>3028</v>
      </c>
      <c r="F113" s="4" t="s">
        <v>2550</v>
      </c>
    </row>
    <row r="114" spans="1:6" ht="15">
      <c r="A114" s="3" t="s">
        <v>3035</v>
      </c>
      <c r="B114" s="4" t="s">
        <v>533</v>
      </c>
      <c r="C114" s="4" t="s">
        <v>1832</v>
      </c>
      <c r="D114" s="4">
        <v>100</v>
      </c>
      <c r="E114" s="4" t="s">
        <v>3028</v>
      </c>
      <c r="F114" s="4" t="s">
        <v>2550</v>
      </c>
    </row>
    <row r="115" spans="1:6" ht="15">
      <c r="A115" s="3" t="s">
        <v>3036</v>
      </c>
      <c r="B115" s="4" t="s">
        <v>533</v>
      </c>
      <c r="C115" s="4" t="s">
        <v>1832</v>
      </c>
      <c r="D115" s="4">
        <v>100</v>
      </c>
      <c r="E115" s="4" t="s">
        <v>3028</v>
      </c>
      <c r="F115" s="4" t="s">
        <v>2550</v>
      </c>
    </row>
    <row r="116" spans="1:6" ht="15">
      <c r="A116" s="3" t="s">
        <v>3037</v>
      </c>
      <c r="B116" s="4" t="s">
        <v>533</v>
      </c>
      <c r="C116" s="4" t="s">
        <v>1832</v>
      </c>
      <c r="D116" s="4">
        <v>100</v>
      </c>
      <c r="E116" s="4" t="s">
        <v>3028</v>
      </c>
      <c r="F116" s="4" t="s">
        <v>2550</v>
      </c>
    </row>
    <row r="117" spans="1:6" ht="15">
      <c r="A117" s="3" t="s">
        <v>3038</v>
      </c>
      <c r="B117" s="4" t="s">
        <v>533</v>
      </c>
      <c r="C117" s="4" t="s">
        <v>1832</v>
      </c>
      <c r="D117" s="4">
        <v>100</v>
      </c>
      <c r="E117" s="4" t="s">
        <v>3028</v>
      </c>
      <c r="F117" s="4" t="s">
        <v>1620</v>
      </c>
    </row>
    <row r="118" spans="1:6" ht="15">
      <c r="A118" s="3" t="s">
        <v>3039</v>
      </c>
      <c r="B118" s="4" t="s">
        <v>533</v>
      </c>
      <c r="C118" s="4" t="s">
        <v>1832</v>
      </c>
      <c r="D118" s="4">
        <v>100</v>
      </c>
      <c r="E118" s="4" t="s">
        <v>3028</v>
      </c>
      <c r="F118" s="4" t="s">
        <v>2550</v>
      </c>
    </row>
    <row r="119" spans="1:6" ht="15">
      <c r="A119" s="3" t="s">
        <v>3040</v>
      </c>
      <c r="B119" s="4" t="s">
        <v>533</v>
      </c>
      <c r="C119" s="4" t="s">
        <v>1832</v>
      </c>
      <c r="D119" s="4">
        <v>100</v>
      </c>
      <c r="E119" s="4" t="s">
        <v>3028</v>
      </c>
      <c r="F119" s="4" t="s">
        <v>2550</v>
      </c>
    </row>
    <row r="120" spans="1:6" ht="15">
      <c r="A120" s="3" t="s">
        <v>3041</v>
      </c>
      <c r="B120" s="4" t="s">
        <v>533</v>
      </c>
      <c r="C120" s="4" t="s">
        <v>1832</v>
      </c>
      <c r="D120" s="4">
        <v>100</v>
      </c>
      <c r="E120" s="4" t="s">
        <v>3028</v>
      </c>
      <c r="F120" s="4" t="s">
        <v>2550</v>
      </c>
    </row>
    <row r="121" spans="1:6" ht="15">
      <c r="A121" s="3" t="s">
        <v>3042</v>
      </c>
      <c r="B121" s="4" t="s">
        <v>3462</v>
      </c>
      <c r="C121" s="4" t="s">
        <v>3043</v>
      </c>
      <c r="D121" s="4">
        <v>72</v>
      </c>
      <c r="E121" s="4" t="s">
        <v>3378</v>
      </c>
      <c r="F121" s="4" t="s">
        <v>3570</v>
      </c>
    </row>
    <row r="122" spans="1:6" ht="15">
      <c r="A122" s="3" t="s">
        <v>3566</v>
      </c>
      <c r="B122" s="4" t="s">
        <v>3462</v>
      </c>
      <c r="C122" s="4" t="s">
        <v>3043</v>
      </c>
      <c r="D122" s="4">
        <v>72</v>
      </c>
      <c r="E122" s="4" t="s">
        <v>3378</v>
      </c>
      <c r="F122" s="16" t="s">
        <v>3052</v>
      </c>
    </row>
    <row r="123" spans="1:6" ht="15">
      <c r="A123" s="3" t="s">
        <v>3046</v>
      </c>
      <c r="B123" s="4" t="s">
        <v>3462</v>
      </c>
      <c r="C123" s="4" t="s">
        <v>3043</v>
      </c>
      <c r="D123" s="4">
        <v>72</v>
      </c>
      <c r="E123" s="4" t="s">
        <v>3378</v>
      </c>
      <c r="F123" s="16" t="s">
        <v>3052</v>
      </c>
    </row>
    <row r="124" spans="1:6" ht="15">
      <c r="A124" s="3" t="s">
        <v>3047</v>
      </c>
      <c r="B124" s="4" t="s">
        <v>3462</v>
      </c>
      <c r="C124" s="4" t="s">
        <v>3043</v>
      </c>
      <c r="D124" s="4">
        <v>72</v>
      </c>
      <c r="E124" s="4" t="s">
        <v>3378</v>
      </c>
      <c r="F124" s="16" t="s">
        <v>3052</v>
      </c>
    </row>
    <row r="125" spans="1:6" ht="15">
      <c r="A125" s="3" t="s">
        <v>3048</v>
      </c>
      <c r="B125" s="4" t="s">
        <v>3462</v>
      </c>
      <c r="C125" s="4" t="s">
        <v>3043</v>
      </c>
      <c r="D125" s="4">
        <v>72</v>
      </c>
      <c r="E125" s="4" t="s">
        <v>3378</v>
      </c>
      <c r="F125" s="16" t="s">
        <v>3052</v>
      </c>
    </row>
    <row r="126" spans="1:6" ht="15">
      <c r="A126" s="3" t="s">
        <v>3049</v>
      </c>
      <c r="B126" s="4" t="s">
        <v>3462</v>
      </c>
      <c r="C126" s="4" t="s">
        <v>3043</v>
      </c>
      <c r="D126" s="4">
        <v>72</v>
      </c>
      <c r="E126" s="4" t="s">
        <v>3378</v>
      </c>
      <c r="F126" s="16" t="s">
        <v>3052</v>
      </c>
    </row>
    <row r="127" spans="1:6" ht="15">
      <c r="A127" s="3" t="s">
        <v>3050</v>
      </c>
      <c r="B127" s="4" t="s">
        <v>3462</v>
      </c>
      <c r="C127" s="4" t="s">
        <v>3043</v>
      </c>
      <c r="D127" s="4">
        <v>72</v>
      </c>
      <c r="E127" s="4" t="s">
        <v>3378</v>
      </c>
      <c r="F127" s="16" t="s">
        <v>3052</v>
      </c>
    </row>
    <row r="128" spans="1:6" ht="15">
      <c r="A128" s="3" t="s">
        <v>3051</v>
      </c>
      <c r="B128" s="4" t="s">
        <v>3462</v>
      </c>
      <c r="C128" s="4" t="s">
        <v>3043</v>
      </c>
      <c r="D128" s="4">
        <v>72</v>
      </c>
      <c r="E128" s="4" t="s">
        <v>3378</v>
      </c>
      <c r="F128" s="16" t="s">
        <v>3052</v>
      </c>
    </row>
    <row r="129" spans="1:6" ht="15">
      <c r="A129" s="117" t="s">
        <v>2489</v>
      </c>
      <c r="B129" s="117">
        <f>COUNTIF(B9:B128,"&lt;&gt;")</f>
        <v>120</v>
      </c>
      <c r="C129" s="117">
        <f>COUNTIF(C9:C128,"&lt;&gt;")</f>
        <v>120</v>
      </c>
      <c r="D129" s="117">
        <f>SUM(D9:D121)</f>
        <v>11104</v>
      </c>
      <c r="E129" s="117"/>
      <c r="F129" s="117"/>
    </row>
    <row r="130" spans="1:6" ht="15">
      <c r="A130" s="118"/>
      <c r="B130" s="118"/>
      <c r="C130" s="118"/>
      <c r="D130" s="118"/>
      <c r="E130" s="118"/>
      <c r="F130" s="118"/>
    </row>
  </sheetData>
  <sheetProtection/>
  <mergeCells count="13">
    <mergeCell ref="A5:F5"/>
    <mergeCell ref="A6:F6"/>
    <mergeCell ref="A1:F1"/>
    <mergeCell ref="A2:F2"/>
    <mergeCell ref="A3:F3"/>
    <mergeCell ref="A4:F4"/>
    <mergeCell ref="A7:F7"/>
    <mergeCell ref="A129:A130"/>
    <mergeCell ref="B129:B130"/>
    <mergeCell ref="C129:C130"/>
    <mergeCell ref="D129:D130"/>
    <mergeCell ref="E129:E130"/>
    <mergeCell ref="F129:F13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22">
      <selection activeCell="B53" sqref="B53"/>
    </sheetView>
  </sheetViews>
  <sheetFormatPr defaultColWidth="9.140625" defaultRowHeight="15"/>
  <cols>
    <col min="1" max="1" width="6.57421875" style="0" customWidth="1"/>
    <col min="2" max="2" width="11.140625" style="0" customWidth="1"/>
    <col min="3" max="3" width="12.57421875" style="0" customWidth="1"/>
    <col min="4" max="4" width="7.140625" style="0" customWidth="1"/>
    <col min="5" max="5" width="16.140625" style="0" customWidth="1"/>
    <col min="6" max="6" width="15.7109375" style="0" customWidth="1"/>
  </cols>
  <sheetData>
    <row r="1" spans="1:8" ht="15">
      <c r="A1" s="127" t="s">
        <v>3044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1861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1862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1863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1864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1865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189" t="s">
        <v>3600</v>
      </c>
      <c r="B7" s="190"/>
      <c r="C7" s="190"/>
      <c r="D7" s="190"/>
      <c r="E7" s="190"/>
      <c r="F7" s="190"/>
      <c r="G7" s="190"/>
      <c r="H7" s="191"/>
    </row>
    <row r="8" spans="1:8" ht="15">
      <c r="A8" s="1" t="s">
        <v>3592</v>
      </c>
      <c r="B8" s="2" t="s">
        <v>1866</v>
      </c>
      <c r="C8" s="59" t="s">
        <v>1867</v>
      </c>
      <c r="D8" s="1" t="s">
        <v>3595</v>
      </c>
      <c r="E8" s="209" t="s">
        <v>3597</v>
      </c>
      <c r="F8" s="210"/>
      <c r="G8" s="47" t="s">
        <v>2340</v>
      </c>
      <c r="H8" s="47" t="s">
        <v>2341</v>
      </c>
    </row>
    <row r="9" spans="1:8" ht="15">
      <c r="A9" s="35" t="s">
        <v>1868</v>
      </c>
      <c r="B9" s="28" t="s">
        <v>1869</v>
      </c>
      <c r="C9" s="4" t="s">
        <v>350</v>
      </c>
      <c r="D9" s="4">
        <v>300</v>
      </c>
      <c r="E9" s="192" t="s">
        <v>1870</v>
      </c>
      <c r="F9" s="193"/>
      <c r="G9" s="18"/>
      <c r="H9" s="18"/>
    </row>
    <row r="10" spans="1:8" ht="15">
      <c r="A10" s="35"/>
      <c r="B10" s="4"/>
      <c r="C10" s="4" t="s">
        <v>351</v>
      </c>
      <c r="D10" s="4">
        <v>225</v>
      </c>
      <c r="E10" s="192" t="s">
        <v>1870</v>
      </c>
      <c r="F10" s="193"/>
      <c r="G10" s="18"/>
      <c r="H10" s="18"/>
    </row>
    <row r="11" spans="1:8" ht="15">
      <c r="A11" s="35"/>
      <c r="B11" s="4"/>
      <c r="C11" s="4" t="s">
        <v>352</v>
      </c>
      <c r="D11" s="4">
        <v>150</v>
      </c>
      <c r="E11" s="192" t="s">
        <v>2496</v>
      </c>
      <c r="F11" s="193"/>
      <c r="G11" s="18"/>
      <c r="H11" s="18"/>
    </row>
    <row r="12" spans="1:8" ht="15">
      <c r="A12" s="35"/>
      <c r="B12" s="4"/>
      <c r="C12" s="4" t="s">
        <v>353</v>
      </c>
      <c r="D12" s="4">
        <v>75</v>
      </c>
      <c r="E12" s="192" t="s">
        <v>1871</v>
      </c>
      <c r="F12" s="193"/>
      <c r="G12" s="18"/>
      <c r="H12" s="18"/>
    </row>
    <row r="13" spans="1:8" ht="15">
      <c r="A13" s="35"/>
      <c r="B13" s="4"/>
      <c r="C13" s="4"/>
      <c r="D13" s="4">
        <v>55</v>
      </c>
      <c r="E13" s="192" t="s">
        <v>2337</v>
      </c>
      <c r="F13" s="193"/>
      <c r="G13" s="18"/>
      <c r="H13" s="18"/>
    </row>
    <row r="14" spans="1:8" ht="15">
      <c r="A14" s="35" t="s">
        <v>1872</v>
      </c>
      <c r="B14" s="28" t="s">
        <v>1873</v>
      </c>
      <c r="C14" s="4" t="s">
        <v>352</v>
      </c>
      <c r="D14" s="4">
        <v>150</v>
      </c>
      <c r="E14" s="192" t="s">
        <v>2496</v>
      </c>
      <c r="F14" s="193"/>
      <c r="G14" s="18"/>
      <c r="H14" s="18"/>
    </row>
    <row r="15" spans="1:8" ht="15">
      <c r="A15" s="35" t="s">
        <v>1874</v>
      </c>
      <c r="B15" s="28" t="s">
        <v>1869</v>
      </c>
      <c r="C15" s="4" t="s">
        <v>350</v>
      </c>
      <c r="D15" s="4">
        <v>300</v>
      </c>
      <c r="E15" s="192" t="s">
        <v>1870</v>
      </c>
      <c r="F15" s="193"/>
      <c r="G15" s="18"/>
      <c r="H15" s="18"/>
    </row>
    <row r="16" spans="1:8" ht="15">
      <c r="A16" s="35"/>
      <c r="B16" s="4"/>
      <c r="C16" s="4" t="s">
        <v>354</v>
      </c>
      <c r="D16" s="4">
        <v>225</v>
      </c>
      <c r="E16" s="192" t="s">
        <v>1870</v>
      </c>
      <c r="F16" s="193"/>
      <c r="G16" s="18"/>
      <c r="H16" s="18"/>
    </row>
    <row r="17" spans="1:8" ht="15">
      <c r="A17" s="35"/>
      <c r="B17" s="4"/>
      <c r="C17" s="4" t="s">
        <v>352</v>
      </c>
      <c r="D17" s="4">
        <v>150</v>
      </c>
      <c r="E17" s="192" t="s">
        <v>2497</v>
      </c>
      <c r="F17" s="193"/>
      <c r="G17" s="18"/>
      <c r="H17" s="18"/>
    </row>
    <row r="18" spans="1:8" ht="15">
      <c r="A18" s="35"/>
      <c r="B18" s="4"/>
      <c r="C18" s="4" t="s">
        <v>355</v>
      </c>
      <c r="D18" s="4">
        <v>75</v>
      </c>
      <c r="E18" s="192" t="s">
        <v>1875</v>
      </c>
      <c r="F18" s="193"/>
      <c r="G18" s="18"/>
      <c r="H18" s="18"/>
    </row>
    <row r="19" spans="1:8" ht="15">
      <c r="A19" s="35"/>
      <c r="B19" s="4"/>
      <c r="C19" s="4"/>
      <c r="D19" s="4">
        <v>55</v>
      </c>
      <c r="E19" s="192" t="s">
        <v>2337</v>
      </c>
      <c r="F19" s="193"/>
      <c r="G19" s="18"/>
      <c r="H19" s="18"/>
    </row>
    <row r="20" spans="1:8" ht="15">
      <c r="A20" s="35" t="s">
        <v>1876</v>
      </c>
      <c r="B20" s="28" t="s">
        <v>1873</v>
      </c>
      <c r="C20" s="4" t="s">
        <v>352</v>
      </c>
      <c r="D20" s="4">
        <v>150</v>
      </c>
      <c r="E20" s="192" t="s">
        <v>2497</v>
      </c>
      <c r="F20" s="193"/>
      <c r="G20" s="18"/>
      <c r="H20" s="18"/>
    </row>
    <row r="21" spans="1:8" ht="15">
      <c r="A21" s="35" t="s">
        <v>1877</v>
      </c>
      <c r="B21" s="28" t="s">
        <v>1869</v>
      </c>
      <c r="C21" s="4" t="s">
        <v>350</v>
      </c>
      <c r="D21" s="4">
        <v>300</v>
      </c>
      <c r="E21" s="192" t="s">
        <v>1870</v>
      </c>
      <c r="F21" s="193"/>
      <c r="G21" s="18"/>
      <c r="H21" s="18"/>
    </row>
    <row r="22" spans="1:8" ht="15">
      <c r="A22" s="35"/>
      <c r="B22" s="4"/>
      <c r="C22" s="4" t="s">
        <v>356</v>
      </c>
      <c r="D22" s="4">
        <v>225</v>
      </c>
      <c r="E22" s="192" t="s">
        <v>1870</v>
      </c>
      <c r="F22" s="193"/>
      <c r="G22" s="18"/>
      <c r="H22" s="18"/>
    </row>
    <row r="23" spans="1:8" ht="15">
      <c r="A23" s="35"/>
      <c r="B23" s="4"/>
      <c r="C23" s="4" t="s">
        <v>357</v>
      </c>
      <c r="D23" s="4">
        <v>150</v>
      </c>
      <c r="E23" s="192" t="s">
        <v>2496</v>
      </c>
      <c r="F23" s="193"/>
      <c r="G23" s="18"/>
      <c r="H23" s="18"/>
    </row>
    <row r="24" spans="1:8" ht="15">
      <c r="A24" s="35"/>
      <c r="B24" s="4"/>
      <c r="C24" s="4" t="s">
        <v>358</v>
      </c>
      <c r="D24" s="4">
        <v>75</v>
      </c>
      <c r="E24" s="192" t="s">
        <v>1871</v>
      </c>
      <c r="F24" s="193"/>
      <c r="G24" s="18"/>
      <c r="H24" s="18"/>
    </row>
    <row r="25" spans="1:8" ht="15">
      <c r="A25" s="35"/>
      <c r="B25" s="4"/>
      <c r="C25" s="4" t="s">
        <v>353</v>
      </c>
      <c r="D25" s="4">
        <v>75</v>
      </c>
      <c r="E25" s="192" t="s">
        <v>1875</v>
      </c>
      <c r="F25" s="193"/>
      <c r="G25" s="18"/>
      <c r="H25" s="18"/>
    </row>
    <row r="26" spans="1:8" ht="15">
      <c r="A26" s="35"/>
      <c r="B26" s="4"/>
      <c r="C26" s="4"/>
      <c r="D26" s="4"/>
      <c r="E26" s="192" t="s">
        <v>1878</v>
      </c>
      <c r="F26" s="193"/>
      <c r="G26" s="18"/>
      <c r="H26" s="18"/>
    </row>
    <row r="27" spans="1:8" ht="15">
      <c r="A27" s="35" t="s">
        <v>1879</v>
      </c>
      <c r="B27" s="28" t="s">
        <v>1873</v>
      </c>
      <c r="C27" s="4" t="s">
        <v>352</v>
      </c>
      <c r="D27" s="4">
        <v>150</v>
      </c>
      <c r="E27" s="192" t="s">
        <v>2496</v>
      </c>
      <c r="F27" s="193"/>
      <c r="G27" s="18"/>
      <c r="H27" s="18"/>
    </row>
    <row r="28" spans="1:8" ht="15">
      <c r="A28" s="35" t="s">
        <v>1880</v>
      </c>
      <c r="B28" s="28" t="s">
        <v>1869</v>
      </c>
      <c r="C28" s="4" t="s">
        <v>350</v>
      </c>
      <c r="D28" s="4">
        <v>300</v>
      </c>
      <c r="E28" s="192" t="s">
        <v>1870</v>
      </c>
      <c r="F28" s="193"/>
      <c r="G28" s="18"/>
      <c r="H28" s="18"/>
    </row>
    <row r="29" spans="1:8" ht="15">
      <c r="A29" s="35"/>
      <c r="B29" s="28"/>
      <c r="C29" s="4" t="s">
        <v>351</v>
      </c>
      <c r="D29" s="4">
        <v>225</v>
      </c>
      <c r="E29" s="192" t="s">
        <v>1870</v>
      </c>
      <c r="F29" s="193"/>
      <c r="G29" s="18"/>
      <c r="H29" s="18"/>
    </row>
    <row r="30" spans="1:8" ht="15">
      <c r="A30" s="35"/>
      <c r="B30" s="28"/>
      <c r="C30" s="4" t="s">
        <v>352</v>
      </c>
      <c r="D30" s="4">
        <v>150</v>
      </c>
      <c r="E30" s="192" t="s">
        <v>2498</v>
      </c>
      <c r="F30" s="193"/>
      <c r="G30" s="18"/>
      <c r="H30" s="18"/>
    </row>
    <row r="31" spans="1:8" ht="15">
      <c r="A31" s="35"/>
      <c r="B31" s="28"/>
      <c r="C31" s="4" t="s">
        <v>353</v>
      </c>
      <c r="D31" s="4">
        <v>75</v>
      </c>
      <c r="E31" s="192" t="s">
        <v>1871</v>
      </c>
      <c r="F31" s="193"/>
      <c r="G31" s="18"/>
      <c r="H31" s="18"/>
    </row>
    <row r="32" spans="1:8" ht="15">
      <c r="A32" s="35"/>
      <c r="B32" s="28"/>
      <c r="C32" s="4"/>
      <c r="D32" s="4"/>
      <c r="E32" s="192" t="s">
        <v>1881</v>
      </c>
      <c r="F32" s="193"/>
      <c r="G32" s="18"/>
      <c r="H32" s="18"/>
    </row>
    <row r="33" spans="1:8" ht="15">
      <c r="A33" s="35"/>
      <c r="B33" s="28"/>
      <c r="C33" s="18"/>
      <c r="D33" s="18"/>
      <c r="E33" s="192" t="s">
        <v>1878</v>
      </c>
      <c r="F33" s="193"/>
      <c r="G33" s="18"/>
      <c r="H33" s="18"/>
    </row>
    <row r="34" spans="1:8" ht="15">
      <c r="A34" s="35" t="s">
        <v>1882</v>
      </c>
      <c r="B34" s="28" t="s">
        <v>1883</v>
      </c>
      <c r="C34" s="4" t="s">
        <v>359</v>
      </c>
      <c r="D34" s="4">
        <v>150</v>
      </c>
      <c r="E34" s="192" t="s">
        <v>2498</v>
      </c>
      <c r="F34" s="193"/>
      <c r="G34" s="18"/>
      <c r="H34" s="18"/>
    </row>
    <row r="35" spans="1:8" ht="15">
      <c r="A35" s="35"/>
      <c r="B35" s="4"/>
      <c r="C35" s="4"/>
      <c r="D35" s="4"/>
      <c r="E35" s="192" t="s">
        <v>1878</v>
      </c>
      <c r="F35" s="193"/>
      <c r="G35" s="18"/>
      <c r="H35" s="18"/>
    </row>
    <row r="36" spans="1:8" ht="15">
      <c r="A36" s="35" t="s">
        <v>1884</v>
      </c>
      <c r="B36" s="28" t="s">
        <v>1873</v>
      </c>
      <c r="C36" s="4" t="s">
        <v>359</v>
      </c>
      <c r="D36" s="4">
        <v>75</v>
      </c>
      <c r="E36" s="192" t="s">
        <v>1885</v>
      </c>
      <c r="F36" s="193"/>
      <c r="G36" s="18"/>
      <c r="H36" s="18"/>
    </row>
    <row r="37" spans="1:8" ht="15">
      <c r="A37" s="3"/>
      <c r="B37" s="36" t="s">
        <v>1886</v>
      </c>
      <c r="C37" s="4"/>
      <c r="D37" s="16">
        <v>46</v>
      </c>
      <c r="E37" s="192" t="s">
        <v>1887</v>
      </c>
      <c r="F37" s="193"/>
      <c r="G37" s="18"/>
      <c r="H37" s="18"/>
    </row>
    <row r="38" spans="1:8" ht="15">
      <c r="A38" s="3"/>
      <c r="B38" s="36"/>
      <c r="C38" s="4"/>
      <c r="D38" s="16"/>
      <c r="E38" s="29"/>
      <c r="F38" s="30"/>
      <c r="G38" s="18"/>
      <c r="H38" s="18"/>
    </row>
    <row r="39" spans="1:8" ht="15">
      <c r="A39" s="51"/>
      <c r="B39" s="51"/>
      <c r="C39" s="51"/>
      <c r="D39" s="51"/>
      <c r="E39" s="51"/>
      <c r="F39" s="51"/>
      <c r="G39" s="51"/>
      <c r="H39" s="51"/>
    </row>
    <row r="40" spans="1:8" ht="15">
      <c r="A40" s="206" t="s">
        <v>2501</v>
      </c>
      <c r="B40" s="207"/>
      <c r="C40" s="207"/>
      <c r="D40" s="207"/>
      <c r="E40" s="207"/>
      <c r="F40" s="207"/>
      <c r="G40" s="207"/>
      <c r="H40" s="208"/>
    </row>
    <row r="41" spans="1:8" ht="15">
      <c r="A41" s="35" t="s">
        <v>2499</v>
      </c>
      <c r="B41" s="28" t="s">
        <v>1869</v>
      </c>
      <c r="C41" s="4" t="s">
        <v>350</v>
      </c>
      <c r="D41" s="4">
        <v>300</v>
      </c>
      <c r="E41" s="192" t="s">
        <v>1889</v>
      </c>
      <c r="F41" s="193"/>
      <c r="G41" s="18"/>
      <c r="H41" s="18"/>
    </row>
    <row r="42" spans="1:8" ht="15">
      <c r="A42" s="28"/>
      <c r="B42" s="28"/>
      <c r="C42" s="4" t="s">
        <v>351</v>
      </c>
      <c r="D42" s="4">
        <v>225</v>
      </c>
      <c r="E42" s="192" t="s">
        <v>1889</v>
      </c>
      <c r="F42" s="193"/>
      <c r="G42" s="18"/>
      <c r="H42" s="18"/>
    </row>
    <row r="43" spans="1:8" ht="15">
      <c r="A43" s="4"/>
      <c r="B43" s="4"/>
      <c r="C43" s="4" t="s">
        <v>352</v>
      </c>
      <c r="D43" s="4">
        <v>155</v>
      </c>
      <c r="E43" s="192" t="s">
        <v>2502</v>
      </c>
      <c r="F43" s="193"/>
      <c r="G43" s="18"/>
      <c r="H43" s="18"/>
    </row>
    <row r="44" spans="1:8" ht="15">
      <c r="A44" s="16"/>
      <c r="B44" s="18"/>
      <c r="C44" s="4"/>
      <c r="D44" s="18"/>
      <c r="E44" s="105" t="s">
        <v>1878</v>
      </c>
      <c r="F44" s="105"/>
      <c r="G44" s="18"/>
      <c r="H44" s="18"/>
    </row>
    <row r="45" spans="1:8" ht="15">
      <c r="A45" s="36" t="s">
        <v>2500</v>
      </c>
      <c r="B45" s="36" t="s">
        <v>1869</v>
      </c>
      <c r="C45" s="16" t="s">
        <v>350</v>
      </c>
      <c r="D45" s="16">
        <v>300</v>
      </c>
      <c r="E45" s="192" t="s">
        <v>1889</v>
      </c>
      <c r="F45" s="193"/>
      <c r="G45" s="18"/>
      <c r="H45" s="18"/>
    </row>
    <row r="46" spans="1:8" ht="15">
      <c r="A46" s="16"/>
      <c r="B46" s="16"/>
      <c r="C46" s="16" t="s">
        <v>351</v>
      </c>
      <c r="D46" s="16">
        <v>225</v>
      </c>
      <c r="E46" s="192" t="s">
        <v>1889</v>
      </c>
      <c r="F46" s="193"/>
      <c r="G46" s="18"/>
      <c r="H46" s="18"/>
    </row>
    <row r="47" spans="1:8" ht="15">
      <c r="A47" s="16"/>
      <c r="B47" s="16"/>
      <c r="C47" s="16" t="s">
        <v>352</v>
      </c>
      <c r="D47" s="16">
        <v>150</v>
      </c>
      <c r="E47" s="192" t="s">
        <v>2502</v>
      </c>
      <c r="F47" s="193"/>
      <c r="G47" s="18"/>
      <c r="H47" s="18"/>
    </row>
    <row r="48" spans="1:8" ht="15">
      <c r="A48" s="16"/>
      <c r="B48" s="16"/>
      <c r="C48" s="16"/>
      <c r="D48" s="16">
        <v>55</v>
      </c>
      <c r="E48" s="192" t="s">
        <v>2337</v>
      </c>
      <c r="F48" s="193"/>
      <c r="G48" s="18"/>
      <c r="H48" s="18"/>
    </row>
    <row r="49" spans="1:8" ht="15">
      <c r="A49" s="16"/>
      <c r="B49" s="16"/>
      <c r="C49" s="16"/>
      <c r="D49" s="16"/>
      <c r="E49" s="192" t="s">
        <v>1878</v>
      </c>
      <c r="F49" s="193"/>
      <c r="G49" s="18"/>
      <c r="H49" s="18"/>
    </row>
    <row r="50" spans="1:8" ht="15">
      <c r="A50" s="16"/>
      <c r="B50" s="16"/>
      <c r="C50" s="16"/>
      <c r="D50" s="16"/>
      <c r="E50" s="192" t="s">
        <v>2338</v>
      </c>
      <c r="F50" s="193"/>
      <c r="G50" s="18"/>
      <c r="H50" s="18"/>
    </row>
    <row r="51" spans="1:8" ht="15">
      <c r="A51" s="117" t="s">
        <v>2489</v>
      </c>
      <c r="B51" s="117">
        <v>11</v>
      </c>
      <c r="C51" s="117" t="s">
        <v>1890</v>
      </c>
      <c r="D51" s="117">
        <f>SUM(D9:D50)</f>
        <v>5316</v>
      </c>
      <c r="E51" s="202"/>
      <c r="F51" s="203"/>
      <c r="G51" s="145"/>
      <c r="H51" s="200"/>
    </row>
    <row r="52" spans="1:8" ht="15">
      <c r="A52" s="118"/>
      <c r="B52" s="118"/>
      <c r="C52" s="118"/>
      <c r="D52" s="118"/>
      <c r="E52" s="204"/>
      <c r="F52" s="205"/>
      <c r="G52" s="113"/>
      <c r="H52" s="201"/>
    </row>
  </sheetData>
  <sheetProtection/>
  <mergeCells count="55">
    <mergeCell ref="E9:F9"/>
    <mergeCell ref="E10:F10"/>
    <mergeCell ref="E8:F8"/>
    <mergeCell ref="E11:F11"/>
    <mergeCell ref="E12:F12"/>
    <mergeCell ref="E21:F21"/>
    <mergeCell ref="E15:F15"/>
    <mergeCell ref="E16:F16"/>
    <mergeCell ref="E17:F17"/>
    <mergeCell ref="E18:F18"/>
    <mergeCell ref="E13:F13"/>
    <mergeCell ref="E14:F14"/>
    <mergeCell ref="E27:F27"/>
    <mergeCell ref="E22:F22"/>
    <mergeCell ref="E19:F19"/>
    <mergeCell ref="E20:F20"/>
    <mergeCell ref="E23:F23"/>
    <mergeCell ref="E28:F28"/>
    <mergeCell ref="E29:F29"/>
    <mergeCell ref="E30:F30"/>
    <mergeCell ref="A51:A52"/>
    <mergeCell ref="B51:B52"/>
    <mergeCell ref="C51:C52"/>
    <mergeCell ref="D51:D52"/>
    <mergeCell ref="E49:F49"/>
    <mergeCell ref="E48:F48"/>
    <mergeCell ref="E31:F31"/>
    <mergeCell ref="E32:F32"/>
    <mergeCell ref="E33:F33"/>
    <mergeCell ref="E34:F34"/>
    <mergeCell ref="E43:F43"/>
    <mergeCell ref="E44:F44"/>
    <mergeCell ref="E35:F35"/>
    <mergeCell ref="E36:F36"/>
    <mergeCell ref="A40:H40"/>
    <mergeCell ref="G51:G52"/>
    <mergeCell ref="H51:H52"/>
    <mergeCell ref="E37:F37"/>
    <mergeCell ref="E41:F41"/>
    <mergeCell ref="E42:F42"/>
    <mergeCell ref="E51:F52"/>
    <mergeCell ref="E50:F50"/>
    <mergeCell ref="E45:F45"/>
    <mergeCell ref="E46:F46"/>
    <mergeCell ref="E47:F47"/>
    <mergeCell ref="A7:H7"/>
    <mergeCell ref="E25:F25"/>
    <mergeCell ref="E26:F26"/>
    <mergeCell ref="A1:H1"/>
    <mergeCell ref="A2:H2"/>
    <mergeCell ref="A3:H3"/>
    <mergeCell ref="A4:H4"/>
    <mergeCell ref="A5:H5"/>
    <mergeCell ref="A6:H6"/>
    <mergeCell ref="E24:F2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57"/>
  <sheetViews>
    <sheetView view="pageLayout" workbookViewId="0" topLeftCell="A43">
      <selection activeCell="B58" sqref="B5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2.421875" style="0" customWidth="1"/>
    <col min="4" max="4" width="7.421875" style="0" customWidth="1"/>
    <col min="5" max="5" width="16.140625" style="0" customWidth="1"/>
    <col min="6" max="6" width="14.00390625" style="0" customWidth="1"/>
    <col min="7" max="7" width="9.8515625" style="0" customWidth="1"/>
  </cols>
  <sheetData>
    <row r="1" spans="1:8" ht="29.25" customHeight="1">
      <c r="A1" s="158" t="s">
        <v>3310</v>
      </c>
      <c r="B1" s="214"/>
      <c r="C1" s="214"/>
      <c r="D1" s="214"/>
      <c r="E1" s="214"/>
      <c r="F1" s="214"/>
      <c r="G1" s="214"/>
      <c r="H1" s="215"/>
    </row>
    <row r="2" spans="1:8" ht="15">
      <c r="A2" s="216" t="s">
        <v>3311</v>
      </c>
      <c r="B2" s="217"/>
      <c r="C2" s="217"/>
      <c r="D2" s="217"/>
      <c r="E2" s="217"/>
      <c r="F2" s="217"/>
      <c r="G2" s="217"/>
      <c r="H2" s="218"/>
    </row>
    <row r="3" spans="1:8" ht="15">
      <c r="A3" s="141" t="s">
        <v>2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3312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2343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2342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211" t="s">
        <v>2504</v>
      </c>
      <c r="B7" s="212"/>
      <c r="C7" s="212"/>
      <c r="D7" s="212"/>
      <c r="E7" s="212"/>
      <c r="F7" s="212"/>
      <c r="G7" s="212"/>
      <c r="H7" s="213"/>
    </row>
    <row r="8" spans="1:8" ht="15">
      <c r="A8" s="219" t="s">
        <v>3313</v>
      </c>
      <c r="B8" s="220"/>
      <c r="C8" s="220"/>
      <c r="D8" s="220"/>
      <c r="E8" s="220"/>
      <c r="F8" s="221"/>
      <c r="G8" s="46"/>
      <c r="H8" s="46"/>
    </row>
    <row r="9" spans="1:8" ht="15">
      <c r="A9" s="32" t="s">
        <v>3592</v>
      </c>
      <c r="B9" s="32" t="s">
        <v>1866</v>
      </c>
      <c r="C9" s="32" t="s">
        <v>1867</v>
      </c>
      <c r="D9" s="32" t="s">
        <v>3595</v>
      </c>
      <c r="E9" s="225" t="s">
        <v>3597</v>
      </c>
      <c r="F9" s="226"/>
      <c r="G9" s="45" t="s">
        <v>2336</v>
      </c>
      <c r="H9" s="45" t="s">
        <v>2335</v>
      </c>
    </row>
    <row r="10" spans="1:8" ht="15">
      <c r="A10" s="35" t="s">
        <v>2503</v>
      </c>
      <c r="B10" s="28" t="s">
        <v>1873</v>
      </c>
      <c r="C10" s="4" t="s">
        <v>351</v>
      </c>
      <c r="D10" s="4">
        <v>225</v>
      </c>
      <c r="E10" s="192" t="s">
        <v>3634</v>
      </c>
      <c r="F10" s="193"/>
      <c r="G10" s="18"/>
      <c r="H10" s="18"/>
    </row>
    <row r="11" spans="1:8" ht="15">
      <c r="A11" s="3"/>
      <c r="B11" s="4"/>
      <c r="C11" s="4" t="s">
        <v>352</v>
      </c>
      <c r="D11" s="4">
        <v>150</v>
      </c>
      <c r="E11" s="192" t="s">
        <v>2511</v>
      </c>
      <c r="F11" s="193"/>
      <c r="G11" s="18"/>
      <c r="H11" s="18"/>
    </row>
    <row r="12" spans="1:8" ht="15">
      <c r="A12" s="35" t="s">
        <v>2505</v>
      </c>
      <c r="B12" s="28" t="s">
        <v>1869</v>
      </c>
      <c r="C12" s="4" t="s">
        <v>350</v>
      </c>
      <c r="D12" s="4">
        <v>300</v>
      </c>
      <c r="E12" s="192" t="s">
        <v>3634</v>
      </c>
      <c r="F12" s="193"/>
      <c r="G12" s="18"/>
      <c r="H12" s="18"/>
    </row>
    <row r="13" spans="1:8" ht="15">
      <c r="A13" s="3"/>
      <c r="B13" s="4"/>
      <c r="C13" s="4" t="s">
        <v>351</v>
      </c>
      <c r="D13" s="4">
        <v>225</v>
      </c>
      <c r="E13" s="192" t="s">
        <v>3634</v>
      </c>
      <c r="F13" s="193"/>
      <c r="G13" s="18"/>
      <c r="H13" s="18"/>
    </row>
    <row r="14" spans="1:8" ht="15">
      <c r="A14" s="3"/>
      <c r="B14" s="4"/>
      <c r="C14" s="4" t="s">
        <v>352</v>
      </c>
      <c r="D14" s="4">
        <v>150</v>
      </c>
      <c r="E14" s="192" t="s">
        <v>3315</v>
      </c>
      <c r="F14" s="193"/>
      <c r="G14" s="18"/>
      <c r="H14" s="18"/>
    </row>
    <row r="15" spans="1:8" ht="15">
      <c r="A15" s="3"/>
      <c r="B15" s="4"/>
      <c r="C15" s="4" t="s">
        <v>352</v>
      </c>
      <c r="D15" s="4">
        <v>150</v>
      </c>
      <c r="E15" s="192" t="s">
        <v>3316</v>
      </c>
      <c r="F15" s="193"/>
      <c r="G15" s="18"/>
      <c r="H15" s="18"/>
    </row>
    <row r="16" spans="1:8" ht="15">
      <c r="A16" s="3"/>
      <c r="B16" s="4"/>
      <c r="C16" s="4" t="s">
        <v>352</v>
      </c>
      <c r="D16" s="4">
        <v>150</v>
      </c>
      <c r="E16" s="192" t="s">
        <v>3314</v>
      </c>
      <c r="F16" s="193"/>
      <c r="G16" s="18"/>
      <c r="H16" s="18"/>
    </row>
    <row r="17" spans="1:8" ht="15">
      <c r="A17" s="35" t="s">
        <v>2506</v>
      </c>
      <c r="B17" s="28" t="s">
        <v>1873</v>
      </c>
      <c r="C17" s="4" t="s">
        <v>352</v>
      </c>
      <c r="D17" s="4">
        <v>150</v>
      </c>
      <c r="E17" s="192" t="s">
        <v>2512</v>
      </c>
      <c r="F17" s="193"/>
      <c r="G17" s="18"/>
      <c r="H17" s="18"/>
    </row>
    <row r="18" spans="1:8" ht="15">
      <c r="A18" s="35" t="s">
        <v>2507</v>
      </c>
      <c r="B18" s="28" t="s">
        <v>1869</v>
      </c>
      <c r="C18" s="4" t="s">
        <v>350</v>
      </c>
      <c r="D18" s="4">
        <v>300</v>
      </c>
      <c r="E18" s="192" t="s">
        <v>3317</v>
      </c>
      <c r="F18" s="193"/>
      <c r="G18" s="18"/>
      <c r="H18" s="18"/>
    </row>
    <row r="19" spans="1:8" ht="15">
      <c r="A19" s="3"/>
      <c r="B19" s="4"/>
      <c r="C19" s="4" t="s">
        <v>350</v>
      </c>
      <c r="D19" s="4">
        <v>300</v>
      </c>
      <c r="E19" s="192" t="s">
        <v>3318</v>
      </c>
      <c r="F19" s="193"/>
      <c r="G19" s="18"/>
      <c r="H19" s="18"/>
    </row>
    <row r="20" spans="1:8" ht="15">
      <c r="A20" s="3"/>
      <c r="B20" s="4"/>
      <c r="C20" s="4" t="s">
        <v>360</v>
      </c>
      <c r="D20" s="4">
        <v>225</v>
      </c>
      <c r="E20" s="192" t="s">
        <v>3317</v>
      </c>
      <c r="F20" s="193"/>
      <c r="G20" s="18"/>
      <c r="H20" s="18"/>
    </row>
    <row r="21" spans="1:8" ht="15">
      <c r="A21" s="3"/>
      <c r="B21" s="4"/>
      <c r="C21" s="4" t="s">
        <v>351</v>
      </c>
      <c r="D21" s="4">
        <v>225</v>
      </c>
      <c r="E21" s="192" t="s">
        <v>3318</v>
      </c>
      <c r="F21" s="193"/>
      <c r="G21" s="18"/>
      <c r="H21" s="18"/>
    </row>
    <row r="22" spans="1:8" ht="15">
      <c r="A22" s="3"/>
      <c r="B22" s="4"/>
      <c r="C22" s="4" t="s">
        <v>352</v>
      </c>
      <c r="D22" s="4">
        <v>150</v>
      </c>
      <c r="E22" s="192" t="s">
        <v>2496</v>
      </c>
      <c r="F22" s="193"/>
      <c r="G22" s="18"/>
      <c r="H22" s="18"/>
    </row>
    <row r="23" spans="1:8" ht="15">
      <c r="A23" s="35" t="s">
        <v>2508</v>
      </c>
      <c r="B23" s="28" t="s">
        <v>1873</v>
      </c>
      <c r="C23" s="4" t="s">
        <v>351</v>
      </c>
      <c r="D23" s="4">
        <v>225</v>
      </c>
      <c r="E23" s="192" t="s">
        <v>3634</v>
      </c>
      <c r="F23" s="193"/>
      <c r="G23" s="18"/>
      <c r="H23" s="18"/>
    </row>
    <row r="24" spans="1:8" ht="15">
      <c r="A24" s="3"/>
      <c r="B24" s="4"/>
      <c r="C24" s="4" t="s">
        <v>352</v>
      </c>
      <c r="D24" s="4">
        <v>150</v>
      </c>
      <c r="E24" s="192" t="s">
        <v>2496</v>
      </c>
      <c r="F24" s="193"/>
      <c r="G24" s="18"/>
      <c r="H24" s="18"/>
    </row>
    <row r="25" spans="1:8" ht="15">
      <c r="A25" s="35" t="s">
        <v>2509</v>
      </c>
      <c r="B25" s="28" t="s">
        <v>1873</v>
      </c>
      <c r="C25" s="4" t="s">
        <v>351</v>
      </c>
      <c r="D25" s="4">
        <v>225</v>
      </c>
      <c r="E25" s="192" t="s">
        <v>3634</v>
      </c>
      <c r="F25" s="193"/>
      <c r="G25" s="18"/>
      <c r="H25" s="18"/>
    </row>
    <row r="26" spans="1:8" ht="15">
      <c r="A26" s="3"/>
      <c r="B26" s="4"/>
      <c r="C26" s="4" t="s">
        <v>352</v>
      </c>
      <c r="D26" s="4">
        <v>150</v>
      </c>
      <c r="E26" s="192" t="s">
        <v>2513</v>
      </c>
      <c r="F26" s="193"/>
      <c r="G26" s="18"/>
      <c r="H26" s="18"/>
    </row>
    <row r="27" spans="1:8" ht="15">
      <c r="A27" s="35" t="s">
        <v>2510</v>
      </c>
      <c r="B27" s="28" t="s">
        <v>1873</v>
      </c>
      <c r="C27" s="4" t="s">
        <v>353</v>
      </c>
      <c r="D27" s="4">
        <v>75</v>
      </c>
      <c r="E27" s="192" t="s">
        <v>3319</v>
      </c>
      <c r="F27" s="193"/>
      <c r="G27" s="18"/>
      <c r="H27" s="18"/>
    </row>
    <row r="28" spans="1:8" ht="15">
      <c r="A28" s="163" t="s">
        <v>2485</v>
      </c>
      <c r="B28" s="117"/>
      <c r="C28" s="117" t="s">
        <v>3320</v>
      </c>
      <c r="D28" s="117">
        <f>SUM(D10:D27)</f>
        <v>3525</v>
      </c>
      <c r="E28" s="202"/>
      <c r="F28" s="203"/>
      <c r="G28" s="145"/>
      <c r="H28" s="200"/>
    </row>
    <row r="29" spans="1:8" ht="15">
      <c r="A29" s="135"/>
      <c r="B29" s="118"/>
      <c r="C29" s="118"/>
      <c r="D29" s="118"/>
      <c r="E29" s="204"/>
      <c r="F29" s="205"/>
      <c r="G29" s="113"/>
      <c r="H29" s="201"/>
    </row>
    <row r="30" spans="1:8" ht="15">
      <c r="A30" s="3"/>
      <c r="B30" s="4"/>
      <c r="C30" s="4"/>
      <c r="D30" s="4"/>
      <c r="E30" s="192"/>
      <c r="F30" s="193"/>
      <c r="G30" s="18"/>
      <c r="H30" s="18"/>
    </row>
    <row r="31" spans="1:8" ht="15">
      <c r="A31" s="222" t="s">
        <v>3321</v>
      </c>
      <c r="B31" s="223"/>
      <c r="C31" s="223"/>
      <c r="D31" s="223"/>
      <c r="E31" s="223"/>
      <c r="F31" s="224"/>
      <c r="G31" s="18"/>
      <c r="H31" s="18"/>
    </row>
    <row r="32" spans="1:8" ht="15">
      <c r="A32" s="32" t="s">
        <v>3592</v>
      </c>
      <c r="B32" s="32" t="s">
        <v>1866</v>
      </c>
      <c r="C32" s="32" t="s">
        <v>1867</v>
      </c>
      <c r="D32" s="32" t="s">
        <v>3595</v>
      </c>
      <c r="E32" s="225" t="s">
        <v>3597</v>
      </c>
      <c r="F32" s="226"/>
      <c r="G32" s="18"/>
      <c r="H32" s="18"/>
    </row>
    <row r="33" spans="1:8" ht="15">
      <c r="A33" s="35" t="s">
        <v>1888</v>
      </c>
      <c r="B33" s="28" t="s">
        <v>1869</v>
      </c>
      <c r="C33" s="4" t="s">
        <v>350</v>
      </c>
      <c r="D33" s="4">
        <v>300</v>
      </c>
      <c r="E33" s="192" t="s">
        <v>3634</v>
      </c>
      <c r="F33" s="193"/>
      <c r="G33" s="18"/>
      <c r="H33" s="18"/>
    </row>
    <row r="34" spans="1:8" ht="15">
      <c r="A34" s="4"/>
      <c r="B34" s="4"/>
      <c r="C34" s="4" t="s">
        <v>351</v>
      </c>
      <c r="D34" s="4">
        <v>225</v>
      </c>
      <c r="E34" s="192" t="s">
        <v>3634</v>
      </c>
      <c r="F34" s="193"/>
      <c r="G34" s="18"/>
      <c r="H34" s="18"/>
    </row>
    <row r="35" spans="1:8" ht="15">
      <c r="A35" s="4"/>
      <c r="B35" s="4"/>
      <c r="C35" s="4" t="s">
        <v>353</v>
      </c>
      <c r="D35" s="4">
        <v>75</v>
      </c>
      <c r="E35" s="192" t="s">
        <v>1875</v>
      </c>
      <c r="F35" s="193"/>
      <c r="G35" s="18"/>
      <c r="H35" s="18"/>
    </row>
    <row r="36" spans="1:8" ht="15">
      <c r="A36" s="28" t="s">
        <v>3322</v>
      </c>
      <c r="B36" s="28" t="s">
        <v>1873</v>
      </c>
      <c r="C36" s="4" t="s">
        <v>351</v>
      </c>
      <c r="D36" s="4">
        <v>225</v>
      </c>
      <c r="E36" s="192" t="s">
        <v>3634</v>
      </c>
      <c r="F36" s="193"/>
      <c r="G36" s="18"/>
      <c r="H36" s="18"/>
    </row>
    <row r="37" spans="1:8" ht="15">
      <c r="A37" s="4"/>
      <c r="B37" s="4"/>
      <c r="C37" s="4" t="s">
        <v>352</v>
      </c>
      <c r="D37" s="4">
        <v>150</v>
      </c>
      <c r="E37" s="192" t="s">
        <v>3323</v>
      </c>
      <c r="F37" s="193"/>
      <c r="G37" s="18"/>
      <c r="H37" s="18"/>
    </row>
    <row r="38" spans="1:8" ht="15">
      <c r="A38" s="28" t="s">
        <v>3324</v>
      </c>
      <c r="B38" s="28" t="s">
        <v>1869</v>
      </c>
      <c r="C38" s="4" t="s">
        <v>350</v>
      </c>
      <c r="D38" s="4">
        <v>300</v>
      </c>
      <c r="E38" s="192" t="s">
        <v>3317</v>
      </c>
      <c r="F38" s="193"/>
      <c r="G38" s="18"/>
      <c r="H38" s="18"/>
    </row>
    <row r="39" spans="1:8" ht="15">
      <c r="A39" s="4"/>
      <c r="B39" s="4"/>
      <c r="C39" s="4" t="s">
        <v>350</v>
      </c>
      <c r="D39" s="4">
        <v>300</v>
      </c>
      <c r="E39" s="192" t="s">
        <v>3318</v>
      </c>
      <c r="F39" s="193"/>
      <c r="G39" s="18"/>
      <c r="H39" s="18"/>
    </row>
    <row r="40" spans="1:8" ht="15">
      <c r="A40" s="4"/>
      <c r="B40" s="4"/>
      <c r="C40" s="4" t="s">
        <v>361</v>
      </c>
      <c r="D40" s="4">
        <v>100</v>
      </c>
      <c r="E40" s="192" t="s">
        <v>2482</v>
      </c>
      <c r="F40" s="193"/>
      <c r="G40" s="18"/>
      <c r="H40" s="18"/>
    </row>
    <row r="41" spans="1:8" ht="15">
      <c r="A41" s="4"/>
      <c r="B41" s="4"/>
      <c r="C41" s="4" t="s">
        <v>351</v>
      </c>
      <c r="D41" s="4">
        <v>225</v>
      </c>
      <c r="E41" s="192" t="s">
        <v>3317</v>
      </c>
      <c r="F41" s="193"/>
      <c r="G41" s="18"/>
      <c r="H41" s="18"/>
    </row>
    <row r="42" spans="1:8" ht="15">
      <c r="A42" s="4"/>
      <c r="B42" s="4"/>
      <c r="C42" s="4" t="s">
        <v>351</v>
      </c>
      <c r="D42" s="4">
        <v>225</v>
      </c>
      <c r="E42" s="192" t="s">
        <v>3318</v>
      </c>
      <c r="F42" s="193"/>
      <c r="G42" s="18"/>
      <c r="H42" s="18"/>
    </row>
    <row r="43" spans="1:8" ht="15">
      <c r="A43" s="4"/>
      <c r="B43" s="4"/>
      <c r="C43" s="4" t="s">
        <v>352</v>
      </c>
      <c r="D43" s="4">
        <v>150</v>
      </c>
      <c r="E43" s="192" t="s">
        <v>3323</v>
      </c>
      <c r="F43" s="193"/>
      <c r="G43" s="18"/>
      <c r="H43" s="18"/>
    </row>
    <row r="44" spans="1:8" ht="15">
      <c r="A44" s="4"/>
      <c r="B44" s="4"/>
      <c r="C44" s="4" t="s">
        <v>352</v>
      </c>
      <c r="D44" s="4">
        <v>150</v>
      </c>
      <c r="E44" s="192" t="s">
        <v>2513</v>
      </c>
      <c r="F44" s="193"/>
      <c r="G44" s="18"/>
      <c r="H44" s="18"/>
    </row>
    <row r="45" spans="1:8" ht="15">
      <c r="A45" s="4"/>
      <c r="B45" s="4"/>
      <c r="C45" s="4" t="s">
        <v>353</v>
      </c>
      <c r="D45" s="4">
        <v>75</v>
      </c>
      <c r="E45" s="192" t="s">
        <v>2482</v>
      </c>
      <c r="F45" s="193"/>
      <c r="G45" s="18"/>
      <c r="H45" s="18"/>
    </row>
    <row r="46" spans="1:8" ht="15">
      <c r="A46" s="4"/>
      <c r="B46" s="4"/>
      <c r="C46" s="4"/>
      <c r="D46" s="4"/>
      <c r="E46" s="192" t="s">
        <v>1878</v>
      </c>
      <c r="F46" s="193"/>
      <c r="G46" s="18"/>
      <c r="H46" s="18"/>
    </row>
    <row r="47" spans="1:8" ht="15">
      <c r="A47" s="28" t="s">
        <v>1876</v>
      </c>
      <c r="B47" s="28" t="s">
        <v>1873</v>
      </c>
      <c r="C47" s="4" t="s">
        <v>352</v>
      </c>
      <c r="D47" s="4">
        <v>150</v>
      </c>
      <c r="E47" s="192" t="s">
        <v>2513</v>
      </c>
      <c r="F47" s="193"/>
      <c r="G47" s="18"/>
      <c r="H47" s="18"/>
    </row>
    <row r="48" spans="1:8" ht="15">
      <c r="A48" s="28" t="s">
        <v>1877</v>
      </c>
      <c r="B48" s="28" t="s">
        <v>1873</v>
      </c>
      <c r="C48" s="4" t="s">
        <v>353</v>
      </c>
      <c r="D48" s="4">
        <v>75</v>
      </c>
      <c r="E48" s="192" t="s">
        <v>3319</v>
      </c>
      <c r="F48" s="193"/>
      <c r="G48" s="18"/>
      <c r="H48" s="18"/>
    </row>
    <row r="49" spans="1:8" ht="15">
      <c r="A49" s="28" t="s">
        <v>1879</v>
      </c>
      <c r="B49" s="28" t="s">
        <v>1869</v>
      </c>
      <c r="C49" s="4" t="s">
        <v>350</v>
      </c>
      <c r="D49" s="4">
        <v>300</v>
      </c>
      <c r="E49" s="192" t="s">
        <v>3634</v>
      </c>
      <c r="F49" s="193"/>
      <c r="G49" s="18"/>
      <c r="H49" s="18"/>
    </row>
    <row r="50" spans="1:8" ht="15">
      <c r="A50" s="4"/>
      <c r="B50" s="4"/>
      <c r="C50" s="26" t="s">
        <v>351</v>
      </c>
      <c r="D50" s="26">
        <v>225</v>
      </c>
      <c r="E50" s="192" t="s">
        <v>3634</v>
      </c>
      <c r="F50" s="193"/>
      <c r="G50" s="18"/>
      <c r="H50" s="18"/>
    </row>
    <row r="51" spans="1:8" ht="15">
      <c r="A51" s="4"/>
      <c r="B51" s="4"/>
      <c r="C51" s="26" t="s">
        <v>352</v>
      </c>
      <c r="D51" s="26">
        <v>150</v>
      </c>
      <c r="E51" s="192" t="s">
        <v>2514</v>
      </c>
      <c r="F51" s="193"/>
      <c r="G51" s="18"/>
      <c r="H51" s="18"/>
    </row>
    <row r="52" spans="1:8" ht="15">
      <c r="A52" s="4"/>
      <c r="B52" s="4"/>
      <c r="C52" s="4"/>
      <c r="D52" s="4"/>
      <c r="E52" s="192" t="s">
        <v>1881</v>
      </c>
      <c r="F52" s="193"/>
      <c r="G52" s="18"/>
      <c r="H52" s="18"/>
    </row>
    <row r="53" spans="1:8" ht="15">
      <c r="A53" s="4"/>
      <c r="B53" s="56" t="s">
        <v>1869</v>
      </c>
      <c r="C53" s="4"/>
      <c r="D53" s="26">
        <v>55</v>
      </c>
      <c r="E53" s="192" t="s">
        <v>2334</v>
      </c>
      <c r="F53" s="193"/>
      <c r="G53" s="18"/>
      <c r="H53" s="18"/>
    </row>
    <row r="54" spans="1:8" ht="15">
      <c r="A54" s="4"/>
      <c r="B54" s="56" t="s">
        <v>1886</v>
      </c>
      <c r="C54" s="4"/>
      <c r="D54" s="26">
        <v>46</v>
      </c>
      <c r="E54" s="192" t="s">
        <v>2483</v>
      </c>
      <c r="F54" s="193"/>
      <c r="G54" s="18"/>
      <c r="H54" s="18"/>
    </row>
    <row r="55" spans="1:8" ht="15">
      <c r="A55" s="55" t="s">
        <v>1880</v>
      </c>
      <c r="B55" s="55" t="s">
        <v>1873</v>
      </c>
      <c r="C55" s="16" t="s">
        <v>352</v>
      </c>
      <c r="D55" s="52">
        <v>150</v>
      </c>
      <c r="E55" s="192" t="s">
        <v>2514</v>
      </c>
      <c r="F55" s="193"/>
      <c r="G55" s="53"/>
      <c r="H55" s="54"/>
    </row>
    <row r="56" spans="1:8" ht="15">
      <c r="A56" s="117" t="s">
        <v>2489</v>
      </c>
      <c r="B56" s="117">
        <v>16</v>
      </c>
      <c r="C56" s="117" t="s">
        <v>2484</v>
      </c>
      <c r="D56" s="117">
        <f>SUM(D33:D55)</f>
        <v>3651</v>
      </c>
      <c r="E56" s="117"/>
      <c r="F56" s="117"/>
      <c r="G56" s="145"/>
      <c r="H56" s="200"/>
    </row>
    <row r="57" spans="1:8" ht="15">
      <c r="A57" s="118"/>
      <c r="B57" s="118"/>
      <c r="C57" s="118"/>
      <c r="D57" s="118"/>
      <c r="E57" s="118"/>
      <c r="F57" s="118"/>
      <c r="G57" s="113"/>
      <c r="H57" s="201"/>
    </row>
  </sheetData>
  <sheetProtection/>
  <mergeCells count="68">
    <mergeCell ref="E54:F54"/>
    <mergeCell ref="A56:A57"/>
    <mergeCell ref="B56:B57"/>
    <mergeCell ref="C56:C57"/>
    <mergeCell ref="D56:D57"/>
    <mergeCell ref="E56:E57"/>
    <mergeCell ref="F56:F57"/>
    <mergeCell ref="E55:F55"/>
    <mergeCell ref="E51:F51"/>
    <mergeCell ref="E53:F53"/>
    <mergeCell ref="E38:F38"/>
    <mergeCell ref="E39:F39"/>
    <mergeCell ref="E52:F52"/>
    <mergeCell ref="E42:F42"/>
    <mergeCell ref="E43:F43"/>
    <mergeCell ref="E44:F44"/>
    <mergeCell ref="E47:F47"/>
    <mergeCell ref="E48:F48"/>
    <mergeCell ref="E40:F40"/>
    <mergeCell ref="E41:F41"/>
    <mergeCell ref="E49:F49"/>
    <mergeCell ref="E50:F50"/>
    <mergeCell ref="E45:F45"/>
    <mergeCell ref="E46:F46"/>
    <mergeCell ref="E32:F32"/>
    <mergeCell ref="E33:F33"/>
    <mergeCell ref="E34:F34"/>
    <mergeCell ref="E35:F35"/>
    <mergeCell ref="E36:F36"/>
    <mergeCell ref="E37:F37"/>
    <mergeCell ref="E15:F15"/>
    <mergeCell ref="E16:F16"/>
    <mergeCell ref="E27:F27"/>
    <mergeCell ref="A28:A29"/>
    <mergeCell ref="B28:B29"/>
    <mergeCell ref="C28:C29"/>
    <mergeCell ref="D28:D29"/>
    <mergeCell ref="E28:F29"/>
    <mergeCell ref="E25:F25"/>
    <mergeCell ref="E26:F26"/>
    <mergeCell ref="E30:F30"/>
    <mergeCell ref="A31:F31"/>
    <mergeCell ref="E9:F9"/>
    <mergeCell ref="E10:F10"/>
    <mergeCell ref="E23:F23"/>
    <mergeCell ref="E24:F24"/>
    <mergeCell ref="E13:F13"/>
    <mergeCell ref="E14:F14"/>
    <mergeCell ref="A1:H1"/>
    <mergeCell ref="A2:H2"/>
    <mergeCell ref="A3:H3"/>
    <mergeCell ref="A4:H4"/>
    <mergeCell ref="A5:H5"/>
    <mergeCell ref="E19:F19"/>
    <mergeCell ref="A8:F8"/>
    <mergeCell ref="E17:F17"/>
    <mergeCell ref="E18:F18"/>
    <mergeCell ref="E11:F11"/>
    <mergeCell ref="A6:H6"/>
    <mergeCell ref="A7:H7"/>
    <mergeCell ref="E21:F21"/>
    <mergeCell ref="E22:F22"/>
    <mergeCell ref="H28:H29"/>
    <mergeCell ref="G56:G57"/>
    <mergeCell ref="H56:H57"/>
    <mergeCell ref="E20:F20"/>
    <mergeCell ref="G28:G29"/>
    <mergeCell ref="E12:F1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J28" sqref="J28"/>
    </sheetView>
  </sheetViews>
  <sheetFormatPr defaultColWidth="9.140625" defaultRowHeight="15"/>
  <cols>
    <col min="1" max="1" width="6.421875" style="0" customWidth="1"/>
    <col min="2" max="2" width="10.57421875" style="0" customWidth="1"/>
    <col min="3" max="3" width="11.57421875" style="0" customWidth="1"/>
    <col min="4" max="4" width="6.57421875" style="0" customWidth="1"/>
    <col min="5" max="5" width="16.140625" style="0" customWidth="1"/>
    <col min="6" max="6" width="13.8515625" style="0" customWidth="1"/>
    <col min="7" max="7" width="11.140625" style="0" customWidth="1"/>
    <col min="8" max="8" width="10.00390625" style="0" customWidth="1"/>
  </cols>
  <sheetData>
    <row r="1" spans="1:8" ht="15">
      <c r="A1" s="127" t="s">
        <v>0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1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2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3631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1864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3632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141" t="s">
        <v>243</v>
      </c>
      <c r="B7" s="198"/>
      <c r="C7" s="198"/>
      <c r="D7" s="198"/>
      <c r="E7" s="198"/>
      <c r="F7" s="198"/>
      <c r="G7" s="198"/>
      <c r="H7" s="199"/>
    </row>
    <row r="8" spans="1:8" ht="15">
      <c r="A8" s="49" t="s">
        <v>3592</v>
      </c>
      <c r="B8" s="50" t="s">
        <v>1866</v>
      </c>
      <c r="C8" s="49" t="s">
        <v>3633</v>
      </c>
      <c r="D8" s="49" t="s">
        <v>3595</v>
      </c>
      <c r="E8" s="227" t="s">
        <v>3597</v>
      </c>
      <c r="F8" s="228"/>
      <c r="G8" s="48" t="s">
        <v>2340</v>
      </c>
      <c r="H8" s="48" t="s">
        <v>2341</v>
      </c>
    </row>
    <row r="9" spans="1:8" ht="15">
      <c r="A9" s="35" t="s">
        <v>1888</v>
      </c>
      <c r="B9" s="28" t="s">
        <v>1873</v>
      </c>
      <c r="C9" s="4" t="s">
        <v>351</v>
      </c>
      <c r="D9" s="4">
        <v>225</v>
      </c>
      <c r="E9" s="192" t="s">
        <v>3634</v>
      </c>
      <c r="F9" s="193"/>
      <c r="G9" s="18"/>
      <c r="H9" s="18"/>
    </row>
    <row r="10" spans="1:8" ht="15">
      <c r="A10" s="3"/>
      <c r="B10" s="4"/>
      <c r="C10" s="4" t="s">
        <v>352</v>
      </c>
      <c r="D10" s="4">
        <v>150</v>
      </c>
      <c r="E10" s="192" t="s">
        <v>2515</v>
      </c>
      <c r="F10" s="193"/>
      <c r="G10" s="18"/>
      <c r="H10" s="18"/>
    </row>
    <row r="11" spans="1:8" ht="15">
      <c r="A11" s="3"/>
      <c r="B11" s="4"/>
      <c r="C11" s="4" t="s">
        <v>353</v>
      </c>
      <c r="D11" s="4">
        <v>75</v>
      </c>
      <c r="E11" s="192" t="s">
        <v>3635</v>
      </c>
      <c r="F11" s="193"/>
      <c r="G11" s="18"/>
      <c r="H11" s="18"/>
    </row>
    <row r="12" spans="1:8" ht="15">
      <c r="A12" s="35" t="s">
        <v>1872</v>
      </c>
      <c r="B12" s="28" t="s">
        <v>1873</v>
      </c>
      <c r="C12" s="4" t="s">
        <v>351</v>
      </c>
      <c r="D12" s="4">
        <v>225</v>
      </c>
      <c r="E12" s="192" t="s">
        <v>3634</v>
      </c>
      <c r="F12" s="193"/>
      <c r="G12" s="18"/>
      <c r="H12" s="18"/>
    </row>
    <row r="13" spans="1:8" ht="15">
      <c r="A13" s="3"/>
      <c r="B13" s="4"/>
      <c r="C13" s="4" t="s">
        <v>352</v>
      </c>
      <c r="D13" s="4">
        <v>150</v>
      </c>
      <c r="E13" s="192" t="s">
        <v>2515</v>
      </c>
      <c r="F13" s="193"/>
      <c r="G13" s="18"/>
      <c r="H13" s="18"/>
    </row>
    <row r="14" spans="1:8" ht="15">
      <c r="A14" s="35" t="s">
        <v>1874</v>
      </c>
      <c r="B14" s="28" t="s">
        <v>1869</v>
      </c>
      <c r="C14" s="4" t="s">
        <v>350</v>
      </c>
      <c r="D14" s="4">
        <v>300</v>
      </c>
      <c r="E14" s="192" t="s">
        <v>3634</v>
      </c>
      <c r="F14" s="193"/>
      <c r="G14" s="18"/>
      <c r="H14" s="18"/>
    </row>
    <row r="15" spans="1:8" ht="15">
      <c r="A15" s="3"/>
      <c r="B15" s="4"/>
      <c r="C15" s="4" t="s">
        <v>351</v>
      </c>
      <c r="D15" s="4">
        <v>225</v>
      </c>
      <c r="E15" s="192" t="s">
        <v>3634</v>
      </c>
      <c r="F15" s="193"/>
      <c r="G15" s="18"/>
      <c r="H15" s="18"/>
    </row>
    <row r="16" spans="1:8" ht="15">
      <c r="A16" s="35" t="s">
        <v>1876</v>
      </c>
      <c r="B16" s="28" t="s">
        <v>1873</v>
      </c>
      <c r="C16" s="4" t="s">
        <v>351</v>
      </c>
      <c r="D16" s="4">
        <v>225</v>
      </c>
      <c r="E16" s="192" t="s">
        <v>3634</v>
      </c>
      <c r="F16" s="193"/>
      <c r="G16" s="18"/>
      <c r="H16" s="18"/>
    </row>
    <row r="17" spans="1:8" ht="15">
      <c r="A17" s="3"/>
      <c r="B17" s="4"/>
      <c r="C17" s="4" t="s">
        <v>352</v>
      </c>
      <c r="D17" s="4">
        <v>150</v>
      </c>
      <c r="E17" s="192" t="s">
        <v>2516</v>
      </c>
      <c r="F17" s="193"/>
      <c r="G17" s="18"/>
      <c r="H17" s="18"/>
    </row>
    <row r="18" spans="1:8" ht="15">
      <c r="A18" s="35" t="s">
        <v>1877</v>
      </c>
      <c r="B18" s="28" t="s">
        <v>1873</v>
      </c>
      <c r="C18" s="4" t="s">
        <v>352</v>
      </c>
      <c r="D18" s="4">
        <v>150</v>
      </c>
      <c r="E18" s="192" t="s">
        <v>2516</v>
      </c>
      <c r="F18" s="193"/>
      <c r="G18" s="18"/>
      <c r="H18" s="18"/>
    </row>
    <row r="19" spans="1:8" ht="15">
      <c r="A19" s="35" t="s">
        <v>1879</v>
      </c>
      <c r="B19" s="28" t="s">
        <v>1869</v>
      </c>
      <c r="C19" s="4" t="s">
        <v>350</v>
      </c>
      <c r="D19" s="4">
        <v>300</v>
      </c>
      <c r="E19" s="192" t="s">
        <v>3634</v>
      </c>
      <c r="F19" s="193"/>
      <c r="G19" s="18"/>
      <c r="H19" s="18"/>
    </row>
    <row r="20" spans="1:8" ht="15">
      <c r="A20" s="3"/>
      <c r="B20" s="4"/>
      <c r="C20" s="4" t="s">
        <v>352</v>
      </c>
      <c r="D20" s="4">
        <v>150</v>
      </c>
      <c r="E20" s="192" t="s">
        <v>2517</v>
      </c>
      <c r="F20" s="193"/>
      <c r="G20" s="18"/>
      <c r="H20" s="18"/>
    </row>
    <row r="21" spans="1:8" ht="15">
      <c r="A21" s="3"/>
      <c r="B21" s="4"/>
      <c r="C21" s="4"/>
      <c r="D21" s="4"/>
      <c r="E21" s="192" t="s">
        <v>1878</v>
      </c>
      <c r="F21" s="193"/>
      <c r="G21" s="18"/>
      <c r="H21" s="18"/>
    </row>
    <row r="22" spans="1:8" ht="15">
      <c r="A22" s="3"/>
      <c r="B22" s="4" t="s">
        <v>1869</v>
      </c>
      <c r="C22" s="4"/>
      <c r="D22" s="4">
        <v>55</v>
      </c>
      <c r="E22" s="192" t="s">
        <v>2333</v>
      </c>
      <c r="F22" s="193"/>
      <c r="G22" s="18"/>
      <c r="H22" s="18"/>
    </row>
    <row r="23" spans="1:8" ht="15">
      <c r="A23" s="3"/>
      <c r="B23" s="4" t="s">
        <v>3636</v>
      </c>
      <c r="C23" s="4" t="s">
        <v>1903</v>
      </c>
      <c r="D23" s="4">
        <v>225</v>
      </c>
      <c r="E23" s="29" t="s">
        <v>3634</v>
      </c>
      <c r="F23" s="30"/>
      <c r="G23" s="18"/>
      <c r="H23" s="18"/>
    </row>
    <row r="24" spans="1:8" ht="15">
      <c r="A24" s="35" t="s">
        <v>1880</v>
      </c>
      <c r="B24" s="28" t="s">
        <v>1873</v>
      </c>
      <c r="C24" s="4" t="s">
        <v>352</v>
      </c>
      <c r="D24" s="4">
        <v>150</v>
      </c>
      <c r="E24" s="192" t="s">
        <v>2517</v>
      </c>
      <c r="F24" s="193"/>
      <c r="G24" s="18"/>
      <c r="H24" s="18"/>
    </row>
    <row r="25" spans="1:8" ht="15">
      <c r="A25" s="3"/>
      <c r="B25" s="4"/>
      <c r="C25" s="4"/>
      <c r="D25" s="4"/>
      <c r="E25" s="192" t="s">
        <v>1878</v>
      </c>
      <c r="F25" s="193"/>
      <c r="G25" s="18"/>
      <c r="H25" s="18"/>
    </row>
    <row r="26" spans="1:8" ht="15">
      <c r="A26" s="163" t="s">
        <v>2489</v>
      </c>
      <c r="B26" s="117"/>
      <c r="C26" s="117" t="s">
        <v>3637</v>
      </c>
      <c r="D26" s="117">
        <f>SUM(D9:D25)</f>
        <v>2755</v>
      </c>
      <c r="E26" s="202"/>
      <c r="F26" s="203"/>
      <c r="G26" s="145"/>
      <c r="H26" s="200"/>
    </row>
    <row r="27" spans="1:8" ht="15">
      <c r="A27" s="135"/>
      <c r="B27" s="118"/>
      <c r="C27" s="118"/>
      <c r="D27" s="118"/>
      <c r="E27" s="204"/>
      <c r="F27" s="205"/>
      <c r="G27" s="113"/>
      <c r="H27" s="201"/>
    </row>
  </sheetData>
  <sheetProtection/>
  <mergeCells count="31">
    <mergeCell ref="E8:F8"/>
    <mergeCell ref="E13:F13"/>
    <mergeCell ref="E14:F14"/>
    <mergeCell ref="E15:F15"/>
    <mergeCell ref="E16:F16"/>
    <mergeCell ref="E9:F9"/>
    <mergeCell ref="E10:F10"/>
    <mergeCell ref="E11:F11"/>
    <mergeCell ref="E12:F12"/>
    <mergeCell ref="E24:F24"/>
    <mergeCell ref="E25:F25"/>
    <mergeCell ref="E17:F17"/>
    <mergeCell ref="E18:F18"/>
    <mergeCell ref="E19:F19"/>
    <mergeCell ref="E20:F20"/>
    <mergeCell ref="A7:H7"/>
    <mergeCell ref="G26:G27"/>
    <mergeCell ref="H26:H27"/>
    <mergeCell ref="A26:A27"/>
    <mergeCell ref="B26:B27"/>
    <mergeCell ref="C26:C27"/>
    <mergeCell ref="D26:D27"/>
    <mergeCell ref="E26:F27"/>
    <mergeCell ref="E21:F21"/>
    <mergeCell ref="E22:F22"/>
    <mergeCell ref="A5:H5"/>
    <mergeCell ref="A6:H6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7" sqref="A7:H7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13.57421875" style="0" customWidth="1"/>
    <col min="4" max="4" width="6.28125" style="0" customWidth="1"/>
    <col min="5" max="5" width="9.57421875" style="0" customWidth="1"/>
    <col min="6" max="6" width="16.140625" style="0" customWidth="1"/>
    <col min="7" max="8" width="10.57421875" style="0" customWidth="1"/>
  </cols>
  <sheetData>
    <row r="1" spans="1:8" ht="15">
      <c r="A1" s="127" t="s">
        <v>3117</v>
      </c>
      <c r="B1" s="194"/>
      <c r="C1" s="194"/>
      <c r="D1" s="194"/>
      <c r="E1" s="194"/>
      <c r="F1" s="194"/>
      <c r="G1" s="194"/>
      <c r="H1" s="195"/>
    </row>
    <row r="2" spans="1:8" ht="15">
      <c r="A2" s="164" t="s">
        <v>3118</v>
      </c>
      <c r="B2" s="196"/>
      <c r="C2" s="196"/>
      <c r="D2" s="196"/>
      <c r="E2" s="196"/>
      <c r="F2" s="196"/>
      <c r="G2" s="196"/>
      <c r="H2" s="197"/>
    </row>
    <row r="3" spans="1:8" ht="15">
      <c r="A3" s="141" t="s">
        <v>3119</v>
      </c>
      <c r="B3" s="198"/>
      <c r="C3" s="198"/>
      <c r="D3" s="198"/>
      <c r="E3" s="198"/>
      <c r="F3" s="198"/>
      <c r="G3" s="198"/>
      <c r="H3" s="199"/>
    </row>
    <row r="4" spans="1:8" ht="15">
      <c r="A4" s="141" t="s">
        <v>3120</v>
      </c>
      <c r="B4" s="198"/>
      <c r="C4" s="198"/>
      <c r="D4" s="198"/>
      <c r="E4" s="198"/>
      <c r="F4" s="198"/>
      <c r="G4" s="198"/>
      <c r="H4" s="199"/>
    </row>
    <row r="5" spans="1:8" ht="15">
      <c r="A5" s="141" t="s">
        <v>3121</v>
      </c>
      <c r="B5" s="198"/>
      <c r="C5" s="198"/>
      <c r="D5" s="198"/>
      <c r="E5" s="198"/>
      <c r="F5" s="198"/>
      <c r="G5" s="198"/>
      <c r="H5" s="199"/>
    </row>
    <row r="6" spans="1:8" ht="15">
      <c r="A6" s="141" t="s">
        <v>3122</v>
      </c>
      <c r="B6" s="198"/>
      <c r="C6" s="198"/>
      <c r="D6" s="198"/>
      <c r="E6" s="198"/>
      <c r="F6" s="198"/>
      <c r="G6" s="198"/>
      <c r="H6" s="199"/>
    </row>
    <row r="7" spans="1:8" ht="15.75" thickBot="1">
      <c r="A7" s="229" t="s">
        <v>2305</v>
      </c>
      <c r="B7" s="190"/>
      <c r="C7" s="190"/>
      <c r="D7" s="190"/>
      <c r="E7" s="190"/>
      <c r="F7" s="190"/>
      <c r="G7" s="190"/>
      <c r="H7" s="191"/>
    </row>
    <row r="8" spans="1:8" ht="15">
      <c r="A8" s="1" t="s">
        <v>3592</v>
      </c>
      <c r="B8" s="2" t="s">
        <v>1866</v>
      </c>
      <c r="C8" s="1" t="s">
        <v>3633</v>
      </c>
      <c r="D8" s="1" t="s">
        <v>3595</v>
      </c>
      <c r="E8" s="227" t="s">
        <v>3597</v>
      </c>
      <c r="F8" s="228"/>
      <c r="G8" s="47" t="s">
        <v>2339</v>
      </c>
      <c r="H8" s="47" t="s">
        <v>2341</v>
      </c>
    </row>
    <row r="9" spans="1:8" ht="15">
      <c r="A9" s="35" t="s">
        <v>1888</v>
      </c>
      <c r="B9" s="28" t="s">
        <v>3123</v>
      </c>
      <c r="C9" s="4" t="s">
        <v>362</v>
      </c>
      <c r="D9" s="4">
        <v>24</v>
      </c>
      <c r="E9" s="192" t="s">
        <v>3634</v>
      </c>
      <c r="F9" s="193"/>
      <c r="G9" s="18"/>
      <c r="H9" s="18"/>
    </row>
    <row r="10" spans="1:8" ht="15">
      <c r="A10" s="3"/>
      <c r="B10" s="4"/>
      <c r="C10" s="4" t="s">
        <v>362</v>
      </c>
      <c r="D10" s="4">
        <v>24</v>
      </c>
      <c r="E10" s="192" t="s">
        <v>3634</v>
      </c>
      <c r="F10" s="193"/>
      <c r="G10" s="18"/>
      <c r="H10" s="18"/>
    </row>
    <row r="11" spans="1:8" ht="15">
      <c r="A11" s="3"/>
      <c r="B11" s="4"/>
      <c r="C11" s="4" t="s">
        <v>363</v>
      </c>
      <c r="D11" s="4">
        <v>16</v>
      </c>
      <c r="E11" s="192" t="s">
        <v>2518</v>
      </c>
      <c r="F11" s="193"/>
      <c r="G11" s="18"/>
      <c r="H11" s="18"/>
    </row>
    <row r="12" spans="1:8" ht="15">
      <c r="A12" s="3"/>
      <c r="B12" s="4"/>
      <c r="C12" s="4"/>
      <c r="D12" s="4"/>
      <c r="E12" s="192" t="s">
        <v>3124</v>
      </c>
      <c r="F12" s="193"/>
      <c r="G12" s="18"/>
      <c r="H12" s="18"/>
    </row>
    <row r="13" spans="1:8" ht="15">
      <c r="A13" s="35" t="s">
        <v>1872</v>
      </c>
      <c r="B13" s="28" t="s">
        <v>3123</v>
      </c>
      <c r="C13" s="4" t="s">
        <v>362</v>
      </c>
      <c r="D13" s="4">
        <v>24</v>
      </c>
      <c r="E13" s="192" t="s">
        <v>3634</v>
      </c>
      <c r="F13" s="193"/>
      <c r="G13" s="18"/>
      <c r="H13" s="18"/>
    </row>
    <row r="14" spans="1:8" ht="15">
      <c r="A14" s="3"/>
      <c r="B14" s="4"/>
      <c r="C14" s="4" t="s">
        <v>364</v>
      </c>
      <c r="D14" s="4">
        <v>24</v>
      </c>
      <c r="E14" s="192" t="s">
        <v>3634</v>
      </c>
      <c r="F14" s="193"/>
      <c r="G14" s="18"/>
      <c r="H14" s="18"/>
    </row>
    <row r="15" spans="1:8" ht="15">
      <c r="A15" s="3"/>
      <c r="B15" s="4"/>
      <c r="C15" s="4" t="s">
        <v>363</v>
      </c>
      <c r="D15" s="4">
        <v>16</v>
      </c>
      <c r="E15" s="192" t="s">
        <v>2518</v>
      </c>
      <c r="F15" s="193"/>
      <c r="G15" s="18"/>
      <c r="H15" s="18"/>
    </row>
    <row r="16" spans="1:8" ht="15">
      <c r="A16" s="3"/>
      <c r="B16" s="4"/>
      <c r="C16" s="4"/>
      <c r="D16" s="4"/>
      <c r="E16" s="192" t="s">
        <v>3124</v>
      </c>
      <c r="F16" s="193"/>
      <c r="G16" s="18"/>
      <c r="H16" s="18"/>
    </row>
    <row r="17" spans="1:8" ht="15">
      <c r="A17" s="163" t="s">
        <v>2489</v>
      </c>
      <c r="B17" s="117"/>
      <c r="C17" s="117" t="s">
        <v>3125</v>
      </c>
      <c r="D17" s="117">
        <f>SUM(D9:D16)</f>
        <v>128</v>
      </c>
      <c r="E17" s="202"/>
      <c r="F17" s="203"/>
      <c r="G17" s="145"/>
      <c r="H17" s="200"/>
    </row>
    <row r="18" spans="1:8" ht="15">
      <c r="A18" s="135"/>
      <c r="B18" s="118"/>
      <c r="C18" s="118"/>
      <c r="D18" s="118"/>
      <c r="E18" s="204"/>
      <c r="F18" s="205"/>
      <c r="G18" s="113"/>
      <c r="H18" s="201"/>
    </row>
  </sheetData>
  <sheetProtection/>
  <mergeCells count="23">
    <mergeCell ref="E16:F16"/>
    <mergeCell ref="E11:F11"/>
    <mergeCell ref="E12:F12"/>
    <mergeCell ref="E9:F9"/>
    <mergeCell ref="E10:F10"/>
    <mergeCell ref="E13:F13"/>
    <mergeCell ref="E14:F14"/>
    <mergeCell ref="A7:H7"/>
    <mergeCell ref="G17:G18"/>
    <mergeCell ref="H17:H18"/>
    <mergeCell ref="E17:F18"/>
    <mergeCell ref="A17:A18"/>
    <mergeCell ref="B17:B18"/>
    <mergeCell ref="C17:C18"/>
    <mergeCell ref="D17:D18"/>
    <mergeCell ref="E8:F8"/>
    <mergeCell ref="E15:F15"/>
    <mergeCell ref="A5:H5"/>
    <mergeCell ref="A6:H6"/>
    <mergeCell ref="A1:H1"/>
    <mergeCell ref="A2:H2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0">
      <selection activeCell="F47" sqref="F47:F48"/>
    </sheetView>
  </sheetViews>
  <sheetFormatPr defaultColWidth="9.140625" defaultRowHeight="15"/>
  <cols>
    <col min="2" max="2" width="11.0039062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1833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1835</v>
      </c>
      <c r="B3" s="131"/>
      <c r="C3" s="131"/>
      <c r="D3" s="131"/>
      <c r="E3" s="131"/>
      <c r="F3" s="132"/>
    </row>
    <row r="4" spans="1:6" ht="15">
      <c r="A4" s="121" t="s">
        <v>1836</v>
      </c>
      <c r="B4" s="122"/>
      <c r="C4" s="122"/>
      <c r="D4" s="122"/>
      <c r="E4" s="122"/>
      <c r="F4" s="123"/>
    </row>
    <row r="5" spans="1:6" ht="15">
      <c r="A5" s="121" t="s">
        <v>3763</v>
      </c>
      <c r="B5" s="122"/>
      <c r="C5" s="122"/>
      <c r="D5" s="122"/>
      <c r="E5" s="122"/>
      <c r="F5" s="123"/>
    </row>
    <row r="6" spans="1:6" ht="15">
      <c r="A6" s="121" t="s">
        <v>3764</v>
      </c>
      <c r="B6" s="122"/>
      <c r="C6" s="122"/>
      <c r="D6" s="122"/>
      <c r="E6" s="122"/>
      <c r="F6" s="123"/>
    </row>
    <row r="7" spans="1:6" ht="15">
      <c r="A7" s="136" t="s">
        <v>3765</v>
      </c>
      <c r="B7" s="122"/>
      <c r="C7" s="122"/>
      <c r="D7" s="122"/>
      <c r="E7" s="122"/>
      <c r="F7" s="123"/>
    </row>
    <row r="8" spans="1:6" ht="15">
      <c r="A8" s="121" t="s">
        <v>1647</v>
      </c>
      <c r="B8" s="122"/>
      <c r="C8" s="122"/>
      <c r="D8" s="122"/>
      <c r="E8" s="122"/>
      <c r="F8" s="123"/>
    </row>
    <row r="9" spans="1:6" ht="15">
      <c r="A9" s="136" t="s">
        <v>1834</v>
      </c>
      <c r="B9" s="122"/>
      <c r="C9" s="122"/>
      <c r="D9" s="122"/>
      <c r="E9" s="122"/>
      <c r="F9" s="123"/>
    </row>
    <row r="10" spans="1:6" ht="15">
      <c r="A10" s="121" t="s">
        <v>1990</v>
      </c>
      <c r="B10" s="122"/>
      <c r="C10" s="122"/>
      <c r="D10" s="122"/>
      <c r="E10" s="122"/>
      <c r="F10" s="123"/>
    </row>
    <row r="11" spans="1:6" ht="15.75" thickBot="1">
      <c r="A11" s="133" t="s">
        <v>1834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1991</v>
      </c>
      <c r="B13" s="4" t="s">
        <v>1828</v>
      </c>
      <c r="C13" s="4" t="s">
        <v>1532</v>
      </c>
      <c r="D13" s="4">
        <v>36</v>
      </c>
      <c r="E13" s="4" t="s">
        <v>1992</v>
      </c>
      <c r="F13" s="4" t="s">
        <v>1950</v>
      </c>
    </row>
    <row r="14" spans="1:6" ht="15">
      <c r="A14" s="3" t="s">
        <v>1993</v>
      </c>
      <c r="B14" s="4" t="s">
        <v>1828</v>
      </c>
      <c r="C14" s="4" t="s">
        <v>1532</v>
      </c>
      <c r="D14" s="4">
        <v>36</v>
      </c>
      <c r="E14" s="4" t="s">
        <v>1992</v>
      </c>
      <c r="F14" s="4" t="s">
        <v>1950</v>
      </c>
    </row>
    <row r="15" spans="1:6" ht="15">
      <c r="A15" s="3" t="s">
        <v>1994</v>
      </c>
      <c r="B15" s="4" t="s">
        <v>1828</v>
      </c>
      <c r="C15" s="4" t="s">
        <v>1532</v>
      </c>
      <c r="D15" s="4">
        <v>36</v>
      </c>
      <c r="E15" s="4" t="s">
        <v>1992</v>
      </c>
      <c r="F15" s="4" t="s">
        <v>1950</v>
      </c>
    </row>
    <row r="16" spans="1:6" ht="15">
      <c r="A16" s="3" t="s">
        <v>1995</v>
      </c>
      <c r="B16" s="4" t="s">
        <v>1828</v>
      </c>
      <c r="C16" s="4" t="s">
        <v>1532</v>
      </c>
      <c r="D16" s="4">
        <v>36</v>
      </c>
      <c r="E16" s="4" t="s">
        <v>1992</v>
      </c>
      <c r="F16" s="4" t="s">
        <v>1950</v>
      </c>
    </row>
    <row r="17" spans="1:6" ht="15">
      <c r="A17" s="3" t="s">
        <v>1996</v>
      </c>
      <c r="B17" s="4" t="s">
        <v>1828</v>
      </c>
      <c r="C17" s="4" t="s">
        <v>1532</v>
      </c>
      <c r="D17" s="4">
        <v>36</v>
      </c>
      <c r="E17" s="4" t="s">
        <v>1992</v>
      </c>
      <c r="F17" s="4" t="s">
        <v>1950</v>
      </c>
    </row>
    <row r="18" spans="1:6" ht="15">
      <c r="A18" s="3" t="s">
        <v>1997</v>
      </c>
      <c r="B18" s="4" t="s">
        <v>1828</v>
      </c>
      <c r="C18" s="4" t="s">
        <v>1532</v>
      </c>
      <c r="D18" s="4">
        <v>36</v>
      </c>
      <c r="E18" s="4" t="s">
        <v>1992</v>
      </c>
      <c r="F18" s="4" t="s">
        <v>1950</v>
      </c>
    </row>
    <row r="19" spans="1:6" ht="15">
      <c r="A19" s="3" t="s">
        <v>1998</v>
      </c>
      <c r="B19" s="4" t="s">
        <v>1999</v>
      </c>
      <c r="C19" s="4" t="s">
        <v>2000</v>
      </c>
      <c r="D19" s="4">
        <v>150</v>
      </c>
      <c r="E19" s="4" t="s">
        <v>1992</v>
      </c>
      <c r="F19" s="4" t="s">
        <v>1950</v>
      </c>
    </row>
    <row r="20" spans="1:6" ht="15">
      <c r="A20" s="3" t="s">
        <v>2363</v>
      </c>
      <c r="B20" s="4" t="s">
        <v>1999</v>
      </c>
      <c r="C20" s="4">
        <v>250</v>
      </c>
      <c r="D20" s="4">
        <v>250</v>
      </c>
      <c r="E20" s="4" t="s">
        <v>1992</v>
      </c>
      <c r="F20" s="4" t="s">
        <v>2365</v>
      </c>
    </row>
    <row r="21" spans="1:6" ht="15">
      <c r="A21" s="3" t="s">
        <v>2364</v>
      </c>
      <c r="B21" s="4"/>
      <c r="C21" s="4">
        <v>250</v>
      </c>
      <c r="D21" s="4">
        <v>250</v>
      </c>
      <c r="E21" s="4"/>
      <c r="F21" s="4" t="s">
        <v>1297</v>
      </c>
    </row>
    <row r="22" spans="1:6" ht="15">
      <c r="A22" s="3" t="s">
        <v>2001</v>
      </c>
      <c r="B22" s="4" t="s">
        <v>1999</v>
      </c>
      <c r="C22" s="4" t="s">
        <v>1798</v>
      </c>
      <c r="D22" s="4">
        <v>150</v>
      </c>
      <c r="E22" s="4" t="s">
        <v>1992</v>
      </c>
      <c r="F22" s="4" t="s">
        <v>2002</v>
      </c>
    </row>
    <row r="23" spans="1:6" ht="15">
      <c r="A23" s="3" t="s">
        <v>2003</v>
      </c>
      <c r="B23" s="4" t="s">
        <v>1999</v>
      </c>
      <c r="C23" s="4" t="s">
        <v>1798</v>
      </c>
      <c r="D23" s="4">
        <v>150</v>
      </c>
      <c r="E23" s="4" t="s">
        <v>1992</v>
      </c>
      <c r="F23" s="4" t="s">
        <v>2002</v>
      </c>
    </row>
    <row r="24" spans="1:6" ht="15">
      <c r="A24" s="3" t="s">
        <v>2004</v>
      </c>
      <c r="B24" s="4" t="s">
        <v>1947</v>
      </c>
      <c r="C24" s="4" t="s">
        <v>1798</v>
      </c>
      <c r="D24" s="4">
        <v>150</v>
      </c>
      <c r="E24" s="4" t="s">
        <v>2005</v>
      </c>
      <c r="F24" s="4" t="s">
        <v>2006</v>
      </c>
    </row>
    <row r="25" spans="1:6" ht="15">
      <c r="A25" s="3" t="s">
        <v>2007</v>
      </c>
      <c r="B25" s="4" t="s">
        <v>1828</v>
      </c>
      <c r="C25" s="4" t="s">
        <v>1798</v>
      </c>
      <c r="D25" s="4">
        <v>150</v>
      </c>
      <c r="E25" s="4" t="s">
        <v>2005</v>
      </c>
      <c r="F25" s="4"/>
    </row>
    <row r="26" spans="1:6" ht="15">
      <c r="A26" s="3" t="s">
        <v>2008</v>
      </c>
      <c r="B26" s="4" t="s">
        <v>1947</v>
      </c>
      <c r="C26" s="4" t="s">
        <v>1798</v>
      </c>
      <c r="D26" s="4">
        <v>150</v>
      </c>
      <c r="E26" s="4" t="s">
        <v>2005</v>
      </c>
      <c r="F26" s="4" t="s">
        <v>2006</v>
      </c>
    </row>
    <row r="27" spans="1:6" ht="15">
      <c r="A27" s="3" t="s">
        <v>2009</v>
      </c>
      <c r="B27" s="4" t="s">
        <v>1226</v>
      </c>
      <c r="C27" s="4" t="s">
        <v>1963</v>
      </c>
      <c r="D27" s="4">
        <v>70</v>
      </c>
      <c r="E27" s="4" t="s">
        <v>2005</v>
      </c>
      <c r="F27" s="4" t="s">
        <v>2006</v>
      </c>
    </row>
    <row r="28" spans="1:6" ht="15">
      <c r="A28" s="3" t="s">
        <v>2010</v>
      </c>
      <c r="B28" s="4" t="s">
        <v>199</v>
      </c>
      <c r="C28" s="4" t="s">
        <v>1963</v>
      </c>
      <c r="D28" s="4">
        <v>70</v>
      </c>
      <c r="E28" s="4" t="s">
        <v>2005</v>
      </c>
      <c r="F28" s="4" t="s">
        <v>2006</v>
      </c>
    </row>
    <row r="29" spans="1:6" ht="15">
      <c r="A29" s="3" t="s">
        <v>2011</v>
      </c>
      <c r="B29" s="4" t="s">
        <v>199</v>
      </c>
      <c r="C29" s="4" t="s">
        <v>1963</v>
      </c>
      <c r="D29" s="4">
        <v>70</v>
      </c>
      <c r="E29" s="4" t="s">
        <v>2005</v>
      </c>
      <c r="F29" s="4" t="s">
        <v>2006</v>
      </c>
    </row>
    <row r="30" spans="1:6" ht="15">
      <c r="A30" s="3" t="s">
        <v>2012</v>
      </c>
      <c r="B30" s="4" t="s">
        <v>199</v>
      </c>
      <c r="C30" s="4" t="s">
        <v>1963</v>
      </c>
      <c r="D30" s="4">
        <v>70</v>
      </c>
      <c r="E30" s="4" t="s">
        <v>2005</v>
      </c>
      <c r="F30" s="4"/>
    </row>
    <row r="31" spans="1:6" ht="15">
      <c r="A31" s="3" t="s">
        <v>2015</v>
      </c>
      <c r="B31" s="4" t="s">
        <v>199</v>
      </c>
      <c r="C31" s="4" t="s">
        <v>1963</v>
      </c>
      <c r="D31" s="4">
        <v>70</v>
      </c>
      <c r="E31" s="4" t="s">
        <v>2005</v>
      </c>
      <c r="F31" s="4"/>
    </row>
    <row r="32" spans="1:6" ht="15">
      <c r="A32" s="3" t="s">
        <v>2016</v>
      </c>
      <c r="B32" s="4" t="s">
        <v>199</v>
      </c>
      <c r="C32" s="4" t="s">
        <v>1963</v>
      </c>
      <c r="D32" s="4">
        <v>70</v>
      </c>
      <c r="E32" s="4" t="s">
        <v>2005</v>
      </c>
      <c r="F32" s="4"/>
    </row>
    <row r="33" spans="1:6" ht="15">
      <c r="A33" s="3" t="s">
        <v>2017</v>
      </c>
      <c r="B33" s="4" t="s">
        <v>2013</v>
      </c>
      <c r="C33" s="4" t="s">
        <v>1532</v>
      </c>
      <c r="D33" s="4">
        <v>36</v>
      </c>
      <c r="E33" s="4" t="s">
        <v>2018</v>
      </c>
      <c r="F33" s="4"/>
    </row>
    <row r="34" spans="1:6" ht="15">
      <c r="A34" s="3" t="s">
        <v>2019</v>
      </c>
      <c r="B34" s="4" t="s">
        <v>2013</v>
      </c>
      <c r="C34" s="4" t="s">
        <v>1532</v>
      </c>
      <c r="D34" s="4">
        <v>36</v>
      </c>
      <c r="E34" s="4" t="s">
        <v>2018</v>
      </c>
      <c r="F34" s="4"/>
    </row>
    <row r="35" spans="1:6" ht="15">
      <c r="A35" s="3" t="s">
        <v>2020</v>
      </c>
      <c r="B35" s="4" t="s">
        <v>2013</v>
      </c>
      <c r="C35" s="4" t="s">
        <v>1532</v>
      </c>
      <c r="D35" s="4">
        <v>36</v>
      </c>
      <c r="E35" s="4" t="s">
        <v>2018</v>
      </c>
      <c r="F35" s="4"/>
    </row>
    <row r="36" spans="1:6" ht="15">
      <c r="A36" s="3" t="s">
        <v>2021</v>
      </c>
      <c r="B36" s="4" t="s">
        <v>2013</v>
      </c>
      <c r="C36" s="4" t="s">
        <v>1532</v>
      </c>
      <c r="D36" s="4">
        <v>36</v>
      </c>
      <c r="E36" s="4" t="s">
        <v>2018</v>
      </c>
      <c r="F36" s="4"/>
    </row>
    <row r="37" spans="1:6" ht="15">
      <c r="A37" s="3" t="s">
        <v>2022</v>
      </c>
      <c r="B37" s="4" t="s">
        <v>2013</v>
      </c>
      <c r="C37" s="4" t="s">
        <v>1532</v>
      </c>
      <c r="D37" s="4">
        <v>36</v>
      </c>
      <c r="E37" s="4" t="s">
        <v>2018</v>
      </c>
      <c r="F37" s="4"/>
    </row>
    <row r="38" spans="1:6" ht="15">
      <c r="A38" s="3" t="s">
        <v>2023</v>
      </c>
      <c r="B38" s="4" t="s">
        <v>2013</v>
      </c>
      <c r="C38" s="4" t="s">
        <v>1532</v>
      </c>
      <c r="D38" s="4">
        <v>36</v>
      </c>
      <c r="E38" s="4" t="s">
        <v>2018</v>
      </c>
      <c r="F38" s="18"/>
    </row>
    <row r="39" spans="1:6" ht="15">
      <c r="A39" s="3" t="s">
        <v>2024</v>
      </c>
      <c r="B39" s="4" t="s">
        <v>2013</v>
      </c>
      <c r="C39" s="4" t="s">
        <v>1532</v>
      </c>
      <c r="D39" s="4">
        <v>36</v>
      </c>
      <c r="E39" s="4" t="s">
        <v>2018</v>
      </c>
      <c r="F39" s="18"/>
    </row>
    <row r="40" spans="1:6" ht="15">
      <c r="A40" s="3" t="s">
        <v>2025</v>
      </c>
      <c r="B40" s="4" t="s">
        <v>2013</v>
      </c>
      <c r="C40" s="4" t="s">
        <v>1532</v>
      </c>
      <c r="D40" s="4">
        <v>36</v>
      </c>
      <c r="E40" s="4" t="s">
        <v>2018</v>
      </c>
      <c r="F40" s="18"/>
    </row>
    <row r="41" spans="1:6" ht="15">
      <c r="A41" s="3" t="s">
        <v>2026</v>
      </c>
      <c r="B41" s="4" t="s">
        <v>2013</v>
      </c>
      <c r="C41" s="4" t="s">
        <v>1532</v>
      </c>
      <c r="D41" s="4">
        <v>36</v>
      </c>
      <c r="E41" s="4" t="s">
        <v>2018</v>
      </c>
      <c r="F41" s="18"/>
    </row>
    <row r="42" spans="1:6" ht="15">
      <c r="A42" s="3" t="s">
        <v>2027</v>
      </c>
      <c r="B42" s="4" t="s">
        <v>2013</v>
      </c>
      <c r="C42" s="4" t="s">
        <v>1532</v>
      </c>
      <c r="D42" s="4">
        <v>36</v>
      </c>
      <c r="E42" s="4" t="s">
        <v>2018</v>
      </c>
      <c r="F42" s="18"/>
    </row>
    <row r="43" spans="1:6" ht="15">
      <c r="A43" s="3" t="s">
        <v>2028</v>
      </c>
      <c r="B43" s="4" t="s">
        <v>2013</v>
      </c>
      <c r="C43" s="4" t="s">
        <v>1532</v>
      </c>
      <c r="D43" s="4">
        <v>36</v>
      </c>
      <c r="E43" s="4" t="s">
        <v>2018</v>
      </c>
      <c r="F43" s="18"/>
    </row>
    <row r="44" spans="1:6" ht="15">
      <c r="A44" s="3" t="s">
        <v>2029</v>
      </c>
      <c r="B44" s="26" t="s">
        <v>2030</v>
      </c>
      <c r="C44" s="26" t="s">
        <v>1798</v>
      </c>
      <c r="D44" s="26">
        <v>150</v>
      </c>
      <c r="E44" s="26" t="s">
        <v>3977</v>
      </c>
      <c r="F44" s="18"/>
    </row>
    <row r="45" spans="1:6" ht="15">
      <c r="A45" s="3" t="s">
        <v>2031</v>
      </c>
      <c r="B45" s="26" t="s">
        <v>2030</v>
      </c>
      <c r="C45" s="26" t="s">
        <v>1798</v>
      </c>
      <c r="D45" s="26">
        <v>150</v>
      </c>
      <c r="E45" s="26" t="s">
        <v>3977</v>
      </c>
      <c r="F45" s="18"/>
    </row>
    <row r="46" spans="1:6" ht="15">
      <c r="A46" s="3" t="s">
        <v>2032</v>
      </c>
      <c r="B46" s="26" t="s">
        <v>2030</v>
      </c>
      <c r="C46" s="26" t="s">
        <v>1798</v>
      </c>
      <c r="D46" s="26">
        <v>150</v>
      </c>
      <c r="E46" s="26" t="s">
        <v>3977</v>
      </c>
      <c r="F46" s="18" t="s">
        <v>2245</v>
      </c>
    </row>
    <row r="47" spans="1:6" ht="15">
      <c r="A47" s="117" t="s">
        <v>2489</v>
      </c>
      <c r="B47" s="117">
        <f>COUNTIF(B13:B46,"&lt;&gt;")</f>
        <v>33</v>
      </c>
      <c r="C47" s="119">
        <f>COUNTIF(C13:C46,"&lt;&gt;")</f>
        <v>34</v>
      </c>
      <c r="D47" s="117">
        <f>SUM(D13:D46)</f>
        <v>2882</v>
      </c>
      <c r="E47" s="117"/>
      <c r="F47" s="117"/>
    </row>
    <row r="48" spans="1:6" ht="15">
      <c r="A48" s="118"/>
      <c r="B48" s="118"/>
      <c r="C48" s="120"/>
      <c r="D48" s="118"/>
      <c r="E48" s="118"/>
      <c r="F48" s="118"/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47:A48"/>
    <mergeCell ref="B47:B48"/>
    <mergeCell ref="C47:C48"/>
    <mergeCell ref="D47:D48"/>
    <mergeCell ref="E47:E48"/>
    <mergeCell ref="F47:F4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view="pageLayout" workbookViewId="0" topLeftCell="A25">
      <selection activeCell="C57" sqref="C57:D57"/>
    </sheetView>
  </sheetViews>
  <sheetFormatPr defaultColWidth="9.140625" defaultRowHeight="15"/>
  <cols>
    <col min="2" max="2" width="10.421875" style="0" customWidth="1"/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1092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90</v>
      </c>
      <c r="B3" s="131"/>
      <c r="C3" s="131"/>
      <c r="D3" s="131"/>
      <c r="E3" s="131"/>
      <c r="F3" s="132"/>
    </row>
    <row r="4" spans="1:6" ht="15">
      <c r="A4" s="121" t="s">
        <v>2523</v>
      </c>
      <c r="B4" s="122"/>
      <c r="C4" s="122"/>
      <c r="D4" s="122"/>
      <c r="E4" s="122"/>
      <c r="F4" s="123"/>
    </row>
    <row r="5" spans="1:6" ht="15">
      <c r="A5" s="121" t="s">
        <v>2524</v>
      </c>
      <c r="B5" s="122"/>
      <c r="C5" s="122"/>
      <c r="D5" s="122"/>
      <c r="E5" s="122"/>
      <c r="F5" s="123"/>
    </row>
    <row r="6" spans="1:6" ht="15">
      <c r="A6" s="121" t="s">
        <v>2525</v>
      </c>
      <c r="B6" s="122"/>
      <c r="C6" s="122"/>
      <c r="D6" s="122"/>
      <c r="E6" s="122"/>
      <c r="F6" s="123"/>
    </row>
    <row r="7" spans="1:6" ht="15">
      <c r="A7" s="136" t="s">
        <v>2900</v>
      </c>
      <c r="B7" s="122"/>
      <c r="C7" s="122"/>
      <c r="D7" s="122"/>
      <c r="E7" s="122"/>
      <c r="F7" s="123"/>
    </row>
    <row r="8" spans="1:6" ht="15">
      <c r="A8" s="121" t="s">
        <v>2901</v>
      </c>
      <c r="B8" s="122"/>
      <c r="C8" s="122"/>
      <c r="D8" s="122"/>
      <c r="E8" s="122"/>
      <c r="F8" s="123"/>
    </row>
    <row r="9" spans="1:6" ht="15">
      <c r="A9" s="136" t="s">
        <v>2902</v>
      </c>
      <c r="B9" s="122"/>
      <c r="C9" s="122"/>
      <c r="D9" s="122"/>
      <c r="E9" s="122"/>
      <c r="F9" s="123"/>
    </row>
    <row r="10" spans="1:6" ht="15">
      <c r="A10" s="121" t="s">
        <v>1990</v>
      </c>
      <c r="B10" s="122"/>
      <c r="C10" s="122"/>
      <c r="D10" s="122"/>
      <c r="E10" s="122"/>
      <c r="F10" s="123"/>
    </row>
    <row r="11" spans="1:6" ht="15.75" thickBot="1">
      <c r="A11" s="133" t="s">
        <v>1834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2903</v>
      </c>
      <c r="B13" s="4" t="s">
        <v>2904</v>
      </c>
      <c r="C13" s="4" t="s">
        <v>2905</v>
      </c>
      <c r="D13" s="4">
        <v>36</v>
      </c>
      <c r="E13" s="4" t="s">
        <v>2906</v>
      </c>
      <c r="F13" s="4"/>
    </row>
    <row r="14" spans="1:6" ht="15">
      <c r="A14" s="3" t="s">
        <v>2907</v>
      </c>
      <c r="B14" s="4" t="s">
        <v>2904</v>
      </c>
      <c r="C14" s="4" t="s">
        <v>2905</v>
      </c>
      <c r="D14" s="4">
        <v>36</v>
      </c>
      <c r="E14" s="4" t="s">
        <v>2906</v>
      </c>
      <c r="F14" s="4"/>
    </row>
    <row r="15" spans="1:6" ht="15">
      <c r="A15" s="3" t="s">
        <v>2908</v>
      </c>
      <c r="B15" s="4" t="s">
        <v>2904</v>
      </c>
      <c r="C15" s="4" t="s">
        <v>2905</v>
      </c>
      <c r="D15" s="4">
        <v>36</v>
      </c>
      <c r="E15" s="4" t="s">
        <v>2906</v>
      </c>
      <c r="F15" s="4"/>
    </row>
    <row r="16" spans="1:6" ht="15">
      <c r="A16" s="3" t="s">
        <v>2909</v>
      </c>
      <c r="B16" s="4" t="s">
        <v>2910</v>
      </c>
      <c r="C16" s="4" t="s">
        <v>2521</v>
      </c>
      <c r="D16" s="4">
        <v>42</v>
      </c>
      <c r="E16" s="4" t="s">
        <v>2911</v>
      </c>
      <c r="F16" s="63" t="s">
        <v>3164</v>
      </c>
    </row>
    <row r="17" spans="1:6" ht="15">
      <c r="A17" s="3" t="s">
        <v>2912</v>
      </c>
      <c r="B17" s="4" t="s">
        <v>2910</v>
      </c>
      <c r="C17" s="4" t="s">
        <v>2521</v>
      </c>
      <c r="D17" s="4">
        <v>42</v>
      </c>
      <c r="E17" s="4" t="s">
        <v>2911</v>
      </c>
      <c r="F17" s="63" t="s">
        <v>298</v>
      </c>
    </row>
    <row r="18" spans="1:6" ht="15">
      <c r="A18" s="3" t="s">
        <v>2913</v>
      </c>
      <c r="B18" s="4" t="s">
        <v>2910</v>
      </c>
      <c r="C18" s="4" t="s">
        <v>2521</v>
      </c>
      <c r="D18" s="4">
        <v>42</v>
      </c>
      <c r="E18" s="4" t="s">
        <v>2911</v>
      </c>
      <c r="F18" s="63" t="s">
        <v>3165</v>
      </c>
    </row>
    <row r="19" spans="1:6" ht="15">
      <c r="A19" s="3" t="s">
        <v>2914</v>
      </c>
      <c r="B19" s="4" t="s">
        <v>2910</v>
      </c>
      <c r="C19" s="4" t="s">
        <v>2521</v>
      </c>
      <c r="D19" s="4">
        <v>42</v>
      </c>
      <c r="E19" s="4" t="s">
        <v>2911</v>
      </c>
      <c r="F19" s="63" t="s">
        <v>299</v>
      </c>
    </row>
    <row r="20" spans="1:6" ht="15">
      <c r="A20" s="3" t="s">
        <v>2915</v>
      </c>
      <c r="B20" s="4" t="s">
        <v>2910</v>
      </c>
      <c r="C20" s="4" t="s">
        <v>2521</v>
      </c>
      <c r="D20" s="4">
        <v>42</v>
      </c>
      <c r="E20" s="4" t="s">
        <v>2911</v>
      </c>
      <c r="F20" s="63" t="s">
        <v>3166</v>
      </c>
    </row>
    <row r="21" spans="1:6" ht="15">
      <c r="A21" s="3" t="s">
        <v>2916</v>
      </c>
      <c r="B21" s="4" t="s">
        <v>2910</v>
      </c>
      <c r="C21" s="4" t="s">
        <v>2521</v>
      </c>
      <c r="D21" s="4">
        <v>42</v>
      </c>
      <c r="E21" s="4" t="s">
        <v>2911</v>
      </c>
      <c r="F21" s="63" t="s">
        <v>3167</v>
      </c>
    </row>
    <row r="22" spans="1:6" ht="15">
      <c r="A22" s="3" t="s">
        <v>2917</v>
      </c>
      <c r="B22" s="4" t="s">
        <v>2910</v>
      </c>
      <c r="C22" s="4" t="s">
        <v>2521</v>
      </c>
      <c r="D22" s="4">
        <v>42</v>
      </c>
      <c r="E22" s="4" t="s">
        <v>2911</v>
      </c>
      <c r="F22" s="63" t="s">
        <v>3168</v>
      </c>
    </row>
    <row r="23" spans="1:6" ht="15">
      <c r="A23" s="3" t="s">
        <v>2918</v>
      </c>
      <c r="B23" s="4" t="s">
        <v>2910</v>
      </c>
      <c r="C23" s="4" t="s">
        <v>2521</v>
      </c>
      <c r="D23" s="4">
        <v>42</v>
      </c>
      <c r="E23" s="4" t="s">
        <v>2911</v>
      </c>
      <c r="F23" s="63" t="s">
        <v>3169</v>
      </c>
    </row>
    <row r="24" spans="1:6" ht="15">
      <c r="A24" s="3" t="s">
        <v>2919</v>
      </c>
      <c r="B24" s="4" t="s">
        <v>2910</v>
      </c>
      <c r="C24" s="4" t="s">
        <v>2521</v>
      </c>
      <c r="D24" s="4">
        <v>42</v>
      </c>
      <c r="E24" s="4" t="s">
        <v>2911</v>
      </c>
      <c r="F24" s="63" t="s">
        <v>3170</v>
      </c>
    </row>
    <row r="25" spans="1:6" ht="15">
      <c r="A25" s="3" t="s">
        <v>2920</v>
      </c>
      <c r="B25" s="4" t="s">
        <v>2910</v>
      </c>
      <c r="C25" s="4" t="s">
        <v>2521</v>
      </c>
      <c r="D25" s="4">
        <v>42</v>
      </c>
      <c r="E25" s="4" t="s">
        <v>2911</v>
      </c>
      <c r="F25" s="63" t="s">
        <v>3171</v>
      </c>
    </row>
    <row r="26" spans="1:6" ht="15">
      <c r="A26" s="3" t="s">
        <v>2921</v>
      </c>
      <c r="B26" s="4" t="s">
        <v>2910</v>
      </c>
      <c r="C26" s="4" t="s">
        <v>2521</v>
      </c>
      <c r="D26" s="4">
        <v>42</v>
      </c>
      <c r="E26" s="4" t="s">
        <v>2911</v>
      </c>
      <c r="F26" s="63" t="s">
        <v>3172</v>
      </c>
    </row>
    <row r="27" spans="1:6" ht="15">
      <c r="A27" s="3" t="s">
        <v>2922</v>
      </c>
      <c r="B27" s="4" t="s">
        <v>2910</v>
      </c>
      <c r="C27" s="4" t="s">
        <v>2521</v>
      </c>
      <c r="D27" s="4">
        <v>42</v>
      </c>
      <c r="E27" s="4" t="s">
        <v>2911</v>
      </c>
      <c r="F27" s="63" t="s">
        <v>3173</v>
      </c>
    </row>
    <row r="28" spans="1:6" ht="15">
      <c r="A28" s="3" t="s">
        <v>2923</v>
      </c>
      <c r="B28" s="4" t="s">
        <v>2910</v>
      </c>
      <c r="C28" s="4" t="s">
        <v>2521</v>
      </c>
      <c r="D28" s="4">
        <v>42</v>
      </c>
      <c r="E28" s="4" t="s">
        <v>2911</v>
      </c>
      <c r="F28" s="63" t="s">
        <v>3174</v>
      </c>
    </row>
    <row r="29" spans="1:6" ht="15">
      <c r="A29" s="3" t="s">
        <v>2924</v>
      </c>
      <c r="B29" s="4" t="s">
        <v>2910</v>
      </c>
      <c r="C29" s="4" t="s">
        <v>2521</v>
      </c>
      <c r="D29" s="4">
        <v>42</v>
      </c>
      <c r="E29" s="4" t="s">
        <v>2911</v>
      </c>
      <c r="F29" s="63" t="s">
        <v>3175</v>
      </c>
    </row>
    <row r="30" spans="1:6" ht="15">
      <c r="A30" s="3" t="s">
        <v>3493</v>
      </c>
      <c r="B30" s="4" t="s">
        <v>2910</v>
      </c>
      <c r="C30" s="4" t="s">
        <v>2521</v>
      </c>
      <c r="D30" s="4">
        <v>42</v>
      </c>
      <c r="E30" s="4" t="s">
        <v>2911</v>
      </c>
      <c r="F30" s="63" t="s">
        <v>3176</v>
      </c>
    </row>
    <row r="31" spans="1:6" ht="15">
      <c r="A31" s="3" t="s">
        <v>3494</v>
      </c>
      <c r="B31" s="4" t="s">
        <v>2910</v>
      </c>
      <c r="C31" s="4" t="s">
        <v>2521</v>
      </c>
      <c r="D31" s="4">
        <v>42</v>
      </c>
      <c r="E31" s="4" t="s">
        <v>2911</v>
      </c>
      <c r="F31" s="63" t="s">
        <v>3177</v>
      </c>
    </row>
    <row r="32" spans="1:6" ht="15">
      <c r="A32" s="3" t="s">
        <v>3495</v>
      </c>
      <c r="B32" s="4" t="s">
        <v>2910</v>
      </c>
      <c r="C32" s="4" t="s">
        <v>2521</v>
      </c>
      <c r="D32" s="4">
        <v>42</v>
      </c>
      <c r="E32" s="4" t="s">
        <v>2911</v>
      </c>
      <c r="F32" s="63" t="s">
        <v>300</v>
      </c>
    </row>
    <row r="33" spans="1:6" ht="15">
      <c r="A33" s="3" t="s">
        <v>3496</v>
      </c>
      <c r="B33" s="4" t="s">
        <v>2910</v>
      </c>
      <c r="C33" s="4" t="s">
        <v>2521</v>
      </c>
      <c r="D33" s="4">
        <v>42</v>
      </c>
      <c r="E33" s="4" t="s">
        <v>2911</v>
      </c>
      <c r="F33" s="63" t="s">
        <v>3178</v>
      </c>
    </row>
    <row r="34" spans="1:6" ht="15">
      <c r="A34" s="3" t="s">
        <v>3497</v>
      </c>
      <c r="B34" s="4" t="s">
        <v>2910</v>
      </c>
      <c r="C34" s="4" t="s">
        <v>2521</v>
      </c>
      <c r="D34" s="4">
        <v>42</v>
      </c>
      <c r="E34" s="4" t="s">
        <v>2911</v>
      </c>
      <c r="F34" s="63" t="s">
        <v>3179</v>
      </c>
    </row>
    <row r="35" spans="1:6" ht="15">
      <c r="A35" s="3" t="s">
        <v>3498</v>
      </c>
      <c r="B35" s="4" t="s">
        <v>2910</v>
      </c>
      <c r="C35" s="4" t="s">
        <v>2521</v>
      </c>
      <c r="D35" s="4">
        <v>42</v>
      </c>
      <c r="E35" s="4" t="s">
        <v>2911</v>
      </c>
      <c r="F35" s="63" t="s">
        <v>3180</v>
      </c>
    </row>
    <row r="36" spans="1:6" ht="15">
      <c r="A36" s="3" t="s">
        <v>3499</v>
      </c>
      <c r="B36" s="4" t="s">
        <v>2910</v>
      </c>
      <c r="C36" s="4" t="s">
        <v>2521</v>
      </c>
      <c r="D36" s="4">
        <v>42</v>
      </c>
      <c r="E36" s="4" t="s">
        <v>2911</v>
      </c>
      <c r="F36" s="63" t="s">
        <v>3181</v>
      </c>
    </row>
    <row r="37" spans="1:6" ht="15">
      <c r="A37" s="3" t="s">
        <v>3500</v>
      </c>
      <c r="B37" s="4" t="s">
        <v>2910</v>
      </c>
      <c r="C37" s="4" t="s">
        <v>2521</v>
      </c>
      <c r="D37" s="4">
        <v>42</v>
      </c>
      <c r="E37" s="4" t="s">
        <v>2911</v>
      </c>
      <c r="F37" s="18" t="s">
        <v>3182</v>
      </c>
    </row>
    <row r="38" spans="1:6" ht="15">
      <c r="A38" s="3" t="s">
        <v>3501</v>
      </c>
      <c r="B38" s="4" t="s">
        <v>2910</v>
      </c>
      <c r="C38" s="4" t="s">
        <v>2521</v>
      </c>
      <c r="D38" s="4">
        <v>42</v>
      </c>
      <c r="E38" s="4" t="s">
        <v>2911</v>
      </c>
      <c r="F38" s="18" t="s">
        <v>3183</v>
      </c>
    </row>
    <row r="39" spans="1:6" ht="15">
      <c r="A39" s="3" t="s">
        <v>3502</v>
      </c>
      <c r="B39" s="4" t="s">
        <v>2910</v>
      </c>
      <c r="C39" s="4" t="s">
        <v>2521</v>
      </c>
      <c r="D39" s="4">
        <v>42</v>
      </c>
      <c r="E39" s="4" t="s">
        <v>2911</v>
      </c>
      <c r="F39" s="18" t="s">
        <v>3184</v>
      </c>
    </row>
    <row r="40" spans="1:6" ht="15">
      <c r="A40" s="3" t="s">
        <v>3503</v>
      </c>
      <c r="B40" s="4" t="s">
        <v>2910</v>
      </c>
      <c r="C40" s="26" t="s">
        <v>2521</v>
      </c>
      <c r="D40" s="26">
        <v>42</v>
      </c>
      <c r="E40" s="4" t="s">
        <v>2911</v>
      </c>
      <c r="F40" s="18" t="s">
        <v>3185</v>
      </c>
    </row>
    <row r="41" spans="1:6" ht="15">
      <c r="A41" s="3" t="s">
        <v>3504</v>
      </c>
      <c r="B41" s="4" t="s">
        <v>2910</v>
      </c>
      <c r="C41" s="26" t="s">
        <v>2521</v>
      </c>
      <c r="D41" s="26">
        <v>42</v>
      </c>
      <c r="E41" s="4" t="s">
        <v>2911</v>
      </c>
      <c r="F41" s="18" t="s">
        <v>3186</v>
      </c>
    </row>
    <row r="42" spans="1:6" ht="15">
      <c r="A42" s="3" t="s">
        <v>3505</v>
      </c>
      <c r="B42" s="4" t="s">
        <v>2910</v>
      </c>
      <c r="C42" s="26" t="s">
        <v>2521</v>
      </c>
      <c r="D42" s="26">
        <v>42</v>
      </c>
      <c r="E42" s="4" t="s">
        <v>2911</v>
      </c>
      <c r="F42" s="18" t="s">
        <v>3187</v>
      </c>
    </row>
    <row r="43" spans="1:6" ht="15">
      <c r="A43" s="3" t="s">
        <v>3506</v>
      </c>
      <c r="B43" s="4" t="s">
        <v>2910</v>
      </c>
      <c r="C43" s="26" t="s">
        <v>2521</v>
      </c>
      <c r="D43" s="26">
        <v>42</v>
      </c>
      <c r="E43" s="4" t="s">
        <v>2911</v>
      </c>
      <c r="F43" s="18" t="s">
        <v>3188</v>
      </c>
    </row>
    <row r="44" spans="1:6" ht="15">
      <c r="A44" s="3" t="s">
        <v>3507</v>
      </c>
      <c r="B44" s="4" t="s">
        <v>2910</v>
      </c>
      <c r="C44" s="26" t="s">
        <v>2521</v>
      </c>
      <c r="D44" s="26">
        <v>42</v>
      </c>
      <c r="E44" s="4" t="s">
        <v>2911</v>
      </c>
      <c r="F44" s="18" t="s">
        <v>301</v>
      </c>
    </row>
    <row r="45" spans="1:6" ht="15">
      <c r="A45" s="3" t="s">
        <v>3508</v>
      </c>
      <c r="B45" s="4" t="s">
        <v>2910</v>
      </c>
      <c r="C45" s="26" t="s">
        <v>2521</v>
      </c>
      <c r="D45" s="26">
        <v>42</v>
      </c>
      <c r="E45" s="4" t="s">
        <v>2911</v>
      </c>
      <c r="F45" s="18" t="s">
        <v>3189</v>
      </c>
    </row>
    <row r="46" spans="1:6" ht="15">
      <c r="A46" s="3" t="s">
        <v>3509</v>
      </c>
      <c r="B46" s="4" t="s">
        <v>2910</v>
      </c>
      <c r="C46" s="26" t="s">
        <v>2521</v>
      </c>
      <c r="D46" s="26">
        <v>42</v>
      </c>
      <c r="E46" s="4" t="s">
        <v>2911</v>
      </c>
      <c r="F46" s="18" t="s">
        <v>3190</v>
      </c>
    </row>
    <row r="47" spans="1:6" ht="15">
      <c r="A47" s="3" t="s">
        <v>3510</v>
      </c>
      <c r="B47" s="4" t="s">
        <v>2910</v>
      </c>
      <c r="C47" s="26" t="s">
        <v>2521</v>
      </c>
      <c r="D47" s="26">
        <v>42</v>
      </c>
      <c r="E47" s="4" t="s">
        <v>2911</v>
      </c>
      <c r="F47" s="18" t="s">
        <v>3191</v>
      </c>
    </row>
    <row r="48" spans="1:6" ht="15">
      <c r="A48" s="3" t="s">
        <v>3511</v>
      </c>
      <c r="B48" s="4" t="s">
        <v>2910</v>
      </c>
      <c r="C48" s="26" t="s">
        <v>2521</v>
      </c>
      <c r="D48" s="26">
        <v>42</v>
      </c>
      <c r="E48" s="4" t="s">
        <v>2911</v>
      </c>
      <c r="F48" s="18" t="s">
        <v>3192</v>
      </c>
    </row>
    <row r="49" spans="1:6" ht="15">
      <c r="A49" s="3" t="s">
        <v>3512</v>
      </c>
      <c r="B49" s="4" t="s">
        <v>2910</v>
      </c>
      <c r="C49" s="26" t="s">
        <v>2521</v>
      </c>
      <c r="D49" s="26">
        <v>42</v>
      </c>
      <c r="E49" s="4" t="s">
        <v>2911</v>
      </c>
      <c r="F49" s="18" t="s">
        <v>3193</v>
      </c>
    </row>
    <row r="50" spans="1:6" ht="15">
      <c r="A50" s="3" t="s">
        <v>3513</v>
      </c>
      <c r="B50" s="4" t="s">
        <v>2910</v>
      </c>
      <c r="C50" s="26" t="s">
        <v>2521</v>
      </c>
      <c r="D50" s="26">
        <v>42</v>
      </c>
      <c r="E50" s="4" t="s">
        <v>2911</v>
      </c>
      <c r="F50" s="18" t="s">
        <v>3194</v>
      </c>
    </row>
    <row r="51" spans="1:6" ht="15">
      <c r="A51" s="3" t="s">
        <v>3514</v>
      </c>
      <c r="B51" s="4" t="s">
        <v>2910</v>
      </c>
      <c r="C51" s="26" t="s">
        <v>2521</v>
      </c>
      <c r="D51" s="26">
        <v>42</v>
      </c>
      <c r="E51" s="4" t="s">
        <v>2911</v>
      </c>
      <c r="F51" s="18" t="s">
        <v>3195</v>
      </c>
    </row>
    <row r="52" spans="1:6" ht="15">
      <c r="A52" s="3" t="s">
        <v>3515</v>
      </c>
      <c r="B52" s="4" t="s">
        <v>2910</v>
      </c>
      <c r="C52" s="26" t="s">
        <v>2521</v>
      </c>
      <c r="D52" s="26">
        <v>42</v>
      </c>
      <c r="E52" s="4" t="s">
        <v>2911</v>
      </c>
      <c r="F52" s="18" t="s">
        <v>3196</v>
      </c>
    </row>
    <row r="53" spans="1:6" ht="15">
      <c r="A53" s="3" t="s">
        <v>3516</v>
      </c>
      <c r="B53" s="4" t="s">
        <v>2910</v>
      </c>
      <c r="C53" s="26" t="s">
        <v>2521</v>
      </c>
      <c r="D53" s="26">
        <v>42</v>
      </c>
      <c r="E53" s="4" t="s">
        <v>2911</v>
      </c>
      <c r="F53" s="18" t="s">
        <v>3197</v>
      </c>
    </row>
    <row r="54" spans="1:6" ht="15">
      <c r="A54" s="117" t="s">
        <v>2489</v>
      </c>
      <c r="B54" s="117">
        <f>COUNTIF(B13:B53,"&lt;&gt;")</f>
        <v>41</v>
      </c>
      <c r="C54" s="117">
        <f>COUNTIF(C13:C53,"&lt;&gt;")</f>
        <v>41</v>
      </c>
      <c r="D54" s="117">
        <f>SUM(D13:D53)</f>
        <v>1704</v>
      </c>
      <c r="E54" s="117"/>
      <c r="F54" s="117"/>
    </row>
    <row r="55" spans="1:6" ht="15">
      <c r="A55" s="118"/>
      <c r="B55" s="118"/>
      <c r="C55" s="118"/>
      <c r="D55" s="118"/>
      <c r="E55" s="118"/>
      <c r="F55" s="118"/>
    </row>
    <row r="56" spans="1:6" ht="15">
      <c r="A56" s="80"/>
      <c r="B56" s="80"/>
      <c r="C56" s="80"/>
      <c r="D56" s="80"/>
      <c r="E56" s="80"/>
      <c r="F56" s="80"/>
    </row>
    <row r="57" spans="3:4" ht="15">
      <c r="C57" s="83" t="s">
        <v>3623</v>
      </c>
      <c r="D57" s="83">
        <v>9.604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54:A55"/>
    <mergeCell ref="B54:B55"/>
    <mergeCell ref="C54:C55"/>
    <mergeCell ref="D54:D55"/>
    <mergeCell ref="E54:E55"/>
    <mergeCell ref="F54:F5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view="pageLayout" workbookViewId="0" topLeftCell="A68">
      <selection activeCell="C100" sqref="C100:D100"/>
    </sheetView>
  </sheetViews>
  <sheetFormatPr defaultColWidth="9.140625" defaultRowHeight="15"/>
  <cols>
    <col min="3" max="3" width="12.7109375" style="0" customWidth="1"/>
    <col min="5" max="5" width="16.140625" style="0" customWidth="1"/>
    <col min="6" max="6" width="22.57421875" style="0" customWidth="1"/>
  </cols>
  <sheetData>
    <row r="1" spans="1:6" ht="15">
      <c r="A1" s="137" t="s">
        <v>891</v>
      </c>
      <c r="B1" s="138"/>
      <c r="C1" s="138"/>
      <c r="D1" s="138"/>
      <c r="E1" s="138"/>
      <c r="F1" s="139"/>
    </row>
    <row r="2" spans="1:6" ht="15">
      <c r="A2" s="140" t="s">
        <v>1834</v>
      </c>
      <c r="B2" s="131"/>
      <c r="C2" s="131"/>
      <c r="D2" s="131"/>
      <c r="E2" s="131"/>
      <c r="F2" s="132"/>
    </row>
    <row r="3" spans="1:6" ht="15">
      <c r="A3" s="130" t="s">
        <v>3269</v>
      </c>
      <c r="B3" s="131"/>
      <c r="C3" s="131"/>
      <c r="D3" s="131"/>
      <c r="E3" s="131"/>
      <c r="F3" s="132"/>
    </row>
    <row r="4" spans="1:6" ht="15">
      <c r="A4" s="121" t="s">
        <v>3270</v>
      </c>
      <c r="B4" s="122"/>
      <c r="C4" s="122"/>
      <c r="D4" s="122"/>
      <c r="E4" s="122"/>
      <c r="F4" s="123"/>
    </row>
    <row r="5" spans="1:6" ht="15">
      <c r="A5" s="121" t="s">
        <v>3271</v>
      </c>
      <c r="B5" s="122"/>
      <c r="C5" s="122"/>
      <c r="D5" s="122"/>
      <c r="E5" s="122"/>
      <c r="F5" s="123"/>
    </row>
    <row r="6" spans="1:6" ht="15">
      <c r="A6" s="121" t="s">
        <v>3272</v>
      </c>
      <c r="B6" s="122"/>
      <c r="C6" s="122"/>
      <c r="D6" s="122"/>
      <c r="E6" s="122"/>
      <c r="F6" s="123"/>
    </row>
    <row r="7" spans="1:6" ht="15">
      <c r="A7" s="136" t="s">
        <v>2353</v>
      </c>
      <c r="B7" s="122"/>
      <c r="C7" s="122"/>
      <c r="D7" s="122"/>
      <c r="E7" s="122"/>
      <c r="F7" s="123"/>
    </row>
    <row r="8" spans="1:6" ht="15">
      <c r="A8" s="121" t="s">
        <v>3273</v>
      </c>
      <c r="B8" s="122"/>
      <c r="C8" s="122"/>
      <c r="D8" s="122"/>
      <c r="E8" s="122"/>
      <c r="F8" s="123"/>
    </row>
    <row r="9" spans="1:6" ht="15">
      <c r="A9" s="136" t="s">
        <v>940</v>
      </c>
      <c r="B9" s="122"/>
      <c r="C9" s="122"/>
      <c r="D9" s="122"/>
      <c r="E9" s="122"/>
      <c r="F9" s="123"/>
    </row>
    <row r="10" spans="1:6" ht="15">
      <c r="A10" s="121" t="s">
        <v>216</v>
      </c>
      <c r="B10" s="122"/>
      <c r="C10" s="122"/>
      <c r="D10" s="122"/>
      <c r="E10" s="122"/>
      <c r="F10" s="123"/>
    </row>
    <row r="11" spans="1:6" ht="15.75" thickBot="1">
      <c r="A11" s="133" t="s">
        <v>2353</v>
      </c>
      <c r="B11" s="115"/>
      <c r="C11" s="115"/>
      <c r="D11" s="115"/>
      <c r="E11" s="115"/>
      <c r="F11" s="116"/>
    </row>
    <row r="12" spans="1:6" ht="15">
      <c r="A12" s="1" t="s">
        <v>3592</v>
      </c>
      <c r="B12" s="2" t="s">
        <v>3593</v>
      </c>
      <c r="C12" s="1" t="s">
        <v>3594</v>
      </c>
      <c r="D12" s="1" t="s">
        <v>3595</v>
      </c>
      <c r="E12" s="1" t="s">
        <v>3596</v>
      </c>
      <c r="F12" s="1" t="s">
        <v>3597</v>
      </c>
    </row>
    <row r="13" spans="1:6" ht="15">
      <c r="A13" s="3" t="s">
        <v>942</v>
      </c>
      <c r="B13" s="4" t="s">
        <v>1999</v>
      </c>
      <c r="C13" s="4" t="s">
        <v>3991</v>
      </c>
      <c r="D13" s="4">
        <v>72</v>
      </c>
      <c r="E13" s="4" t="s">
        <v>943</v>
      </c>
      <c r="F13" s="4"/>
    </row>
    <row r="14" spans="1:6" ht="15">
      <c r="A14" s="3" t="s">
        <v>944</v>
      </c>
      <c r="B14" s="4" t="s">
        <v>1999</v>
      </c>
      <c r="C14" s="4" t="s">
        <v>3991</v>
      </c>
      <c r="D14" s="4">
        <v>72</v>
      </c>
      <c r="E14" s="4" t="s">
        <v>943</v>
      </c>
      <c r="F14" s="4"/>
    </row>
    <row r="15" spans="1:6" ht="15">
      <c r="A15" s="3" t="s">
        <v>945</v>
      </c>
      <c r="B15" s="4" t="s">
        <v>1999</v>
      </c>
      <c r="C15" s="4" t="s">
        <v>3991</v>
      </c>
      <c r="D15" s="4">
        <v>72</v>
      </c>
      <c r="E15" s="4" t="s">
        <v>943</v>
      </c>
      <c r="F15" s="4"/>
    </row>
    <row r="16" spans="1:6" ht="15">
      <c r="A16" s="3" t="s">
        <v>946</v>
      </c>
      <c r="B16" s="4" t="s">
        <v>1999</v>
      </c>
      <c r="C16" s="4" t="s">
        <v>3991</v>
      </c>
      <c r="D16" s="4">
        <v>72</v>
      </c>
      <c r="E16" s="4" t="s">
        <v>943</v>
      </c>
      <c r="F16" s="4"/>
    </row>
    <row r="17" spans="1:6" ht="15">
      <c r="A17" s="3" t="s">
        <v>947</v>
      </c>
      <c r="B17" s="4" t="s">
        <v>1999</v>
      </c>
      <c r="C17" s="4" t="s">
        <v>3991</v>
      </c>
      <c r="D17" s="4">
        <v>72</v>
      </c>
      <c r="E17" s="4" t="s">
        <v>943</v>
      </c>
      <c r="F17" s="4"/>
    </row>
    <row r="18" spans="1:6" ht="15">
      <c r="A18" s="3" t="s">
        <v>948</v>
      </c>
      <c r="B18" s="4" t="s">
        <v>1999</v>
      </c>
      <c r="C18" s="4" t="s">
        <v>3991</v>
      </c>
      <c r="D18" s="4">
        <v>72</v>
      </c>
      <c r="E18" s="4" t="s">
        <v>943</v>
      </c>
      <c r="F18" s="4"/>
    </row>
    <row r="19" spans="1:6" ht="15">
      <c r="A19" s="3" t="s">
        <v>949</v>
      </c>
      <c r="B19" s="4" t="s">
        <v>1999</v>
      </c>
      <c r="C19" s="4" t="s">
        <v>3991</v>
      </c>
      <c r="D19" s="4">
        <v>72</v>
      </c>
      <c r="E19" s="4" t="s">
        <v>950</v>
      </c>
      <c r="F19" s="4"/>
    </row>
    <row r="20" spans="1:6" ht="15">
      <c r="A20" s="3" t="s">
        <v>951</v>
      </c>
      <c r="B20" s="4" t="s">
        <v>1999</v>
      </c>
      <c r="C20" s="4" t="s">
        <v>3991</v>
      </c>
      <c r="D20" s="4">
        <v>72</v>
      </c>
      <c r="E20" s="4" t="s">
        <v>950</v>
      </c>
      <c r="F20" s="4"/>
    </row>
    <row r="21" spans="1:6" ht="15">
      <c r="A21" s="3" t="s">
        <v>952</v>
      </c>
      <c r="B21" s="4" t="s">
        <v>1999</v>
      </c>
      <c r="C21" s="4" t="s">
        <v>3991</v>
      </c>
      <c r="D21" s="4">
        <v>72</v>
      </c>
      <c r="E21" s="4" t="s">
        <v>950</v>
      </c>
      <c r="F21" s="4"/>
    </row>
    <row r="22" spans="1:6" ht="15">
      <c r="A22" s="3" t="s">
        <v>953</v>
      </c>
      <c r="B22" s="4" t="s">
        <v>1999</v>
      </c>
      <c r="C22" s="4" t="s">
        <v>3991</v>
      </c>
      <c r="D22" s="4">
        <v>72</v>
      </c>
      <c r="E22" s="4" t="s">
        <v>950</v>
      </c>
      <c r="F22" s="4"/>
    </row>
    <row r="23" spans="1:6" ht="15">
      <c r="A23" s="3" t="s">
        <v>452</v>
      </c>
      <c r="B23" s="4" t="s">
        <v>1999</v>
      </c>
      <c r="C23" s="4" t="s">
        <v>3991</v>
      </c>
      <c r="D23" s="4">
        <v>72</v>
      </c>
      <c r="E23" s="4" t="s">
        <v>950</v>
      </c>
      <c r="F23" s="4"/>
    </row>
    <row r="24" spans="1:6" ht="15">
      <c r="A24" s="3" t="s">
        <v>453</v>
      </c>
      <c r="B24" s="4" t="s">
        <v>1999</v>
      </c>
      <c r="C24" s="4" t="s">
        <v>3991</v>
      </c>
      <c r="D24" s="4">
        <v>72</v>
      </c>
      <c r="E24" s="4" t="s">
        <v>950</v>
      </c>
      <c r="F24" s="4"/>
    </row>
    <row r="25" spans="1:6" ht="15">
      <c r="A25" s="3" t="s">
        <v>454</v>
      </c>
      <c r="B25" s="4" t="s">
        <v>1999</v>
      </c>
      <c r="C25" s="4" t="s">
        <v>3991</v>
      </c>
      <c r="D25" s="4">
        <v>72</v>
      </c>
      <c r="E25" s="4" t="s">
        <v>455</v>
      </c>
      <c r="F25" s="4"/>
    </row>
    <row r="26" spans="1:6" ht="15">
      <c r="A26" s="3" t="s">
        <v>456</v>
      </c>
      <c r="B26" s="4" t="s">
        <v>1999</v>
      </c>
      <c r="C26" s="4" t="s">
        <v>3991</v>
      </c>
      <c r="D26" s="4">
        <v>72</v>
      </c>
      <c r="E26" s="4" t="s">
        <v>455</v>
      </c>
      <c r="F26" s="4"/>
    </row>
    <row r="27" spans="1:6" ht="15">
      <c r="A27" s="3" t="s">
        <v>457</v>
      </c>
      <c r="B27" s="4" t="s">
        <v>1999</v>
      </c>
      <c r="C27" s="4" t="s">
        <v>3991</v>
      </c>
      <c r="D27" s="4">
        <v>72</v>
      </c>
      <c r="E27" s="4" t="s">
        <v>455</v>
      </c>
      <c r="F27" s="4"/>
    </row>
    <row r="28" spans="1:6" ht="15">
      <c r="A28" s="3" t="s">
        <v>458</v>
      </c>
      <c r="B28" s="4" t="s">
        <v>1999</v>
      </c>
      <c r="C28" s="4" t="s">
        <v>3991</v>
      </c>
      <c r="D28" s="4">
        <v>72</v>
      </c>
      <c r="E28" s="4" t="s">
        <v>455</v>
      </c>
      <c r="F28" s="4"/>
    </row>
    <row r="29" spans="1:6" ht="15">
      <c r="A29" s="3" t="s">
        <v>459</v>
      </c>
      <c r="B29" s="4" t="s">
        <v>1999</v>
      </c>
      <c r="C29" s="4" t="s">
        <v>3991</v>
      </c>
      <c r="D29" s="4">
        <v>72</v>
      </c>
      <c r="E29" s="4" t="s">
        <v>455</v>
      </c>
      <c r="F29" s="4"/>
    </row>
    <row r="30" spans="1:6" ht="15">
      <c r="A30" s="3" t="s">
        <v>460</v>
      </c>
      <c r="B30" s="4" t="s">
        <v>1999</v>
      </c>
      <c r="C30" s="4" t="s">
        <v>3991</v>
      </c>
      <c r="D30" s="4">
        <v>72</v>
      </c>
      <c r="E30" s="4" t="s">
        <v>455</v>
      </c>
      <c r="F30" s="4"/>
    </row>
    <row r="31" spans="1:6" ht="15">
      <c r="A31" s="3" t="s">
        <v>461</v>
      </c>
      <c r="B31" s="4" t="s">
        <v>1999</v>
      </c>
      <c r="C31" s="4" t="s">
        <v>2246</v>
      </c>
      <c r="D31" s="4">
        <v>59</v>
      </c>
      <c r="E31" s="4" t="s">
        <v>462</v>
      </c>
      <c r="F31" s="4"/>
    </row>
    <row r="32" spans="1:6" ht="15">
      <c r="A32" s="3" t="s">
        <v>463</v>
      </c>
      <c r="B32" s="4" t="s">
        <v>1999</v>
      </c>
      <c r="C32" s="4" t="s">
        <v>3991</v>
      </c>
      <c r="D32" s="4">
        <v>72</v>
      </c>
      <c r="E32" s="4" t="s">
        <v>464</v>
      </c>
      <c r="F32" s="4"/>
    </row>
    <row r="33" spans="1:6" ht="15">
      <c r="A33" s="3" t="s">
        <v>465</v>
      </c>
      <c r="B33" s="4" t="s">
        <v>1999</v>
      </c>
      <c r="C33" s="4" t="s">
        <v>3991</v>
      </c>
      <c r="D33" s="4">
        <v>72</v>
      </c>
      <c r="E33" s="4" t="s">
        <v>464</v>
      </c>
      <c r="F33" s="4"/>
    </row>
    <row r="34" spans="1:6" ht="15">
      <c r="A34" s="3" t="s">
        <v>466</v>
      </c>
      <c r="B34" s="4" t="s">
        <v>1999</v>
      </c>
      <c r="C34" s="4" t="s">
        <v>3991</v>
      </c>
      <c r="D34" s="4">
        <v>72</v>
      </c>
      <c r="E34" s="4" t="s">
        <v>464</v>
      </c>
      <c r="F34" s="4"/>
    </row>
    <row r="35" spans="1:6" ht="15">
      <c r="A35" s="3" t="s">
        <v>467</v>
      </c>
      <c r="B35" s="4" t="s">
        <v>1999</v>
      </c>
      <c r="C35" s="4" t="s">
        <v>3991</v>
      </c>
      <c r="D35" s="4">
        <v>72</v>
      </c>
      <c r="E35" s="4" t="s">
        <v>464</v>
      </c>
      <c r="F35" s="4"/>
    </row>
    <row r="36" spans="1:6" ht="15">
      <c r="A36" s="3" t="s">
        <v>468</v>
      </c>
      <c r="B36" s="4" t="s">
        <v>1999</v>
      </c>
      <c r="C36" s="4" t="s">
        <v>3991</v>
      </c>
      <c r="D36" s="4">
        <v>72</v>
      </c>
      <c r="E36" s="4" t="s">
        <v>464</v>
      </c>
      <c r="F36" s="4"/>
    </row>
    <row r="37" spans="1:6" ht="15">
      <c r="A37" s="3" t="s">
        <v>469</v>
      </c>
      <c r="B37" s="4" t="s">
        <v>1999</v>
      </c>
      <c r="C37" s="4" t="s">
        <v>3991</v>
      </c>
      <c r="D37" s="4">
        <v>72</v>
      </c>
      <c r="E37" s="4" t="s">
        <v>464</v>
      </c>
      <c r="F37" s="4"/>
    </row>
    <row r="38" spans="1:6" ht="15">
      <c r="A38" s="3" t="s">
        <v>470</v>
      </c>
      <c r="B38" s="4" t="s">
        <v>1999</v>
      </c>
      <c r="C38" s="4" t="s">
        <v>3991</v>
      </c>
      <c r="D38" s="4">
        <v>72</v>
      </c>
      <c r="E38" s="4" t="s">
        <v>464</v>
      </c>
      <c r="F38" s="4"/>
    </row>
    <row r="39" spans="1:6" ht="15">
      <c r="A39" s="3" t="s">
        <v>471</v>
      </c>
      <c r="B39" s="4" t="s">
        <v>1999</v>
      </c>
      <c r="C39" s="4" t="s">
        <v>3991</v>
      </c>
      <c r="D39" s="4">
        <v>72</v>
      </c>
      <c r="E39" s="4" t="s">
        <v>464</v>
      </c>
      <c r="F39" s="4"/>
    </row>
    <row r="40" spans="1:6" ht="15">
      <c r="A40" s="3" t="s">
        <v>472</v>
      </c>
      <c r="B40" s="4" t="s">
        <v>1999</v>
      </c>
      <c r="C40" s="4" t="s">
        <v>365</v>
      </c>
      <c r="D40" s="4">
        <v>33</v>
      </c>
      <c r="E40" s="4" t="s">
        <v>464</v>
      </c>
      <c r="F40" s="4"/>
    </row>
    <row r="41" spans="1:6" ht="15">
      <c r="A41" s="3" t="s">
        <v>473</v>
      </c>
      <c r="B41" s="4" t="s">
        <v>1999</v>
      </c>
      <c r="C41" s="4" t="s">
        <v>3991</v>
      </c>
      <c r="D41" s="4">
        <v>72</v>
      </c>
      <c r="E41" s="4" t="s">
        <v>464</v>
      </c>
      <c r="F41" s="4"/>
    </row>
    <row r="42" spans="1:6" ht="15">
      <c r="A42" s="3" t="s">
        <v>474</v>
      </c>
      <c r="B42" s="4" t="s">
        <v>1999</v>
      </c>
      <c r="C42" s="4" t="s">
        <v>3991</v>
      </c>
      <c r="D42" s="4">
        <v>72</v>
      </c>
      <c r="E42" s="4" t="s">
        <v>464</v>
      </c>
      <c r="F42" s="4"/>
    </row>
    <row r="43" spans="1:6" ht="15">
      <c r="A43" s="3" t="s">
        <v>475</v>
      </c>
      <c r="B43" s="4" t="s">
        <v>1999</v>
      </c>
      <c r="C43" s="4" t="s">
        <v>3991</v>
      </c>
      <c r="D43" s="4">
        <v>72</v>
      </c>
      <c r="E43" s="4" t="s">
        <v>464</v>
      </c>
      <c r="F43" s="4"/>
    </row>
    <row r="44" spans="1:6" ht="15">
      <c r="A44" s="3" t="s">
        <v>476</v>
      </c>
      <c r="B44" s="4" t="s">
        <v>1999</v>
      </c>
      <c r="C44" s="4" t="s">
        <v>3991</v>
      </c>
      <c r="D44" s="4">
        <v>72</v>
      </c>
      <c r="E44" s="4" t="s">
        <v>464</v>
      </c>
      <c r="F44" s="4"/>
    </row>
    <row r="45" spans="1:6" ht="15">
      <c r="A45" s="3" t="s">
        <v>477</v>
      </c>
      <c r="B45" s="4" t="s">
        <v>1999</v>
      </c>
      <c r="C45" s="4" t="s">
        <v>3991</v>
      </c>
      <c r="D45" s="4">
        <v>72</v>
      </c>
      <c r="E45" s="4" t="s">
        <v>464</v>
      </c>
      <c r="F45" s="4"/>
    </row>
    <row r="46" spans="1:6" ht="15">
      <c r="A46" s="3" t="s">
        <v>478</v>
      </c>
      <c r="B46" s="4" t="s">
        <v>1999</v>
      </c>
      <c r="C46" s="4" t="s">
        <v>3991</v>
      </c>
      <c r="D46" s="4">
        <v>72</v>
      </c>
      <c r="E46" s="4" t="s">
        <v>464</v>
      </c>
      <c r="F46" s="4"/>
    </row>
    <row r="47" spans="1:6" ht="15">
      <c r="A47" s="3" t="s">
        <v>479</v>
      </c>
      <c r="B47" s="4" t="s">
        <v>1999</v>
      </c>
      <c r="C47" s="4" t="s">
        <v>3991</v>
      </c>
      <c r="D47" s="4">
        <v>72</v>
      </c>
      <c r="E47" s="4" t="s">
        <v>464</v>
      </c>
      <c r="F47" s="4"/>
    </row>
    <row r="48" spans="1:6" ht="15">
      <c r="A48" s="3" t="s">
        <v>480</v>
      </c>
      <c r="B48" s="4" t="s">
        <v>1999</v>
      </c>
      <c r="C48" s="4" t="s">
        <v>3991</v>
      </c>
      <c r="D48" s="4">
        <v>72</v>
      </c>
      <c r="E48" s="4" t="s">
        <v>464</v>
      </c>
      <c r="F48" s="4"/>
    </row>
    <row r="49" spans="1:6" ht="15">
      <c r="A49" s="3" t="s">
        <v>481</v>
      </c>
      <c r="B49" s="4" t="s">
        <v>1999</v>
      </c>
      <c r="C49" s="4" t="s">
        <v>3991</v>
      </c>
      <c r="D49" s="4">
        <v>72</v>
      </c>
      <c r="E49" s="4" t="s">
        <v>837</v>
      </c>
      <c r="F49" s="4"/>
    </row>
    <row r="50" spans="1:6" ht="15">
      <c r="A50" s="3" t="s">
        <v>482</v>
      </c>
      <c r="B50" s="4" t="s">
        <v>1999</v>
      </c>
      <c r="C50" s="4" t="s">
        <v>3991</v>
      </c>
      <c r="D50" s="4">
        <v>72</v>
      </c>
      <c r="E50" s="4" t="s">
        <v>483</v>
      </c>
      <c r="F50" s="4"/>
    </row>
    <row r="51" spans="1:6" ht="15">
      <c r="A51" s="3" t="s">
        <v>484</v>
      </c>
      <c r="B51" s="4" t="s">
        <v>1999</v>
      </c>
      <c r="C51" s="4" t="s">
        <v>3991</v>
      </c>
      <c r="D51" s="4">
        <v>72</v>
      </c>
      <c r="E51" s="4" t="s">
        <v>483</v>
      </c>
      <c r="F51" s="4"/>
    </row>
    <row r="52" spans="1:6" ht="15">
      <c r="A52" s="3" t="s">
        <v>485</v>
      </c>
      <c r="B52" s="4" t="s">
        <v>1999</v>
      </c>
      <c r="C52" s="4" t="s">
        <v>3991</v>
      </c>
      <c r="D52" s="4">
        <v>72</v>
      </c>
      <c r="E52" s="4" t="s">
        <v>486</v>
      </c>
      <c r="F52" s="4"/>
    </row>
    <row r="53" spans="1:6" ht="15">
      <c r="A53" s="3" t="s">
        <v>487</v>
      </c>
      <c r="B53" s="4" t="s">
        <v>1999</v>
      </c>
      <c r="C53" s="4" t="s">
        <v>3991</v>
      </c>
      <c r="D53" s="4">
        <v>72</v>
      </c>
      <c r="E53" s="4" t="s">
        <v>486</v>
      </c>
      <c r="F53" s="4"/>
    </row>
    <row r="54" spans="1:6" ht="15">
      <c r="A54" s="3" t="s">
        <v>488</v>
      </c>
      <c r="B54" s="4" t="s">
        <v>1999</v>
      </c>
      <c r="C54" s="4" t="s">
        <v>3991</v>
      </c>
      <c r="D54" s="4">
        <v>72</v>
      </c>
      <c r="E54" s="4" t="s">
        <v>486</v>
      </c>
      <c r="F54" s="4"/>
    </row>
    <row r="55" spans="1:6" ht="15">
      <c r="A55" s="3" t="s">
        <v>489</v>
      </c>
      <c r="B55" s="4" t="s">
        <v>1999</v>
      </c>
      <c r="C55" s="4" t="s">
        <v>3991</v>
      </c>
      <c r="D55" s="4">
        <v>72</v>
      </c>
      <c r="E55" s="4" t="s">
        <v>486</v>
      </c>
      <c r="F55" s="4"/>
    </row>
    <row r="56" spans="1:6" ht="15">
      <c r="A56" s="3" t="s">
        <v>490</v>
      </c>
      <c r="B56" s="4" t="s">
        <v>1999</v>
      </c>
      <c r="C56" s="4" t="s">
        <v>3991</v>
      </c>
      <c r="D56" s="4">
        <v>72</v>
      </c>
      <c r="E56" s="4" t="s">
        <v>486</v>
      </c>
      <c r="F56" s="4"/>
    </row>
    <row r="57" spans="1:6" ht="15">
      <c r="A57" s="3" t="s">
        <v>491</v>
      </c>
      <c r="B57" s="4" t="s">
        <v>1999</v>
      </c>
      <c r="C57" s="4" t="s">
        <v>3991</v>
      </c>
      <c r="D57" s="4">
        <v>72</v>
      </c>
      <c r="E57" s="4" t="s">
        <v>486</v>
      </c>
      <c r="F57" s="4"/>
    </row>
    <row r="58" spans="1:6" ht="15">
      <c r="A58" s="3" t="s">
        <v>492</v>
      </c>
      <c r="B58" s="4" t="s">
        <v>1999</v>
      </c>
      <c r="C58" s="4" t="s">
        <v>3991</v>
      </c>
      <c r="D58" s="4">
        <v>72</v>
      </c>
      <c r="E58" s="4" t="s">
        <v>486</v>
      </c>
      <c r="F58" s="4"/>
    </row>
    <row r="59" spans="1:6" ht="15">
      <c r="A59" s="3" t="s">
        <v>493</v>
      </c>
      <c r="B59" s="4" t="s">
        <v>1999</v>
      </c>
      <c r="C59" s="4" t="s">
        <v>3991</v>
      </c>
      <c r="D59" s="4">
        <v>72</v>
      </c>
      <c r="E59" s="4" t="s">
        <v>486</v>
      </c>
      <c r="F59" s="4"/>
    </row>
    <row r="60" spans="1:6" ht="15">
      <c r="A60" s="3" t="s">
        <v>494</v>
      </c>
      <c r="B60" s="4" t="s">
        <v>1999</v>
      </c>
      <c r="C60" s="4" t="s">
        <v>3991</v>
      </c>
      <c r="D60" s="4">
        <v>72</v>
      </c>
      <c r="E60" s="4" t="s">
        <v>486</v>
      </c>
      <c r="F60" s="4"/>
    </row>
    <row r="61" spans="1:6" ht="15">
      <c r="A61" s="3" t="s">
        <v>495</v>
      </c>
      <c r="B61" s="4" t="s">
        <v>1999</v>
      </c>
      <c r="C61" s="4" t="s">
        <v>3991</v>
      </c>
      <c r="D61" s="4">
        <v>72</v>
      </c>
      <c r="E61" s="4" t="s">
        <v>486</v>
      </c>
      <c r="F61" s="4"/>
    </row>
    <row r="62" spans="1:6" ht="15">
      <c r="A62" s="3" t="s">
        <v>496</v>
      </c>
      <c r="B62" s="4" t="s">
        <v>1999</v>
      </c>
      <c r="C62" s="4" t="s">
        <v>3991</v>
      </c>
      <c r="D62" s="4">
        <v>72</v>
      </c>
      <c r="E62" s="4" t="s">
        <v>486</v>
      </c>
      <c r="F62" s="4"/>
    </row>
    <row r="63" spans="1:6" ht="15">
      <c r="A63" s="3" t="s">
        <v>497</v>
      </c>
      <c r="B63" s="4" t="s">
        <v>1999</v>
      </c>
      <c r="C63" s="4" t="s">
        <v>3991</v>
      </c>
      <c r="D63" s="4">
        <v>72</v>
      </c>
      <c r="E63" s="4" t="s">
        <v>486</v>
      </c>
      <c r="F63" s="4"/>
    </row>
    <row r="64" spans="1:6" ht="15">
      <c r="A64" s="3" t="s">
        <v>498</v>
      </c>
      <c r="B64" s="4" t="s">
        <v>1999</v>
      </c>
      <c r="C64" s="4" t="s">
        <v>3991</v>
      </c>
      <c r="D64" s="4">
        <v>72</v>
      </c>
      <c r="E64" s="4" t="s">
        <v>486</v>
      </c>
      <c r="F64" s="4"/>
    </row>
    <row r="65" spans="1:6" ht="15">
      <c r="A65" s="3" t="s">
        <v>499</v>
      </c>
      <c r="B65" s="4" t="s">
        <v>1999</v>
      </c>
      <c r="C65" s="4" t="s">
        <v>3991</v>
      </c>
      <c r="D65" s="4">
        <v>72</v>
      </c>
      <c r="E65" s="4" t="s">
        <v>486</v>
      </c>
      <c r="F65" s="4"/>
    </row>
    <row r="66" spans="1:6" ht="15">
      <c r="A66" s="3" t="s">
        <v>500</v>
      </c>
      <c r="B66" s="4" t="s">
        <v>1999</v>
      </c>
      <c r="C66" s="4" t="s">
        <v>3991</v>
      </c>
      <c r="D66" s="4">
        <v>72</v>
      </c>
      <c r="E66" s="4" t="s">
        <v>486</v>
      </c>
      <c r="F66" s="4"/>
    </row>
    <row r="67" spans="1:6" ht="15">
      <c r="A67" s="3" t="s">
        <v>501</v>
      </c>
      <c r="B67" s="4" t="s">
        <v>1999</v>
      </c>
      <c r="C67" s="4" t="s">
        <v>3991</v>
      </c>
      <c r="D67" s="4">
        <v>72</v>
      </c>
      <c r="E67" s="4" t="s">
        <v>486</v>
      </c>
      <c r="F67" s="4"/>
    </row>
    <row r="68" spans="1:6" ht="15">
      <c r="A68" s="3" t="s">
        <v>502</v>
      </c>
      <c r="B68" s="4" t="s">
        <v>1999</v>
      </c>
      <c r="C68" s="4" t="s">
        <v>3991</v>
      </c>
      <c r="D68" s="4">
        <v>72</v>
      </c>
      <c r="E68" s="4" t="s">
        <v>486</v>
      </c>
      <c r="F68" s="4"/>
    </row>
    <row r="69" spans="1:6" ht="15">
      <c r="A69" s="3" t="s">
        <v>503</v>
      </c>
      <c r="B69" s="4" t="s">
        <v>1999</v>
      </c>
      <c r="C69" s="4" t="s">
        <v>3991</v>
      </c>
      <c r="D69" s="4">
        <v>72</v>
      </c>
      <c r="E69" s="4" t="s">
        <v>486</v>
      </c>
      <c r="F69" s="4"/>
    </row>
    <row r="70" spans="1:6" ht="15">
      <c r="A70" s="3" t="s">
        <v>504</v>
      </c>
      <c r="B70" s="4" t="s">
        <v>1999</v>
      </c>
      <c r="C70" s="4" t="s">
        <v>1793</v>
      </c>
      <c r="D70" s="4">
        <v>250</v>
      </c>
      <c r="E70" s="4" t="s">
        <v>505</v>
      </c>
      <c r="F70" s="4"/>
    </row>
    <row r="71" spans="1:6" ht="15">
      <c r="A71" s="3" t="s">
        <v>506</v>
      </c>
      <c r="B71" s="4" t="s">
        <v>1999</v>
      </c>
      <c r="C71" s="4" t="s">
        <v>1793</v>
      </c>
      <c r="D71" s="4">
        <v>250</v>
      </c>
      <c r="E71" s="4" t="s">
        <v>505</v>
      </c>
      <c r="F71" s="4"/>
    </row>
    <row r="72" spans="1:6" ht="15">
      <c r="A72" s="3" t="s">
        <v>507</v>
      </c>
      <c r="B72" s="4" t="s">
        <v>1999</v>
      </c>
      <c r="C72" s="4" t="s">
        <v>1793</v>
      </c>
      <c r="D72" s="4">
        <v>250</v>
      </c>
      <c r="E72" s="4" t="s">
        <v>505</v>
      </c>
      <c r="F72" s="4"/>
    </row>
    <row r="73" spans="1:6" ht="15">
      <c r="A73" s="3" t="s">
        <v>508</v>
      </c>
      <c r="B73" s="4" t="s">
        <v>1999</v>
      </c>
      <c r="C73" s="4" t="s">
        <v>1793</v>
      </c>
      <c r="D73" s="4">
        <v>250</v>
      </c>
      <c r="E73" s="4" t="s">
        <v>505</v>
      </c>
      <c r="F73" s="4"/>
    </row>
    <row r="74" spans="1:6" ht="15">
      <c r="A74" s="3" t="s">
        <v>509</v>
      </c>
      <c r="B74" s="4" t="s">
        <v>1999</v>
      </c>
      <c r="C74" s="4" t="s">
        <v>1793</v>
      </c>
      <c r="D74" s="4">
        <v>250</v>
      </c>
      <c r="E74" s="4" t="s">
        <v>505</v>
      </c>
      <c r="F74" s="4"/>
    </row>
    <row r="75" spans="1:6" ht="15">
      <c r="A75" s="3" t="s">
        <v>510</v>
      </c>
      <c r="B75" s="4" t="s">
        <v>1828</v>
      </c>
      <c r="C75" s="4" t="s">
        <v>3991</v>
      </c>
      <c r="D75" s="4">
        <v>72</v>
      </c>
      <c r="E75" s="4" t="s">
        <v>505</v>
      </c>
      <c r="F75" s="4" t="s">
        <v>511</v>
      </c>
    </row>
    <row r="76" spans="1:6" ht="15">
      <c r="A76" s="3" t="s">
        <v>512</v>
      </c>
      <c r="B76" s="4" t="s">
        <v>1828</v>
      </c>
      <c r="C76" s="4" t="s">
        <v>3991</v>
      </c>
      <c r="D76" s="4">
        <v>72</v>
      </c>
      <c r="E76" s="4" t="s">
        <v>505</v>
      </c>
      <c r="F76" s="4" t="s">
        <v>511</v>
      </c>
    </row>
    <row r="77" spans="1:6" ht="15">
      <c r="A77" s="3" t="s">
        <v>513</v>
      </c>
      <c r="B77" s="4" t="s">
        <v>1828</v>
      </c>
      <c r="C77" s="4" t="s">
        <v>3991</v>
      </c>
      <c r="D77" s="4">
        <v>72</v>
      </c>
      <c r="E77" s="4" t="s">
        <v>505</v>
      </c>
      <c r="F77" s="4" t="s">
        <v>511</v>
      </c>
    </row>
    <row r="78" spans="1:6" ht="15">
      <c r="A78" s="3" t="s">
        <v>514</v>
      </c>
      <c r="B78" s="4" t="s">
        <v>1828</v>
      </c>
      <c r="C78" s="4" t="s">
        <v>3991</v>
      </c>
      <c r="D78" s="4">
        <v>72</v>
      </c>
      <c r="E78" s="4" t="s">
        <v>505</v>
      </c>
      <c r="F78" s="4" t="s">
        <v>511</v>
      </c>
    </row>
    <row r="79" spans="1:6" ht="15">
      <c r="A79" s="3" t="s">
        <v>515</v>
      </c>
      <c r="B79" s="4" t="s">
        <v>1828</v>
      </c>
      <c r="C79" s="4" t="s">
        <v>3991</v>
      </c>
      <c r="D79" s="4">
        <v>72</v>
      </c>
      <c r="E79" s="4" t="s">
        <v>505</v>
      </c>
      <c r="F79" s="4" t="s">
        <v>511</v>
      </c>
    </row>
    <row r="80" spans="1:6" ht="15">
      <c r="A80" s="3" t="s">
        <v>516</v>
      </c>
      <c r="B80" s="4" t="s">
        <v>1999</v>
      </c>
      <c r="C80" s="4" t="s">
        <v>3991</v>
      </c>
      <c r="D80" s="4">
        <v>72</v>
      </c>
      <c r="E80" s="4" t="s">
        <v>505</v>
      </c>
      <c r="F80" s="4" t="s">
        <v>219</v>
      </c>
    </row>
    <row r="81" spans="1:6" ht="15">
      <c r="A81" s="3" t="s">
        <v>517</v>
      </c>
      <c r="B81" s="4" t="s">
        <v>1999</v>
      </c>
      <c r="C81" s="4" t="s">
        <v>3991</v>
      </c>
      <c r="D81" s="4">
        <v>72</v>
      </c>
      <c r="E81" s="4" t="s">
        <v>505</v>
      </c>
      <c r="F81" s="4"/>
    </row>
    <row r="82" spans="1:6" ht="15">
      <c r="A82" s="3" t="s">
        <v>518</v>
      </c>
      <c r="B82" s="4" t="s">
        <v>1999</v>
      </c>
      <c r="C82" s="4" t="s">
        <v>3991</v>
      </c>
      <c r="D82" s="4">
        <v>72</v>
      </c>
      <c r="E82" s="4" t="s">
        <v>505</v>
      </c>
      <c r="F82" s="4"/>
    </row>
    <row r="83" spans="1:6" ht="15">
      <c r="A83" s="3" t="s">
        <v>519</v>
      </c>
      <c r="B83" s="4" t="s">
        <v>1999</v>
      </c>
      <c r="C83" s="4" t="s">
        <v>3991</v>
      </c>
      <c r="D83" s="4">
        <v>72</v>
      </c>
      <c r="E83" s="4" t="s">
        <v>505</v>
      </c>
      <c r="F83" s="4"/>
    </row>
    <row r="84" spans="1:6" ht="15">
      <c r="A84" s="3" t="s">
        <v>520</v>
      </c>
      <c r="B84" s="4" t="s">
        <v>1999</v>
      </c>
      <c r="C84" s="4" t="s">
        <v>3991</v>
      </c>
      <c r="D84" s="4">
        <v>72</v>
      </c>
      <c r="E84" s="4" t="s">
        <v>505</v>
      </c>
      <c r="F84" s="4"/>
    </row>
    <row r="85" spans="1:6" ht="15">
      <c r="A85" s="3" t="s">
        <v>521</v>
      </c>
      <c r="B85" s="4" t="s">
        <v>1999</v>
      </c>
      <c r="C85" s="4" t="s">
        <v>3991</v>
      </c>
      <c r="D85" s="4">
        <v>72</v>
      </c>
      <c r="E85" s="4" t="s">
        <v>505</v>
      </c>
      <c r="F85" s="4"/>
    </row>
    <row r="86" spans="1:6" ht="15">
      <c r="A86" s="3" t="s">
        <v>522</v>
      </c>
      <c r="B86" s="4" t="s">
        <v>1999</v>
      </c>
      <c r="C86" s="4" t="s">
        <v>3991</v>
      </c>
      <c r="D86" s="4">
        <v>72</v>
      </c>
      <c r="E86" s="4" t="s">
        <v>505</v>
      </c>
      <c r="F86" s="4"/>
    </row>
    <row r="87" spans="1:6" ht="15">
      <c r="A87" s="21" t="s">
        <v>2400</v>
      </c>
      <c r="B87" s="16" t="s">
        <v>3976</v>
      </c>
      <c r="C87" s="16" t="s">
        <v>1963</v>
      </c>
      <c r="D87" s="16">
        <v>70</v>
      </c>
      <c r="E87" s="16" t="s">
        <v>217</v>
      </c>
      <c r="F87" s="16" t="s">
        <v>218</v>
      </c>
    </row>
    <row r="88" spans="1:6" ht="15">
      <c r="A88" s="21" t="s">
        <v>2401</v>
      </c>
      <c r="B88" s="16" t="s">
        <v>3976</v>
      </c>
      <c r="C88" s="16" t="s">
        <v>1963</v>
      </c>
      <c r="D88" s="16">
        <v>70</v>
      </c>
      <c r="E88" s="16" t="s">
        <v>217</v>
      </c>
      <c r="F88" s="16"/>
    </row>
    <row r="89" spans="1:6" ht="15">
      <c r="A89" s="21" t="s">
        <v>2402</v>
      </c>
      <c r="B89" s="16" t="s">
        <v>3976</v>
      </c>
      <c r="C89" s="16" t="s">
        <v>1963</v>
      </c>
      <c r="D89" s="16">
        <v>70</v>
      </c>
      <c r="E89" s="16" t="s">
        <v>217</v>
      </c>
      <c r="F89" s="16"/>
    </row>
    <row r="90" spans="1:6" ht="15">
      <c r="A90" s="21" t="s">
        <v>2403</v>
      </c>
      <c r="B90" s="16" t="s">
        <v>3976</v>
      </c>
      <c r="C90" s="16" t="s">
        <v>1963</v>
      </c>
      <c r="D90" s="16">
        <v>70</v>
      </c>
      <c r="E90" s="16" t="s">
        <v>217</v>
      </c>
      <c r="F90" s="16"/>
    </row>
    <row r="91" spans="1:6" ht="15">
      <c r="A91" s="21" t="s">
        <v>2404</v>
      </c>
      <c r="B91" s="16" t="s">
        <v>3976</v>
      </c>
      <c r="C91" s="16" t="s">
        <v>1963</v>
      </c>
      <c r="D91" s="16">
        <v>70</v>
      </c>
      <c r="E91" s="16" t="s">
        <v>217</v>
      </c>
      <c r="F91" s="16"/>
    </row>
    <row r="92" spans="1:6" ht="15">
      <c r="A92" s="21" t="s">
        <v>2405</v>
      </c>
      <c r="B92" s="16" t="s">
        <v>3976</v>
      </c>
      <c r="C92" s="16" t="s">
        <v>3332</v>
      </c>
      <c r="D92" s="16">
        <v>70</v>
      </c>
      <c r="E92" s="16" t="s">
        <v>217</v>
      </c>
      <c r="F92" s="16"/>
    </row>
    <row r="93" spans="1:6" ht="15">
      <c r="A93" s="21" t="s">
        <v>2406</v>
      </c>
      <c r="B93" s="16" t="s">
        <v>3976</v>
      </c>
      <c r="C93" s="16" t="s">
        <v>1963</v>
      </c>
      <c r="D93" s="16">
        <v>70</v>
      </c>
      <c r="E93" s="16" t="s">
        <v>217</v>
      </c>
      <c r="F93" s="16"/>
    </row>
    <row r="94" spans="1:6" ht="15">
      <c r="A94" s="21" t="s">
        <v>2407</v>
      </c>
      <c r="B94" s="16" t="s">
        <v>3976</v>
      </c>
      <c r="C94" s="16" t="s">
        <v>1963</v>
      </c>
      <c r="D94" s="16">
        <v>70</v>
      </c>
      <c r="E94" s="16" t="s">
        <v>217</v>
      </c>
      <c r="F94" s="16"/>
    </row>
    <row r="95" spans="1:6" ht="15">
      <c r="A95" s="21" t="s">
        <v>2408</v>
      </c>
      <c r="B95" s="16" t="s">
        <v>3976</v>
      </c>
      <c r="C95" s="16" t="s">
        <v>1963</v>
      </c>
      <c r="D95" s="16">
        <v>70</v>
      </c>
      <c r="E95" s="16" t="s">
        <v>217</v>
      </c>
      <c r="F95" s="16"/>
    </row>
    <row r="96" spans="1:6" ht="15">
      <c r="A96" s="21" t="s">
        <v>2409</v>
      </c>
      <c r="B96" s="16" t="s">
        <v>3976</v>
      </c>
      <c r="C96" s="16" t="s">
        <v>1963</v>
      </c>
      <c r="D96" s="16">
        <v>70</v>
      </c>
      <c r="E96" s="16" t="s">
        <v>217</v>
      </c>
      <c r="F96" s="16"/>
    </row>
    <row r="97" spans="1:6" ht="15">
      <c r="A97" s="117" t="s">
        <v>2489</v>
      </c>
      <c r="B97" s="117">
        <f>COUNTIF(B13:B96,"&lt;&gt;")</f>
        <v>84</v>
      </c>
      <c r="C97" s="117">
        <f>COUNTIF(C13:C96,"&lt;&gt;")</f>
        <v>84</v>
      </c>
      <c r="D97" s="117">
        <f>SUM(D13:D96)</f>
        <v>6866</v>
      </c>
      <c r="E97" s="117"/>
      <c r="F97" s="117"/>
    </row>
    <row r="98" spans="1:6" ht="15">
      <c r="A98" s="118"/>
      <c r="B98" s="118"/>
      <c r="C98" s="118"/>
      <c r="D98" s="118"/>
      <c r="E98" s="118"/>
      <c r="F98" s="118"/>
    </row>
    <row r="99" spans="1:6" ht="15">
      <c r="A99" s="80"/>
      <c r="B99" s="80"/>
      <c r="C99" s="80"/>
      <c r="D99" s="80"/>
      <c r="E99" s="80"/>
      <c r="F99" s="80"/>
    </row>
    <row r="100" spans="3:4" ht="15">
      <c r="C100" s="83" t="s">
        <v>3623</v>
      </c>
      <c r="D100" s="83">
        <v>3.092</v>
      </c>
    </row>
  </sheetData>
  <sheetProtection/>
  <mergeCells count="17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97:A98"/>
    <mergeCell ref="B97:B98"/>
    <mergeCell ref="C97:C98"/>
    <mergeCell ref="D97:D98"/>
    <mergeCell ref="E97:E98"/>
    <mergeCell ref="F97:F9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2018-11-22T14:54:57Z</dcterms:created>
  <dcterms:modified xsi:type="dcterms:W3CDTF">2018-11-22T14:55:06Z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