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eřejné zakázky\2022\2022\SNMZ\III. kategorie\DODÁVKA ČISTÍCÍCH A HYGIENICKÝCH PROSTŘEDKŮ PRO SPRÁVU NEMOVITOSTÍ MĚSTA ZNOJMA II\"/>
    </mc:Choice>
  </mc:AlternateContent>
  <xr:revisionPtr revIDLastSave="0" documentId="13_ncr:1_{9E7F5A60-8CE0-4DE5-9299-BE0517D36407}" xr6:coauthVersionLast="47" xr6:coauthVersionMax="47" xr10:uidLastSave="{00000000-0000-0000-0000-000000000000}"/>
  <bookViews>
    <workbookView xWindow="-315" yWindow="0" windowWidth="29040" windowHeight="15600" tabRatio="500" xr2:uid="{00000000-000D-0000-FFFF-FFFF00000000}"/>
  </bookViews>
  <sheets>
    <sheet name="Hygienické prostředky" sheetId="1" r:id="rId1"/>
  </sheets>
  <definedNames>
    <definedName name="_xlnm.Print_Area" localSheetId="0">'Hygienické prostředky'!$A$1:$AMH$71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34" i="1" l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33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9" i="1"/>
  <c r="O30" i="1" l="1"/>
  <c r="O63" i="1"/>
  <c r="N30" i="1"/>
  <c r="O64" i="1" l="1"/>
</calcChain>
</file>

<file path=xl/sharedStrings.xml><?xml version="1.0" encoding="utf-8"?>
<sst xmlns="http://schemas.openxmlformats.org/spreadsheetml/2006/main" count="178" uniqueCount="106">
  <si>
    <t>Pr. číslo</t>
  </si>
  <si>
    <t>ks</t>
  </si>
  <si>
    <t>bal.</t>
  </si>
  <si>
    <t xml:space="preserve"> podpis a pečiatka spoločnosti</t>
  </si>
  <si>
    <t>Příloha č. 1 Technická specifikace předmětu zákazky</t>
  </si>
  <si>
    <t>toaletní papír</t>
  </si>
  <si>
    <t xml:space="preserve"> Hygienické a čistící prostředky</t>
  </si>
  <si>
    <t>Cena za 1 balení Kč bez DPH</t>
  </si>
  <si>
    <t xml:space="preserve">     Druh </t>
  </si>
  <si>
    <t xml:space="preserve">Stručný popis </t>
  </si>
  <si>
    <t>papírové ručníky "Z"</t>
  </si>
  <si>
    <t>Smetáček ruční 5180/616 plastový syntetická vlákna</t>
  </si>
  <si>
    <t xml:space="preserve">Smetáček ruční </t>
  </si>
  <si>
    <t>Smeták 5151/Z/616 na hůl plastový barevný se závitem</t>
  </si>
  <si>
    <t>smeták</t>
  </si>
  <si>
    <t>Souprava smetáček s lopatkou s lištou plastová 5215</t>
  </si>
  <si>
    <t>smetáček souprava</t>
  </si>
  <si>
    <t>Souprava WC 4322, plastový kartáč + plastový kryt</t>
  </si>
  <si>
    <t>souprava WC</t>
  </si>
  <si>
    <t>sáčky a pytle</t>
  </si>
  <si>
    <t>houby a prachovky</t>
  </si>
  <si>
    <t>Houba na nádobí 1 ks profilová střední , různé barvy, cena za 1 ks</t>
  </si>
  <si>
    <t>hygienické prostředky</t>
  </si>
  <si>
    <t>Celkem</t>
  </si>
  <si>
    <t>Čistící prostředky</t>
  </si>
  <si>
    <t>Druh</t>
  </si>
  <si>
    <t>balení</t>
  </si>
  <si>
    <t>dávkovač</t>
  </si>
  <si>
    <t>Dávkovač tekutého mýdla 500 ml plastový, s vyměnitelnou gumičkou</t>
  </si>
  <si>
    <t>držák mopu</t>
  </si>
  <si>
    <t>Držák mopu s klipem Flipper magnetický 40 cm</t>
  </si>
  <si>
    <t>osvěžovač vzduchu</t>
  </si>
  <si>
    <t>čistič extra lesk 2 v 1</t>
  </si>
  <si>
    <t>tekutý čistící prostředek</t>
  </si>
  <si>
    <t>čistič koupelny spray</t>
  </si>
  <si>
    <t>čistič oken</t>
  </si>
  <si>
    <t>čistič oken - náhradní náplň</t>
  </si>
  <si>
    <t>kyselý čistící prostředek</t>
  </si>
  <si>
    <t>WC gel čistící prostředek</t>
  </si>
  <si>
    <t>univerzální čistící prostředek</t>
  </si>
  <si>
    <t>tekutý čistič na nerez a keramiku</t>
  </si>
  <si>
    <t>čistící a desinfekční prostředek</t>
  </si>
  <si>
    <t>mycí prostředek na nádobí</t>
  </si>
  <si>
    <t>tekuté mýdlo s dávkovačem</t>
  </si>
  <si>
    <t>tekuté mýdlo</t>
  </si>
  <si>
    <t>tablety do pisoáru</t>
  </si>
  <si>
    <t>čistič odpadů</t>
  </si>
  <si>
    <t>čistič ve spreji proti prachu</t>
  </si>
  <si>
    <t>sprey proti lezoucímu a létajícímu hmyzu</t>
  </si>
  <si>
    <t>prací prostředek</t>
  </si>
  <si>
    <t>krém na ruce</t>
  </si>
  <si>
    <t>Ve............................................dne.............................</t>
  </si>
  <si>
    <t xml:space="preserve"> podpis a razítko společnosti</t>
  </si>
  <si>
    <t>Celkem vše</t>
  </si>
  <si>
    <t>papírové ručníky role</t>
  </si>
  <si>
    <t>čistič koupelny s leskem</t>
  </si>
  <si>
    <t xml:space="preserve"> </t>
  </si>
  <si>
    <t>množství</t>
  </si>
  <si>
    <t>Cena Celkem bez DPH</t>
  </si>
  <si>
    <t>Toalet. papír  400 útržků  jednovrstvý</t>
  </si>
  <si>
    <t>Toalet. papír Luxus 400 útržků dvouvrstvý bílý</t>
  </si>
  <si>
    <t>Toalet. papír Jumbo 190 mm jednovrstvý návin 183m</t>
  </si>
  <si>
    <t>Toalet. papír Jumbo 240 mm jednovrstvý, návin 280m</t>
  </si>
  <si>
    <t>Toalet. papír Jumbo 280 mm jednovrstvý, návin 300m, normal</t>
  </si>
  <si>
    <t>Papír. ručník, Maxi role, dvouvrstvé, bílé, s dutinkou</t>
  </si>
  <si>
    <t>Sáčky 30 l na odpad 48 x 58 cm</t>
  </si>
  <si>
    <t>Pytel 120 l 80 mik. LDPE/R na odpad, v roli 15 ks</t>
  </si>
  <si>
    <t>Pytel 70 L 57,5 x 100cm v roli 25 ks</t>
  </si>
  <si>
    <t>Houba na nádobí 10 ks v balení, malá barevná</t>
  </si>
  <si>
    <t>Utěrka 40 x 40 cm, standart, mikrovlákno, 205 g</t>
  </si>
  <si>
    <t>4v1 osvěžovač vzduchu ve spreji, 240ml, různé vůně (AirWick a podobné)</t>
  </si>
  <si>
    <t xml:space="preserve">olejový osvěžovač spray 750 ml (Krystal), olejový osvěžovač spray 750 ml (Krystal a podobné)
EUH208 - Obsahuje Hexyl-salicylát, 2,6-Dimethylhept-5-enal, (R)-p-Mentha-1,8-dien, Reakční směs: 5-chlor-2-methylisothiazol-3(2H)-on a 2-methylisothiazol-3(2H)-on (3:1). </t>
  </si>
  <si>
    <t>750 ml Čistící prostředek na vinylové podlahy, dlažbu, lino, mramor, čistí a obnovuje lesk (Alex a podobné)
Složka - %: polykarboxyláty, neiontové povrchově aktivní látky&lt;5%, BENZISOTHIAZOLINONE, 2-Methyl-2H-isothiazol-3-one, parfémy, D-LIMONENE, Citral</t>
  </si>
  <si>
    <t>500 ml/720 g, univerzální abrazivní čistící prostředek na všechny povrchy (Cif a podobné), složení : ethoxylované alkoholy C9-11, 8EO, ES:, CAS : 68439-46-3, Index: &gt;=3 - &lt;5
Eye Dam./Irrit. 1, H318 Acute Tox. 4, H302</t>
  </si>
  <si>
    <t>750 ml, na odstraňování mastnoty v kuchyni na přírodní bázi, složení : &lt;5%: Neiontové povrchově aktivní látky, vonné látky, limonen, Linalool, Geraniol, Benzizotiazolinón, Methylisothiazolinone (Cif a podobné)</t>
  </si>
  <si>
    <t>1 l, s rozprašovačem, Tekutý prostředek určený k mytí sanitárních a umývárenských ploch. Složení: ≥ 30 % voda, &lt; 5 % neiontové povrchově aktivní látky, aniontové povrchově aktivní látky, kyselina citronová, kyselina mléčná, fosfonáty, polyakryláty, parfémy, benzylalkohol, barva.</t>
  </si>
  <si>
    <t>500 ml, Čistící prostředek na okna a skleněné povrchy v interiérech, který rychle odstraní špínu a mastnotu a zanechá zářivý povrch. (Clin a podobné) složení: &lt;5% aniontové povrchově aktivní látky,Parfémy (amyl cinnamal, limonene),Dimethylol Glycol,Methylchloroisothiazolinone,Methylisothiasolinone</t>
  </si>
  <si>
    <t>500 ml (Clin a podobné)</t>
  </si>
  <si>
    <t>500 ml, Odstraňuje špínu a vodní kámen, velmi účinný antibakteriální účinek. Čistič na velmi znečištěné plochy – umyvadla, WC, obkládačky, spolehlivě odstraní vodní a močový kámen, ničí choroboplodné zárodky. (Fixinela a podobné), Obsah v (% hm.): 5 - 15 1 - 5, Číslo CAS: 7664-38-2 9004-82-4, Číslo ES (EINECS): 231-633-2 polymer, Indexové číslo: 015-011-00-6 neuvádí se, Klasifikace Žíravý, C Dráždivý, Xi, R-věty: (úplné znění v bodě 16.1) R 34 R 36/38, S-věty: S (1/2-)26-45 S 26-37</t>
  </si>
  <si>
    <t>750 ml, s obsahem bělící přísady, na hluboce usazenou špínu (Larrin a podobné), složení: Kyselina mravenčí: Skin Corr. 1B; H314: 10% ≤ C &lt; 90%, Skin Corr. 1A; H314: C ≥ 90%, Skin Irrit. 2; H315: 2% ≤ C &lt; 10%, Eye Irrit. 2; H319: 2% ≤ C &lt; 10%,  1,2-benzoisothiazol-3(2H)-on: Skin Sens. 1; H317: C ≥ 0,05%  Hydroxid sodný: Skin Corr. 1B; H314: 2% ≤ C &lt; 5%, Eye Irrit. 2; H319: 0,5% ≤ C &lt; 2%, Skin Irrit. 2; H315: 0,5% ≤ C &lt; 2%, Skin Corr. 1A; H314: C ≥ 5%  Hydroxid draselný: Skin Corr. 1B; H314: 2% ≤ C &lt; 5%, Eye Irrit. 2; H319: 0,5% ≤ C &lt; 2%, Skin Irrit. 2; H315: 0,5% ≤ C &lt; 2%, Skin Corr. 1A; H314: C ≥ 5%</t>
  </si>
  <si>
    <t>5 l, (Mr. Proper a podobné), Univerzální čisticí prostředek na čištění krytin, kachliček a jiných velkých povrchů spolehlivě odstraňuje mastnou a zaschlou špínu a dlouhodobě zanechává svěží vůni.  (Mr. Proper a podobné)</t>
  </si>
  <si>
    <t>750 ml, čistič s obsahem směsi účinných kyselin bez poškrábání na nerez a keramiku (Pulirapid a podobné)  složení: kyselina Amidosírová 5-15%, kyselina orthofosforečná %5-&lt;15, polyetholovaný mastný alkohol 1-&lt;5</t>
  </si>
  <si>
    <t>1 l, pro čištění a odmaštění všech ploch s dezinfekční složkou, pro odstranění bakterií, plísní a virů (Sanytol a podobné), Dezinfekční univerzální čistič ve spreji s trojím účinkem proti bakteriím, plísním a virům. Zahubí 99,9 % mikrobů, bakterií a plísní. Odstraňuje mimo jiné virus chřipky typu A (H1N1), Herpes virus, Salmonela, Listerie, Staphylococcus aureus, Candida albicans, Escherichia coli, Aspergillus niger, Pseudomonas aeruginosa, Enterococcus hirae, Lactobacillus brevis</t>
  </si>
  <si>
    <t>Original  dezinfekční prostředek na povrchy a vodu (likvidace 99,9% bakterií a virů, účinný ve vodě i na souši, bělící účinky) - Složení: Dezinfekční látka: Chlornan sodný 4,7g/100g. Méně než 5% bělicí činidla na bázi chloru (chlornan sodný), obsah aktivního chloru 95%, (Savo a podobné)</t>
  </si>
  <si>
    <t>5 l, Original  dezinfekční prostředek na povrchy a vodu (likvidace 99,9% bakterií a virů, účinný ve vodě i na souši, bělící účinky) - Složení: Dezinfekční látka: Chlornan sodný 4,7g/100g. Méně než 5% bělicí činidla na bázi chloru (chlornan sodný), obsah aktivního chloru 95%, (Savo a podobné)</t>
  </si>
  <si>
    <t>750 ml Original  dezinfekční prostředek na povrchy a vodu (likvidace 99,9% bakterií a virů, účinný ve vodě i na souši, bělící účinky) - Složení: Dezinfekční látka: Chlornan sodný 4,7g/100g. Méně než 5% bělicí činidla na bázi chloru (chlornan sodný), obsah aktivního chloru 95%, (Savo a podobné)</t>
  </si>
  <si>
    <t>Tekutý desinfekční a čistící prostředek na WC - Dezinfekční látka: chlornan sodný 4,5 g / 100 g. Méně než 5 % bělící činidla na bázi chloru (chlornan sodný), neiontové povrchově aktivní látky, mýdlo, parfum. (Savo WC a podobné)</t>
  </si>
  <si>
    <t>WC tekutý čistící prostředek</t>
  </si>
  <si>
    <t>5 l, Univerzální čistící prostředek s funkcí SODA POWER- aniontové povrchově aktivní látky, neiontové povrchově aktivní látky &lt; 5%, parfémy (Marseill Soap, CITRONELLOL), konzervační činidla (METHYLISOTHIAZOLINONE, BENZISOTHIAZOLINONE), (Sidolux a podobné).</t>
  </si>
  <si>
    <t>900 ml, Koncetrovaný prostředek na ruční mytí nádobí  - složení: 5-15% aniontové povrchově aktivní látky, &lt;5% neiontové povrchově aktivní látky, Benzisothiazolinone, Phenoxyethanol, Parfémy,(Jar a podobné).</t>
  </si>
  <si>
    <t>5 l, Koncetrovaný prostředek na ruční mytí nádobí  - složení: 5-15% aniontové povrchově aktivní látky, &lt;5% neiontové povrchově aktivní látky, Benzisothiazolinone, Phenoxyethanol, Parfémy,(Jar a podobné).</t>
  </si>
  <si>
    <t>480 ml, Tekuté mýdlo s antibakteriálními přísadami pro časté hygienické mytí rukou,  pH 5,5 - pro citlivou pokožku,vyrobeno z tenzidových suroviny na bázi přírodního kokosového tuku s obsahem dermální přísady, bílé - složení: antimikrobiální přísada, triclosan, má v koncentraci 0,3% bakteriostatický účinek proti růstu mikroorganizmů, krémové.</t>
  </si>
  <si>
    <t>5 l, Tekuté mýdlo s antibakteriálními přísadami pro časté hygienické mytí rukou,  pH 5,5 - pro citlivou pokožku,vyrobeno z tenzidových suroviny na bázi přírodního kokosového tuku s obsahem dermální přísady, bílé - složení: antimikrobiální přísada, triclosan, má v koncentraci 0,3% bakteriostatický účinek proti růstu mikroorganizmů, krémové.</t>
  </si>
  <si>
    <t>balení 4,5 kg, WC pissoir deo tablety - složení: 15 % - 30 % aniontové povrchově aktivní látky, 5% - 15% neiontové povrchově aktivní látky,&lt; 5 % parfum, (Prix a podobné)</t>
  </si>
  <si>
    <t>2x50g, dezinfekční prostředek. Složení: &gt;30% aniontové povrchově aktivní látky, 5-15% neiontové povrchově aktivní látky, parfémy (alpha-isomethyl ionone, butylphenyl methylpropional). (Bref a podobné)</t>
  </si>
  <si>
    <t>WC blok</t>
  </si>
  <si>
    <t>900 g, prostředek pro čistění plastových a keramických odpadů umyvadel, sprch, WC a kanalizace (Krtek a podobné), složení : Hydroxid sodný (NaOH) min. 99,5%, Uhličitan sodný (Na2CO3) max. 1,0 %</t>
  </si>
  <si>
    <t>250 ml, multifunkční sprey proti prachu na různé povrchy (Pronto a podobné), neiontové povrchově aktivní látky &lt;5%, alifatické uhlovodíky 5-15%, 2-bromo-2-nitropropane-1,3-diol,
parfémy, butylphenyl methylpropional, hydroxymethylpentyl 3-cyclohexenecarboxaldehyde, hexyl cinnamal.</t>
  </si>
  <si>
    <t>400ml, insekticid proti lezoucímu a létajícímu hmyzu (Biolit a podobné), Účinné látky: Piperonylbutoxid 5 g/kg, Tetramethrin 2,5 g/kg, Deltamethrin 0,15 g/kg</t>
  </si>
  <si>
    <t>1 kg, obsahuje hydoxid sodný (min. 97%), perličky, resp. granule v plastovom obale, na prečistenie  odtoku vane, spŕch, umyvadiel a drezov (Vanish a podobné)
složení: peroxid vodíku ≤10%, alkoholy, C12-18, ethoxylované ≤10%, alkoholy, C12-16, ethoxylované ≤3%, benzensulfonová kyselina ≤5%, C10-13-alkylderiváty, sodné soli</t>
  </si>
  <si>
    <t>"7,5 kg, složení: 15-30 % bělicí činidla na bázi kyslíku; 5-15 % aniontové povrchově aktivní látky; &lt;5 % neiontové (Ariel a podobné)
povrchově aktivní látky, fosfonáty, polykarboxyláty, zeolity; enzymy, optické zjasňovače, parfémy, prací prostředek na bílé i barevné prádlo, neobsahuje fosfáty"</t>
  </si>
  <si>
    <t>100 ml, zklidňující krém na ruce s měsíčkem a lněným olejem (Isolda a podobné), 
složení: Aqua, Glycine Soja Oil, Paraffinum Liquidum, Glycerin,Cetearyl Alcohol, Propylene Glycol, Glyceryl Stearate,Caprylic/Capric Triglycerides, Glyceryl Stearate Citrate,Coco-Caprylate/Caprate, Cera Alba, Tocopherol, Thymus - Vulgaris Leaf Extract, Xanthan Gum, Phenoxyethanol, Ethylhexylglycerin, Sodium Benzoate, Potassium Sorbate, Lactic Acid, Citric Acid, Sodium Hydroxide, Beta-Carotene, Parfum, Benzyl Benzoate, Benzyl Salicylate, Citronellol, Coumarin, Eugenol, Hexyl Cinnamal, Hydroxyisohexyl 3
Cyclohexene Carboxaldehyde, Limonene, Linalool.</t>
  </si>
  <si>
    <t>Cena za 1 ks Kč bez DPH (MJ/Kč</t>
  </si>
  <si>
    <t xml:space="preserve"> Toalet. papír Jumbo 190 mm dvouvrstvý bílý návin 120m</t>
  </si>
  <si>
    <t>Toaletní papír Jumbo 280 mm dvouvrstvý bílý, 65% bělost návin 260m</t>
  </si>
  <si>
    <t>Papír. ručníky Z - Z  dvouvrstvé, 243 x 220 mm / balení 4000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</si>
</sst>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1"/>
      <name val="Calibri"/>
      <family val="2"/>
      <charset val="238"/>
    </font>
    <font>
      <b/>
      <sz val="16"/>
      <name val="Calibri"/>
      <family val="2"/>
      <charset val="1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4"/>
      <name val="Calibri"/>
      <family val="2"/>
      <charset val="238"/>
    </font>
    <font>
      <b/>
      <sz val="12"/>
      <name val="Calibri"/>
      <family val="2"/>
      <charset val="1"/>
    </font>
    <font>
      <sz val="11"/>
      <color rgb="FF00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DDDDD"/>
        <bgColor rgb="FFDAE3F3"/>
      </patternFill>
    </fill>
    <fill>
      <patternFill patternType="solid">
        <fgColor rgb="FFFFFF00"/>
        <bgColor rgb="FFFFFF00"/>
      </patternFill>
    </fill>
    <fill>
      <patternFill patternType="solid">
        <fgColor rgb="FF8FAADC"/>
        <bgColor rgb="FF969696"/>
      </patternFill>
    </fill>
    <fill>
      <patternFill patternType="solid">
        <fgColor rgb="FFFFFF00"/>
        <bgColor rgb="FF969696"/>
      </patternFill>
    </fill>
    <fill>
      <patternFill patternType="solid">
        <fgColor theme="0"/>
        <bgColor rgb="FFDAE3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CC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DDDDD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2" borderId="0" applyBorder="0" applyProtection="0"/>
  </cellStyleXfs>
  <cellXfs count="64">
    <xf numFmtId="0" fontId="0" fillId="0" borderId="0" xfId="0"/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/>
    <xf numFmtId="3" fontId="3" fillId="0" borderId="0" xfId="0" applyNumberFormat="1" applyFont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0" fillId="0" borderId="0" xfId="0" applyFont="1" applyAlignme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3" xfId="0" applyFont="1" applyBorder="1" applyAlignment="1"/>
    <xf numFmtId="4" fontId="2" fillId="4" borderId="6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3" fontId="8" fillId="6" borderId="2" xfId="0" applyNumberFormat="1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wrapText="1"/>
    </xf>
    <xf numFmtId="0" fontId="8" fillId="6" borderId="2" xfId="0" applyFont="1" applyFill="1" applyBorder="1" applyAlignment="1">
      <alignment horizontal="center" vertical="center" wrapText="1"/>
    </xf>
    <xf numFmtId="4" fontId="2" fillId="8" borderId="2" xfId="0" applyNumberFormat="1" applyFont="1" applyFill="1" applyBorder="1" applyAlignment="1">
      <alignment horizontal="center" vertical="center"/>
    </xf>
    <xf numFmtId="3" fontId="4" fillId="9" borderId="2" xfId="0" applyNumberFormat="1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 shrinkToFit="1"/>
    </xf>
    <xf numFmtId="3" fontId="8" fillId="10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wrapText="1"/>
    </xf>
    <xf numFmtId="0" fontId="9" fillId="7" borderId="2" xfId="0" applyFont="1" applyFill="1" applyBorder="1" applyAlignment="1">
      <alignment wrapText="1"/>
    </xf>
    <xf numFmtId="0" fontId="0" fillId="0" borderId="2" xfId="0" applyBorder="1" applyAlignment="1">
      <alignment vertical="top" wrapText="1"/>
    </xf>
    <xf numFmtId="3" fontId="3" fillId="0" borderId="0" xfId="0" applyNumberFormat="1" applyFont="1" applyBorder="1" applyAlignment="1">
      <alignment horizontal="left"/>
    </xf>
    <xf numFmtId="3" fontId="5" fillId="5" borderId="2" xfId="0" applyNumberFormat="1" applyFont="1" applyFill="1" applyBorder="1" applyAlignment="1">
      <alignment horizontal="left" vertical="center"/>
    </xf>
    <xf numFmtId="3" fontId="5" fillId="8" borderId="2" xfId="0" applyNumberFormat="1" applyFont="1" applyFill="1" applyBorder="1" applyAlignment="1">
      <alignment horizontal="left" vertical="center"/>
    </xf>
    <xf numFmtId="0" fontId="12" fillId="7" borderId="2" xfId="0" applyFont="1" applyFill="1" applyBorder="1" applyAlignment="1">
      <alignment vertical="top" wrapText="1"/>
    </xf>
    <xf numFmtId="3" fontId="5" fillId="4" borderId="0" xfId="0" applyNumberFormat="1" applyFont="1" applyFill="1" applyBorder="1" applyAlignment="1">
      <alignment horizontal="left" vertical="center"/>
    </xf>
    <xf numFmtId="0" fontId="8" fillId="7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3" fontId="5" fillId="5" borderId="2" xfId="0" applyNumberFormat="1" applyFont="1" applyFill="1" applyBorder="1" applyAlignment="1">
      <alignment horizontal="left" vertical="center"/>
    </xf>
    <xf numFmtId="3" fontId="5" fillId="8" borderId="2" xfId="0" applyNumberFormat="1" applyFont="1" applyFill="1" applyBorder="1" applyAlignment="1">
      <alignment horizontal="left" vertical="center"/>
    </xf>
    <xf numFmtId="3" fontId="5" fillId="7" borderId="1" xfId="0" applyNumberFormat="1" applyFont="1" applyFill="1" applyBorder="1" applyAlignment="1">
      <alignment horizontal="center" vertical="center"/>
    </xf>
    <xf numFmtId="3" fontId="5" fillId="4" borderId="5" xfId="0" applyNumberFormat="1" applyFont="1" applyFill="1" applyBorder="1" applyAlignment="1">
      <alignment horizontal="left" vertical="center"/>
    </xf>
    <xf numFmtId="3" fontId="5" fillId="0" borderId="0" xfId="0" applyNumberFormat="1" applyFont="1" applyBorder="1" applyAlignment="1">
      <alignment horizontal="center"/>
    </xf>
    <xf numFmtId="3" fontId="11" fillId="0" borderId="0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11" fillId="0" borderId="0" xfId="0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left"/>
    </xf>
  </cellXfs>
  <cellStyles count="2">
    <cellStyle name="Normální" xfId="0" builtinId="0"/>
    <cellStyle name="Vysvětlující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A9D18E"/>
      <rgbColor rgb="FF808080"/>
      <rgbColor rgb="FF8FAADC"/>
      <rgbColor rgb="FF993366"/>
      <rgbColor rgb="FFFFFFCC"/>
      <rgbColor rgb="FFE2F0D9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AE3F3"/>
      <rgbColor rgb="FFCCFFCC"/>
      <rgbColor rgb="FFFFCCCC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75"/>
  <sheetViews>
    <sheetView tabSelected="1" view="pageBreakPreview" topLeftCell="A56" zoomScaleNormal="100" workbookViewId="0">
      <selection activeCell="A63" sqref="A63:L63"/>
    </sheetView>
  </sheetViews>
  <sheetFormatPr defaultRowHeight="15" x14ac:dyDescent="0.25"/>
  <cols>
    <col min="1" max="1" width="6.140625" style="1" customWidth="1"/>
    <col min="2" max="2" width="0.85546875" style="2" hidden="1" customWidth="1"/>
    <col min="3" max="9" width="9" style="2" hidden="1" customWidth="1"/>
    <col min="10" max="10" width="40.140625" style="3" customWidth="1"/>
    <col min="11" max="11" width="12" style="4" customWidth="1"/>
    <col min="12" max="12" width="74.85546875" style="5" customWidth="1"/>
    <col min="13" max="13" width="18.5703125" style="5" customWidth="1"/>
    <col min="14" max="15" width="12" style="4" customWidth="1"/>
    <col min="16" max="261" width="9.140625" style="6" customWidth="1"/>
    <col min="262" max="1022" width="9" style="2" customWidth="1"/>
  </cols>
  <sheetData>
    <row r="1" spans="1:261" ht="21" x14ac:dyDescent="0.35">
      <c r="A1" s="60" t="s">
        <v>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261" ht="21" x14ac:dyDescent="0.35">
      <c r="A2" s="62"/>
      <c r="B2" s="62"/>
      <c r="C2" s="62"/>
      <c r="D2" s="62"/>
      <c r="E2" s="62"/>
      <c r="F2" s="62"/>
      <c r="G2" s="62"/>
      <c r="H2" s="62"/>
      <c r="I2" s="62"/>
      <c r="J2" s="62"/>
      <c r="K2" s="63"/>
      <c r="L2" s="63"/>
      <c r="M2" s="46"/>
      <c r="N2" s="7"/>
      <c r="O2" s="7"/>
    </row>
    <row r="3" spans="1:261" ht="21" x14ac:dyDescent="0.35">
      <c r="A3" s="62"/>
      <c r="B3" s="62"/>
      <c r="C3" s="62"/>
      <c r="D3" s="62"/>
      <c r="E3" s="62"/>
      <c r="F3" s="62"/>
      <c r="G3" s="62"/>
      <c r="H3" s="62"/>
      <c r="I3" s="62"/>
      <c r="J3" s="62"/>
      <c r="K3" s="63"/>
      <c r="L3" s="63"/>
      <c r="M3" s="46"/>
      <c r="N3" s="7"/>
      <c r="O3" s="7"/>
    </row>
    <row r="4" spans="1:261" ht="21" x14ac:dyDescent="0.35">
      <c r="A4" s="62"/>
      <c r="B4" s="62"/>
      <c r="C4" s="62"/>
      <c r="D4" s="62"/>
      <c r="E4" s="62"/>
      <c r="F4" s="62"/>
      <c r="G4" s="62"/>
      <c r="H4" s="62"/>
      <c r="I4" s="62"/>
      <c r="J4" s="62"/>
      <c r="K4" s="63"/>
      <c r="L4" s="63"/>
      <c r="M4" s="46"/>
      <c r="N4" s="7"/>
      <c r="O4" s="7"/>
    </row>
    <row r="5" spans="1:261" ht="21" x14ac:dyDescent="0.35">
      <c r="A5" s="62"/>
      <c r="B5" s="62"/>
      <c r="C5" s="62"/>
      <c r="D5" s="62"/>
      <c r="E5" s="62"/>
      <c r="F5" s="62"/>
      <c r="G5" s="62"/>
      <c r="H5" s="62"/>
      <c r="I5" s="62"/>
      <c r="J5" s="62"/>
      <c r="K5" s="63"/>
      <c r="L5" s="63"/>
      <c r="M5" s="46"/>
      <c r="N5" s="2"/>
      <c r="O5" s="2"/>
    </row>
    <row r="6" spans="1:261" ht="21" customHeight="1" x14ac:dyDescent="0.3">
      <c r="A6" s="57" t="s">
        <v>6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261" ht="25.15" customHeight="1" x14ac:dyDescent="0.25">
      <c r="A7" s="59" t="s">
        <v>22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8" spans="1:261" ht="75" customHeight="1" x14ac:dyDescent="0.25">
      <c r="A8" s="8" t="s">
        <v>0</v>
      </c>
      <c r="B8" s="9"/>
      <c r="C8" s="9"/>
      <c r="D8" s="9"/>
      <c r="E8" s="9"/>
      <c r="F8" s="9"/>
      <c r="G8" s="9"/>
      <c r="H8" s="9"/>
      <c r="I8" s="9"/>
      <c r="J8" s="10" t="s">
        <v>8</v>
      </c>
      <c r="K8" s="11" t="s">
        <v>26</v>
      </c>
      <c r="L8" s="12" t="s">
        <v>9</v>
      </c>
      <c r="M8" s="12" t="s">
        <v>57</v>
      </c>
      <c r="N8" s="13" t="s">
        <v>102</v>
      </c>
      <c r="O8" s="13" t="s">
        <v>58</v>
      </c>
    </row>
    <row r="9" spans="1:261" ht="29.25" customHeight="1" x14ac:dyDescent="0.25">
      <c r="A9" s="25">
        <v>1</v>
      </c>
      <c r="B9" s="26"/>
      <c r="C9" s="26"/>
      <c r="D9" s="26"/>
      <c r="E9" s="26"/>
      <c r="F9" s="26"/>
      <c r="G9" s="26"/>
      <c r="H9" s="26"/>
      <c r="I9" s="26"/>
      <c r="J9" s="27" t="s">
        <v>5</v>
      </c>
      <c r="K9" s="28" t="s">
        <v>1</v>
      </c>
      <c r="L9" s="29" t="s">
        <v>59</v>
      </c>
      <c r="M9" s="51">
        <v>750</v>
      </c>
      <c r="N9" s="30">
        <v>0</v>
      </c>
      <c r="O9" s="30">
        <f>SUM(M9*N9)</f>
        <v>0</v>
      </c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</row>
    <row r="10" spans="1:261" x14ac:dyDescent="0.25">
      <c r="A10" s="25">
        <v>2</v>
      </c>
      <c r="B10" s="26"/>
      <c r="C10" s="26"/>
      <c r="D10" s="26"/>
      <c r="E10" s="26"/>
      <c r="F10" s="26"/>
      <c r="G10" s="26"/>
      <c r="H10" s="26"/>
      <c r="I10" s="26"/>
      <c r="J10" s="27" t="s">
        <v>5</v>
      </c>
      <c r="K10" s="28" t="s">
        <v>1</v>
      </c>
      <c r="L10" s="29" t="s">
        <v>60</v>
      </c>
      <c r="M10" s="51">
        <v>10500</v>
      </c>
      <c r="N10" s="30">
        <v>0</v>
      </c>
      <c r="O10" s="30">
        <f t="shared" ref="O10:O29" si="0">SUM(M10*N10)</f>
        <v>0</v>
      </c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</row>
    <row r="11" spans="1:261" x14ac:dyDescent="0.25">
      <c r="A11" s="25">
        <v>3</v>
      </c>
      <c r="B11" s="26"/>
      <c r="C11" s="26"/>
      <c r="D11" s="26"/>
      <c r="E11" s="26"/>
      <c r="F11" s="26"/>
      <c r="G11" s="26"/>
      <c r="H11" s="26"/>
      <c r="I11" s="26"/>
      <c r="J11" s="27" t="s">
        <v>5</v>
      </c>
      <c r="K11" s="28" t="s">
        <v>1</v>
      </c>
      <c r="L11" s="29" t="s">
        <v>103</v>
      </c>
      <c r="M11" s="51">
        <v>1200</v>
      </c>
      <c r="N11" s="30">
        <v>0</v>
      </c>
      <c r="O11" s="30">
        <f t="shared" si="0"/>
        <v>0</v>
      </c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</row>
    <row r="12" spans="1:261" x14ac:dyDescent="0.25">
      <c r="A12" s="25">
        <v>4</v>
      </c>
      <c r="B12" s="26"/>
      <c r="C12" s="26"/>
      <c r="D12" s="26"/>
      <c r="E12" s="26"/>
      <c r="F12" s="26"/>
      <c r="G12" s="26"/>
      <c r="H12" s="26"/>
      <c r="I12" s="26"/>
      <c r="J12" s="27" t="s">
        <v>5</v>
      </c>
      <c r="K12" s="28" t="s">
        <v>1</v>
      </c>
      <c r="L12" s="29" t="s">
        <v>61</v>
      </c>
      <c r="M12" s="51">
        <v>360</v>
      </c>
      <c r="N12" s="30">
        <v>0</v>
      </c>
      <c r="O12" s="30">
        <f t="shared" si="0"/>
        <v>0</v>
      </c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</row>
    <row r="13" spans="1:261" x14ac:dyDescent="0.25">
      <c r="A13" s="25">
        <v>5</v>
      </c>
      <c r="B13" s="26"/>
      <c r="C13" s="26"/>
      <c r="D13" s="26"/>
      <c r="E13" s="26"/>
      <c r="F13" s="26"/>
      <c r="G13" s="26"/>
      <c r="H13" s="26"/>
      <c r="I13" s="26"/>
      <c r="J13" s="27" t="s">
        <v>5</v>
      </c>
      <c r="K13" s="28" t="s">
        <v>1</v>
      </c>
      <c r="L13" s="29" t="s">
        <v>62</v>
      </c>
      <c r="M13" s="51">
        <v>3300</v>
      </c>
      <c r="N13" s="30">
        <v>0</v>
      </c>
      <c r="O13" s="30">
        <f t="shared" si="0"/>
        <v>0</v>
      </c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</row>
    <row r="14" spans="1:261" ht="14.25" customHeight="1" x14ac:dyDescent="0.25">
      <c r="A14" s="25">
        <v>6</v>
      </c>
      <c r="B14" s="26"/>
      <c r="C14" s="26"/>
      <c r="D14" s="26"/>
      <c r="E14" s="26"/>
      <c r="F14" s="26"/>
      <c r="G14" s="26"/>
      <c r="H14" s="26"/>
      <c r="I14" s="26"/>
      <c r="J14" s="27" t="s">
        <v>5</v>
      </c>
      <c r="K14" s="28" t="s">
        <v>1</v>
      </c>
      <c r="L14" s="29" t="s">
        <v>63</v>
      </c>
      <c r="M14" s="51">
        <v>1800</v>
      </c>
      <c r="N14" s="30">
        <v>0</v>
      </c>
      <c r="O14" s="30">
        <f t="shared" si="0"/>
        <v>0</v>
      </c>
    </row>
    <row r="15" spans="1:261" s="15" customFormat="1" ht="17.25" customHeight="1" x14ac:dyDescent="0.25">
      <c r="A15" s="25">
        <v>7</v>
      </c>
      <c r="B15" s="26"/>
      <c r="C15" s="26"/>
      <c r="D15" s="26"/>
      <c r="E15" s="26"/>
      <c r="F15" s="26"/>
      <c r="G15" s="26"/>
      <c r="H15" s="26"/>
      <c r="I15" s="26"/>
      <c r="J15" s="27" t="s">
        <v>5</v>
      </c>
      <c r="K15" s="28" t="s">
        <v>1</v>
      </c>
      <c r="L15" s="29" t="s">
        <v>104</v>
      </c>
      <c r="M15" s="51">
        <v>360</v>
      </c>
      <c r="N15" s="30">
        <v>0</v>
      </c>
      <c r="O15" s="30">
        <f t="shared" si="0"/>
        <v>0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</row>
    <row r="16" spans="1:261" ht="36" customHeight="1" x14ac:dyDescent="0.25">
      <c r="A16" s="25">
        <v>8</v>
      </c>
      <c r="B16" s="26"/>
      <c r="C16" s="26"/>
      <c r="D16" s="26"/>
      <c r="E16" s="26"/>
      <c r="F16" s="26"/>
      <c r="G16" s="26"/>
      <c r="H16" s="26"/>
      <c r="I16" s="26"/>
      <c r="J16" s="27" t="s">
        <v>10</v>
      </c>
      <c r="K16" s="32" t="s">
        <v>2</v>
      </c>
      <c r="L16" s="45" t="s">
        <v>105</v>
      </c>
      <c r="M16" s="51">
        <v>140</v>
      </c>
      <c r="N16" s="30">
        <v>0</v>
      </c>
      <c r="O16" s="30">
        <f t="shared" si="0"/>
        <v>0</v>
      </c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</row>
    <row r="17" spans="1:261" x14ac:dyDescent="0.25">
      <c r="A17" s="25">
        <v>9</v>
      </c>
      <c r="B17" s="26"/>
      <c r="C17" s="26"/>
      <c r="D17" s="26"/>
      <c r="E17" s="26"/>
      <c r="F17" s="26"/>
      <c r="G17" s="26"/>
      <c r="H17" s="26"/>
      <c r="I17" s="26"/>
      <c r="J17" s="27" t="s">
        <v>54</v>
      </c>
      <c r="K17" s="28" t="s">
        <v>1</v>
      </c>
      <c r="L17" s="29" t="s">
        <v>64</v>
      </c>
      <c r="M17" s="51">
        <v>600</v>
      </c>
      <c r="N17" s="30">
        <v>0</v>
      </c>
      <c r="O17" s="30">
        <f t="shared" si="0"/>
        <v>0</v>
      </c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</row>
    <row r="18" spans="1:261" x14ac:dyDescent="0.25">
      <c r="A18" s="25">
        <v>10</v>
      </c>
      <c r="B18" s="26"/>
      <c r="C18" s="26"/>
      <c r="D18" s="26"/>
      <c r="E18" s="26"/>
      <c r="F18" s="26"/>
      <c r="G18" s="26"/>
      <c r="H18" s="26"/>
      <c r="I18" s="26"/>
      <c r="J18" s="29" t="s">
        <v>12</v>
      </c>
      <c r="K18" s="28" t="s">
        <v>1</v>
      </c>
      <c r="L18" s="29" t="s">
        <v>11</v>
      </c>
      <c r="M18" s="51">
        <v>20</v>
      </c>
      <c r="N18" s="30">
        <v>0</v>
      </c>
      <c r="O18" s="30">
        <f t="shared" si="0"/>
        <v>0</v>
      </c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</row>
    <row r="19" spans="1:261" x14ac:dyDescent="0.25">
      <c r="A19" s="25">
        <v>11</v>
      </c>
      <c r="B19" s="26"/>
      <c r="C19" s="26"/>
      <c r="D19" s="26"/>
      <c r="E19" s="26"/>
      <c r="F19" s="26"/>
      <c r="G19" s="26"/>
      <c r="H19" s="26"/>
      <c r="I19" s="26"/>
      <c r="J19" s="27" t="s">
        <v>14</v>
      </c>
      <c r="K19" s="28" t="s">
        <v>1</v>
      </c>
      <c r="L19" s="29" t="s">
        <v>13</v>
      </c>
      <c r="M19" s="51">
        <v>5</v>
      </c>
      <c r="N19" s="30">
        <v>0</v>
      </c>
      <c r="O19" s="30">
        <f t="shared" si="0"/>
        <v>0</v>
      </c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</row>
    <row r="20" spans="1:261" ht="28.5" customHeight="1" x14ac:dyDescent="0.25">
      <c r="A20" s="25">
        <v>12</v>
      </c>
      <c r="B20" s="26"/>
      <c r="C20" s="26"/>
      <c r="D20" s="26"/>
      <c r="E20" s="26"/>
      <c r="F20" s="26"/>
      <c r="G20" s="26"/>
      <c r="H20" s="26"/>
      <c r="I20" s="26"/>
      <c r="J20" s="27" t="s">
        <v>16</v>
      </c>
      <c r="K20" s="28" t="s">
        <v>1</v>
      </c>
      <c r="L20" s="29" t="s">
        <v>15</v>
      </c>
      <c r="M20" s="51">
        <v>20</v>
      </c>
      <c r="N20" s="30">
        <v>0</v>
      </c>
      <c r="O20" s="30">
        <f t="shared" si="0"/>
        <v>0</v>
      </c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</row>
    <row r="21" spans="1:261" ht="18" customHeight="1" x14ac:dyDescent="0.25">
      <c r="A21" s="25">
        <v>13</v>
      </c>
      <c r="B21" s="26"/>
      <c r="C21" s="26"/>
      <c r="D21" s="26"/>
      <c r="E21" s="26"/>
      <c r="F21" s="26"/>
      <c r="G21" s="26"/>
      <c r="H21" s="26"/>
      <c r="I21" s="26"/>
      <c r="J21" s="27" t="s">
        <v>18</v>
      </c>
      <c r="K21" s="28" t="s">
        <v>1</v>
      </c>
      <c r="L21" s="29" t="s">
        <v>17</v>
      </c>
      <c r="M21" s="51">
        <v>30</v>
      </c>
      <c r="N21" s="30">
        <v>0</v>
      </c>
      <c r="O21" s="30">
        <f t="shared" si="0"/>
        <v>0</v>
      </c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</row>
    <row r="22" spans="1:261" ht="27" customHeight="1" x14ac:dyDescent="0.25">
      <c r="A22" s="25">
        <v>14</v>
      </c>
      <c r="B22" s="26"/>
      <c r="C22" s="26"/>
      <c r="D22" s="26"/>
      <c r="E22" s="26"/>
      <c r="F22" s="26"/>
      <c r="G22" s="26"/>
      <c r="H22" s="26"/>
      <c r="I22" s="26"/>
      <c r="J22" s="27" t="s">
        <v>19</v>
      </c>
      <c r="K22" s="28" t="s">
        <v>1</v>
      </c>
      <c r="L22" s="49" t="s">
        <v>65</v>
      </c>
      <c r="M22" s="51">
        <v>250</v>
      </c>
      <c r="N22" s="30">
        <v>0</v>
      </c>
      <c r="O22" s="30">
        <f t="shared" si="0"/>
        <v>0</v>
      </c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</row>
    <row r="23" spans="1:261" ht="18" customHeight="1" x14ac:dyDescent="0.25">
      <c r="A23" s="25">
        <v>15</v>
      </c>
      <c r="B23" s="26"/>
      <c r="C23" s="26"/>
      <c r="D23" s="26"/>
      <c r="E23" s="26"/>
      <c r="F23" s="26"/>
      <c r="G23" s="26"/>
      <c r="H23" s="26"/>
      <c r="I23" s="26"/>
      <c r="J23" s="27" t="s">
        <v>19</v>
      </c>
      <c r="K23" s="28" t="s">
        <v>1</v>
      </c>
      <c r="L23" s="29" t="s">
        <v>67</v>
      </c>
      <c r="M23" s="51">
        <v>150</v>
      </c>
      <c r="N23" s="30">
        <v>0</v>
      </c>
      <c r="O23" s="30">
        <f t="shared" si="0"/>
        <v>0</v>
      </c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</row>
    <row r="24" spans="1:261" ht="15.75" customHeight="1" x14ac:dyDescent="0.25">
      <c r="A24" s="25">
        <v>16</v>
      </c>
      <c r="B24" s="26"/>
      <c r="C24" s="26"/>
      <c r="D24" s="26"/>
      <c r="E24" s="26"/>
      <c r="F24" s="26"/>
      <c r="G24" s="26"/>
      <c r="H24" s="26"/>
      <c r="I24" s="26"/>
      <c r="J24" s="27" t="s">
        <v>19</v>
      </c>
      <c r="K24" s="28" t="s">
        <v>1</v>
      </c>
      <c r="L24" s="29" t="s">
        <v>66</v>
      </c>
      <c r="M24" s="51">
        <v>400</v>
      </c>
      <c r="N24" s="30">
        <v>0</v>
      </c>
      <c r="O24" s="30">
        <f t="shared" si="0"/>
        <v>0</v>
      </c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</row>
    <row r="25" spans="1:261" ht="15.75" customHeight="1" x14ac:dyDescent="0.25">
      <c r="A25" s="25">
        <v>17</v>
      </c>
      <c r="B25" s="26"/>
      <c r="C25" s="26"/>
      <c r="D25" s="26"/>
      <c r="E25" s="26"/>
      <c r="F25" s="26"/>
      <c r="G25" s="26"/>
      <c r="H25" s="26"/>
      <c r="I25" s="26"/>
      <c r="J25" s="27" t="s">
        <v>27</v>
      </c>
      <c r="K25" s="28" t="s">
        <v>1</v>
      </c>
      <c r="L25" s="29" t="s">
        <v>28</v>
      </c>
      <c r="M25" s="51">
        <v>20</v>
      </c>
      <c r="N25" s="30">
        <v>0</v>
      </c>
      <c r="O25" s="30">
        <f t="shared" si="0"/>
        <v>0</v>
      </c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</row>
    <row r="26" spans="1:261" ht="15.75" customHeight="1" x14ac:dyDescent="0.25">
      <c r="A26" s="25">
        <v>18</v>
      </c>
      <c r="B26" s="26"/>
      <c r="C26" s="26"/>
      <c r="D26" s="26"/>
      <c r="E26" s="26"/>
      <c r="F26" s="26"/>
      <c r="G26" s="26"/>
      <c r="H26" s="26"/>
      <c r="I26" s="26"/>
      <c r="J26" s="27" t="s">
        <v>29</v>
      </c>
      <c r="K26" s="28"/>
      <c r="L26" s="29" t="s">
        <v>30</v>
      </c>
      <c r="M26" s="51">
        <v>10</v>
      </c>
      <c r="N26" s="30">
        <v>0</v>
      </c>
      <c r="O26" s="30">
        <f t="shared" si="0"/>
        <v>0</v>
      </c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</row>
    <row r="27" spans="1:261" x14ac:dyDescent="0.25">
      <c r="A27" s="25">
        <v>19</v>
      </c>
      <c r="B27" s="26"/>
      <c r="C27" s="26"/>
      <c r="D27" s="26"/>
      <c r="E27" s="26"/>
      <c r="F27" s="26"/>
      <c r="G27" s="26"/>
      <c r="H27" s="26"/>
      <c r="I27" s="26"/>
      <c r="J27" s="27" t="s">
        <v>20</v>
      </c>
      <c r="K27" s="28" t="s">
        <v>1</v>
      </c>
      <c r="L27" s="29" t="s">
        <v>21</v>
      </c>
      <c r="M27" s="51">
        <v>220</v>
      </c>
      <c r="N27" s="30">
        <v>0</v>
      </c>
      <c r="O27" s="30">
        <f t="shared" si="0"/>
        <v>0</v>
      </c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</row>
    <row r="28" spans="1:261" x14ac:dyDescent="0.25">
      <c r="A28" s="25">
        <v>20</v>
      </c>
      <c r="B28" s="26"/>
      <c r="C28" s="26"/>
      <c r="D28" s="26"/>
      <c r="E28" s="26"/>
      <c r="F28" s="26"/>
      <c r="G28" s="26"/>
      <c r="H28" s="26"/>
      <c r="I28" s="26"/>
      <c r="J28" s="27" t="s">
        <v>20</v>
      </c>
      <c r="K28" s="28" t="s">
        <v>1</v>
      </c>
      <c r="L28" s="29" t="s">
        <v>68</v>
      </c>
      <c r="M28" s="51">
        <v>10</v>
      </c>
      <c r="N28" s="30">
        <v>0</v>
      </c>
      <c r="O28" s="30">
        <f t="shared" si="0"/>
        <v>0</v>
      </c>
    </row>
    <row r="29" spans="1:261" x14ac:dyDescent="0.25">
      <c r="A29" s="25">
        <v>21</v>
      </c>
      <c r="B29" s="26"/>
      <c r="C29" s="26"/>
      <c r="D29" s="26"/>
      <c r="E29" s="26"/>
      <c r="F29" s="26"/>
      <c r="G29" s="26"/>
      <c r="H29" s="26"/>
      <c r="I29" s="26"/>
      <c r="J29" s="27" t="s">
        <v>20</v>
      </c>
      <c r="K29" s="28" t="s">
        <v>1</v>
      </c>
      <c r="L29" s="29" t="s">
        <v>69</v>
      </c>
      <c r="M29" s="51">
        <v>100</v>
      </c>
      <c r="N29" s="30">
        <v>0</v>
      </c>
      <c r="O29" s="30">
        <f t="shared" si="0"/>
        <v>0</v>
      </c>
    </row>
    <row r="30" spans="1:261" ht="28.5" customHeight="1" x14ac:dyDescent="0.25">
      <c r="A30" s="54" t="s">
        <v>23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48"/>
      <c r="N30" s="33">
        <f>SUM(N9:N29)</f>
        <v>0</v>
      </c>
      <c r="O30" s="30">
        <f>SUM(O9:O29)</f>
        <v>0</v>
      </c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</row>
    <row r="31" spans="1:261" ht="18.75" x14ac:dyDescent="0.25">
      <c r="A31" s="55" t="s">
        <v>24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</row>
    <row r="32" spans="1:261" ht="47.25" x14ac:dyDescent="0.25">
      <c r="A32" s="34" t="s">
        <v>0</v>
      </c>
      <c r="B32" s="35"/>
      <c r="C32" s="35"/>
      <c r="D32" s="35"/>
      <c r="E32" s="35"/>
      <c r="F32" s="35"/>
      <c r="G32" s="35"/>
      <c r="H32" s="35"/>
      <c r="I32" s="35"/>
      <c r="J32" s="36" t="s">
        <v>25</v>
      </c>
      <c r="K32" s="37" t="s">
        <v>26</v>
      </c>
      <c r="L32" s="38" t="s">
        <v>9</v>
      </c>
      <c r="M32" s="38" t="s">
        <v>57</v>
      </c>
      <c r="N32" s="39" t="s">
        <v>7</v>
      </c>
      <c r="O32" s="39" t="s">
        <v>58</v>
      </c>
    </row>
    <row r="33" spans="1:15" x14ac:dyDescent="0.25">
      <c r="A33" s="40">
        <v>22</v>
      </c>
      <c r="B33" s="31"/>
      <c r="C33" s="31"/>
      <c r="D33" s="31"/>
      <c r="E33" s="31"/>
      <c r="F33" s="31"/>
      <c r="G33" s="31"/>
      <c r="H33" s="31"/>
      <c r="I33" s="31"/>
      <c r="J33" s="41" t="s">
        <v>31</v>
      </c>
      <c r="K33" s="42" t="s">
        <v>1</v>
      </c>
      <c r="L33" s="29" t="s">
        <v>70</v>
      </c>
      <c r="M33" s="51">
        <v>190</v>
      </c>
      <c r="N33" s="30">
        <v>0</v>
      </c>
      <c r="O33" s="30">
        <f>SUM(M33*N33)</f>
        <v>0</v>
      </c>
    </row>
    <row r="34" spans="1:15" ht="75" x14ac:dyDescent="0.25">
      <c r="A34" s="40">
        <v>23</v>
      </c>
      <c r="B34" s="31"/>
      <c r="C34" s="31"/>
      <c r="D34" s="31"/>
      <c r="E34" s="31"/>
      <c r="F34" s="31"/>
      <c r="G34" s="31"/>
      <c r="H34" s="31"/>
      <c r="I34" s="31"/>
      <c r="J34" s="41" t="s">
        <v>31</v>
      </c>
      <c r="K34" s="42" t="s">
        <v>1</v>
      </c>
      <c r="L34" s="29" t="s">
        <v>71</v>
      </c>
      <c r="M34" s="51">
        <v>80</v>
      </c>
      <c r="N34" s="30">
        <v>0</v>
      </c>
      <c r="O34" s="30">
        <f t="shared" ref="O34:O62" si="1">SUM(M34*N34)</f>
        <v>0</v>
      </c>
    </row>
    <row r="35" spans="1:15" ht="75" x14ac:dyDescent="0.25">
      <c r="A35" s="40">
        <v>24</v>
      </c>
      <c r="B35" s="31"/>
      <c r="C35" s="31"/>
      <c r="D35" s="31"/>
      <c r="E35" s="31"/>
      <c r="F35" s="31"/>
      <c r="G35" s="31"/>
      <c r="H35" s="31"/>
      <c r="I35" s="31"/>
      <c r="J35" s="41" t="s">
        <v>32</v>
      </c>
      <c r="K35" s="42" t="s">
        <v>1</v>
      </c>
      <c r="L35" s="43" t="s">
        <v>72</v>
      </c>
      <c r="M35" s="51">
        <v>180</v>
      </c>
      <c r="N35" s="30">
        <v>0</v>
      </c>
      <c r="O35" s="30">
        <f t="shared" si="1"/>
        <v>0</v>
      </c>
    </row>
    <row r="36" spans="1:15" ht="60" x14ac:dyDescent="0.25">
      <c r="A36" s="40">
        <v>25</v>
      </c>
      <c r="B36" s="31"/>
      <c r="C36" s="31"/>
      <c r="D36" s="31"/>
      <c r="E36" s="31"/>
      <c r="F36" s="31"/>
      <c r="G36" s="31"/>
      <c r="H36" s="31"/>
      <c r="I36" s="31"/>
      <c r="J36" s="41" t="s">
        <v>33</v>
      </c>
      <c r="K36" s="42" t="s">
        <v>1</v>
      </c>
      <c r="L36" s="43" t="s">
        <v>73</v>
      </c>
      <c r="M36" s="51">
        <v>500</v>
      </c>
      <c r="N36" s="30">
        <v>0</v>
      </c>
      <c r="O36" s="30">
        <f t="shared" si="1"/>
        <v>0</v>
      </c>
    </row>
    <row r="37" spans="1:15" ht="45" x14ac:dyDescent="0.25">
      <c r="A37" s="40">
        <v>26</v>
      </c>
      <c r="B37" s="44"/>
      <c r="C37" s="44"/>
      <c r="D37" s="44"/>
      <c r="E37" s="44"/>
      <c r="F37" s="44"/>
      <c r="G37" s="44"/>
      <c r="H37" s="44"/>
      <c r="I37" s="44"/>
      <c r="J37" s="41" t="s">
        <v>34</v>
      </c>
      <c r="K37" s="42" t="s">
        <v>1</v>
      </c>
      <c r="L37" s="43" t="s">
        <v>74</v>
      </c>
      <c r="M37" s="51">
        <v>110</v>
      </c>
      <c r="N37" s="30">
        <v>0</v>
      </c>
      <c r="O37" s="30">
        <f t="shared" si="1"/>
        <v>0</v>
      </c>
    </row>
    <row r="38" spans="1:15" ht="60" x14ac:dyDescent="0.25">
      <c r="A38" s="40">
        <v>27</v>
      </c>
      <c r="B38" s="44"/>
      <c r="C38" s="44"/>
      <c r="D38" s="44"/>
      <c r="E38" s="44"/>
      <c r="F38" s="44"/>
      <c r="G38" s="44"/>
      <c r="H38" s="44"/>
      <c r="I38" s="44"/>
      <c r="J38" s="41" t="s">
        <v>55</v>
      </c>
      <c r="K38" s="42" t="s">
        <v>1</v>
      </c>
      <c r="L38" s="43" t="s">
        <v>75</v>
      </c>
      <c r="M38" s="51">
        <v>10</v>
      </c>
      <c r="N38" s="30">
        <v>0</v>
      </c>
      <c r="O38" s="30">
        <f t="shared" si="1"/>
        <v>0</v>
      </c>
    </row>
    <row r="39" spans="1:15" ht="75" x14ac:dyDescent="0.25">
      <c r="A39" s="40">
        <v>28</v>
      </c>
      <c r="B39" s="44"/>
      <c r="C39" s="44"/>
      <c r="D39" s="44"/>
      <c r="E39" s="44"/>
      <c r="F39" s="44"/>
      <c r="G39" s="44"/>
      <c r="H39" s="44"/>
      <c r="I39" s="44"/>
      <c r="J39" s="41" t="s">
        <v>35</v>
      </c>
      <c r="K39" s="42" t="s">
        <v>1</v>
      </c>
      <c r="L39" s="43" t="s">
        <v>76</v>
      </c>
      <c r="M39" s="51">
        <v>100</v>
      </c>
      <c r="N39" s="30">
        <v>0</v>
      </c>
      <c r="O39" s="30">
        <f t="shared" si="1"/>
        <v>0</v>
      </c>
    </row>
    <row r="40" spans="1:15" ht="31.5" customHeight="1" x14ac:dyDescent="0.25">
      <c r="A40" s="40">
        <v>29</v>
      </c>
      <c r="B40" s="31"/>
      <c r="C40" s="31"/>
      <c r="D40" s="31"/>
      <c r="E40" s="31"/>
      <c r="F40" s="31"/>
      <c r="G40" s="31"/>
      <c r="H40" s="31"/>
      <c r="I40" s="31"/>
      <c r="J40" s="41" t="s">
        <v>36</v>
      </c>
      <c r="K40" s="42" t="s">
        <v>1</v>
      </c>
      <c r="L40" s="43" t="s">
        <v>77</v>
      </c>
      <c r="M40" s="51">
        <v>120</v>
      </c>
      <c r="N40" s="30">
        <v>0</v>
      </c>
      <c r="O40" s="30">
        <f t="shared" si="1"/>
        <v>0</v>
      </c>
    </row>
    <row r="41" spans="1:15" ht="44.25" customHeight="1" x14ac:dyDescent="0.25">
      <c r="A41" s="40">
        <v>30</v>
      </c>
      <c r="B41" s="31"/>
      <c r="C41" s="31"/>
      <c r="D41" s="31"/>
      <c r="E41" s="31"/>
      <c r="F41" s="31"/>
      <c r="G41" s="31"/>
      <c r="H41" s="31"/>
      <c r="I41" s="31"/>
      <c r="J41" s="41" t="s">
        <v>37</v>
      </c>
      <c r="K41" s="42" t="s">
        <v>1</v>
      </c>
      <c r="L41" s="43" t="s">
        <v>78</v>
      </c>
      <c r="M41" s="51">
        <v>300</v>
      </c>
      <c r="N41" s="30">
        <v>0</v>
      </c>
      <c r="O41" s="30">
        <f t="shared" si="1"/>
        <v>0</v>
      </c>
    </row>
    <row r="42" spans="1:15" ht="120" x14ac:dyDescent="0.25">
      <c r="A42" s="40">
        <v>31</v>
      </c>
      <c r="B42" s="31"/>
      <c r="C42" s="31"/>
      <c r="D42" s="31"/>
      <c r="E42" s="31"/>
      <c r="F42" s="31"/>
      <c r="G42" s="31"/>
      <c r="H42" s="31"/>
      <c r="I42" s="31"/>
      <c r="J42" s="41" t="s">
        <v>38</v>
      </c>
      <c r="K42" s="42" t="s">
        <v>1</v>
      </c>
      <c r="L42" s="43" t="s">
        <v>79</v>
      </c>
      <c r="M42" s="51">
        <v>20</v>
      </c>
      <c r="N42" s="30">
        <v>0</v>
      </c>
      <c r="O42" s="30">
        <f t="shared" si="1"/>
        <v>0</v>
      </c>
    </row>
    <row r="43" spans="1:15" ht="45" x14ac:dyDescent="0.25">
      <c r="A43" s="40">
        <v>32</v>
      </c>
      <c r="B43" s="31"/>
      <c r="C43" s="31"/>
      <c r="D43" s="31"/>
      <c r="E43" s="31"/>
      <c r="F43" s="31"/>
      <c r="G43" s="31"/>
      <c r="H43" s="31"/>
      <c r="I43" s="31"/>
      <c r="J43" s="41" t="s">
        <v>39</v>
      </c>
      <c r="K43" s="42" t="s">
        <v>1</v>
      </c>
      <c r="L43" s="41" t="s">
        <v>80</v>
      </c>
      <c r="M43" s="51">
        <v>20</v>
      </c>
      <c r="N43" s="30">
        <v>0</v>
      </c>
      <c r="O43" s="30">
        <f t="shared" si="1"/>
        <v>0</v>
      </c>
    </row>
    <row r="44" spans="1:15" ht="45" x14ac:dyDescent="0.25">
      <c r="A44" s="40">
        <v>33</v>
      </c>
      <c r="B44" s="31"/>
      <c r="C44" s="31"/>
      <c r="D44" s="31"/>
      <c r="E44" s="31"/>
      <c r="F44" s="31"/>
      <c r="G44" s="31"/>
      <c r="H44" s="31"/>
      <c r="I44" s="31"/>
      <c r="J44" s="41" t="s">
        <v>40</v>
      </c>
      <c r="K44" s="42" t="s">
        <v>1</v>
      </c>
      <c r="L44" s="41" t="s">
        <v>81</v>
      </c>
      <c r="M44" s="51">
        <v>20</v>
      </c>
      <c r="N44" s="30">
        <v>0</v>
      </c>
      <c r="O44" s="30">
        <f t="shared" si="1"/>
        <v>0</v>
      </c>
    </row>
    <row r="45" spans="1:15" ht="105" x14ac:dyDescent="0.25">
      <c r="A45" s="40">
        <v>34</v>
      </c>
      <c r="B45" s="31"/>
      <c r="C45" s="31"/>
      <c r="D45" s="31"/>
      <c r="E45" s="31"/>
      <c r="F45" s="31"/>
      <c r="G45" s="31"/>
      <c r="H45" s="31"/>
      <c r="I45" s="31"/>
      <c r="J45" s="41" t="s">
        <v>41</v>
      </c>
      <c r="K45" s="42" t="s">
        <v>1</v>
      </c>
      <c r="L45" s="41" t="s">
        <v>82</v>
      </c>
      <c r="M45" s="51">
        <v>20</v>
      </c>
      <c r="N45" s="30">
        <v>0</v>
      </c>
      <c r="O45" s="30">
        <f t="shared" si="1"/>
        <v>0</v>
      </c>
    </row>
    <row r="46" spans="1:15" ht="60" x14ac:dyDescent="0.25">
      <c r="A46" s="40">
        <v>35</v>
      </c>
      <c r="B46" s="31"/>
      <c r="C46" s="31"/>
      <c r="D46" s="31"/>
      <c r="E46" s="31"/>
      <c r="F46" s="31"/>
      <c r="G46" s="31"/>
      <c r="H46" s="31"/>
      <c r="I46" s="31"/>
      <c r="J46" s="41" t="s">
        <v>41</v>
      </c>
      <c r="K46" s="42" t="s">
        <v>1</v>
      </c>
      <c r="L46" s="41" t="s">
        <v>83</v>
      </c>
      <c r="M46" s="51">
        <v>50</v>
      </c>
      <c r="N46" s="30">
        <v>0</v>
      </c>
      <c r="O46" s="30">
        <f t="shared" si="1"/>
        <v>0</v>
      </c>
    </row>
    <row r="47" spans="1:15" ht="60" x14ac:dyDescent="0.25">
      <c r="A47" s="40">
        <v>36</v>
      </c>
      <c r="B47" s="31"/>
      <c r="C47" s="31"/>
      <c r="D47" s="31"/>
      <c r="E47" s="31"/>
      <c r="F47" s="31"/>
      <c r="G47" s="31"/>
      <c r="H47" s="31"/>
      <c r="I47" s="31"/>
      <c r="J47" s="41" t="s">
        <v>41</v>
      </c>
      <c r="K47" s="42" t="s">
        <v>1</v>
      </c>
      <c r="L47" s="41" t="s">
        <v>84</v>
      </c>
      <c r="M47" s="51">
        <v>80</v>
      </c>
      <c r="N47" s="30">
        <v>0</v>
      </c>
      <c r="O47" s="30">
        <f t="shared" si="1"/>
        <v>0</v>
      </c>
    </row>
    <row r="48" spans="1:15" ht="60" x14ac:dyDescent="0.25">
      <c r="A48" s="40">
        <v>37</v>
      </c>
      <c r="B48" s="31"/>
      <c r="C48" s="31"/>
      <c r="D48" s="31"/>
      <c r="E48" s="31"/>
      <c r="F48" s="31"/>
      <c r="G48" s="31"/>
      <c r="H48" s="31"/>
      <c r="I48" s="31"/>
      <c r="J48" s="41" t="s">
        <v>41</v>
      </c>
      <c r="K48" s="42" t="s">
        <v>1</v>
      </c>
      <c r="L48" s="41" t="s">
        <v>85</v>
      </c>
      <c r="M48" s="51">
        <v>30</v>
      </c>
      <c r="N48" s="30">
        <v>0</v>
      </c>
      <c r="O48" s="30">
        <f t="shared" si="1"/>
        <v>0</v>
      </c>
    </row>
    <row r="49" spans="1:22" ht="45" x14ac:dyDescent="0.25">
      <c r="A49" s="40">
        <v>38</v>
      </c>
      <c r="B49" s="31"/>
      <c r="C49" s="31"/>
      <c r="D49" s="31"/>
      <c r="E49" s="31"/>
      <c r="F49" s="31"/>
      <c r="G49" s="31"/>
      <c r="H49" s="31"/>
      <c r="I49" s="31"/>
      <c r="J49" s="41" t="s">
        <v>87</v>
      </c>
      <c r="K49" s="42" t="s">
        <v>1</v>
      </c>
      <c r="L49" s="43" t="s">
        <v>86</v>
      </c>
      <c r="M49" s="51">
        <v>1000</v>
      </c>
      <c r="N49" s="30">
        <v>0</v>
      </c>
      <c r="O49" s="30">
        <f t="shared" si="1"/>
        <v>0</v>
      </c>
      <c r="Q49" s="6" t="s">
        <v>56</v>
      </c>
    </row>
    <row r="50" spans="1:22" ht="60" x14ac:dyDescent="0.25">
      <c r="A50" s="40">
        <v>39</v>
      </c>
      <c r="B50" s="31"/>
      <c r="C50" s="31"/>
      <c r="D50" s="31"/>
      <c r="E50" s="31"/>
      <c r="F50" s="31"/>
      <c r="G50" s="31"/>
      <c r="H50" s="31"/>
      <c r="I50" s="31"/>
      <c r="J50" s="41" t="s">
        <v>39</v>
      </c>
      <c r="K50" s="42" t="s">
        <v>1</v>
      </c>
      <c r="L50" s="41" t="s">
        <v>88</v>
      </c>
      <c r="M50" s="51">
        <v>150</v>
      </c>
      <c r="N50" s="30">
        <v>0</v>
      </c>
      <c r="O50" s="30">
        <f t="shared" si="1"/>
        <v>0</v>
      </c>
      <c r="V50" s="6" t="s">
        <v>56</v>
      </c>
    </row>
    <row r="51" spans="1:22" ht="45" x14ac:dyDescent="0.25">
      <c r="A51" s="40">
        <v>40</v>
      </c>
      <c r="B51" s="31"/>
      <c r="C51" s="31"/>
      <c r="D51" s="31"/>
      <c r="E51" s="31"/>
      <c r="F51" s="31"/>
      <c r="G51" s="31"/>
      <c r="H51" s="31"/>
      <c r="I51" s="31"/>
      <c r="J51" s="41" t="s">
        <v>42</v>
      </c>
      <c r="K51" s="42" t="s">
        <v>1</v>
      </c>
      <c r="L51" s="41" t="s">
        <v>89</v>
      </c>
      <c r="M51" s="51">
        <v>230</v>
      </c>
      <c r="N51" s="30">
        <v>0</v>
      </c>
      <c r="O51" s="30">
        <f t="shared" si="1"/>
        <v>0</v>
      </c>
    </row>
    <row r="52" spans="1:22" ht="45" x14ac:dyDescent="0.25">
      <c r="A52" s="40">
        <v>41</v>
      </c>
      <c r="B52" s="31"/>
      <c r="C52" s="31"/>
      <c r="D52" s="31"/>
      <c r="E52" s="31"/>
      <c r="F52" s="31"/>
      <c r="G52" s="31"/>
      <c r="H52" s="31"/>
      <c r="I52" s="31"/>
      <c r="J52" s="41" t="s">
        <v>42</v>
      </c>
      <c r="K52" s="42" t="s">
        <v>1</v>
      </c>
      <c r="L52" s="41" t="s">
        <v>90</v>
      </c>
      <c r="M52" s="51">
        <v>30</v>
      </c>
      <c r="N52" s="30">
        <v>0</v>
      </c>
      <c r="O52" s="30">
        <f t="shared" si="1"/>
        <v>0</v>
      </c>
    </row>
    <row r="53" spans="1:22" ht="75" x14ac:dyDescent="0.25">
      <c r="A53" s="40">
        <v>42</v>
      </c>
      <c r="B53" s="31"/>
      <c r="C53" s="31"/>
      <c r="D53" s="31"/>
      <c r="E53" s="31"/>
      <c r="F53" s="31"/>
      <c r="G53" s="31"/>
      <c r="H53" s="31"/>
      <c r="I53" s="31"/>
      <c r="J53" s="41" t="s">
        <v>43</v>
      </c>
      <c r="K53" s="42" t="s">
        <v>1</v>
      </c>
      <c r="L53" s="41" t="s">
        <v>91</v>
      </c>
      <c r="M53" s="51">
        <v>580</v>
      </c>
      <c r="N53" s="30">
        <v>0</v>
      </c>
      <c r="O53" s="30">
        <f t="shared" si="1"/>
        <v>0</v>
      </c>
    </row>
    <row r="54" spans="1:22" ht="75" x14ac:dyDescent="0.25">
      <c r="A54" s="40">
        <v>43</v>
      </c>
      <c r="B54" s="31"/>
      <c r="C54" s="31"/>
      <c r="D54" s="31"/>
      <c r="E54" s="31"/>
      <c r="F54" s="31"/>
      <c r="G54" s="31"/>
      <c r="H54" s="31"/>
      <c r="I54" s="31"/>
      <c r="J54" s="41" t="s">
        <v>44</v>
      </c>
      <c r="K54" s="42" t="s">
        <v>1</v>
      </c>
      <c r="L54" s="41" t="s">
        <v>92</v>
      </c>
      <c r="M54" s="51">
        <v>110</v>
      </c>
      <c r="N54" s="30">
        <v>0</v>
      </c>
      <c r="O54" s="30">
        <f t="shared" si="1"/>
        <v>0</v>
      </c>
    </row>
    <row r="55" spans="1:22" ht="45" x14ac:dyDescent="0.25">
      <c r="A55" s="40">
        <v>44</v>
      </c>
      <c r="B55" s="31"/>
      <c r="C55" s="31"/>
      <c r="D55" s="31"/>
      <c r="E55" s="31"/>
      <c r="F55" s="31"/>
      <c r="G55" s="31"/>
      <c r="H55" s="31"/>
      <c r="I55" s="31"/>
      <c r="J55" s="41" t="s">
        <v>45</v>
      </c>
      <c r="K55" s="42" t="s">
        <v>1</v>
      </c>
      <c r="L55" s="41" t="s">
        <v>93</v>
      </c>
      <c r="M55" s="51">
        <v>5</v>
      </c>
      <c r="N55" s="30">
        <v>0</v>
      </c>
      <c r="O55" s="30">
        <f t="shared" si="1"/>
        <v>0</v>
      </c>
    </row>
    <row r="56" spans="1:22" ht="45" x14ac:dyDescent="0.25">
      <c r="A56" s="40">
        <v>45</v>
      </c>
      <c r="B56" s="31"/>
      <c r="C56" s="31"/>
      <c r="D56" s="31"/>
      <c r="E56" s="31"/>
      <c r="F56" s="31"/>
      <c r="G56" s="31"/>
      <c r="H56" s="31"/>
      <c r="I56" s="31"/>
      <c r="J56" s="41" t="s">
        <v>95</v>
      </c>
      <c r="K56" s="42" t="s">
        <v>1</v>
      </c>
      <c r="L56" s="41" t="s">
        <v>94</v>
      </c>
      <c r="M56" s="51">
        <v>140</v>
      </c>
      <c r="N56" s="30">
        <v>0</v>
      </c>
      <c r="O56" s="30">
        <f t="shared" si="1"/>
        <v>0</v>
      </c>
    </row>
    <row r="57" spans="1:22" ht="45" x14ac:dyDescent="0.25">
      <c r="A57" s="40">
        <v>46</v>
      </c>
      <c r="B57" s="31"/>
      <c r="C57" s="31"/>
      <c r="D57" s="31"/>
      <c r="E57" s="31"/>
      <c r="F57" s="31"/>
      <c r="G57" s="31"/>
      <c r="H57" s="31"/>
      <c r="I57" s="31"/>
      <c r="J57" s="41" t="s">
        <v>46</v>
      </c>
      <c r="K57" s="42" t="s">
        <v>1</v>
      </c>
      <c r="L57" s="41" t="s">
        <v>96</v>
      </c>
      <c r="M57" s="51">
        <v>20</v>
      </c>
      <c r="N57" s="30">
        <v>0</v>
      </c>
      <c r="O57" s="30">
        <f t="shared" si="1"/>
        <v>0</v>
      </c>
    </row>
    <row r="58" spans="1:22" ht="75" x14ac:dyDescent="0.25">
      <c r="A58" s="40">
        <v>47</v>
      </c>
      <c r="B58" s="31"/>
      <c r="C58" s="31"/>
      <c r="D58" s="31"/>
      <c r="E58" s="31"/>
      <c r="F58" s="31"/>
      <c r="G58" s="31"/>
      <c r="H58" s="31"/>
      <c r="I58" s="31"/>
      <c r="J58" s="41" t="s">
        <v>47</v>
      </c>
      <c r="K58" s="42" t="s">
        <v>1</v>
      </c>
      <c r="L58" s="41" t="s">
        <v>97</v>
      </c>
      <c r="M58" s="51">
        <v>80</v>
      </c>
      <c r="N58" s="30">
        <v>0</v>
      </c>
      <c r="O58" s="30">
        <f t="shared" si="1"/>
        <v>0</v>
      </c>
    </row>
    <row r="59" spans="1:22" ht="30" x14ac:dyDescent="0.25">
      <c r="A59" s="40">
        <v>48</v>
      </c>
      <c r="B59" s="31"/>
      <c r="C59" s="31"/>
      <c r="D59" s="31"/>
      <c r="E59" s="31"/>
      <c r="F59" s="31"/>
      <c r="G59" s="31"/>
      <c r="H59" s="31"/>
      <c r="I59" s="31"/>
      <c r="J59" s="41" t="s">
        <v>48</v>
      </c>
      <c r="K59" s="42" t="s">
        <v>1</v>
      </c>
      <c r="L59" s="41" t="s">
        <v>98</v>
      </c>
      <c r="M59" s="51">
        <v>60</v>
      </c>
      <c r="N59" s="30">
        <v>0</v>
      </c>
      <c r="O59" s="30">
        <f t="shared" si="1"/>
        <v>0</v>
      </c>
    </row>
    <row r="60" spans="1:22" ht="90" x14ac:dyDescent="0.25">
      <c r="A60" s="40">
        <v>49</v>
      </c>
      <c r="B60" s="31"/>
      <c r="C60" s="31"/>
      <c r="D60" s="31"/>
      <c r="E60" s="31"/>
      <c r="F60" s="31"/>
      <c r="G60" s="31"/>
      <c r="H60" s="31"/>
      <c r="I60" s="31"/>
      <c r="J60" s="41" t="s">
        <v>49</v>
      </c>
      <c r="K60" s="42" t="s">
        <v>1</v>
      </c>
      <c r="L60" s="41" t="s">
        <v>99</v>
      </c>
      <c r="M60" s="51">
        <v>5</v>
      </c>
      <c r="N60" s="30">
        <v>0</v>
      </c>
      <c r="O60" s="30">
        <f t="shared" si="1"/>
        <v>0</v>
      </c>
    </row>
    <row r="61" spans="1:22" ht="75" x14ac:dyDescent="0.25">
      <c r="A61" s="40">
        <v>50</v>
      </c>
      <c r="B61" s="31"/>
      <c r="C61" s="31"/>
      <c r="D61" s="31"/>
      <c r="E61" s="31"/>
      <c r="F61" s="31"/>
      <c r="G61" s="31"/>
      <c r="H61" s="31"/>
      <c r="I61" s="31"/>
      <c r="J61" s="41" t="s">
        <v>49</v>
      </c>
      <c r="K61" s="42" t="s">
        <v>1</v>
      </c>
      <c r="L61" s="41" t="s">
        <v>100</v>
      </c>
      <c r="M61" s="51">
        <v>50</v>
      </c>
      <c r="N61" s="30">
        <v>0</v>
      </c>
      <c r="O61" s="30">
        <f t="shared" si="1"/>
        <v>0</v>
      </c>
    </row>
    <row r="62" spans="1:22" ht="135" x14ac:dyDescent="0.25">
      <c r="A62" s="40">
        <v>51</v>
      </c>
      <c r="B62" s="31"/>
      <c r="C62" s="31"/>
      <c r="D62" s="31"/>
      <c r="E62" s="31"/>
      <c r="F62" s="31"/>
      <c r="G62" s="31"/>
      <c r="H62" s="31"/>
      <c r="I62" s="31"/>
      <c r="J62" s="41" t="s">
        <v>50</v>
      </c>
      <c r="K62" s="42" t="s">
        <v>1</v>
      </c>
      <c r="L62" s="41" t="s">
        <v>101</v>
      </c>
      <c r="M62" s="51">
        <v>500</v>
      </c>
      <c r="N62" s="30">
        <v>0</v>
      </c>
      <c r="O62" s="30">
        <f t="shared" si="1"/>
        <v>0</v>
      </c>
    </row>
    <row r="63" spans="1:22" ht="24.75" customHeight="1" x14ac:dyDescent="0.25">
      <c r="A63" s="56" t="s">
        <v>23</v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0"/>
      <c r="N63" s="23">
        <v>0</v>
      </c>
      <c r="O63" s="23">
        <f>SUM(O33:O62)</f>
        <v>0</v>
      </c>
    </row>
    <row r="64" spans="1:22" ht="40.5" customHeight="1" x14ac:dyDescent="0.25">
      <c r="A64" s="53" t="s">
        <v>53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47"/>
      <c r="N64" s="24">
        <v>0</v>
      </c>
      <c r="O64" s="24">
        <f>SUM(O30+O63)</f>
        <v>0</v>
      </c>
    </row>
    <row r="65" spans="1:15" ht="18.75" x14ac:dyDescent="0.3">
      <c r="A65" s="17"/>
      <c r="B65" s="18"/>
      <c r="C65" s="19"/>
      <c r="D65" s="20"/>
      <c r="E65" s="21"/>
      <c r="F65" s="21"/>
      <c r="G65" s="21"/>
      <c r="H65" s="21"/>
    </row>
    <row r="66" spans="1:15" x14ac:dyDescent="0.25">
      <c r="A66" s="21"/>
      <c r="B66" s="18"/>
      <c r="C66" s="19"/>
      <c r="D66" s="20"/>
      <c r="E66" s="21"/>
      <c r="F66" s="21"/>
      <c r="G66" s="21"/>
      <c r="H66" s="21"/>
    </row>
    <row r="67" spans="1:15" x14ac:dyDescent="0.25">
      <c r="A67" s="21"/>
      <c r="B67" s="18"/>
      <c r="C67" s="19"/>
      <c r="D67" s="20"/>
      <c r="E67" s="21"/>
      <c r="F67" s="21"/>
      <c r="G67" s="21"/>
      <c r="H67" s="21"/>
    </row>
    <row r="68" spans="1:15" x14ac:dyDescent="0.25">
      <c r="A68" s="21" t="s">
        <v>51</v>
      </c>
      <c r="B68" s="18"/>
      <c r="C68" s="19"/>
      <c r="D68" s="20"/>
      <c r="E68" s="21"/>
      <c r="F68" s="21"/>
      <c r="G68" s="21"/>
      <c r="H68" s="21"/>
    </row>
    <row r="69" spans="1:15" x14ac:dyDescent="0.25">
      <c r="A69" s="21"/>
      <c r="B69" s="18"/>
      <c r="C69" s="19"/>
      <c r="D69" s="20"/>
      <c r="E69" s="21"/>
      <c r="F69" s="21"/>
      <c r="G69" s="21"/>
      <c r="H69" s="21"/>
      <c r="N69" s="52" t="s">
        <v>52</v>
      </c>
      <c r="O69" s="52"/>
    </row>
    <row r="70" spans="1:15" x14ac:dyDescent="0.25">
      <c r="A70" s="21"/>
      <c r="B70" s="18"/>
      <c r="C70" s="19"/>
      <c r="D70" s="20"/>
      <c r="E70" s="21"/>
      <c r="F70" s="21"/>
      <c r="G70" s="21"/>
      <c r="H70" s="21"/>
    </row>
    <row r="71" spans="1:15" x14ac:dyDescent="0.25">
      <c r="A71" s="21"/>
      <c r="B71" s="18"/>
      <c r="C71" s="19"/>
      <c r="D71" s="20"/>
      <c r="E71" s="21"/>
      <c r="F71" s="21"/>
      <c r="G71" s="21"/>
      <c r="H71" s="21"/>
    </row>
    <row r="72" spans="1:15" x14ac:dyDescent="0.25">
      <c r="A72" s="21"/>
      <c r="B72" s="18"/>
      <c r="C72" s="19"/>
      <c r="D72" s="20"/>
      <c r="E72" s="21"/>
      <c r="F72" s="21"/>
      <c r="G72" s="21"/>
      <c r="H72" s="21"/>
    </row>
    <row r="73" spans="1:15" x14ac:dyDescent="0.25">
      <c r="A73" s="21"/>
      <c r="B73" s="18"/>
      <c r="C73" s="19"/>
      <c r="D73" s="20"/>
      <c r="E73" s="21"/>
      <c r="F73" s="21"/>
      <c r="G73" s="21"/>
      <c r="H73" s="21"/>
    </row>
    <row r="74" spans="1:15" x14ac:dyDescent="0.25">
      <c r="A74" s="21"/>
      <c r="B74" s="18"/>
      <c r="C74" s="19"/>
      <c r="D74" s="20"/>
      <c r="E74" s="22"/>
      <c r="F74" s="22"/>
      <c r="G74" s="22"/>
      <c r="H74" s="22"/>
    </row>
    <row r="75" spans="1:15" x14ac:dyDescent="0.25">
      <c r="A75" s="21"/>
      <c r="B75" s="18"/>
      <c r="C75" s="19"/>
      <c r="D75" s="20"/>
      <c r="E75" s="52" t="s">
        <v>3</v>
      </c>
      <c r="F75" s="52"/>
      <c r="G75" s="52"/>
      <c r="H75" s="52"/>
    </row>
  </sheetData>
  <mergeCells count="17">
    <mergeCell ref="A6:O6"/>
    <mergeCell ref="A7:O7"/>
    <mergeCell ref="A1:O1"/>
    <mergeCell ref="A2:J2"/>
    <mergeCell ref="A3:J3"/>
    <mergeCell ref="A4:J4"/>
    <mergeCell ref="A5:J5"/>
    <mergeCell ref="K2:L2"/>
    <mergeCell ref="K3:L3"/>
    <mergeCell ref="K4:L4"/>
    <mergeCell ref="K5:L5"/>
    <mergeCell ref="E75:H75"/>
    <mergeCell ref="N69:O69"/>
    <mergeCell ref="A64:L64"/>
    <mergeCell ref="A30:L30"/>
    <mergeCell ref="A31:O31"/>
    <mergeCell ref="A63:L63"/>
  </mergeCells>
  <pageMargins left="0.7" right="0.7" top="0.75" bottom="0.75" header="0.51180555555555496" footer="0.51180555555555496"/>
  <pageSetup scale="57" firstPageNumber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0" ma:contentTypeDescription="Umožňuje vytvoriť nový dokument." ma:contentTypeScope="" ma:versionID="1cbe8acb36e2bd34b37e0e058610349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379a4861c8db5ca7d035ea1917eaab8e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89C30B-D7D5-4A63-8CA9-B3714E747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ECDEFB-8D63-4262-B27C-67E9606A0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C64665-EA92-4EF9-9AEE-895156D31CEE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e268c47e-392d-4bda-be85-a5756f4dce8a"/>
    <ds:schemaRef ds:uri="http://schemas.microsoft.com/office/infopath/2007/PartnerControls"/>
    <ds:schemaRef ds:uri="http://schemas.openxmlformats.org/package/2006/metadata/core-properties"/>
    <ds:schemaRef ds:uri="b851f6ae-ae00-4f5e-81ad-6a76ccf99225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Hygienické prostředky</vt:lpstr>
      <vt:lpstr>'Hygienické prostředky'!Oblast_tisku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Miroslava Vyšná</dc:creator>
  <cp:keywords/>
  <dc:description/>
  <cp:lastModifiedBy>admin</cp:lastModifiedBy>
  <cp:revision>20</cp:revision>
  <cp:lastPrinted>2021-11-15T07:00:15Z</cp:lastPrinted>
  <dcterms:created xsi:type="dcterms:W3CDTF">2015-06-05T18:19:34Z</dcterms:created>
  <dcterms:modified xsi:type="dcterms:W3CDTF">2022-04-12T03:55:42Z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0x010100F0F3CBCB5346C549BEAF0EA9F12E1B51</vt:lpwstr>
  </property>
</Properties>
</file>