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Lesnícke služby v pestovateľskej činnosti na OZ Čierny Balog, LS Sihla na roky 2019-2022\proces VO\SP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H48" i="3" l="1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49" i="3" l="1"/>
  <c r="D56" i="3" s="1"/>
  <c r="E56" i="3" l="1"/>
  <c r="F56" i="3" s="1"/>
</calcChain>
</file>

<file path=xl/sharedStrings.xml><?xml version="1.0" encoding="utf-8"?>
<sst xmlns="http://schemas.openxmlformats.org/spreadsheetml/2006/main" count="165" uniqueCount="100">
  <si>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</si>
  <si>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</si>
  <si>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</si>
  <si>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</si>
  <si>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</si>
  <si>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</si>
  <si>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</si>
  <si>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</si>
  <si>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Plocha na realizáciu v ha</t>
  </si>
  <si>
    <t>Jamková sadba voľnokorenných sadeníc</t>
  </si>
  <si>
    <t>100 kusov</t>
  </si>
  <si>
    <t>Jamková sadba krytokorenných sadeníc</t>
  </si>
  <si>
    <t>100 plôšok</t>
  </si>
  <si>
    <t>1 hod.</t>
  </si>
  <si>
    <t>100 jed.*</t>
  </si>
  <si>
    <t>1 m³*</t>
  </si>
  <si>
    <t>Dátum</t>
  </si>
  <si>
    <t>Meno</t>
  </si>
  <si>
    <t>Podpis</t>
  </si>
  <si>
    <t>Platca DPH (áno/nie)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</si>
  <si>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</si>
  <si>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</si>
  <si>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</si>
  <si>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Rozvoz a uskladňovanie sadeníc na lesnej správe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</si>
  <si>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</si>
  <si>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</si>
  <si>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</si>
  <si>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</si>
  <si>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</si>
  <si>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</si>
  <si>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</si>
  <si>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</si>
  <si>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</si>
  <si>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</si>
  <si>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</si>
  <si>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</si>
  <si>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</si>
  <si>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Likvidácia starých oplotení bez ich ďalšieho využitia</t>
  </si>
  <si>
    <t>1 ks</t>
  </si>
  <si>
    <t>por.číslo</t>
  </si>
  <si>
    <t>Lesnícka služba</t>
  </si>
  <si>
    <t>špecifikácia lesníckej služby</t>
  </si>
  <si>
    <t>Ostatné pestovateľské práce ručne</t>
  </si>
  <si>
    <t>Ostatné pestovateľské práce mechanizovane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</si>
  <si>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</si>
  <si>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</si>
  <si>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</si>
  <si>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</si>
  <si>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</si>
  <si>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</si>
  <si>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</si>
  <si>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– asanácia zvyškov postrekom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</si>
  <si>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</si>
  <si>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</si>
  <si>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</si>
  <si>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Ostatné práce v ochrane lesa ručne</t>
  </si>
  <si>
    <t xml:space="preserve">1 hod. </t>
  </si>
  <si>
    <t>1 km</t>
  </si>
  <si>
    <t>1 m³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</si>
  <si>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</si>
  <si>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</si>
  <si>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</si>
  <si>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</si>
  <si>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Ochrana zásob dreva proti škodcom v porastoch, na odvoznom mieste a expedičnom sklade -chemicky</t>
  </si>
  <si>
    <t>50b</t>
  </si>
  <si>
    <t>51b</t>
  </si>
  <si>
    <t>52b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</si>
  <si>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</si>
  <si>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</si>
  <si>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</si>
  <si>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Odstraňovanie náletových drevín z telies lesných ciest mechanizovane</t>
  </si>
  <si>
    <t>Tabuľka plnenia kritérií - cenová ponuka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</si>
  <si>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</si>
  <si>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</si>
  <si>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</si>
  <si>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Technická jednotka</t>
  </si>
  <si>
    <t>Počet technických jednotiek</t>
  </si>
  <si>
    <t>Čistenie plôch od zvyškov po sústredenej ťažbe ručne bez pálenia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</si>
  <si>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</si>
  <si>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</si>
  <si>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</si>
  <si>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</si>
  <si>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</si>
  <si>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</si>
  <si>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</si>
  <si>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</si>
  <si>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</si>
  <si>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</si>
  <si>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Celková cenová ponuka  za celú zákazku</t>
  </si>
  <si>
    <t>Údržba ochranných chodníkov mechanizačným náradím</t>
  </si>
  <si>
    <t>Príloha II. k súťažným podkladom</t>
  </si>
  <si>
    <t>Maximálna cenová ponuka za t. j. lesníckej služby v € bez DPH</t>
  </si>
  <si>
    <t>Celková cenová ponuka uchádzača  za lesnícku službu  v € bez DPH</t>
  </si>
  <si>
    <t>Údržba ochranných chodníkov ručne</t>
  </si>
  <si>
    <t>Čistky a prerezávky s rozčleňovaním v lesnom poraste do výšky 4 m</t>
  </si>
  <si>
    <t>Čistky a prerezávky s rozčleňovaním v lesnom poraste výšky od 4 do 7 m</t>
  </si>
  <si>
    <t>Čistky a prerezávky s rozčleňovaním v lesnom poraste výšky nad 7m</t>
  </si>
  <si>
    <t>Porastová hygiena – asanácia zvyškov uhodením a  pálením</t>
  </si>
  <si>
    <t>áno</t>
  </si>
  <si>
    <t>Názov predmetu zákazky: Lesnícke služby v pestovateľskej činnosti na OZ Čierny Balog, LS Sihla na roky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</si>
</sst>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/>
    <xf numFmtId="4" fontId="6" fillId="2" borderId="5" xfId="1" applyNumberFormat="1" applyFont="1" applyFill="1" applyBorder="1"/>
    <xf numFmtId="4" fontId="6" fillId="0" borderId="5" xfId="1" applyNumberFormat="1" applyFont="1" applyBorder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6" fillId="0" borderId="5" xfId="1" applyFont="1" applyBorder="1" applyAlignment="1">
      <alignment horizontal="justify" vertical="center"/>
    </xf>
    <xf numFmtId="0" fontId="6" fillId="0" borderId="5" xfId="1" applyFont="1" applyBorder="1" applyAlignment="1">
      <alignment horizontal="center"/>
    </xf>
    <xf numFmtId="4" fontId="1" fillId="3" borderId="5" xfId="0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2" fillId="0" borderId="0" xfId="1" applyFont="1"/>
    <xf numFmtId="0" fontId="6" fillId="2" borderId="5" xfId="1" applyFont="1" applyFill="1" applyBorder="1"/>
    <xf numFmtId="0" fontId="7" fillId="2" borderId="5" xfId="0" applyFont="1" applyFill="1" applyBorder="1" applyAlignme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70</xdr:row>
      <xdr:rowOff>133350</xdr:rowOff>
    </xdr:from>
    <xdr:to>
      <xdr:col>2</xdr:col>
      <xdr:colOff>1419226</xdr:colOff>
      <xdr:row>87</xdr:row>
      <xdr:rowOff>47625</xdr:rowOff>
    </xdr:to>
    <xdr:sp macro="" textlink="">
      <xdr:nvSpPr>
        <xdr:cNvPr id="4" name="BlokTextu 3"/>
        <xdr:cNvSpPr txBox="1"/>
      </xdr:nvSpPr>
      <xdr:spPr>
        <a:xfrm>
          <a:off x="619126" y="58464450"/>
          <a:ext cx="5772150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Normal="100" workbookViewId="0">
      <selection activeCell="H7" sqref="H7"/>
    </sheetView>
  </sheetViews>
  <sheetFormatPr defaultRowHeight="12.75" x14ac:dyDescent="0.2"/>
  <cols>
    <col min="1" max="1" width="4.85546875" style="9" customWidth="1"/>
    <col min="2" max="2" width="69.7109375" style="9" customWidth="1"/>
    <col min="3" max="3" width="48.7109375" style="9" customWidth="1"/>
    <col min="4" max="4" width="15.28515625" style="10" customWidth="1"/>
    <col min="5" max="5" width="14" style="9" customWidth="1"/>
    <col min="6" max="6" width="13.85546875" style="9" customWidth="1"/>
    <col min="7" max="7" width="18.140625" style="9" customWidth="1"/>
    <col min="8" max="8" width="18.42578125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8" s="6" customFormat="1" ht="15.75" x14ac:dyDescent="0.25">
      <c r="A1" s="6" t="s">
        <v>71</v>
      </c>
      <c r="D1" s="7"/>
      <c r="E1" s="50" t="s">
        <v>90</v>
      </c>
      <c r="G1" s="8"/>
    </row>
    <row r="2" spans="1:8" s="6" customFormat="1" ht="12" customHeight="1" x14ac:dyDescent="0.25">
      <c r="D2" s="7"/>
    </row>
    <row r="3" spans="1:8" s="8" customFormat="1" ht="16.5" customHeight="1" x14ac:dyDescent="0.25">
      <c r="A3" s="11" t="s">
        <v>99</v>
      </c>
      <c r="B3" s="11"/>
      <c r="C3" s="11"/>
      <c r="D3" s="12"/>
      <c r="E3" s="11"/>
      <c r="F3" s="11"/>
      <c r="G3" s="11"/>
      <c r="H3" s="11"/>
    </row>
    <row r="4" spans="1:8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8" s="8" customFormat="1" ht="18" customHeight="1" x14ac:dyDescent="0.25">
      <c r="A5" s="13" t="s">
        <v>87</v>
      </c>
      <c r="B5" s="11"/>
      <c r="C5" s="11"/>
      <c r="D5" s="12"/>
      <c r="E5" s="11"/>
      <c r="F5" s="11"/>
      <c r="G5" s="11"/>
      <c r="H5" s="11"/>
    </row>
    <row r="6" spans="1:8" s="20" customFormat="1" ht="62.25" customHeight="1" x14ac:dyDescent="0.2">
      <c r="A6" s="29" t="s">
        <v>39</v>
      </c>
      <c r="B6" s="28" t="s">
        <v>40</v>
      </c>
      <c r="C6" s="28" t="s">
        <v>41</v>
      </c>
      <c r="D6" s="23" t="s">
        <v>75</v>
      </c>
      <c r="E6" s="24" t="s">
        <v>8</v>
      </c>
      <c r="F6" s="24" t="s">
        <v>76</v>
      </c>
      <c r="G6" s="23" t="s">
        <v>91</v>
      </c>
      <c r="H6" s="23" t="s">
        <v>92</v>
      </c>
    </row>
    <row r="7" spans="1:8" ht="28.5" customHeight="1" x14ac:dyDescent="0.25">
      <c r="A7" s="26">
        <v>1</v>
      </c>
      <c r="B7" s="27" t="s">
        <v>9</v>
      </c>
      <c r="C7" s="17" t="s">
        <v>21</v>
      </c>
      <c r="D7" s="19" t="s">
        <v>10</v>
      </c>
      <c r="E7" s="14">
        <v>36.6</v>
      </c>
      <c r="F7" s="14">
        <v>888.6</v>
      </c>
      <c r="G7" s="15"/>
      <c r="H7" s="16">
        <f t="shared" ref="H7:H25" si="0">F7*G7</f>
        <v>0</v>
      </c>
    </row>
    <row r="8" spans="1:8" ht="28.5" customHeight="1" x14ac:dyDescent="0.25">
      <c r="A8" s="26">
        <v>2</v>
      </c>
      <c r="B8" s="27" t="s">
        <v>11</v>
      </c>
      <c r="C8" s="17" t="s">
        <v>22</v>
      </c>
      <c r="D8" s="19" t="s">
        <v>10</v>
      </c>
      <c r="E8" s="14">
        <v>0.8</v>
      </c>
      <c r="F8" s="14">
        <v>20</v>
      </c>
      <c r="G8" s="15"/>
      <c r="H8" s="16">
        <f t="shared" si="0"/>
        <v>0</v>
      </c>
    </row>
    <row r="9" spans="1:8" ht="28.5" customHeight="1" x14ac:dyDescent="0.25">
      <c r="A9" s="26">
        <v>14</v>
      </c>
      <c r="B9" s="27" t="s">
        <v>23</v>
      </c>
      <c r="C9" s="17" t="s">
        <v>24</v>
      </c>
      <c r="D9" s="19" t="s">
        <v>13</v>
      </c>
      <c r="E9" s="14"/>
      <c r="F9" s="14">
        <v>250</v>
      </c>
      <c r="G9" s="15"/>
      <c r="H9" s="16">
        <f t="shared" si="0"/>
        <v>0</v>
      </c>
    </row>
    <row r="10" spans="1:8" ht="28.5" customHeight="1" x14ac:dyDescent="0.25">
      <c r="A10" s="26">
        <v>15</v>
      </c>
      <c r="B10" s="27" t="s">
        <v>25</v>
      </c>
      <c r="C10" s="17" t="s">
        <v>24</v>
      </c>
      <c r="D10" s="19" t="s">
        <v>13</v>
      </c>
      <c r="E10" s="14"/>
      <c r="F10" s="14">
        <v>160</v>
      </c>
      <c r="G10" s="15"/>
      <c r="H10" s="16">
        <f t="shared" si="0"/>
        <v>0</v>
      </c>
    </row>
    <row r="11" spans="1:8" ht="28.5" customHeight="1" x14ac:dyDescent="0.25">
      <c r="A11" s="31">
        <v>17</v>
      </c>
      <c r="B11" s="27" t="s">
        <v>26</v>
      </c>
      <c r="C11" s="34" t="s">
        <v>27</v>
      </c>
      <c r="D11" s="19" t="s">
        <v>12</v>
      </c>
      <c r="E11" s="14">
        <v>6</v>
      </c>
      <c r="F11" s="14">
        <v>30</v>
      </c>
      <c r="G11" s="15"/>
      <c r="H11" s="16">
        <f t="shared" si="0"/>
        <v>0</v>
      </c>
    </row>
    <row r="12" spans="1:8" ht="28.5" customHeight="1" x14ac:dyDescent="0.25">
      <c r="A12" s="31">
        <v>20</v>
      </c>
      <c r="B12" s="27" t="s">
        <v>77</v>
      </c>
      <c r="C12" s="34" t="s">
        <v>28</v>
      </c>
      <c r="D12" s="19" t="s">
        <v>15</v>
      </c>
      <c r="E12" s="14">
        <v>57</v>
      </c>
      <c r="F12" s="14">
        <v>39900</v>
      </c>
      <c r="G12" s="15"/>
      <c r="H12" s="16">
        <f t="shared" si="0"/>
        <v>0</v>
      </c>
    </row>
    <row r="13" spans="1:8" ht="28.5" customHeight="1" x14ac:dyDescent="0.25">
      <c r="A13" s="31">
        <v>21</v>
      </c>
      <c r="B13" s="27" t="s">
        <v>29</v>
      </c>
      <c r="C13" s="34" t="s">
        <v>28</v>
      </c>
      <c r="D13" s="19" t="s">
        <v>15</v>
      </c>
      <c r="E13" s="14">
        <v>7.72</v>
      </c>
      <c r="F13" s="14">
        <v>5390</v>
      </c>
      <c r="G13" s="15"/>
      <c r="H13" s="16">
        <f t="shared" si="0"/>
        <v>0</v>
      </c>
    </row>
    <row r="14" spans="1:8" ht="28.5" customHeight="1" x14ac:dyDescent="0.25">
      <c r="A14" s="26">
        <v>22</v>
      </c>
      <c r="B14" s="40" t="s">
        <v>74</v>
      </c>
      <c r="C14" s="34" t="s">
        <v>28</v>
      </c>
      <c r="D14" s="19" t="s">
        <v>15</v>
      </c>
      <c r="E14" s="14">
        <v>37.5</v>
      </c>
      <c r="F14" s="14">
        <v>15000</v>
      </c>
      <c r="G14" s="15"/>
      <c r="H14" s="16">
        <f t="shared" si="0"/>
        <v>0</v>
      </c>
    </row>
    <row r="15" spans="1:8" ht="28.5" customHeight="1" x14ac:dyDescent="0.25">
      <c r="A15" s="31">
        <v>27</v>
      </c>
      <c r="B15" s="27" t="s">
        <v>30</v>
      </c>
      <c r="C15" s="35" t="s">
        <v>31</v>
      </c>
      <c r="D15" s="19" t="s">
        <v>12</v>
      </c>
      <c r="E15" s="14">
        <v>147</v>
      </c>
      <c r="F15" s="14">
        <v>3822</v>
      </c>
      <c r="G15" s="15"/>
      <c r="H15" s="16">
        <f t="shared" si="0"/>
        <v>0</v>
      </c>
    </row>
    <row r="16" spans="1:8" ht="28.5" customHeight="1" x14ac:dyDescent="0.25">
      <c r="A16" s="26">
        <v>33</v>
      </c>
      <c r="B16" s="27" t="s">
        <v>32</v>
      </c>
      <c r="C16" s="18" t="s">
        <v>33</v>
      </c>
      <c r="D16" s="19" t="s">
        <v>10</v>
      </c>
      <c r="E16" s="14">
        <v>40</v>
      </c>
      <c r="F16" s="14">
        <v>1080</v>
      </c>
      <c r="G16" s="15"/>
      <c r="H16" s="16">
        <f t="shared" si="0"/>
        <v>0</v>
      </c>
    </row>
    <row r="17" spans="1:9" ht="28.5" customHeight="1" x14ac:dyDescent="0.25">
      <c r="A17" s="26">
        <v>34</v>
      </c>
      <c r="B17" s="27" t="s">
        <v>34</v>
      </c>
      <c r="C17" s="18" t="s">
        <v>33</v>
      </c>
      <c r="D17" s="19" t="s">
        <v>10</v>
      </c>
      <c r="E17" s="14"/>
      <c r="F17" s="14">
        <v>1080</v>
      </c>
      <c r="G17" s="15"/>
      <c r="H17" s="16">
        <f t="shared" si="0"/>
        <v>0</v>
      </c>
    </row>
    <row r="18" spans="1:9" ht="28.5" customHeight="1" x14ac:dyDescent="0.25">
      <c r="A18" s="26">
        <v>35</v>
      </c>
      <c r="B18" s="27" t="s">
        <v>35</v>
      </c>
      <c r="C18" s="18" t="s">
        <v>33</v>
      </c>
      <c r="D18" s="19" t="s">
        <v>10</v>
      </c>
      <c r="E18" s="14">
        <v>177</v>
      </c>
      <c r="F18" s="14">
        <v>4602</v>
      </c>
      <c r="G18" s="15"/>
      <c r="H18" s="16">
        <f t="shared" si="0"/>
        <v>0</v>
      </c>
    </row>
    <row r="19" spans="1:9" ht="28.5" customHeight="1" x14ac:dyDescent="0.25">
      <c r="A19" s="26">
        <v>36</v>
      </c>
      <c r="B19" s="27" t="s">
        <v>36</v>
      </c>
      <c r="C19" s="18" t="s">
        <v>73</v>
      </c>
      <c r="D19" s="19" t="s">
        <v>10</v>
      </c>
      <c r="E19" s="14"/>
      <c r="F19" s="14">
        <v>2</v>
      </c>
      <c r="G19" s="15"/>
      <c r="H19" s="16">
        <f t="shared" si="0"/>
        <v>0</v>
      </c>
    </row>
    <row r="20" spans="1:9" ht="28.5" customHeight="1" x14ac:dyDescent="0.25">
      <c r="A20" s="26">
        <v>41</v>
      </c>
      <c r="B20" s="27" t="s">
        <v>37</v>
      </c>
      <c r="C20" s="17" t="s">
        <v>24</v>
      </c>
      <c r="D20" s="19" t="s">
        <v>13</v>
      </c>
      <c r="E20" s="14"/>
      <c r="F20" s="14">
        <v>500</v>
      </c>
      <c r="G20" s="15"/>
      <c r="H20" s="16">
        <f t="shared" si="0"/>
        <v>0</v>
      </c>
    </row>
    <row r="21" spans="1:9" ht="28.5" customHeight="1" x14ac:dyDescent="0.25">
      <c r="A21" s="26" t="s">
        <v>64</v>
      </c>
      <c r="B21" s="27" t="s">
        <v>67</v>
      </c>
      <c r="C21" s="18" t="s">
        <v>33</v>
      </c>
      <c r="D21" s="19" t="s">
        <v>14</v>
      </c>
      <c r="E21" s="14">
        <v>36</v>
      </c>
      <c r="F21" s="14">
        <v>1872</v>
      </c>
      <c r="G21" s="15"/>
      <c r="H21" s="16">
        <f t="shared" si="0"/>
        <v>0</v>
      </c>
    </row>
    <row r="22" spans="1:9" ht="28.5" customHeight="1" x14ac:dyDescent="0.25">
      <c r="A22" s="26" t="s">
        <v>65</v>
      </c>
      <c r="B22" s="27" t="s">
        <v>68</v>
      </c>
      <c r="C22" s="18" t="s">
        <v>33</v>
      </c>
      <c r="D22" s="19" t="s">
        <v>14</v>
      </c>
      <c r="E22" s="14">
        <v>60</v>
      </c>
      <c r="F22" s="14">
        <v>186</v>
      </c>
      <c r="G22" s="15"/>
      <c r="H22" s="16">
        <f t="shared" si="0"/>
        <v>0</v>
      </c>
    </row>
    <row r="23" spans="1:9" ht="28.5" customHeight="1" x14ac:dyDescent="0.25">
      <c r="A23" s="26" t="s">
        <v>66</v>
      </c>
      <c r="B23" s="27" t="s">
        <v>69</v>
      </c>
      <c r="C23" s="18" t="s">
        <v>33</v>
      </c>
      <c r="D23" s="19" t="s">
        <v>14</v>
      </c>
      <c r="E23" s="14">
        <v>84</v>
      </c>
      <c r="F23" s="14">
        <v>2184</v>
      </c>
      <c r="G23" s="15"/>
      <c r="H23" s="16">
        <f t="shared" si="0"/>
        <v>0</v>
      </c>
    </row>
    <row r="24" spans="1:9" ht="28.5" customHeight="1" x14ac:dyDescent="0.25">
      <c r="A24" s="26">
        <v>53</v>
      </c>
      <c r="B24" s="27" t="s">
        <v>94</v>
      </c>
      <c r="C24" s="18" t="s">
        <v>33</v>
      </c>
      <c r="D24" s="19" t="s">
        <v>14</v>
      </c>
      <c r="E24" s="14">
        <v>167.2</v>
      </c>
      <c r="F24" s="14">
        <v>6044.28</v>
      </c>
      <c r="G24" s="15"/>
      <c r="H24" s="16">
        <f t="shared" si="0"/>
        <v>0</v>
      </c>
    </row>
    <row r="25" spans="1:9" ht="28.5" customHeight="1" x14ac:dyDescent="0.25">
      <c r="A25" s="26">
        <v>54</v>
      </c>
      <c r="B25" s="27" t="s">
        <v>95</v>
      </c>
      <c r="C25" s="18" t="s">
        <v>33</v>
      </c>
      <c r="D25" s="19" t="s">
        <v>14</v>
      </c>
      <c r="E25" s="14">
        <v>139.72</v>
      </c>
      <c r="F25" s="14">
        <v>2702.18</v>
      </c>
      <c r="G25" s="15"/>
      <c r="H25" s="16">
        <f t="shared" si="0"/>
        <v>0</v>
      </c>
    </row>
    <row r="26" spans="1:9" ht="28.5" customHeight="1" x14ac:dyDescent="0.25">
      <c r="A26" s="26">
        <v>55</v>
      </c>
      <c r="B26" s="27" t="s">
        <v>96</v>
      </c>
      <c r="C26" s="18" t="s">
        <v>33</v>
      </c>
      <c r="D26" s="19" t="s">
        <v>14</v>
      </c>
      <c r="E26" s="14">
        <v>27.2</v>
      </c>
      <c r="F26" s="14">
        <v>326.39999999999998</v>
      </c>
      <c r="G26" s="15"/>
      <c r="H26" s="16">
        <f t="shared" ref="H26:H40" si="1">F26*G26</f>
        <v>0</v>
      </c>
    </row>
    <row r="27" spans="1:9" ht="28.5" customHeight="1" x14ac:dyDescent="0.25">
      <c r="A27" s="31">
        <v>84</v>
      </c>
      <c r="B27" s="27" t="s">
        <v>42</v>
      </c>
      <c r="C27" s="17" t="s">
        <v>24</v>
      </c>
      <c r="D27" s="19" t="s">
        <v>13</v>
      </c>
      <c r="E27" s="14"/>
      <c r="F27" s="14">
        <v>7500</v>
      </c>
      <c r="G27" s="15"/>
      <c r="H27" s="16">
        <f t="shared" si="1"/>
        <v>0</v>
      </c>
      <c r="I27" s="30"/>
    </row>
    <row r="28" spans="1:9" ht="28.5" customHeight="1" x14ac:dyDescent="0.25">
      <c r="A28" s="31">
        <v>85</v>
      </c>
      <c r="B28" s="27" t="s">
        <v>43</v>
      </c>
      <c r="C28" s="17" t="s">
        <v>24</v>
      </c>
      <c r="D28" s="19" t="s">
        <v>13</v>
      </c>
      <c r="E28" s="14"/>
      <c r="F28" s="14">
        <v>2500</v>
      </c>
      <c r="G28" s="15"/>
      <c r="H28" s="16">
        <f t="shared" si="1"/>
        <v>0</v>
      </c>
      <c r="I28" s="30"/>
    </row>
    <row r="29" spans="1:9" ht="28.5" customHeight="1" x14ac:dyDescent="0.25">
      <c r="A29" s="26">
        <v>91</v>
      </c>
      <c r="B29" s="27" t="s">
        <v>20</v>
      </c>
      <c r="C29" s="17" t="s">
        <v>24</v>
      </c>
      <c r="D29" s="19" t="s">
        <v>13</v>
      </c>
      <c r="E29" s="14"/>
      <c r="F29" s="14">
        <v>5000</v>
      </c>
      <c r="G29" s="15"/>
      <c r="H29" s="16">
        <f t="shared" si="1"/>
        <v>0</v>
      </c>
      <c r="I29" s="30"/>
    </row>
    <row r="30" spans="1:9" ht="29.25" customHeight="1" x14ac:dyDescent="0.25">
      <c r="A30" s="26">
        <v>92</v>
      </c>
      <c r="B30" s="27" t="s">
        <v>70</v>
      </c>
      <c r="C30" s="17" t="s">
        <v>24</v>
      </c>
      <c r="D30" s="19" t="s">
        <v>13</v>
      </c>
      <c r="E30" s="14"/>
      <c r="F30" s="14">
        <v>2500</v>
      </c>
      <c r="G30" s="15"/>
      <c r="H30" s="16">
        <f t="shared" si="1"/>
        <v>0</v>
      </c>
      <c r="I30" s="30"/>
    </row>
    <row r="31" spans="1:9" ht="29.25" customHeight="1" x14ac:dyDescent="0.25">
      <c r="A31" s="31">
        <v>96</v>
      </c>
      <c r="B31" s="27" t="s">
        <v>44</v>
      </c>
      <c r="C31" s="32" t="s">
        <v>24</v>
      </c>
      <c r="D31" s="19" t="s">
        <v>56</v>
      </c>
      <c r="E31" s="14"/>
      <c r="F31" s="14">
        <v>1700</v>
      </c>
      <c r="G31" s="15"/>
      <c r="H31" s="16">
        <f t="shared" si="1"/>
        <v>0</v>
      </c>
      <c r="I31" s="30"/>
    </row>
    <row r="32" spans="1:9" ht="29.25" customHeight="1" x14ac:dyDescent="0.25">
      <c r="A32" s="31">
        <v>97</v>
      </c>
      <c r="B32" s="27" t="s">
        <v>45</v>
      </c>
      <c r="C32" s="32" t="s">
        <v>24</v>
      </c>
      <c r="D32" s="19" t="s">
        <v>56</v>
      </c>
      <c r="E32" s="14"/>
      <c r="F32" s="14">
        <v>3400</v>
      </c>
      <c r="G32" s="15"/>
      <c r="H32" s="16">
        <f t="shared" si="1"/>
        <v>0</v>
      </c>
      <c r="I32" s="30"/>
    </row>
    <row r="33" spans="1:9" ht="29.25" customHeight="1" x14ac:dyDescent="0.25">
      <c r="A33" s="31">
        <v>98</v>
      </c>
      <c r="B33" s="27" t="s">
        <v>46</v>
      </c>
      <c r="C33" s="32" t="s">
        <v>24</v>
      </c>
      <c r="D33" s="19" t="s">
        <v>58</v>
      </c>
      <c r="E33" s="14"/>
      <c r="F33" s="14">
        <v>1040</v>
      </c>
      <c r="G33" s="15"/>
      <c r="H33" s="16">
        <f t="shared" si="1"/>
        <v>0</v>
      </c>
      <c r="I33" s="30"/>
    </row>
    <row r="34" spans="1:9" ht="29.25" customHeight="1" x14ac:dyDescent="0.25">
      <c r="A34" s="31">
        <v>99</v>
      </c>
      <c r="B34" s="27" t="s">
        <v>47</v>
      </c>
      <c r="C34" s="32" t="s">
        <v>24</v>
      </c>
      <c r="D34" s="19" t="s">
        <v>56</v>
      </c>
      <c r="E34" s="14"/>
      <c r="F34" s="14">
        <v>520</v>
      </c>
      <c r="G34" s="15"/>
      <c r="H34" s="16">
        <f t="shared" si="1"/>
        <v>0</v>
      </c>
      <c r="I34" s="30"/>
    </row>
    <row r="35" spans="1:9" ht="29.25" customHeight="1" x14ac:dyDescent="0.25">
      <c r="A35" s="31">
        <v>100</v>
      </c>
      <c r="B35" s="27" t="s">
        <v>48</v>
      </c>
      <c r="C35" s="32" t="s">
        <v>24</v>
      </c>
      <c r="D35" s="19" t="s">
        <v>56</v>
      </c>
      <c r="E35" s="14"/>
      <c r="F35" s="14">
        <v>150</v>
      </c>
      <c r="G35" s="15"/>
      <c r="H35" s="16">
        <f t="shared" si="1"/>
        <v>0</v>
      </c>
      <c r="I35" s="30"/>
    </row>
    <row r="36" spans="1:9" ht="29.25" customHeight="1" x14ac:dyDescent="0.25">
      <c r="A36" s="31">
        <v>101</v>
      </c>
      <c r="B36" s="27" t="s">
        <v>49</v>
      </c>
      <c r="C36" s="32" t="s">
        <v>24</v>
      </c>
      <c r="D36" s="19" t="s">
        <v>58</v>
      </c>
      <c r="E36" s="14"/>
      <c r="F36" s="14">
        <v>700</v>
      </c>
      <c r="G36" s="15"/>
      <c r="H36" s="16">
        <f t="shared" si="1"/>
        <v>0</v>
      </c>
      <c r="I36" s="30"/>
    </row>
    <row r="37" spans="1:9" ht="29.25" customHeight="1" x14ac:dyDescent="0.25">
      <c r="A37" s="31">
        <v>102</v>
      </c>
      <c r="B37" s="27" t="s">
        <v>50</v>
      </c>
      <c r="C37" s="32" t="s">
        <v>78</v>
      </c>
      <c r="D37" s="19" t="s">
        <v>58</v>
      </c>
      <c r="E37" s="14"/>
      <c r="F37" s="14">
        <v>340</v>
      </c>
      <c r="G37" s="15"/>
      <c r="H37" s="16">
        <f t="shared" si="1"/>
        <v>0</v>
      </c>
      <c r="I37" s="30"/>
    </row>
    <row r="38" spans="1:9" ht="29.25" customHeight="1" x14ac:dyDescent="0.25">
      <c r="A38" s="31">
        <v>104</v>
      </c>
      <c r="B38" s="27" t="s">
        <v>97</v>
      </c>
      <c r="C38" s="32" t="s">
        <v>24</v>
      </c>
      <c r="D38" s="19" t="s">
        <v>15</v>
      </c>
      <c r="E38" s="14"/>
      <c r="F38" s="14">
        <v>6000</v>
      </c>
      <c r="G38" s="15"/>
      <c r="H38" s="16">
        <f t="shared" si="1"/>
        <v>0</v>
      </c>
      <c r="I38" s="30"/>
    </row>
    <row r="39" spans="1:9" ht="29.25" customHeight="1" x14ac:dyDescent="0.25">
      <c r="A39" s="31">
        <v>105</v>
      </c>
      <c r="B39" s="27" t="s">
        <v>51</v>
      </c>
      <c r="C39" s="32" t="s">
        <v>24</v>
      </c>
      <c r="D39" s="19" t="s">
        <v>15</v>
      </c>
      <c r="E39" s="14"/>
      <c r="F39" s="14">
        <v>600</v>
      </c>
      <c r="G39" s="15"/>
      <c r="H39" s="16">
        <f t="shared" si="1"/>
        <v>0</v>
      </c>
      <c r="I39" s="30"/>
    </row>
    <row r="40" spans="1:9" ht="29.25" customHeight="1" x14ac:dyDescent="0.25">
      <c r="A40" s="31">
        <v>108</v>
      </c>
      <c r="B40" s="27" t="s">
        <v>63</v>
      </c>
      <c r="C40" s="32" t="s">
        <v>24</v>
      </c>
      <c r="D40" s="19" t="s">
        <v>58</v>
      </c>
      <c r="E40" s="14"/>
      <c r="F40" s="14">
        <v>500</v>
      </c>
      <c r="G40" s="15"/>
      <c r="H40" s="16">
        <f t="shared" si="1"/>
        <v>0</v>
      </c>
      <c r="I40" s="30"/>
    </row>
    <row r="41" spans="1:9" ht="29.25" customHeight="1" x14ac:dyDescent="0.25">
      <c r="A41" s="31">
        <v>115</v>
      </c>
      <c r="B41" s="27" t="s">
        <v>52</v>
      </c>
      <c r="C41" s="32" t="s">
        <v>60</v>
      </c>
      <c r="D41" s="19" t="s">
        <v>38</v>
      </c>
      <c r="E41" s="14">
        <v>160</v>
      </c>
      <c r="F41" s="14">
        <v>48000</v>
      </c>
      <c r="G41" s="51"/>
      <c r="H41" s="16">
        <f t="shared" ref="H41:H48" si="2">F41*G41</f>
        <v>0</v>
      </c>
      <c r="I41" s="30"/>
    </row>
    <row r="42" spans="1:9" ht="29.25" customHeight="1" x14ac:dyDescent="0.25">
      <c r="A42" s="31">
        <v>116</v>
      </c>
      <c r="B42" s="27" t="s">
        <v>53</v>
      </c>
      <c r="C42" s="33" t="s">
        <v>59</v>
      </c>
      <c r="D42" s="19" t="s">
        <v>38</v>
      </c>
      <c r="E42" s="14">
        <v>40</v>
      </c>
      <c r="F42" s="14">
        <v>12000</v>
      </c>
      <c r="G42" s="52"/>
      <c r="H42" s="16">
        <f t="shared" si="2"/>
        <v>0</v>
      </c>
      <c r="I42" s="30"/>
    </row>
    <row r="43" spans="1:9" ht="29.25" customHeight="1" x14ac:dyDescent="0.25">
      <c r="A43" s="31">
        <v>117</v>
      </c>
      <c r="B43" s="27" t="s">
        <v>54</v>
      </c>
      <c r="C43" s="32" t="s">
        <v>24</v>
      </c>
      <c r="D43" s="19" t="s">
        <v>38</v>
      </c>
      <c r="E43" s="14">
        <v>10</v>
      </c>
      <c r="F43" s="14">
        <v>3000</v>
      </c>
      <c r="G43" s="51"/>
      <c r="H43" s="16">
        <f t="shared" si="2"/>
        <v>0</v>
      </c>
      <c r="I43" s="30"/>
    </row>
    <row r="44" spans="1:9" ht="29.25" customHeight="1" x14ac:dyDescent="0.25">
      <c r="A44" s="31">
        <v>118</v>
      </c>
      <c r="B44" s="27" t="s">
        <v>79</v>
      </c>
      <c r="C44" s="32" t="s">
        <v>24</v>
      </c>
      <c r="D44" s="19" t="s">
        <v>56</v>
      </c>
      <c r="E44" s="14"/>
      <c r="F44" s="14">
        <v>600</v>
      </c>
      <c r="G44" s="51"/>
      <c r="H44" s="16">
        <f t="shared" si="2"/>
        <v>0</v>
      </c>
      <c r="I44" s="30"/>
    </row>
    <row r="45" spans="1:9" ht="29.25" customHeight="1" x14ac:dyDescent="0.25">
      <c r="A45" s="31">
        <v>123</v>
      </c>
      <c r="B45" s="27" t="s">
        <v>61</v>
      </c>
      <c r="C45" s="34" t="s">
        <v>62</v>
      </c>
      <c r="D45" s="19" t="s">
        <v>57</v>
      </c>
      <c r="E45" s="14"/>
      <c r="F45" s="14">
        <v>1</v>
      </c>
      <c r="G45" s="51"/>
      <c r="H45" s="16">
        <f t="shared" si="2"/>
        <v>0</v>
      </c>
      <c r="I45" s="30"/>
    </row>
    <row r="46" spans="1:9" ht="29.25" customHeight="1" x14ac:dyDescent="0.25">
      <c r="A46" s="31">
        <v>124</v>
      </c>
      <c r="B46" s="27" t="s">
        <v>93</v>
      </c>
      <c r="C46" s="34" t="s">
        <v>62</v>
      </c>
      <c r="D46" s="19" t="s">
        <v>57</v>
      </c>
      <c r="E46" s="14"/>
      <c r="F46" s="14">
        <v>260</v>
      </c>
      <c r="G46" s="51"/>
      <c r="H46" s="16">
        <f t="shared" si="2"/>
        <v>0</v>
      </c>
      <c r="I46" s="30"/>
    </row>
    <row r="47" spans="1:9" ht="29.25" customHeight="1" x14ac:dyDescent="0.25">
      <c r="A47" s="31">
        <v>125</v>
      </c>
      <c r="B47" s="27" t="s">
        <v>89</v>
      </c>
      <c r="C47" s="34" t="s">
        <v>62</v>
      </c>
      <c r="D47" s="19" t="s">
        <v>57</v>
      </c>
      <c r="E47" s="14"/>
      <c r="F47" s="14">
        <v>240</v>
      </c>
      <c r="G47" s="51"/>
      <c r="H47" s="16">
        <f t="shared" si="2"/>
        <v>0</v>
      </c>
      <c r="I47" s="30"/>
    </row>
    <row r="48" spans="1:9" ht="27.75" customHeight="1" x14ac:dyDescent="0.25">
      <c r="A48" s="31">
        <v>127</v>
      </c>
      <c r="B48" s="27" t="s">
        <v>55</v>
      </c>
      <c r="C48" s="34" t="s">
        <v>24</v>
      </c>
      <c r="D48" s="19" t="s">
        <v>56</v>
      </c>
      <c r="E48" s="14"/>
      <c r="F48" s="14">
        <v>800</v>
      </c>
      <c r="G48" s="51"/>
      <c r="H48" s="16">
        <f t="shared" si="2"/>
        <v>0</v>
      </c>
      <c r="I48" s="30"/>
    </row>
    <row r="49" spans="1:9" ht="27.75" customHeight="1" x14ac:dyDescent="0.25">
      <c r="A49" s="36" t="s">
        <v>88</v>
      </c>
      <c r="B49" s="36"/>
      <c r="C49" s="37"/>
      <c r="D49" s="38"/>
      <c r="E49" s="14"/>
      <c r="F49" s="14"/>
      <c r="G49" s="16"/>
      <c r="H49" s="39">
        <f>SUM(H7:H48)</f>
        <v>0</v>
      </c>
      <c r="I49" s="30"/>
    </row>
    <row r="50" spans="1:9" ht="14.25" x14ac:dyDescent="0.2">
      <c r="A50" s="57" t="s">
        <v>72</v>
      </c>
      <c r="B50" s="58"/>
      <c r="C50" s="58"/>
      <c r="D50" s="58"/>
      <c r="E50" s="58"/>
      <c r="F50" s="58"/>
      <c r="G50" s="58"/>
      <c r="H50" s="58"/>
      <c r="I50" s="30"/>
    </row>
    <row r="51" spans="1:9" ht="13.5" thickBot="1" x14ac:dyDescent="0.25">
      <c r="A51" s="47"/>
      <c r="B51" s="48"/>
      <c r="C51" s="48"/>
      <c r="D51" s="48"/>
      <c r="E51" s="48"/>
      <c r="F51" s="48"/>
      <c r="G51" s="48"/>
      <c r="H51" s="48"/>
      <c r="I51" s="30"/>
    </row>
    <row r="52" spans="1:9" ht="15.75" customHeight="1" thickTop="1" x14ac:dyDescent="0.25">
      <c r="B52" s="21" t="s">
        <v>2</v>
      </c>
      <c r="C52" s="59"/>
      <c r="D52" s="59"/>
      <c r="E52" s="59"/>
      <c r="F52" s="60"/>
      <c r="H52" s="30"/>
      <c r="I52" s="30"/>
    </row>
    <row r="53" spans="1:9" ht="15.75" customHeight="1" x14ac:dyDescent="0.25">
      <c r="B53" s="22" t="s">
        <v>19</v>
      </c>
      <c r="C53" s="55" t="s">
        <v>98</v>
      </c>
      <c r="D53" s="55"/>
      <c r="E53" s="55"/>
      <c r="F53" s="56"/>
      <c r="H53" s="30"/>
      <c r="I53" s="30"/>
    </row>
    <row r="54" spans="1:9" ht="22.5" customHeight="1" x14ac:dyDescent="0.25">
      <c r="B54" s="61"/>
      <c r="C54" s="62"/>
      <c r="D54" s="49" t="s">
        <v>0</v>
      </c>
      <c r="E54" s="49" t="s">
        <v>7</v>
      </c>
      <c r="F54" s="5" t="s">
        <v>1</v>
      </c>
    </row>
    <row r="55" spans="1:9" ht="15.75" customHeight="1" x14ac:dyDescent="0.25">
      <c r="B55" s="61"/>
      <c r="C55" s="62"/>
      <c r="D55" s="49" t="s">
        <v>4</v>
      </c>
      <c r="E55" s="49" t="s">
        <v>5</v>
      </c>
      <c r="F55" s="5" t="s">
        <v>5</v>
      </c>
    </row>
    <row r="56" spans="1:9" ht="16.5" thickBot="1" x14ac:dyDescent="0.3">
      <c r="B56" s="25"/>
      <c r="C56" s="1" t="s">
        <v>6</v>
      </c>
      <c r="D56" s="2">
        <f>H49</f>
        <v>0</v>
      </c>
      <c r="E56" s="3">
        <f>IF(C53="áno",D56*0.2,0)</f>
        <v>0</v>
      </c>
      <c r="F56" s="4">
        <f>D56+E56</f>
        <v>0</v>
      </c>
    </row>
    <row r="57" spans="1:9" ht="15.75" customHeight="1" thickTop="1" x14ac:dyDescent="0.25">
      <c r="B57" s="42"/>
      <c r="C57" s="42"/>
      <c r="D57" s="42"/>
      <c r="E57" s="42"/>
      <c r="F57" s="42"/>
    </row>
    <row r="58" spans="1:9" ht="15.75" x14ac:dyDescent="0.25">
      <c r="B58" s="43" t="s">
        <v>2</v>
      </c>
      <c r="C58" s="53"/>
      <c r="D58" s="54"/>
      <c r="E58" s="44"/>
      <c r="F58" s="44"/>
    </row>
    <row r="59" spans="1:9" ht="15.75" x14ac:dyDescent="0.25">
      <c r="B59" s="22" t="s">
        <v>3</v>
      </c>
      <c r="C59" s="45"/>
      <c r="D59" s="46"/>
      <c r="E59" s="44"/>
      <c r="F59" s="44"/>
    </row>
    <row r="60" spans="1:9" ht="15.75" customHeight="1" x14ac:dyDescent="0.25">
      <c r="B60" s="43" t="s">
        <v>17</v>
      </c>
      <c r="C60" s="53"/>
      <c r="D60" s="54"/>
      <c r="E60" s="44"/>
      <c r="F60" s="44"/>
    </row>
    <row r="61" spans="1:9" ht="15.75" customHeight="1" x14ac:dyDescent="0.25">
      <c r="B61" s="27" t="s">
        <v>82</v>
      </c>
      <c r="C61" s="45"/>
      <c r="D61" s="46"/>
      <c r="E61" s="44"/>
      <c r="F61" s="44"/>
    </row>
    <row r="62" spans="1:9" ht="15.75" customHeight="1" x14ac:dyDescent="0.25">
      <c r="B62" s="27" t="s">
        <v>83</v>
      </c>
      <c r="C62" s="45"/>
      <c r="D62" s="46"/>
      <c r="E62" s="44"/>
      <c r="F62" s="44"/>
    </row>
    <row r="63" spans="1:9" ht="15.75" customHeight="1" x14ac:dyDescent="0.25">
      <c r="B63" s="27" t="s">
        <v>84</v>
      </c>
      <c r="C63" s="45"/>
      <c r="D63" s="46"/>
      <c r="E63" s="44"/>
      <c r="F63" s="44"/>
    </row>
    <row r="64" spans="1:9" ht="15.75" customHeight="1" x14ac:dyDescent="0.25">
      <c r="B64" s="27" t="s">
        <v>85</v>
      </c>
      <c r="C64" s="45"/>
      <c r="D64" s="46"/>
      <c r="E64" s="44"/>
      <c r="F64" s="44"/>
    </row>
    <row r="65" spans="2:6" ht="15.75" customHeight="1" x14ac:dyDescent="0.25">
      <c r="B65" s="27" t="s">
        <v>80</v>
      </c>
      <c r="C65" s="45"/>
      <c r="D65" s="46"/>
      <c r="E65" s="44"/>
      <c r="F65" s="44"/>
    </row>
    <row r="66" spans="2:6" ht="15.75" customHeight="1" x14ac:dyDescent="0.25">
      <c r="B66" s="27" t="s">
        <v>81</v>
      </c>
      <c r="C66" s="45"/>
      <c r="D66" s="46"/>
      <c r="E66" s="44"/>
      <c r="F66" s="44"/>
    </row>
    <row r="67" spans="2:6" ht="15.75" customHeight="1" x14ac:dyDescent="0.25">
      <c r="B67" s="27" t="s">
        <v>86</v>
      </c>
      <c r="C67" s="45"/>
      <c r="D67" s="46"/>
      <c r="E67" s="44"/>
      <c r="F67" s="44"/>
    </row>
    <row r="68" spans="2:6" ht="15.75" customHeight="1" x14ac:dyDescent="0.25">
      <c r="B68" s="43" t="s">
        <v>16</v>
      </c>
      <c r="C68" s="45"/>
      <c r="D68" s="46"/>
      <c r="E68" s="44"/>
      <c r="F68" s="44"/>
    </row>
    <row r="69" spans="2:6" ht="15.75" x14ac:dyDescent="0.25">
      <c r="B69" s="43" t="s">
        <v>18</v>
      </c>
      <c r="C69" s="53"/>
      <c r="D69" s="54"/>
      <c r="E69" s="44"/>
      <c r="F69" s="44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 s="4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  <row r="75" spans="2:6" ht="15" x14ac:dyDescent="0.25">
      <c r="B75"/>
      <c r="C75"/>
      <c r="D75"/>
      <c r="E75"/>
      <c r="F75"/>
    </row>
    <row r="76" spans="2:6" ht="15" x14ac:dyDescent="0.25">
      <c r="B76"/>
      <c r="C76"/>
      <c r="D76"/>
      <c r="E76"/>
      <c r="F76"/>
    </row>
    <row r="77" spans="2:6" ht="15" x14ac:dyDescent="0.25">
      <c r="B77"/>
      <c r="C77"/>
      <c r="D77"/>
      <c r="E77"/>
      <c r="F77"/>
    </row>
    <row r="78" spans="2:6" ht="15" x14ac:dyDescent="0.25">
      <c r="B78"/>
      <c r="C78"/>
      <c r="D78"/>
      <c r="E78"/>
      <c r="F78"/>
    </row>
    <row r="79" spans="2:6" ht="15" x14ac:dyDescent="0.25">
      <c r="B79"/>
      <c r="C79"/>
      <c r="D79"/>
      <c r="E79"/>
      <c r="F79"/>
    </row>
    <row r="80" spans="2:6" ht="15" x14ac:dyDescent="0.25">
      <c r="B80"/>
      <c r="C80"/>
      <c r="D80"/>
      <c r="E80"/>
      <c r="F80"/>
    </row>
    <row r="81" spans="2:6" ht="15" x14ac:dyDescent="0.25">
      <c r="B81"/>
      <c r="C81"/>
      <c r="D81"/>
      <c r="E81"/>
      <c r="F81"/>
    </row>
    <row r="82" spans="2:6" ht="15" x14ac:dyDescent="0.25">
      <c r="B82"/>
      <c r="C82"/>
      <c r="D82"/>
      <c r="E82"/>
      <c r="F82"/>
    </row>
    <row r="83" spans="2:6" ht="15" x14ac:dyDescent="0.25">
      <c r="B83"/>
      <c r="C83"/>
      <c r="D83"/>
      <c r="E83"/>
      <c r="F83"/>
    </row>
  </sheetData>
  <mergeCells count="8">
    <mergeCell ref="C58:D58"/>
    <mergeCell ref="C60:D60"/>
    <mergeCell ref="C69:D69"/>
    <mergeCell ref="C53:F53"/>
    <mergeCell ref="A50:H50"/>
    <mergeCell ref="C52:F52"/>
    <mergeCell ref="B54:B55"/>
    <mergeCell ref="C54:C55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2018-12-14T09:43:53Z</cp:lastPrinted>
  <dcterms:created xsi:type="dcterms:W3CDTF">2012-03-14T10:26:47Z</dcterms:created>
  <dcterms:modified xsi:type="dcterms:W3CDTF">2018-12-14T09:44:21Z</dcterms:modified>
</cp:coreProperties>
</file>