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6. Renátka\619_2021 EKG elektródy pre monitoring\04. Josephine\01. Výzva na predloženie CP\"/>
    </mc:Choice>
  </mc:AlternateContent>
  <bookViews>
    <workbookView xWindow="-120" yWindow="-120" windowWidth="24240" windowHeight="13140" tabRatio="727" activeTab="3"/>
  </bookViews>
  <sheets>
    <sheet name="Príloha č. 1" sheetId="1" r:id="rId1"/>
    <sheet name="Príloha č. 2" sheetId="19" r:id="rId2"/>
    <sheet name="Príloha č. 3" sheetId="29" r:id="rId3"/>
    <sheet name="Príloha č. 4" sheetId="31" r:id="rId4"/>
    <sheet name="Príloha č. 5" sheetId="18" r:id="rId5"/>
    <sheet name="Príloha č.6" sheetId="26" r:id="rId6"/>
    <sheet name="Príloha č. 7" sheetId="24" r:id="rId7"/>
    <sheet name="Príloha č. 8  " sheetId="25" r:id="rId8"/>
  </sheets>
  <externalReferences>
    <externalReference r:id="rId9"/>
  </externalReferences>
  <definedNames>
    <definedName name="_xlnm.Print_Area" localSheetId="0">'Príloha č. 1'!$A$1:$D$29</definedName>
    <definedName name="_xlnm.Print_Area" localSheetId="1">'Príloha č. 2'!$A$1:$E$41</definedName>
    <definedName name="_xlnm.Print_Area" localSheetId="2">'Príloha č. 3'!$A$1:$Q$31</definedName>
    <definedName name="_xlnm.Print_Area" localSheetId="3">'Príloha č. 4'!$A$1:$L$23</definedName>
    <definedName name="_xlnm.Print_Area" localSheetId="4">'Príloha č. 5'!$A$1:$F$28</definedName>
    <definedName name="_xlnm.Print_Area" localSheetId="6">'Príloha č. 7'!$A$1:$D$28</definedName>
    <definedName name="_xlnm.Print_Area" localSheetId="7">'Príloha č. 8  '!$A$1:$D$29</definedName>
    <definedName name="_xlnm.Print_Area" localSheetId="5">'Príloha č.6'!$A$1:$D$28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5" l="1"/>
  <c r="D19" i="24"/>
  <c r="D19" i="26"/>
  <c r="D16" i="18"/>
  <c r="D35" i="19"/>
  <c r="I20" i="31"/>
  <c r="B18" i="31" l="1"/>
  <c r="B17" i="31"/>
  <c r="A8" i="19" l="1"/>
  <c r="A9" i="19"/>
  <c r="A10" i="19"/>
  <c r="A11" i="19"/>
  <c r="C20" i="19"/>
  <c r="C21" i="19"/>
  <c r="C22" i="19"/>
  <c r="C23" i="19"/>
  <c r="B31" i="19"/>
  <c r="B32" i="19"/>
  <c r="C5" i="18" l="1"/>
  <c r="B21" i="29"/>
  <c r="B13" i="18"/>
  <c r="B17" i="26"/>
  <c r="B15" i="24"/>
  <c r="B15" i="25"/>
  <c r="B14" i="25"/>
  <c r="B14" i="24"/>
  <c r="B16" i="26"/>
  <c r="B12" i="18"/>
  <c r="B20" i="29"/>
  <c r="C9" i="25"/>
  <c r="C9" i="24"/>
  <c r="C9" i="26"/>
  <c r="C8" i="18"/>
  <c r="C11" i="29" l="1"/>
  <c r="C7" i="24"/>
  <c r="C8" i="25"/>
  <c r="C8" i="24"/>
  <c r="C8" i="26"/>
  <c r="C7" i="18"/>
  <c r="C13" i="29"/>
  <c r="C7" i="25" l="1"/>
  <c r="C7" i="26"/>
  <c r="C6" i="18"/>
  <c r="C12" i="29"/>
  <c r="C6" i="25" l="1"/>
  <c r="C6" i="24"/>
  <c r="C6" i="26"/>
  <c r="O7" i="29" l="1"/>
  <c r="M7" i="29"/>
  <c r="N7" i="29" s="1"/>
  <c r="P7" i="29" s="1"/>
</calcChain>
</file>

<file path=xl/sharedStrings.xml><?xml version="1.0" encoding="utf-8"?>
<sst xmlns="http://schemas.openxmlformats.org/spreadsheetml/2006/main" count="208" uniqueCount="100">
  <si>
    <t>IDENTIFIKAČNÉ ÚDAJE UCHÁDZAČA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</si>
  <si>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</si>
  <si>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</si>
  <si>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</si>
  <si>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</si>
  <si>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</si>
  <si>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</si>
  <si>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</si>
  <si>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</si>
  <si>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</si>
  <si>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</si>
  <si>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</si>
  <si>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</si>
  <si>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</si>
  <si>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</si>
  <si>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</si>
  <si>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</si>
  <si>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</si>
  <si>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</si>
  <si>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</si>
  <si>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</si>
  <si>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</si>
  <si>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</si>
  <si>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SÚHLASÍ.</t>
    </r>
  </si>
  <si>
    <t>ŠPECIFIKÁCIA PREDMETU ZÁKAZKY</t>
  </si>
  <si>
    <t xml:space="preserve">Požadované minimálne technické vlastnosti, parametre a hodnoty predmetu zákazky
</t>
  </si>
  <si>
    <t xml:space="preserve">spĺňa / nespĺňa </t>
  </si>
  <si>
    <t>hodnota ponúkaného produktu</t>
  </si>
  <si>
    <t>P.č.</t>
  </si>
  <si>
    <t>Podpis a pečiatka:</t>
  </si>
  <si>
    <t>Meno a priezvisko oprávnenéj osoby na podpisovanie:</t>
  </si>
  <si>
    <t>VYHLÁSENIE UCHÁDZAČA
O NEULOŽENOM ZÁKAZE ÚČASTI
VO VEREJNOM OBSTARÁVANÍ</t>
  </si>
  <si>
    <t>VYHLÁSENIE UCHÁDZAČA
O ZÁPISE DO ZHS</t>
  </si>
  <si>
    <t xml:space="preserve">Uchádzač vo verejnom obstarávaní na uvedený predmet zákazky týmto vyhlasuje, že je zapísaný v zozname hospodárskych subjektov. </t>
  </si>
  <si>
    <r>
      <t xml:space="preserve">Uchádzač uvedie informácie, či ním ponúkaný produkt spĺňa, resp. nespĺňa verejným obstarávateľom definované požiadavky na predmet zákazky 
</t>
    </r>
    <r>
      <rPr>
        <sz val="11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</si>
  <si>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Kontaktná osoba dodávateľa pre účely overenia si informácií týkajúcich sa špecifikácií: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</si>
  <si>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</si>
  <si>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</si>
  <si>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</si>
  <si>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</si>
  <si>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</si>
  <si>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</si>
  <si>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</si>
  <si>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</si>
  <si>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</si>
  <si>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</si>
  <si>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</si>
  <si>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</si>
  <si>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</si>
  <si>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</si>
  <si>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</si>
  <si>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</si>
  <si>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</si>
  <si>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</si>
  <si>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</si>
  <si>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</si>
  <si>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</si>
  <si>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</si>
  <si>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</si>
  <si>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</si>
  <si>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</si>
  <si>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</si>
  <si>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ks</t>
  </si>
  <si>
    <t>Názov výrobcu ponúkaného tovaru</t>
  </si>
  <si>
    <t>13.</t>
  </si>
  <si>
    <t>Katalógové číslo</t>
  </si>
  <si>
    <t>- cena, ktorú uchádzač vloží do systému JOSEPHINE</t>
  </si>
  <si>
    <t>- kritérium na vyhodnotenie</t>
  </si>
  <si>
    <t>14.</t>
  </si>
  <si>
    <t>Kód ŠUKL</t>
  </si>
  <si>
    <t xml:space="preserve">Jednotková cena za MJ </t>
  </si>
  <si>
    <t>Požadovaný počet MJ</t>
  </si>
  <si>
    <t>Celková cena za požadovaný počet MJ</t>
  </si>
  <si>
    <t>EKG elektródy pre monitoring</t>
  </si>
  <si>
    <t>Merná jednotka               (MJ)</t>
  </si>
  <si>
    <t xml:space="preserve">Obchodný názov ponúkaného produktu </t>
  </si>
  <si>
    <t>Položka č. 1 - EKG elektródy pre monitoring</t>
  </si>
  <si>
    <t>jednorazové elektródy</t>
  </si>
  <si>
    <t>použitie pre všetky typy schválených pacientských káblov  a adaptérov</t>
  </si>
  <si>
    <t>kvalitný senzor Ag/AgCl</t>
  </si>
  <si>
    <t>pevný vodivý hydrogel</t>
  </si>
  <si>
    <t>konektor z nerezovej oceli</t>
  </si>
  <si>
    <t xml:space="preserve">tvar oválny </t>
  </si>
  <si>
    <t>balenie 500 ks v uzavretých vreckách po 50 ks</t>
  </si>
  <si>
    <t xml:space="preserve">s označením expirácie </t>
  </si>
  <si>
    <t xml:space="preserve">vhodné na dlhodobý monitoring na minimálne 24 hodín, ergometrické vyšetrenie </t>
  </si>
  <si>
    <t>veľkosť max. 60 x40 mm</t>
  </si>
  <si>
    <t xml:space="preserve">Uchádzač vo verejnom obstarávaní na uvedený predmet zákazky týmto vyhlasuje, že nemá uložený zákaz účasti vo verejnom obstarávaní potvrdený konečným rozhodnutím v Slovenskej republike a v štáte sídla, miesta podnikania alebo obvyklého pobytu.                 </t>
  </si>
  <si>
    <t>ŠTRUKTUROVANÝ ROZPOČET CENY</t>
  </si>
  <si>
    <t>Por. č.</t>
  </si>
  <si>
    <t>SORTIMENT PONÚKANÉHO TOVARU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</si>
  <si>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</si>
  <si>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</si>
  <si>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</si>
  <si>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</si>
  <si>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</si>
  <si>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</si>
  <si>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 v EUR</t>
  </si>
  <si>
    <t>Predpokladané množstvo na zmluvné obdobie 
36 mesiacov</t>
  </si>
  <si>
    <t>Uchádzač je povinný produkt s najvyššou zmluvnou jednotkovou cenou bez DPH uvedený u príslušnej položky viditeľne označíť žltým podfarbením celého riadku.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</si>
</sst>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&quot;€&quot;"/>
    <numFmt numFmtId="165" formatCode="#,##0.00\ &quot;EUR&quot;"/>
    <numFmt numFmtId="166" formatCode="#,##0.0000\ &quot;€&quot;"/>
    <numFmt numFmtId="167" formatCode="_-* #,##0.0000\ [$EUR]_-;\-* #,##0.0000\ [$EUR]_-;_-* &quot;-&quot;????\ [$EUR]_-;_-@_-"/>
    <numFmt numFmtId="168" formatCode="#,##0.00\ _€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113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/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theme="1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/>
      <bottom/>
      <diagonal/>
    </border>
    <border>
      <left style="dotted">
        <color auto="1"/>
      </left>
      <right/>
      <top style="thin">
        <color rgb="FFC00000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11" fillId="0" borderId="0"/>
    <xf numFmtId="0" fontId="14" fillId="0" borderId="0" applyNumberFormat="0" applyFill="0" applyBorder="0" applyProtection="0"/>
    <xf numFmtId="0" fontId="8" fillId="0" borderId="0"/>
    <xf numFmtId="0" fontId="11" fillId="0" borderId="0"/>
  </cellStyleXfs>
  <cellXfs count="3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9" fillId="0" borderId="0" xfId="2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vertical="center"/>
      <protection locked="0"/>
    </xf>
    <xf numFmtId="49" fontId="9" fillId="0" borderId="0" xfId="2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1" fillId="0" borderId="0" xfId="3" applyFont="1" applyAlignment="1">
      <alignment wrapText="1"/>
    </xf>
    <xf numFmtId="0" fontId="1" fillId="0" borderId="0" xfId="3" applyFont="1" applyAlignment="1">
      <alignment vertical="top" wrapText="1"/>
    </xf>
    <xf numFmtId="0" fontId="1" fillId="0" borderId="0" xfId="3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3" applyFont="1" applyAlignment="1">
      <alignment horizontal="left" vertical="center" wrapText="1"/>
    </xf>
    <xf numFmtId="0" fontId="16" fillId="0" borderId="0" xfId="3" applyFont="1" applyAlignment="1">
      <alignment wrapText="1"/>
    </xf>
    <xf numFmtId="0" fontId="16" fillId="0" borderId="0" xfId="3" applyFont="1" applyAlignment="1">
      <alignment vertical="top" wrapText="1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wrapText="1"/>
    </xf>
    <xf numFmtId="0" fontId="1" fillId="0" borderId="0" xfId="3" applyFont="1" applyAlignment="1">
      <alignment horizontal="left" wrapText="1"/>
    </xf>
    <xf numFmtId="0" fontId="16" fillId="0" borderId="0" xfId="3" applyFont="1" applyAlignment="1">
      <alignment vertical="center" wrapText="1"/>
    </xf>
    <xf numFmtId="0" fontId="1" fillId="0" borderId="0" xfId="3" applyFont="1" applyAlignment="1">
      <alignment vertical="center" wrapText="1"/>
    </xf>
    <xf numFmtId="0" fontId="1" fillId="0" borderId="4" xfId="3" applyFont="1" applyBorder="1" applyAlignment="1">
      <alignment horizontal="left"/>
    </xf>
    <xf numFmtId="0" fontId="1" fillId="0" borderId="0" xfId="3" applyFont="1" applyAlignment="1">
      <alignment horizontal="right" vertical="center"/>
    </xf>
    <xf numFmtId="0" fontId="2" fillId="0" borderId="0" xfId="3" applyFont="1" applyAlignment="1">
      <alignment horizontal="center" vertical="center" wrapText="1"/>
    </xf>
    <xf numFmtId="0" fontId="1" fillId="0" borderId="0" xfId="3" applyFont="1" applyAlignment="1">
      <alignment horizontal="center"/>
    </xf>
    <xf numFmtId="0" fontId="16" fillId="0" borderId="0" xfId="3" applyFont="1"/>
    <xf numFmtId="49" fontId="2" fillId="0" borderId="0" xfId="3" applyNumberFormat="1" applyFont="1" applyAlignment="1">
      <alignment wrapText="1"/>
    </xf>
    <xf numFmtId="3" fontId="16" fillId="0" borderId="0" xfId="3" applyNumberFormat="1" applyFont="1" applyAlignment="1">
      <alignment horizontal="center"/>
    </xf>
    <xf numFmtId="49" fontId="9" fillId="0" borderId="0" xfId="2" applyNumberFormat="1" applyFont="1" applyBorder="1" applyAlignment="1">
      <alignment vertical="top"/>
    </xf>
    <xf numFmtId="49" fontId="15" fillId="0" borderId="0" xfId="2" applyNumberFormat="1" applyFont="1" applyBorder="1" applyAlignment="1">
      <alignment vertical="top"/>
    </xf>
    <xf numFmtId="0" fontId="15" fillId="0" borderId="0" xfId="0" applyNumberFormat="1" applyFont="1" applyAlignment="1">
      <alignment vertical="center"/>
    </xf>
    <xf numFmtId="0" fontId="15" fillId="0" borderId="0" xfId="0" applyNumberFormat="1" applyFont="1" applyAlignment="1" applyProtection="1">
      <alignment wrapText="1"/>
      <protection locked="0"/>
    </xf>
    <xf numFmtId="0" fontId="21" fillId="0" borderId="0" xfId="5" applyFont="1"/>
    <xf numFmtId="0" fontId="12" fillId="0" borderId="0" xfId="0" applyFont="1" applyAlignment="1">
      <alignment horizontal="left" vertical="top"/>
    </xf>
    <xf numFmtId="0" fontId="22" fillId="0" borderId="0" xfId="5" applyFont="1" applyAlignment="1"/>
    <xf numFmtId="0" fontId="21" fillId="0" borderId="0" xfId="5" applyFont="1" applyFill="1" applyBorder="1" applyAlignment="1">
      <alignment horizontal="center" vertical="top" wrapText="1"/>
    </xf>
    <xf numFmtId="0" fontId="21" fillId="0" borderId="0" xfId="5" applyFont="1" applyAlignment="1">
      <alignment horizontal="center" vertical="top" wrapText="1"/>
    </xf>
    <xf numFmtId="0" fontId="23" fillId="0" borderId="0" xfId="5" applyFont="1" applyFill="1" applyBorder="1" applyAlignment="1">
      <alignment horizontal="center" vertical="top" wrapText="1"/>
    </xf>
    <xf numFmtId="0" fontId="23" fillId="2" borderId="1" xfId="5" applyFont="1" applyFill="1" applyBorder="1" applyAlignment="1">
      <alignment horizontal="center" vertical="top" wrapText="1"/>
    </xf>
    <xf numFmtId="0" fontId="23" fillId="0" borderId="0" xfId="5" applyFont="1" applyAlignment="1">
      <alignment horizontal="center" vertical="top" wrapText="1"/>
    </xf>
    <xf numFmtId="0" fontId="21" fillId="0" borderId="0" xfId="5" applyFont="1" applyFill="1" applyBorder="1" applyAlignment="1">
      <alignment vertical="center"/>
    </xf>
    <xf numFmtId="0" fontId="21" fillId="0" borderId="0" xfId="5" applyFont="1" applyAlignment="1">
      <alignment vertical="center"/>
    </xf>
    <xf numFmtId="0" fontId="12" fillId="0" borderId="0" xfId="5" applyFont="1" applyBorder="1" applyAlignment="1">
      <alignment wrapText="1"/>
    </xf>
    <xf numFmtId="0" fontId="12" fillId="0" borderId="0" xfId="5" applyFont="1" applyAlignment="1">
      <alignment wrapText="1"/>
    </xf>
    <xf numFmtId="49" fontId="12" fillId="0" borderId="0" xfId="5" applyNumberFormat="1" applyFont="1" applyBorder="1" applyAlignment="1">
      <alignment horizontal="center" wrapText="1"/>
    </xf>
    <xf numFmtId="9" fontId="12" fillId="0" borderId="0" xfId="5" applyNumberFormat="1" applyFont="1" applyBorder="1" applyAlignment="1">
      <alignment horizontal="center" wrapText="1"/>
    </xf>
    <xf numFmtId="9" fontId="24" fillId="0" borderId="0" xfId="5" applyNumberFormat="1" applyFont="1" applyBorder="1" applyAlignment="1">
      <alignment horizontal="right" vertical="center" wrapText="1"/>
    </xf>
    <xf numFmtId="0" fontId="12" fillId="0" borderId="0" xfId="5" applyFont="1"/>
    <xf numFmtId="0" fontId="21" fillId="0" borderId="0" xfId="5" applyFont="1" applyBorder="1" applyAlignment="1">
      <alignment horizontal="left" vertical="center"/>
    </xf>
    <xf numFmtId="0" fontId="13" fillId="0" borderId="0" xfId="0" applyNumberFormat="1" applyFont="1" applyBorder="1" applyAlignment="1" applyProtection="1">
      <alignment vertical="top"/>
      <protection locked="0"/>
    </xf>
    <xf numFmtId="0" fontId="13" fillId="0" borderId="0" xfId="0" applyNumberFormat="1" applyFont="1" applyBorder="1" applyAlignment="1" applyProtection="1">
      <alignment vertical="top" wrapText="1"/>
      <protection locked="0"/>
    </xf>
    <xf numFmtId="0" fontId="21" fillId="0" borderId="0" xfId="5" applyFont="1" applyBorder="1" applyAlignment="1">
      <alignment horizontal="center" vertical="center" wrapText="1"/>
    </xf>
    <xf numFmtId="164" fontId="21" fillId="0" borderId="0" xfId="5" applyNumberFormat="1" applyFont="1" applyFill="1" applyBorder="1" applyAlignment="1">
      <alignment horizontal="right" vertical="center"/>
    </xf>
    <xf numFmtId="166" fontId="21" fillId="0" borderId="0" xfId="5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20" fillId="0" borderId="2" xfId="0" applyFont="1" applyBorder="1" applyAlignment="1">
      <alignment wrapText="1"/>
    </xf>
    <xf numFmtId="0" fontId="12" fillId="0" borderId="0" xfId="0" applyFont="1" applyAlignment="1">
      <alignment horizontal="right" vertical="center"/>
    </xf>
    <xf numFmtId="49" fontId="12" fillId="0" borderId="0" xfId="5" applyNumberFormat="1" applyFont="1" applyAlignment="1">
      <alignment horizont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164" fontId="12" fillId="0" borderId="0" xfId="5" applyNumberFormat="1" applyFont="1" applyAlignment="1">
      <alignment horizontal="right" wrapText="1"/>
    </xf>
    <xf numFmtId="0" fontId="12" fillId="0" borderId="0" xfId="6" applyFont="1" applyAlignment="1">
      <alignment wrapText="1"/>
    </xf>
    <xf numFmtId="0" fontId="12" fillId="0" borderId="0" xfId="6" applyFont="1" applyAlignment="1">
      <alignment horizontal="center" vertical="top" wrapText="1"/>
    </xf>
    <xf numFmtId="0" fontId="12" fillId="0" borderId="0" xfId="6" applyFont="1" applyBorder="1" applyAlignment="1">
      <alignment horizontal="center" wrapText="1"/>
    </xf>
    <xf numFmtId="164" fontId="12" fillId="0" borderId="0" xfId="6" applyNumberFormat="1" applyFont="1" applyAlignment="1">
      <alignment wrapText="1"/>
    </xf>
    <xf numFmtId="0" fontId="26" fillId="2" borderId="1" xfId="0" applyFont="1" applyFill="1" applyBorder="1" applyAlignment="1" applyProtection="1">
      <alignment wrapText="1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21" fillId="0" borderId="0" xfId="5" applyFont="1" applyAlignment="1">
      <alignment horizontal="left"/>
    </xf>
    <xf numFmtId="0" fontId="21" fillId="0" borderId="0" xfId="5" applyFont="1" applyAlignment="1">
      <alignment horizontal="center"/>
    </xf>
    <xf numFmtId="0" fontId="21" fillId="0" borderId="0" xfId="5" applyFont="1" applyFill="1" applyBorder="1"/>
    <xf numFmtId="164" fontId="21" fillId="0" borderId="0" xfId="5" applyNumberFormat="1" applyFont="1" applyAlignment="1">
      <alignment horizontal="right"/>
    </xf>
    <xf numFmtId="0" fontId="26" fillId="0" borderId="0" xfId="0" applyFont="1" applyAlignment="1" applyProtection="1">
      <alignment wrapText="1"/>
      <protection locked="0"/>
    </xf>
    <xf numFmtId="49" fontId="25" fillId="0" borderId="0" xfId="0" applyNumberFormat="1" applyFont="1" applyAlignment="1" applyProtection="1">
      <alignment vertical="center"/>
      <protection locked="0"/>
    </xf>
    <xf numFmtId="0" fontId="22" fillId="5" borderId="9" xfId="5" applyFont="1" applyFill="1" applyBorder="1" applyAlignment="1">
      <alignment vertical="top" wrapText="1"/>
    </xf>
    <xf numFmtId="0" fontId="21" fillId="5" borderId="12" xfId="5" applyFont="1" applyFill="1" applyBorder="1" applyAlignment="1">
      <alignment horizontal="center" vertical="top" wrapText="1"/>
    </xf>
    <xf numFmtId="0" fontId="21" fillId="5" borderId="11" xfId="5" applyFont="1" applyFill="1" applyBorder="1" applyAlignment="1">
      <alignment horizontal="center" vertical="top" wrapText="1"/>
    </xf>
    <xf numFmtId="0" fontId="21" fillId="5" borderId="13" xfId="5" applyFont="1" applyFill="1" applyBorder="1" applyAlignment="1">
      <alignment horizontal="center" vertical="top" wrapText="1"/>
    </xf>
    <xf numFmtId="164" fontId="21" fillId="5" borderId="14" xfId="5" applyNumberFormat="1" applyFont="1" applyFill="1" applyBorder="1" applyAlignment="1">
      <alignment horizontal="center" vertical="top" wrapText="1"/>
    </xf>
    <xf numFmtId="0" fontId="23" fillId="2" borderId="3" xfId="5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left" wrapText="1"/>
    </xf>
    <xf numFmtId="14" fontId="1" fillId="0" borderId="0" xfId="3" applyNumberFormat="1" applyFont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20" fillId="7" borderId="0" xfId="0" applyFont="1" applyFill="1" applyAlignment="1" applyProtection="1">
      <alignment wrapText="1"/>
      <protection locked="0"/>
    </xf>
    <xf numFmtId="49" fontId="20" fillId="0" borderId="0" xfId="0" applyNumberFormat="1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center"/>
      <protection locked="0"/>
    </xf>
    <xf numFmtId="49" fontId="20" fillId="0" borderId="0" xfId="0" applyNumberFormat="1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wrapText="1"/>
      <protection locked="0"/>
    </xf>
    <xf numFmtId="164" fontId="20" fillId="3" borderId="18" xfId="0" applyNumberFormat="1" applyFont="1" applyFill="1" applyBorder="1" applyAlignment="1" applyProtection="1">
      <alignment horizontal="right"/>
      <protection locked="0"/>
    </xf>
    <xf numFmtId="0" fontId="21" fillId="0" borderId="0" xfId="5" applyFont="1" applyBorder="1" applyAlignment="1">
      <alignment vertical="center"/>
    </xf>
    <xf numFmtId="165" fontId="21" fillId="0" borderId="18" xfId="5" applyNumberFormat="1" applyFont="1" applyFill="1" applyBorder="1" applyAlignment="1">
      <alignment horizontal="right" vertical="center"/>
    </xf>
    <xf numFmtId="0" fontId="23" fillId="2" borderId="25" xfId="5" applyFont="1" applyFill="1" applyBorder="1" applyAlignment="1">
      <alignment horizontal="center" vertical="top" wrapText="1"/>
    </xf>
    <xf numFmtId="3" fontId="23" fillId="2" borderId="26" xfId="5" applyNumberFormat="1" applyFont="1" applyFill="1" applyBorder="1" applyAlignment="1">
      <alignment horizontal="center" vertical="top" wrapText="1"/>
    </xf>
    <xf numFmtId="0" fontId="21" fillId="0" borderId="27" xfId="5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22" fillId="5" borderId="20" xfId="5" applyFont="1" applyFill="1" applyBorder="1" applyAlignment="1">
      <alignment horizontal="center" vertical="top" wrapText="1"/>
    </xf>
    <xf numFmtId="0" fontId="22" fillId="5" borderId="23" xfId="5" applyFont="1" applyFill="1" applyBorder="1" applyAlignment="1">
      <alignment horizontal="center" vertical="top" wrapText="1"/>
    </xf>
    <xf numFmtId="0" fontId="22" fillId="5" borderId="36" xfId="5" applyFont="1" applyFill="1" applyBorder="1" applyAlignment="1">
      <alignment vertical="top" wrapText="1"/>
    </xf>
    <xf numFmtId="0" fontId="21" fillId="5" borderId="37" xfId="5" applyFont="1" applyFill="1" applyBorder="1" applyAlignment="1">
      <alignment horizontal="center" vertical="top" wrapText="1"/>
    </xf>
    <xf numFmtId="0" fontId="23" fillId="2" borderId="38" xfId="5" applyFont="1" applyFill="1" applyBorder="1" applyAlignment="1">
      <alignment horizontal="center" vertical="top" wrapText="1"/>
    </xf>
    <xf numFmtId="164" fontId="23" fillId="2" borderId="39" xfId="5" applyNumberFormat="1" applyFont="1" applyFill="1" applyBorder="1" applyAlignment="1">
      <alignment horizontal="center" vertical="top" wrapText="1"/>
    </xf>
    <xf numFmtId="165" fontId="21" fillId="0" borderId="40" xfId="5" applyNumberFormat="1" applyFont="1" applyFill="1" applyBorder="1" applyAlignment="1">
      <alignment horizontal="right" vertical="center"/>
    </xf>
    <xf numFmtId="165" fontId="21" fillId="0" borderId="41" xfId="5" applyNumberFormat="1" applyFont="1" applyFill="1" applyBorder="1" applyAlignment="1">
      <alignment horizontal="right" vertical="center"/>
    </xf>
    <xf numFmtId="9" fontId="21" fillId="0" borderId="43" xfId="5" applyNumberFormat="1" applyFont="1" applyFill="1" applyBorder="1" applyAlignment="1">
      <alignment horizontal="center" vertical="center"/>
    </xf>
    <xf numFmtId="165" fontId="21" fillId="6" borderId="41" xfId="5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16" fontId="8" fillId="0" borderId="5" xfId="0" applyNumberFormat="1" applyFont="1" applyBorder="1" applyAlignment="1">
      <alignment vertical="center" wrapText="1"/>
    </xf>
    <xf numFmtId="49" fontId="1" fillId="4" borderId="50" xfId="0" applyNumberFormat="1" applyFont="1" applyFill="1" applyBorder="1" applyAlignment="1">
      <alignment horizontal="center" vertical="center" wrapText="1"/>
    </xf>
    <xf numFmtId="49" fontId="1" fillId="0" borderId="59" xfId="0" applyNumberFormat="1" applyFont="1" applyBorder="1" applyAlignment="1">
      <alignment horizontal="center" vertical="center" wrapText="1"/>
    </xf>
    <xf numFmtId="49" fontId="21" fillId="0" borderId="0" xfId="5" applyNumberFormat="1" applyFont="1" applyBorder="1" applyAlignment="1">
      <alignment horizontal="left" vertical="center"/>
    </xf>
    <xf numFmtId="16" fontId="8" fillId="0" borderId="55" xfId="0" applyNumberFormat="1" applyFont="1" applyBorder="1" applyAlignment="1">
      <alignment horizontal="left" vertical="center" wrapText="1"/>
    </xf>
    <xf numFmtId="0" fontId="1" fillId="0" borderId="66" xfId="0" applyFont="1" applyBorder="1" applyAlignment="1">
      <alignment vertical="center"/>
    </xf>
    <xf numFmtId="165" fontId="21" fillId="0" borderId="70" xfId="5" applyNumberFormat="1" applyFont="1" applyFill="1" applyBorder="1" applyAlignment="1">
      <alignment horizontal="right" vertical="center"/>
    </xf>
    <xf numFmtId="3" fontId="12" fillId="0" borderId="31" xfId="0" applyNumberFormat="1" applyFont="1" applyBorder="1" applyAlignment="1">
      <alignment horizontal="center" vertical="center"/>
    </xf>
    <xf numFmtId="16" fontId="8" fillId="0" borderId="19" xfId="0" applyNumberFormat="1" applyFont="1" applyBorder="1" applyAlignment="1">
      <alignment vertical="center" wrapText="1"/>
    </xf>
    <xf numFmtId="49" fontId="27" fillId="0" borderId="15" xfId="0" applyNumberFormat="1" applyFont="1" applyFill="1" applyBorder="1" applyAlignment="1">
      <alignment vertical="center" wrapText="1"/>
    </xf>
    <xf numFmtId="49" fontId="27" fillId="0" borderId="61" xfId="0" applyNumberFormat="1" applyFont="1" applyFill="1" applyBorder="1" applyAlignment="1">
      <alignment vertical="center" wrapText="1"/>
    </xf>
    <xf numFmtId="0" fontId="1" fillId="0" borderId="68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167" fontId="21" fillId="0" borderId="42" xfId="5" applyNumberFormat="1" applyFont="1" applyFill="1" applyBorder="1" applyAlignment="1">
      <alignment horizontal="right" vertical="center"/>
    </xf>
    <xf numFmtId="167" fontId="21" fillId="0" borderId="43" xfId="5" applyNumberFormat="1" applyFont="1" applyFill="1" applyBorder="1" applyAlignment="1">
      <alignment horizontal="right" vertical="center"/>
    </xf>
    <xf numFmtId="167" fontId="21" fillId="0" borderId="44" xfId="5" applyNumberFormat="1" applyFont="1" applyFill="1" applyBorder="1" applyAlignment="1">
      <alignment horizontal="right" vertical="center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8" fillId="0" borderId="0" xfId="0" applyFont="1" applyFill="1" applyAlignment="1" applyProtection="1">
      <alignment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29" fillId="0" borderId="0" xfId="5" applyFont="1" applyFill="1" applyAlignment="1">
      <alignment vertical="center"/>
    </xf>
    <xf numFmtId="0" fontId="29" fillId="0" borderId="0" xfId="5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85" xfId="0" applyFont="1" applyBorder="1" applyAlignment="1" applyProtection="1">
      <alignment horizontal="center" vertical="center" wrapText="1"/>
      <protection locked="0"/>
    </xf>
    <xf numFmtId="0" fontId="16" fillId="0" borderId="86" xfId="0" applyFont="1" applyBorder="1" applyAlignment="1" applyProtection="1">
      <alignment horizontal="center" vertical="center" wrapText="1"/>
      <protection locked="0"/>
    </xf>
    <xf numFmtId="0" fontId="16" fillId="2" borderId="88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89" xfId="0" applyFont="1" applyFill="1" applyBorder="1" applyAlignment="1" applyProtection="1">
      <alignment horizontal="center" vertical="center" wrapText="1"/>
      <protection locked="0"/>
    </xf>
    <xf numFmtId="0" fontId="16" fillId="2" borderId="90" xfId="0" applyFont="1" applyFill="1" applyBorder="1" applyAlignment="1" applyProtection="1">
      <alignment horizontal="center" vertical="center" wrapText="1"/>
      <protection locked="0"/>
    </xf>
    <xf numFmtId="0" fontId="16" fillId="2" borderId="91" xfId="0" applyFont="1" applyFill="1" applyBorder="1" applyAlignment="1" applyProtection="1">
      <alignment horizontal="center" vertical="center" wrapText="1"/>
      <protection locked="0"/>
    </xf>
    <xf numFmtId="0" fontId="16" fillId="2" borderId="92" xfId="0" applyFont="1" applyFill="1" applyBorder="1" applyAlignment="1" applyProtection="1">
      <alignment horizontal="center" vertical="center" wrapText="1"/>
      <protection locked="0"/>
    </xf>
    <xf numFmtId="0" fontId="16" fillId="2" borderId="93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94" xfId="0" applyNumberFormat="1" applyFont="1" applyBorder="1" applyAlignment="1" applyProtection="1">
      <alignment horizontal="center" vertical="center" wrapText="1"/>
      <protection locked="0"/>
    </xf>
    <xf numFmtId="49" fontId="16" fillId="0" borderId="4" xfId="0" applyNumberFormat="1" applyFont="1" applyBorder="1" applyAlignment="1" applyProtection="1">
      <alignment horizontal="left" vertical="center" wrapText="1"/>
      <protection locked="0"/>
    </xf>
    <xf numFmtId="49" fontId="16" fillId="0" borderId="95" xfId="0" applyNumberFormat="1" applyFont="1" applyBorder="1" applyAlignment="1" applyProtection="1">
      <alignment horizontal="left" vertical="center" wrapText="1"/>
      <protection locked="0"/>
    </xf>
    <xf numFmtId="49" fontId="16" fillId="0" borderId="16" xfId="0" applyNumberFormat="1" applyFont="1" applyBorder="1" applyAlignment="1" applyProtection="1">
      <alignment horizontal="center" vertical="center" wrapText="1"/>
      <protection locked="0"/>
    </xf>
    <xf numFmtId="49" fontId="16" fillId="0" borderId="96" xfId="0" applyNumberFormat="1" applyFont="1" applyBorder="1" applyAlignment="1" applyProtection="1">
      <alignment horizontal="center" vertical="center" wrapText="1"/>
      <protection locked="0"/>
    </xf>
    <xf numFmtId="49" fontId="16" fillId="0" borderId="97" xfId="0" applyNumberFormat="1" applyFont="1" applyBorder="1" applyAlignment="1" applyProtection="1">
      <alignment horizontal="center" vertical="center" wrapText="1"/>
      <protection locked="0"/>
    </xf>
    <xf numFmtId="49" fontId="16" fillId="0" borderId="98" xfId="0" applyNumberFormat="1" applyFont="1" applyBorder="1" applyAlignment="1" applyProtection="1">
      <alignment horizontal="center" vertical="center" wrapText="1"/>
      <protection locked="0"/>
    </xf>
    <xf numFmtId="49" fontId="16" fillId="0" borderId="4" xfId="0" applyNumberFormat="1" applyFont="1" applyBorder="1" applyAlignment="1" applyProtection="1">
      <alignment horizontal="center" vertical="center" wrapText="1"/>
      <protection locked="0"/>
    </xf>
    <xf numFmtId="168" fontId="16" fillId="0" borderId="99" xfId="0" applyNumberFormat="1" applyFont="1" applyBorder="1" applyAlignment="1" applyProtection="1">
      <alignment horizontal="right" vertical="center" wrapText="1"/>
      <protection locked="0"/>
    </xf>
    <xf numFmtId="9" fontId="16" fillId="0" borderId="99" xfId="0" applyNumberFormat="1" applyFont="1" applyBorder="1" applyAlignment="1" applyProtection="1">
      <alignment horizontal="center" vertical="center" wrapText="1"/>
      <protection locked="0"/>
    </xf>
    <xf numFmtId="49" fontId="16" fillId="0" borderId="101" xfId="0" applyNumberFormat="1" applyFont="1" applyBorder="1" applyAlignment="1" applyProtection="1">
      <alignment horizontal="center" vertical="center" wrapText="1"/>
      <protection locked="0"/>
    </xf>
    <xf numFmtId="49" fontId="16" fillId="0" borderId="102" xfId="0" applyNumberFormat="1" applyFont="1" applyBorder="1" applyAlignment="1" applyProtection="1">
      <alignment horizontal="left" vertical="center" wrapText="1"/>
      <protection locked="0"/>
    </xf>
    <xf numFmtId="49" fontId="16" fillId="0" borderId="103" xfId="0" applyNumberFormat="1" applyFont="1" applyBorder="1" applyAlignment="1" applyProtection="1">
      <alignment horizontal="left" vertical="center" wrapText="1"/>
      <protection locked="0"/>
    </xf>
    <xf numFmtId="49" fontId="16" fillId="0" borderId="17" xfId="0" applyNumberFormat="1" applyFont="1" applyBorder="1" applyAlignment="1" applyProtection="1">
      <alignment horizontal="center" vertical="center" wrapText="1"/>
      <protection locked="0"/>
    </xf>
    <xf numFmtId="49" fontId="16" fillId="0" borderId="104" xfId="0" applyNumberFormat="1" applyFont="1" applyBorder="1" applyAlignment="1" applyProtection="1">
      <alignment horizontal="center" vertical="center" wrapText="1"/>
      <protection locked="0"/>
    </xf>
    <xf numFmtId="49" fontId="16" fillId="0" borderId="105" xfId="0" applyNumberFormat="1" applyFont="1" applyBorder="1" applyAlignment="1" applyProtection="1">
      <alignment horizontal="center" vertical="center" wrapText="1"/>
      <protection locked="0"/>
    </xf>
    <xf numFmtId="49" fontId="16" fillId="0" borderId="106" xfId="0" applyNumberFormat="1" applyFont="1" applyBorder="1" applyAlignment="1" applyProtection="1">
      <alignment horizontal="center" vertical="center" wrapText="1"/>
      <protection locked="0"/>
    </xf>
    <xf numFmtId="49" fontId="16" fillId="0" borderId="102" xfId="0" applyNumberFormat="1" applyFont="1" applyBorder="1" applyAlignment="1" applyProtection="1">
      <alignment horizontal="center" vertical="center" wrapText="1"/>
      <protection locked="0"/>
    </xf>
    <xf numFmtId="168" fontId="16" fillId="0" borderId="103" xfId="0" applyNumberFormat="1" applyFont="1" applyBorder="1" applyAlignment="1" applyProtection="1">
      <alignment horizontal="right" vertical="center" wrapText="1"/>
      <protection locked="0"/>
    </xf>
    <xf numFmtId="9" fontId="16" fillId="0" borderId="103" xfId="0" applyNumberFormat="1" applyFont="1" applyBorder="1" applyAlignment="1" applyProtection="1">
      <alignment horizontal="center" vertical="center" wrapText="1"/>
      <protection locked="0"/>
    </xf>
    <xf numFmtId="49" fontId="16" fillId="0" borderId="108" xfId="0" applyNumberFormat="1" applyFont="1" applyBorder="1" applyAlignment="1" applyProtection="1">
      <alignment horizontal="center" vertical="center" wrapText="1"/>
      <protection locked="0"/>
    </xf>
    <xf numFmtId="49" fontId="16" fillId="0" borderId="109" xfId="0" applyNumberFormat="1" applyFont="1" applyBorder="1" applyAlignment="1" applyProtection="1">
      <alignment horizontal="left" vertical="center" wrapText="1"/>
      <protection locked="0"/>
    </xf>
    <xf numFmtId="49" fontId="16" fillId="0" borderId="110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center" vertical="center" wrapText="1"/>
      <protection locked="0"/>
    </xf>
    <xf numFmtId="49" fontId="16" fillId="0" borderId="51" xfId="0" applyNumberFormat="1" applyFont="1" applyBorder="1" applyAlignment="1" applyProtection="1">
      <alignment horizontal="center" vertical="center" wrapText="1"/>
      <protection locked="0"/>
    </xf>
    <xf numFmtId="49" fontId="16" fillId="0" borderId="50" xfId="0" applyNumberFormat="1" applyFont="1" applyBorder="1" applyAlignment="1" applyProtection="1">
      <alignment horizontal="center" vertical="center" wrapText="1"/>
      <protection locked="0"/>
    </xf>
    <xf numFmtId="49" fontId="16" fillId="0" borderId="111" xfId="0" applyNumberFormat="1" applyFont="1" applyBorder="1" applyAlignment="1" applyProtection="1">
      <alignment horizontal="center" vertical="center" wrapText="1"/>
      <protection locked="0"/>
    </xf>
    <xf numFmtId="49" fontId="16" fillId="0" borderId="109" xfId="0" applyNumberFormat="1" applyFont="1" applyBorder="1" applyAlignment="1" applyProtection="1">
      <alignment horizontal="center" vertical="center" wrapText="1"/>
      <protection locked="0"/>
    </xf>
    <xf numFmtId="168" fontId="16" fillId="0" borderId="110" xfId="0" applyNumberFormat="1" applyFont="1" applyBorder="1" applyAlignment="1" applyProtection="1">
      <alignment horizontal="right" vertical="center" wrapText="1"/>
      <protection locked="0"/>
    </xf>
    <xf numFmtId="9" fontId="16" fillId="0" borderId="11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6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Fill="1"/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0" fontId="15" fillId="0" borderId="0" xfId="0" applyNumberFormat="1" applyFont="1" applyAlignment="1">
      <alignment horizontal="left" vertical="center" wrapText="1"/>
    </xf>
    <xf numFmtId="49" fontId="19" fillId="2" borderId="56" xfId="0" applyNumberFormat="1" applyFont="1" applyFill="1" applyBorder="1" applyAlignment="1">
      <alignment horizontal="left" vertical="center" wrapText="1"/>
    </xf>
    <xf numFmtId="49" fontId="19" fillId="2" borderId="57" xfId="0" applyNumberFormat="1" applyFont="1" applyFill="1" applyBorder="1" applyAlignment="1">
      <alignment horizontal="left" vertical="center" wrapText="1"/>
    </xf>
    <xf numFmtId="49" fontId="19" fillId="2" borderId="58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wrapText="1"/>
    </xf>
    <xf numFmtId="49" fontId="1" fillId="0" borderId="62" xfId="0" applyNumberFormat="1" applyFont="1" applyBorder="1" applyAlignment="1">
      <alignment horizontal="center" vertical="center" wrapText="1"/>
    </xf>
    <xf numFmtId="49" fontId="1" fillId="0" borderId="60" xfId="0" applyNumberFormat="1" applyFont="1" applyBorder="1" applyAlignment="1">
      <alignment horizontal="center" vertical="center" wrapText="1"/>
    </xf>
    <xf numFmtId="49" fontId="1" fillId="0" borderId="63" xfId="0" applyNumberFormat="1" applyFont="1" applyBorder="1" applyAlignment="1">
      <alignment horizontal="center" vertical="center" wrapText="1"/>
    </xf>
    <xf numFmtId="49" fontId="1" fillId="0" borderId="71" xfId="0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9" fillId="0" borderId="0" xfId="2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49" fontId="1" fillId="0" borderId="64" xfId="0" applyNumberFormat="1" applyFont="1" applyBorder="1" applyAlignment="1">
      <alignment horizontal="center" vertical="center" wrapText="1"/>
    </xf>
    <xf numFmtId="49" fontId="1" fillId="0" borderId="72" xfId="0" applyNumberFormat="1" applyFont="1" applyBorder="1" applyAlignment="1">
      <alignment horizontal="center" vertical="center" wrapText="1"/>
    </xf>
    <xf numFmtId="49" fontId="6" fillId="0" borderId="0" xfId="2" applyNumberFormat="1" applyFont="1" applyBorder="1" applyAlignment="1">
      <alignment horizontal="left"/>
    </xf>
    <xf numFmtId="49" fontId="10" fillId="0" borderId="0" xfId="2" applyNumberFormat="1" applyFont="1" applyBorder="1" applyAlignment="1">
      <alignment horizontal="center" vertical="center" wrapText="1"/>
    </xf>
    <xf numFmtId="49" fontId="2" fillId="4" borderId="45" xfId="0" applyNumberFormat="1" applyFont="1" applyFill="1" applyBorder="1" applyAlignment="1">
      <alignment horizontal="left" vertical="top" wrapText="1"/>
    </xf>
    <xf numFmtId="49" fontId="2" fillId="4" borderId="46" xfId="0" applyNumberFormat="1" applyFont="1" applyFill="1" applyBorder="1" applyAlignment="1">
      <alignment horizontal="left" vertical="top" wrapText="1"/>
    </xf>
    <xf numFmtId="49" fontId="2" fillId="4" borderId="53" xfId="0" applyNumberFormat="1" applyFont="1" applyFill="1" applyBorder="1" applyAlignment="1">
      <alignment horizontal="left" vertical="top" wrapText="1"/>
    </xf>
    <xf numFmtId="49" fontId="2" fillId="4" borderId="54" xfId="0" applyNumberFormat="1" applyFont="1" applyFill="1" applyBorder="1" applyAlignment="1">
      <alignment horizontal="left" vertical="top" wrapText="1"/>
    </xf>
    <xf numFmtId="0" fontId="2" fillId="4" borderId="47" xfId="0" applyFont="1" applyFill="1" applyBorder="1" applyAlignment="1">
      <alignment horizontal="center" vertical="top" wrapText="1"/>
    </xf>
    <xf numFmtId="0" fontId="2" fillId="4" borderId="48" xfId="0" applyFont="1" applyFill="1" applyBorder="1" applyAlignment="1">
      <alignment horizontal="center" vertical="top" wrapText="1"/>
    </xf>
    <xf numFmtId="0" fontId="2" fillId="4" borderId="49" xfId="0" applyFont="1" applyFill="1" applyBorder="1" applyAlignment="1">
      <alignment horizontal="center" vertical="top" wrapText="1"/>
    </xf>
    <xf numFmtId="49" fontId="1" fillId="4" borderId="51" xfId="0" applyNumberFormat="1" applyFont="1" applyFill="1" applyBorder="1" applyAlignment="1">
      <alignment horizontal="center" vertical="center" wrapText="1"/>
    </xf>
    <xf numFmtId="49" fontId="1" fillId="4" borderId="52" xfId="0" applyNumberFormat="1" applyFont="1" applyFill="1" applyBorder="1" applyAlignment="1">
      <alignment horizontal="center" vertical="center" wrapText="1"/>
    </xf>
    <xf numFmtId="49" fontId="1" fillId="0" borderId="67" xfId="0" applyNumberFormat="1" applyFont="1" applyBorder="1" applyAlignment="1">
      <alignment horizontal="center" vertical="center" wrapText="1"/>
    </xf>
    <xf numFmtId="49" fontId="1" fillId="0" borderId="65" xfId="0" applyNumberFormat="1" applyFont="1" applyBorder="1" applyAlignment="1">
      <alignment horizontal="center" vertical="center" wrapText="1"/>
    </xf>
    <xf numFmtId="49" fontId="1" fillId="0" borderId="68" xfId="0" applyNumberFormat="1" applyFont="1" applyBorder="1" applyAlignment="1">
      <alignment horizontal="center" vertical="center" wrapText="1"/>
    </xf>
    <xf numFmtId="49" fontId="1" fillId="0" borderId="69" xfId="0" applyNumberFormat="1" applyFont="1" applyBorder="1" applyAlignment="1">
      <alignment horizontal="center" vertical="center" wrapText="1"/>
    </xf>
    <xf numFmtId="49" fontId="1" fillId="0" borderId="73" xfId="0" applyNumberFormat="1" applyFont="1" applyBorder="1" applyAlignment="1">
      <alignment horizontal="center" vertical="center" wrapText="1"/>
    </xf>
    <xf numFmtId="49" fontId="15" fillId="0" borderId="0" xfId="0" applyNumberFormat="1" applyFont="1" applyFill="1" applyAlignment="1">
      <alignment horizontal="left" vertical="center" wrapText="1"/>
    </xf>
    <xf numFmtId="0" fontId="10" fillId="0" borderId="0" xfId="5" applyFont="1" applyAlignment="1">
      <alignment horizontal="center" vertical="top"/>
    </xf>
    <xf numFmtId="0" fontId="22" fillId="5" borderId="20" xfId="5" applyFont="1" applyFill="1" applyBorder="1" applyAlignment="1">
      <alignment horizontal="center" vertical="top" wrapText="1"/>
    </xf>
    <xf numFmtId="0" fontId="22" fillId="5" borderId="25" xfId="5" applyFont="1" applyFill="1" applyBorder="1" applyAlignment="1">
      <alignment horizontal="center" vertical="top" wrapText="1"/>
    </xf>
    <xf numFmtId="0" fontId="22" fillId="5" borderId="21" xfId="5" applyFont="1" applyFill="1" applyBorder="1" applyAlignment="1">
      <alignment horizontal="left" vertical="top" wrapText="1"/>
    </xf>
    <xf numFmtId="0" fontId="22" fillId="5" borderId="22" xfId="5" applyFont="1" applyFill="1" applyBorder="1" applyAlignment="1">
      <alignment horizontal="left" vertical="top" wrapText="1"/>
    </xf>
    <xf numFmtId="0" fontId="22" fillId="5" borderId="7" xfId="5" applyFont="1" applyFill="1" applyBorder="1" applyAlignment="1">
      <alignment horizontal="left" vertical="top" wrapText="1"/>
    </xf>
    <xf numFmtId="0" fontId="22" fillId="5" borderId="8" xfId="5" applyFont="1" applyFill="1" applyBorder="1" applyAlignment="1">
      <alignment horizontal="left" vertical="top" wrapText="1"/>
    </xf>
    <xf numFmtId="0" fontId="22" fillId="5" borderId="23" xfId="5" applyFont="1" applyFill="1" applyBorder="1" applyAlignment="1">
      <alignment horizontal="center" vertical="top" wrapText="1"/>
    </xf>
    <xf numFmtId="0" fontId="22" fillId="5" borderId="3" xfId="5" applyFont="1" applyFill="1" applyBorder="1" applyAlignment="1">
      <alignment horizontal="center" vertical="top" wrapText="1"/>
    </xf>
    <xf numFmtId="3" fontId="22" fillId="5" borderId="24" xfId="5" applyNumberFormat="1" applyFont="1" applyFill="1" applyBorder="1" applyAlignment="1">
      <alignment horizontal="center" vertical="top" wrapText="1"/>
    </xf>
    <xf numFmtId="3" fontId="22" fillId="5" borderId="26" xfId="5" applyNumberFormat="1" applyFont="1" applyFill="1" applyBorder="1" applyAlignment="1">
      <alignment horizontal="center" vertical="top" wrapText="1"/>
    </xf>
    <xf numFmtId="0" fontId="22" fillId="5" borderId="32" xfId="5" applyFont="1" applyFill="1" applyBorder="1" applyAlignment="1">
      <alignment horizontal="center" vertical="top" wrapText="1"/>
    </xf>
    <xf numFmtId="0" fontId="22" fillId="5" borderId="33" xfId="5" applyFont="1" applyFill="1" applyBorder="1" applyAlignment="1">
      <alignment horizontal="center" vertical="top" wrapText="1"/>
    </xf>
    <xf numFmtId="0" fontId="22" fillId="5" borderId="34" xfId="5" applyFont="1" applyFill="1" applyBorder="1" applyAlignment="1">
      <alignment horizontal="center" vertical="top" wrapText="1"/>
    </xf>
    <xf numFmtId="164" fontId="22" fillId="5" borderId="32" xfId="5" applyNumberFormat="1" applyFont="1" applyFill="1" applyBorder="1" applyAlignment="1">
      <alignment horizontal="center" vertical="top" wrapText="1"/>
    </xf>
    <xf numFmtId="164" fontId="22" fillId="5" borderId="35" xfId="5" applyNumberFormat="1" applyFont="1" applyFill="1" applyBorder="1" applyAlignment="1">
      <alignment horizontal="center" vertical="top" wrapText="1"/>
    </xf>
    <xf numFmtId="0" fontId="23" fillId="2" borderId="6" xfId="5" applyFont="1" applyFill="1" applyBorder="1" applyAlignment="1">
      <alignment horizontal="center" vertical="top" wrapText="1"/>
    </xf>
    <xf numFmtId="0" fontId="23" fillId="2" borderId="10" xfId="5" applyFont="1" applyFill="1" applyBorder="1" applyAlignment="1">
      <alignment horizontal="center" vertical="top" wrapText="1"/>
    </xf>
    <xf numFmtId="0" fontId="21" fillId="0" borderId="28" xfId="5" applyFont="1" applyBorder="1" applyAlignment="1">
      <alignment horizontal="left" vertical="center" wrapText="1"/>
    </xf>
    <xf numFmtId="0" fontId="21" fillId="0" borderId="29" xfId="5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/>
    </xf>
    <xf numFmtId="14" fontId="12" fillId="0" borderId="0" xfId="0" applyNumberFormat="1" applyFont="1" applyBorder="1" applyAlignment="1" applyProtection="1">
      <alignment horizontal="left" wrapText="1"/>
      <protection locked="0"/>
    </xf>
    <xf numFmtId="0" fontId="25" fillId="0" borderId="0" xfId="0" applyFont="1" applyAlignment="1" applyProtection="1">
      <alignment horizontal="left"/>
      <protection locked="0"/>
    </xf>
    <xf numFmtId="0" fontId="13" fillId="0" borderId="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 applyProtection="1">
      <alignment horizontal="left" wrapText="1"/>
      <protection locked="0"/>
    </xf>
    <xf numFmtId="0" fontId="12" fillId="0" borderId="0" xfId="0" applyNumberFormat="1" applyFont="1" applyBorder="1" applyAlignment="1">
      <alignment horizontal="left" vertical="center" wrapText="1"/>
    </xf>
    <xf numFmtId="0" fontId="17" fillId="0" borderId="80" xfId="0" applyFont="1" applyFill="1" applyBorder="1" applyAlignment="1" applyProtection="1">
      <alignment horizontal="center" vertical="top" wrapText="1"/>
      <protection locked="0"/>
    </xf>
    <xf numFmtId="0" fontId="17" fillId="0" borderId="87" xfId="0" applyFont="1" applyFill="1" applyBorder="1" applyAlignment="1" applyProtection="1">
      <alignment horizontal="center" vertical="top" wrapText="1"/>
      <protection locked="0"/>
    </xf>
    <xf numFmtId="3" fontId="16" fillId="0" borderId="10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07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5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74" xfId="2" applyNumberFormat="1" applyFont="1" applyBorder="1" applyAlignment="1" applyProtection="1">
      <alignment horizontal="left" vertical="center" wrapText="1"/>
      <protection locked="0"/>
    </xf>
    <xf numFmtId="0" fontId="17" fillId="0" borderId="75" xfId="0" applyFont="1" applyBorder="1" applyAlignment="1" applyProtection="1">
      <alignment horizontal="center" vertical="top" wrapText="1"/>
      <protection locked="0"/>
    </xf>
    <xf numFmtId="0" fontId="17" fillId="0" borderId="81" xfId="0" applyFont="1" applyBorder="1" applyAlignment="1" applyProtection="1">
      <alignment horizontal="center" vertical="top" wrapText="1"/>
      <protection locked="0"/>
    </xf>
    <xf numFmtId="0" fontId="17" fillId="0" borderId="76" xfId="0" applyFont="1" applyBorder="1" applyAlignment="1" applyProtection="1">
      <alignment horizontal="left" vertical="top" wrapText="1"/>
      <protection locked="0"/>
    </xf>
    <xf numFmtId="0" fontId="17" fillId="0" borderId="82" xfId="0" applyFont="1" applyBorder="1" applyAlignment="1" applyProtection="1">
      <alignment horizontal="left" vertical="top" wrapText="1"/>
      <protection locked="0"/>
    </xf>
    <xf numFmtId="0" fontId="17" fillId="0" borderId="77" xfId="0" applyFont="1" applyBorder="1" applyAlignment="1" applyProtection="1">
      <alignment horizontal="center" vertical="top" wrapText="1"/>
      <protection locked="0"/>
    </xf>
    <xf numFmtId="0" fontId="17" fillId="0" borderId="83" xfId="0" applyFont="1" applyBorder="1" applyAlignment="1" applyProtection="1">
      <alignment horizontal="center" vertical="top" wrapText="1"/>
      <protection locked="0"/>
    </xf>
    <xf numFmtId="0" fontId="17" fillId="0" borderId="78" xfId="0" applyFont="1" applyBorder="1" applyAlignment="1" applyProtection="1">
      <alignment horizontal="center" vertical="top" wrapText="1"/>
      <protection locked="0"/>
    </xf>
    <xf numFmtId="0" fontId="17" fillId="0" borderId="84" xfId="0" applyFont="1" applyBorder="1" applyAlignment="1" applyProtection="1">
      <alignment horizontal="center" vertical="top" wrapText="1"/>
      <protection locked="0"/>
    </xf>
    <xf numFmtId="0" fontId="7" fillId="0" borderId="66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30" fillId="0" borderId="78" xfId="0" applyFont="1" applyBorder="1" applyAlignment="1" applyProtection="1">
      <alignment horizontal="center" vertical="top" wrapText="1"/>
      <protection locked="0"/>
    </xf>
    <xf numFmtId="0" fontId="30" fillId="0" borderId="84" xfId="0" applyFont="1" applyBorder="1" applyAlignment="1" applyProtection="1">
      <alignment horizontal="center" vertical="top" wrapText="1"/>
      <protection locked="0"/>
    </xf>
    <xf numFmtId="0" fontId="17" fillId="0" borderId="76" xfId="0" applyFont="1" applyBorder="1" applyAlignment="1" applyProtection="1">
      <alignment horizontal="center" vertical="top" wrapText="1"/>
      <protection locked="0"/>
    </xf>
    <xf numFmtId="0" fontId="17" fillId="0" borderId="82" xfId="0" applyFont="1" applyBorder="1" applyAlignment="1" applyProtection="1">
      <alignment horizontal="center" vertical="top" wrapText="1"/>
      <protection locked="0"/>
    </xf>
    <xf numFmtId="3" fontId="17" fillId="0" borderId="47" xfId="0" applyNumberFormat="1" applyFont="1" applyBorder="1" applyAlignment="1" applyProtection="1">
      <alignment horizontal="center" vertical="top" wrapText="1"/>
      <protection locked="0"/>
    </xf>
    <xf numFmtId="3" fontId="17" fillId="0" borderId="48" xfId="0" applyNumberFormat="1" applyFont="1" applyBorder="1" applyAlignment="1" applyProtection="1">
      <alignment horizontal="center" vertical="top" wrapText="1"/>
      <protection locked="0"/>
    </xf>
    <xf numFmtId="3" fontId="17" fillId="0" borderId="79" xfId="0" applyNumberFormat="1" applyFont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3" applyFont="1" applyAlignment="1">
      <alignment horizontal="left" vertical="top" wrapText="1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left" wrapText="1"/>
    </xf>
    <xf numFmtId="0" fontId="1" fillId="0" borderId="0" xfId="3" quotePrefix="1" applyFont="1" applyAlignment="1">
      <alignment horizontal="left" vertical="top" wrapText="1"/>
    </xf>
    <xf numFmtId="0" fontId="1" fillId="0" borderId="0" xfId="3" applyFont="1" applyAlignment="1">
      <alignment horizontal="left" vertical="center" wrapText="1"/>
    </xf>
    <xf numFmtId="0" fontId="18" fillId="0" borderId="0" xfId="3" applyFont="1" applyAlignment="1">
      <alignment horizontal="left" vertical="top" wrapText="1"/>
    </xf>
    <xf numFmtId="0" fontId="3" fillId="0" borderId="0" xfId="3" applyFont="1" applyAlignment="1">
      <alignment horizontal="center" wrapText="1"/>
    </xf>
    <xf numFmtId="0" fontId="2" fillId="0" borderId="0" xfId="3" quotePrefix="1" applyFont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</cellXfs>
  <cellStyles count="7">
    <cellStyle name="Hypertextové prepojenie" xfId="1" builtinId="8"/>
    <cellStyle name="Normálna 2" xfId="3"/>
    <cellStyle name="Normálna 2 2" xfId="5"/>
    <cellStyle name="Normálna 3" xfId="4"/>
    <cellStyle name="Normálne" xfId="0" builtinId="0"/>
    <cellStyle name="normálne 2 2" xfId="2"/>
    <cellStyle name="Normálne 4" xfId="6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6.%20Ren&#225;tka/335_2021%20EKG%20pr&#237;stroj%20%20%20%20%20%20%20%20%20%20%20%20%20Lenka/02.%20Pr&#237;prava/02.%20&#352;pecifik&#225;cia/&#352;pecifik&#225;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Špecifikácia"/>
    </sheetNames>
    <sheetDataSet>
      <sheetData sheetId="0">
        <row r="8">
          <cell r="A8" t="str">
            <v>1.</v>
          </cell>
        </row>
        <row r="9">
          <cell r="A9" t="str">
            <v>2.</v>
          </cell>
        </row>
        <row r="10">
          <cell r="A10" t="str">
            <v>3.</v>
          </cell>
        </row>
        <row r="11">
          <cell r="A11" t="str">
            <v>4.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7"/>
  <sheetViews>
    <sheetView showGridLines="0" zoomScaleNormal="100" workbookViewId="0">
      <selection activeCell="M28" sqref="M28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224" t="s">
        <v>13</v>
      </c>
      <c r="B1" s="224"/>
    </row>
    <row r="2" spans="1:10" ht="34.5" customHeight="1" x14ac:dyDescent="0.25">
      <c r="A2" s="227" t="s">
        <v>73</v>
      </c>
      <c r="B2" s="227"/>
      <c r="C2" s="227"/>
      <c r="D2" s="227"/>
      <c r="E2" s="60"/>
      <c r="F2" s="60"/>
    </row>
    <row r="3" spans="1:10" ht="14.45" customHeight="1" x14ac:dyDescent="0.25">
      <c r="A3" s="217"/>
      <c r="B3" s="217"/>
      <c r="C3" s="217"/>
    </row>
    <row r="4" spans="1:10" s="5" customFormat="1" ht="24.95" customHeight="1" x14ac:dyDescent="0.25">
      <c r="A4" s="218" t="s">
        <v>0</v>
      </c>
      <c r="B4" s="218"/>
      <c r="C4" s="218"/>
      <c r="D4" s="218"/>
      <c r="E4" s="41"/>
      <c r="F4" s="41"/>
      <c r="G4" s="41"/>
      <c r="H4" s="41"/>
      <c r="I4" s="41"/>
      <c r="J4" s="41"/>
    </row>
    <row r="6" spans="1:10" ht="20.100000000000001" customHeight="1" x14ac:dyDescent="0.25">
      <c r="A6" s="223" t="s">
        <v>1</v>
      </c>
      <c r="B6" s="223"/>
      <c r="C6" s="219"/>
      <c r="D6" s="219"/>
      <c r="F6" s="12"/>
    </row>
    <row r="7" spans="1:10" ht="20.100000000000001" customHeight="1" x14ac:dyDescent="0.25">
      <c r="A7" s="223" t="s">
        <v>2</v>
      </c>
      <c r="B7" s="223"/>
      <c r="C7" s="215"/>
      <c r="D7" s="215"/>
    </row>
    <row r="8" spans="1:10" ht="20.100000000000001" customHeight="1" x14ac:dyDescent="0.25">
      <c r="A8" s="223" t="s">
        <v>3</v>
      </c>
      <c r="B8" s="223"/>
      <c r="C8" s="215"/>
      <c r="D8" s="215"/>
    </row>
    <row r="9" spans="1:10" ht="20.100000000000001" customHeight="1" x14ac:dyDescent="0.25">
      <c r="A9" s="223" t="s">
        <v>4</v>
      </c>
      <c r="B9" s="223"/>
      <c r="C9" s="215"/>
      <c r="D9" s="215"/>
    </row>
    <row r="10" spans="1:10" ht="13.9" x14ac:dyDescent="0.25">
      <c r="A10" s="2"/>
      <c r="B10" s="2"/>
      <c r="C10" s="2"/>
    </row>
    <row r="11" spans="1:10" x14ac:dyDescent="0.25">
      <c r="A11" s="225" t="s">
        <v>8</v>
      </c>
      <c r="B11" s="225"/>
      <c r="C11" s="225"/>
      <c r="D11" s="4"/>
      <c r="E11" s="4"/>
      <c r="F11" s="4"/>
      <c r="G11" s="4"/>
      <c r="H11" s="4"/>
      <c r="I11" s="4"/>
      <c r="J11" s="4"/>
    </row>
    <row r="12" spans="1:10" ht="20.100000000000001" customHeight="1" x14ac:dyDescent="0.25">
      <c r="A12" s="223" t="s">
        <v>5</v>
      </c>
      <c r="B12" s="223"/>
      <c r="C12" s="226"/>
      <c r="D12" s="226"/>
    </row>
    <row r="13" spans="1:10" ht="20.100000000000001" customHeight="1" x14ac:dyDescent="0.25">
      <c r="A13" s="223" t="s">
        <v>19</v>
      </c>
      <c r="B13" s="223"/>
      <c r="C13" s="226"/>
      <c r="D13" s="226"/>
    </row>
    <row r="14" spans="1:10" ht="20.100000000000001" customHeight="1" x14ac:dyDescent="0.25">
      <c r="A14" s="223" t="s">
        <v>6</v>
      </c>
      <c r="B14" s="223"/>
      <c r="C14" s="222"/>
      <c r="D14" s="222"/>
    </row>
    <row r="15" spans="1:10" ht="20.100000000000001" customHeight="1" x14ac:dyDescent="0.25">
      <c r="A15" s="223" t="s">
        <v>7</v>
      </c>
      <c r="B15" s="223"/>
      <c r="C15" s="221"/>
      <c r="D15" s="222"/>
    </row>
    <row r="16" spans="1:10" ht="13.9" x14ac:dyDescent="0.25">
      <c r="A16" s="2"/>
      <c r="B16" s="2"/>
      <c r="C16" s="2"/>
    </row>
    <row r="17" spans="1:12" ht="12.75" customHeight="1" x14ac:dyDescent="0.25">
      <c r="A17" s="217"/>
      <c r="B17" s="217"/>
      <c r="C17" s="217"/>
    </row>
    <row r="18" spans="1:12" ht="24.95" customHeight="1" x14ac:dyDescent="0.25">
      <c r="A18" s="110"/>
      <c r="B18" s="110"/>
      <c r="C18" s="110"/>
    </row>
    <row r="19" spans="1:12" ht="20.100000000000001" customHeight="1" x14ac:dyDescent="0.25">
      <c r="A19" s="1" t="s">
        <v>9</v>
      </c>
      <c r="B19" s="215"/>
      <c r="C19" s="215"/>
    </row>
    <row r="20" spans="1:12" ht="20.100000000000001" customHeight="1" x14ac:dyDescent="0.25">
      <c r="A20" s="3" t="s">
        <v>11</v>
      </c>
      <c r="B20" s="216"/>
      <c r="C20" s="216"/>
    </row>
    <row r="22" spans="1:12" s="13" customFormat="1" ht="24.95" customHeight="1" x14ac:dyDescent="0.25">
      <c r="C22" s="36" t="s">
        <v>29</v>
      </c>
      <c r="D22" s="2"/>
      <c r="K22" s="28"/>
      <c r="L22" s="28"/>
    </row>
    <row r="23" spans="1:12" s="13" customFormat="1" ht="24.95" customHeight="1" x14ac:dyDescent="0.25">
      <c r="C23" s="36" t="s">
        <v>30</v>
      </c>
      <c r="D23" s="37"/>
    </row>
    <row r="26" spans="1:12" s="7" customFormat="1" ht="11.25" x14ac:dyDescent="0.2">
      <c r="A26" s="220" t="s">
        <v>12</v>
      </c>
      <c r="B26" s="220"/>
    </row>
    <row r="27" spans="1:12" s="8" customFormat="1" ht="15" customHeight="1" x14ac:dyDescent="0.2">
      <c r="A27" s="11"/>
      <c r="B27" s="214" t="s">
        <v>14</v>
      </c>
      <c r="C27" s="214"/>
      <c r="D27" s="9"/>
      <c r="E27" s="10"/>
    </row>
  </sheetData>
  <mergeCells count="26">
    <mergeCell ref="A1:B1"/>
    <mergeCell ref="A15:B15"/>
    <mergeCell ref="A14:B14"/>
    <mergeCell ref="A12:B12"/>
    <mergeCell ref="A11:C11"/>
    <mergeCell ref="A3:C3"/>
    <mergeCell ref="C12:D12"/>
    <mergeCell ref="A8:B8"/>
    <mergeCell ref="A7:B7"/>
    <mergeCell ref="A6:B6"/>
    <mergeCell ref="A13:B13"/>
    <mergeCell ref="C13:D13"/>
    <mergeCell ref="A2:D2"/>
    <mergeCell ref="B27:C27"/>
    <mergeCell ref="B19:C19"/>
    <mergeCell ref="B20:C20"/>
    <mergeCell ref="A17:C17"/>
    <mergeCell ref="A4:D4"/>
    <mergeCell ref="C6:D6"/>
    <mergeCell ref="A26:B26"/>
    <mergeCell ref="C7:D7"/>
    <mergeCell ref="C8:D8"/>
    <mergeCell ref="C9:D9"/>
    <mergeCell ref="C15:D15"/>
    <mergeCell ref="C14:D14"/>
    <mergeCell ref="A9:B9"/>
  </mergeCells>
  <conditionalFormatting sqref="C6:D6">
    <cfRule type="containsBlanks" dxfId="35" priority="16">
      <formula>LEN(TRIM(C6))=0</formula>
    </cfRule>
  </conditionalFormatting>
  <conditionalFormatting sqref="C7:D9">
    <cfRule type="containsBlanks" dxfId="34" priority="13">
      <formula>LEN(TRIM(C7))=0</formula>
    </cfRule>
  </conditionalFormatting>
  <conditionalFormatting sqref="C12:D15">
    <cfRule type="containsBlanks" dxfId="33" priority="12">
      <formula>LEN(TRIM(C12))=0</formula>
    </cfRule>
  </conditionalFormatting>
  <conditionalFormatting sqref="A27:B27">
    <cfRule type="containsBlanks" dxfId="32" priority="11">
      <formula>LEN(TRIM(A27))=0</formula>
    </cfRule>
  </conditionalFormatting>
  <conditionalFormatting sqref="B19:C20">
    <cfRule type="containsBlanks" dxfId="31" priority="4">
      <formula>LEN(TRIM(B19))=0</formula>
    </cfRule>
  </conditionalFormatting>
  <conditionalFormatting sqref="D23">
    <cfRule type="containsBlanks" dxfId="30" priority="3">
      <formula>LEN(TRIM(D23))=0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&amp;L&amp;"Times New Roman,Tučné"Príloha č. 1 &amp;"Times New Roman,Normálne"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42"/>
  <sheetViews>
    <sheetView showGridLines="0" view="pageLayout" zoomScaleNormal="100" workbookViewId="0">
      <selection sqref="A1:B1"/>
    </sheetView>
  </sheetViews>
  <sheetFormatPr defaultColWidth="9.140625" defaultRowHeight="15" x14ac:dyDescent="0.25"/>
  <cols>
    <col min="1" max="1" width="7" style="2" customWidth="1"/>
    <col min="2" max="2" width="57.85546875" style="2" customWidth="1"/>
    <col min="3" max="3" width="14.85546875" style="2" customWidth="1"/>
    <col min="4" max="4" width="31.85546875" style="2" customWidth="1"/>
    <col min="5" max="5" width="18.140625" style="2" customWidth="1"/>
    <col min="6" max="16384" width="9.140625" style="2"/>
  </cols>
  <sheetData>
    <row r="1" spans="1:6" s="6" customFormat="1" ht="21" customHeight="1" x14ac:dyDescent="0.25">
      <c r="A1" s="244" t="s">
        <v>13</v>
      </c>
      <c r="B1" s="244"/>
      <c r="C1" s="30"/>
      <c r="D1" s="30"/>
      <c r="E1" s="30"/>
    </row>
    <row r="2" spans="1:6" s="6" customFormat="1" ht="14.25" customHeight="1" x14ac:dyDescent="0.25">
      <c r="A2" s="59" t="s">
        <v>73</v>
      </c>
      <c r="B2" s="58"/>
      <c r="C2" s="30"/>
      <c r="D2" s="30"/>
      <c r="E2" s="30"/>
    </row>
    <row r="3" spans="1:6" s="6" customFormat="1" ht="24.95" customHeight="1" x14ac:dyDescent="0.25">
      <c r="A3" s="245" t="s">
        <v>24</v>
      </c>
      <c r="B3" s="245"/>
      <c r="C3" s="245"/>
      <c r="D3" s="245"/>
      <c r="E3" s="245"/>
    </row>
    <row r="4" spans="1:6" ht="15.75" thickBot="1" x14ac:dyDescent="0.3">
      <c r="B4" s="31"/>
    </row>
    <row r="5" spans="1:6" s="6" customFormat="1" ht="72" customHeight="1" x14ac:dyDescent="0.25">
      <c r="A5" s="246" t="s">
        <v>25</v>
      </c>
      <c r="B5" s="247"/>
      <c r="C5" s="250" t="s">
        <v>34</v>
      </c>
      <c r="D5" s="251"/>
      <c r="E5" s="252"/>
      <c r="F5" s="137"/>
    </row>
    <row r="6" spans="1:6" s="6" customFormat="1" ht="63.75" customHeight="1" thickBot="1" x14ac:dyDescent="0.3">
      <c r="A6" s="248"/>
      <c r="B6" s="249"/>
      <c r="C6" s="139" t="s">
        <v>26</v>
      </c>
      <c r="D6" s="253" t="s">
        <v>27</v>
      </c>
      <c r="E6" s="254"/>
      <c r="F6" s="137"/>
    </row>
    <row r="7" spans="1:6" s="5" customFormat="1" ht="36" customHeight="1" thickBot="1" x14ac:dyDescent="0.3">
      <c r="A7" s="228" t="s">
        <v>76</v>
      </c>
      <c r="B7" s="229"/>
      <c r="C7" s="229"/>
      <c r="D7" s="229"/>
      <c r="E7" s="230"/>
    </row>
    <row r="8" spans="1:6" s="5" customFormat="1" ht="24.95" customHeight="1" x14ac:dyDescent="0.25">
      <c r="A8" s="142" t="str">
        <f>[1]Špecifikácia!A8</f>
        <v>1.</v>
      </c>
      <c r="B8" s="147" t="s">
        <v>77</v>
      </c>
      <c r="C8" s="113"/>
      <c r="D8" s="233"/>
      <c r="E8" s="234"/>
      <c r="F8" s="32"/>
    </row>
    <row r="9" spans="1:6" s="5" customFormat="1" ht="32.25" customHeight="1" x14ac:dyDescent="0.25">
      <c r="A9" s="138" t="str">
        <f>[1]Špecifikácia!A9</f>
        <v>2.</v>
      </c>
      <c r="B9" s="147" t="s">
        <v>78</v>
      </c>
      <c r="C9" s="114"/>
      <c r="D9" s="235"/>
      <c r="E9" s="236"/>
      <c r="F9" s="32"/>
    </row>
    <row r="10" spans="1:6" s="5" customFormat="1" ht="24.95" customHeight="1" x14ac:dyDescent="0.25">
      <c r="A10" s="138" t="str">
        <f>[1]Špecifikácia!A10</f>
        <v>3.</v>
      </c>
      <c r="B10" s="147" t="s">
        <v>85</v>
      </c>
      <c r="C10" s="114"/>
      <c r="D10" s="242"/>
      <c r="E10" s="243"/>
      <c r="F10" s="32"/>
    </row>
    <row r="11" spans="1:6" s="5" customFormat="1" ht="24.95" customHeight="1" x14ac:dyDescent="0.25">
      <c r="A11" s="138" t="str">
        <f>[1]Špecifikácia!A11</f>
        <v>4.</v>
      </c>
      <c r="B11" s="147" t="s">
        <v>79</v>
      </c>
      <c r="C11" s="114"/>
      <c r="D11" s="235"/>
      <c r="E11" s="255"/>
      <c r="F11" s="143"/>
    </row>
    <row r="12" spans="1:6" s="5" customFormat="1" ht="24.95" customHeight="1" x14ac:dyDescent="0.25">
      <c r="A12" s="138" t="s">
        <v>20</v>
      </c>
      <c r="B12" s="147" t="s">
        <v>80</v>
      </c>
      <c r="C12" s="114"/>
      <c r="D12" s="256"/>
      <c r="E12" s="257"/>
      <c r="F12" s="143"/>
    </row>
    <row r="13" spans="1:6" s="5" customFormat="1" ht="24.95" customHeight="1" x14ac:dyDescent="0.25">
      <c r="A13" s="138" t="s">
        <v>50</v>
      </c>
      <c r="B13" s="147" t="s">
        <v>81</v>
      </c>
      <c r="C13" s="114"/>
      <c r="D13" s="256"/>
      <c r="E13" s="257"/>
      <c r="F13" s="143"/>
    </row>
    <row r="14" spans="1:6" s="5" customFormat="1" ht="24.95" customHeight="1" x14ac:dyDescent="0.25">
      <c r="A14" s="138" t="s">
        <v>49</v>
      </c>
      <c r="B14" s="147" t="s">
        <v>82</v>
      </c>
      <c r="C14" s="114"/>
      <c r="D14" s="256"/>
      <c r="E14" s="257"/>
      <c r="F14" s="143"/>
    </row>
    <row r="15" spans="1:6" s="5" customFormat="1" ht="24.95" customHeight="1" x14ac:dyDescent="0.25">
      <c r="A15" s="138" t="s">
        <v>48</v>
      </c>
      <c r="B15" s="147" t="s">
        <v>86</v>
      </c>
      <c r="C15" s="114"/>
      <c r="D15" s="256"/>
      <c r="E15" s="257"/>
      <c r="F15" s="143"/>
    </row>
    <row r="16" spans="1:6" s="5" customFormat="1" ht="24.95" customHeight="1" x14ac:dyDescent="0.25">
      <c r="A16" s="138" t="s">
        <v>47</v>
      </c>
      <c r="B16" s="147" t="s">
        <v>83</v>
      </c>
      <c r="C16" s="114"/>
      <c r="D16" s="235"/>
      <c r="E16" s="258"/>
      <c r="F16" s="32"/>
    </row>
    <row r="17" spans="1:6" s="5" customFormat="1" ht="24.95" customHeight="1" thickBot="1" x14ac:dyDescent="0.3">
      <c r="A17" s="146" t="s">
        <v>46</v>
      </c>
      <c r="B17" s="148" t="s">
        <v>84</v>
      </c>
      <c r="C17" s="140"/>
      <c r="D17" s="259"/>
      <c r="E17" s="257"/>
      <c r="F17" s="143"/>
    </row>
    <row r="18" spans="1:6" s="6" customFormat="1" ht="15" customHeight="1" x14ac:dyDescent="0.25">
      <c r="A18" s="31"/>
      <c r="B18" s="31"/>
      <c r="C18" s="2"/>
      <c r="D18" s="31"/>
      <c r="E18" s="149"/>
    </row>
    <row r="19" spans="1:6" ht="24.95" customHeight="1" x14ac:dyDescent="0.25">
      <c r="A19" s="237" t="s">
        <v>21</v>
      </c>
      <c r="B19" s="237"/>
      <c r="C19" s="237"/>
      <c r="D19" s="237"/>
      <c r="E19" s="237"/>
    </row>
    <row r="20" spans="1:6" ht="20.100000000000001" customHeight="1" x14ac:dyDescent="0.25">
      <c r="A20" s="231" t="s">
        <v>1</v>
      </c>
      <c r="B20" s="231"/>
      <c r="C20" s="238" t="str">
        <f>IF('Príloha č. 1'!$C$6="","",'Príloha č. 1'!$C$6)</f>
        <v/>
      </c>
      <c r="D20" s="238"/>
    </row>
    <row r="21" spans="1:6" ht="20.100000000000001" customHeight="1" x14ac:dyDescent="0.25">
      <c r="A21" s="231" t="s">
        <v>2</v>
      </c>
      <c r="B21" s="231"/>
      <c r="C21" s="241" t="str">
        <f>IF('Príloha č. 1'!$C$7="","",'Príloha č. 1'!$C$7)</f>
        <v/>
      </c>
      <c r="D21" s="241"/>
    </row>
    <row r="22" spans="1:6" ht="20.100000000000001" customHeight="1" x14ac:dyDescent="0.25">
      <c r="A22" s="231" t="s">
        <v>3</v>
      </c>
      <c r="B22" s="231"/>
      <c r="C22" s="241" t="str">
        <f>IF('Príloha č. 1'!$C$8="","",'Príloha č. 1'!$C$8)</f>
        <v/>
      </c>
      <c r="D22" s="241"/>
    </row>
    <row r="23" spans="1:6" ht="20.100000000000001" customHeight="1" x14ac:dyDescent="0.25">
      <c r="A23" s="231" t="s">
        <v>4</v>
      </c>
      <c r="B23" s="231"/>
      <c r="C23" s="241" t="str">
        <f>IF('Príloha č. 1'!$C$9="","",'Príloha č. 1'!$C$9)</f>
        <v/>
      </c>
      <c r="D23" s="241"/>
    </row>
    <row r="24" spans="1:6" ht="15" customHeight="1" x14ac:dyDescent="0.25"/>
    <row r="25" spans="1:6" ht="32.450000000000003" customHeight="1" x14ac:dyDescent="0.25">
      <c r="A25" s="239" t="s">
        <v>35</v>
      </c>
      <c r="B25" s="239"/>
      <c r="C25" s="239"/>
      <c r="D25" s="239"/>
      <c r="E25" s="23"/>
    </row>
    <row r="26" spans="1:6" ht="20.100000000000001" customHeight="1" x14ac:dyDescent="0.25">
      <c r="A26" s="231" t="s">
        <v>5</v>
      </c>
      <c r="B26" s="231"/>
      <c r="C26" s="240"/>
      <c r="D26" s="225"/>
      <c r="E26" s="6"/>
    </row>
    <row r="27" spans="1:6" ht="20.100000000000001" customHeight="1" x14ac:dyDescent="0.25">
      <c r="A27" s="231" t="s">
        <v>19</v>
      </c>
      <c r="B27" s="231"/>
      <c r="C27" s="232"/>
      <c r="D27" s="223"/>
      <c r="E27" s="6"/>
    </row>
    <row r="28" spans="1:6" ht="20.100000000000001" customHeight="1" x14ac:dyDescent="0.25">
      <c r="A28" s="231" t="s">
        <v>6</v>
      </c>
      <c r="B28" s="231"/>
      <c r="C28" s="232"/>
      <c r="D28" s="223"/>
      <c r="E28" s="6"/>
    </row>
    <row r="29" spans="1:6" ht="20.100000000000001" customHeight="1" x14ac:dyDescent="0.25">
      <c r="A29" s="231" t="s">
        <v>7</v>
      </c>
      <c r="B29" s="231"/>
      <c r="C29" s="232"/>
      <c r="D29" s="223"/>
      <c r="E29" s="6"/>
    </row>
    <row r="31" spans="1:6" ht="20.100000000000001" customHeight="1" x14ac:dyDescent="0.25">
      <c r="A31" s="2" t="s">
        <v>9</v>
      </c>
      <c r="B31" s="42" t="str">
        <f>IF('Príloha č. 1'!B19:C19="","",'Príloha č. 1'!B19:C19)</f>
        <v/>
      </c>
    </row>
    <row r="32" spans="1:6" ht="20.100000000000001" customHeight="1" x14ac:dyDescent="0.25">
      <c r="A32" s="2" t="s">
        <v>10</v>
      </c>
      <c r="B32" s="111" t="str">
        <f>IF('Príloha č. 1'!B20:C20="","",'Príloha č. 1'!B20:C20)</f>
        <v/>
      </c>
    </row>
    <row r="34" spans="1:12" s="13" customFormat="1" ht="24.95" customHeight="1" x14ac:dyDescent="0.25">
      <c r="C34" s="36" t="s">
        <v>29</v>
      </c>
      <c r="D34" s="2"/>
      <c r="K34" s="28"/>
      <c r="L34" s="28"/>
    </row>
    <row r="35" spans="1:12" s="13" customFormat="1" ht="24.95" customHeight="1" x14ac:dyDescent="0.25">
      <c r="C35" s="36" t="s">
        <v>30</v>
      </c>
      <c r="D35" s="37" t="str">
        <f>IF('Príloha č. 1'!$D$23="","",'Príloha č. 1'!$D$23)</f>
        <v/>
      </c>
    </row>
    <row r="36" spans="1:12" s="13" customFormat="1" ht="11.25" customHeight="1" x14ac:dyDescent="0.25">
      <c r="C36" s="36"/>
    </row>
    <row r="37" spans="1:12" ht="6.75" customHeight="1" x14ac:dyDescent="0.25"/>
    <row r="38" spans="1:12" x14ac:dyDescent="0.25">
      <c r="A38" s="220" t="s">
        <v>12</v>
      </c>
      <c r="B38" s="220"/>
      <c r="C38" s="220"/>
      <c r="D38" s="220"/>
    </row>
    <row r="39" spans="1:12" ht="15" customHeight="1" x14ac:dyDescent="0.25">
      <c r="A39" s="11"/>
      <c r="B39" s="24" t="s">
        <v>14</v>
      </c>
      <c r="C39" s="24"/>
      <c r="D39" s="8"/>
    </row>
    <row r="41" spans="1:12" ht="22.5" customHeight="1" x14ac:dyDescent="0.25"/>
    <row r="42" spans="1:12" ht="21" customHeight="1" x14ac:dyDescent="0.25"/>
  </sheetData>
  <mergeCells count="35">
    <mergeCell ref="C21:D21"/>
    <mergeCell ref="C22:D22"/>
    <mergeCell ref="D11:E11"/>
    <mergeCell ref="D12:E12"/>
    <mergeCell ref="D13:E13"/>
    <mergeCell ref="D14:E14"/>
    <mergeCell ref="D15:E15"/>
    <mergeCell ref="D16:E16"/>
    <mergeCell ref="D17:E17"/>
    <mergeCell ref="A38:D38"/>
    <mergeCell ref="A28:B28"/>
    <mergeCell ref="C28:D28"/>
    <mergeCell ref="A29:B29"/>
    <mergeCell ref="C29:D29"/>
    <mergeCell ref="A1:B1"/>
    <mergeCell ref="A3:E3"/>
    <mergeCell ref="A5:B6"/>
    <mergeCell ref="C5:E5"/>
    <mergeCell ref="D6:E6"/>
    <mergeCell ref="A7:E7"/>
    <mergeCell ref="A27:B27"/>
    <mergeCell ref="C27:D27"/>
    <mergeCell ref="D8:E8"/>
    <mergeCell ref="D9:E9"/>
    <mergeCell ref="A19:E19"/>
    <mergeCell ref="A20:B20"/>
    <mergeCell ref="C20:D20"/>
    <mergeCell ref="A25:D25"/>
    <mergeCell ref="A26:B26"/>
    <mergeCell ref="C26:D26"/>
    <mergeCell ref="A21:B21"/>
    <mergeCell ref="A23:B23"/>
    <mergeCell ref="C23:D23"/>
    <mergeCell ref="A22:B22"/>
    <mergeCell ref="D10:E10"/>
  </mergeCells>
  <conditionalFormatting sqref="C26:D29 C8:E10 C11:D17">
    <cfRule type="containsBlanks" dxfId="29" priority="32">
      <formula>LEN(TRIM(C8))=0</formula>
    </cfRule>
  </conditionalFormatting>
  <conditionalFormatting sqref="B31:B32">
    <cfRule type="containsBlanks" dxfId="28" priority="31">
      <formula>LEN(TRIM(B31))=0</formula>
    </cfRule>
  </conditionalFormatting>
  <conditionalFormatting sqref="C20:D23">
    <cfRule type="containsBlanks" dxfId="27" priority="26">
      <formula>LEN(TRIM(C20))=0</formula>
    </cfRule>
  </conditionalFormatting>
  <conditionalFormatting sqref="A39">
    <cfRule type="containsBlanks" dxfId="26" priority="25">
      <formula>LEN(TRIM(A39))=0</formula>
    </cfRule>
  </conditionalFormatting>
  <conditionalFormatting sqref="D35">
    <cfRule type="containsBlanks" dxfId="25" priority="1">
      <formula>LEN(TRIM(D35))=0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1" fitToHeight="0" orientation="portrait" r:id="rId1"/>
  <headerFooter>
    <oddHeader>&amp;L&amp;"Times New Roman,Tučné"Príloha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showGridLines="0" zoomScaleNormal="100" workbookViewId="0">
      <selection activeCell="A2" sqref="A2:P2"/>
    </sheetView>
  </sheetViews>
  <sheetFormatPr defaultColWidth="9.140625" defaultRowHeight="12" x14ac:dyDescent="0.2"/>
  <cols>
    <col min="1" max="1" width="5" style="98" customWidth="1"/>
    <col min="2" max="2" width="18.7109375" style="98" customWidth="1"/>
    <col min="3" max="3" width="21.140625" style="98" customWidth="1"/>
    <col min="4" max="4" width="11.7109375" style="99" customWidth="1"/>
    <col min="5" max="5" width="12.7109375" style="99" customWidth="1"/>
    <col min="6" max="6" width="1.7109375" style="100" customWidth="1"/>
    <col min="7" max="14" width="12.7109375" style="100" customWidth="1"/>
    <col min="15" max="15" width="12.7109375" style="101" customWidth="1"/>
    <col min="16" max="16" width="12.7109375" style="62" customWidth="1"/>
    <col min="17" max="16384" width="9.140625" style="62"/>
  </cols>
  <sheetData>
    <row r="1" spans="1:17" ht="24.95" customHeight="1" x14ac:dyDescent="0.25">
      <c r="A1" s="150" t="s">
        <v>13</v>
      </c>
      <c r="B1" s="63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7" ht="24.95" customHeight="1" x14ac:dyDescent="0.2">
      <c r="A2" s="260" t="s">
        <v>73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</row>
    <row r="3" spans="1:17" ht="44.25" customHeight="1" thickBot="1" x14ac:dyDescent="0.25">
      <c r="A3" s="261" t="s">
        <v>88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</row>
    <row r="4" spans="1:17" s="66" customFormat="1" ht="50.25" customHeight="1" x14ac:dyDescent="0.25">
      <c r="A4" s="262" t="s">
        <v>28</v>
      </c>
      <c r="B4" s="264" t="s">
        <v>51</v>
      </c>
      <c r="C4" s="265"/>
      <c r="D4" s="268" t="s">
        <v>74</v>
      </c>
      <c r="E4" s="270" t="s">
        <v>71</v>
      </c>
      <c r="F4" s="65"/>
      <c r="G4" s="127" t="s">
        <v>75</v>
      </c>
      <c r="H4" s="128" t="s">
        <v>63</v>
      </c>
      <c r="I4" s="128" t="s">
        <v>65</v>
      </c>
      <c r="J4" s="128" t="s">
        <v>69</v>
      </c>
      <c r="K4" s="272" t="s">
        <v>70</v>
      </c>
      <c r="L4" s="273"/>
      <c r="M4" s="273"/>
      <c r="N4" s="274"/>
      <c r="O4" s="275" t="s">
        <v>72</v>
      </c>
      <c r="P4" s="276"/>
    </row>
    <row r="5" spans="1:17" s="66" customFormat="1" ht="31.5" customHeight="1" x14ac:dyDescent="0.25">
      <c r="A5" s="263"/>
      <c r="B5" s="266"/>
      <c r="C5" s="267"/>
      <c r="D5" s="269"/>
      <c r="E5" s="271"/>
      <c r="F5" s="65"/>
      <c r="G5" s="129"/>
      <c r="H5" s="104"/>
      <c r="I5" s="104"/>
      <c r="J5" s="104"/>
      <c r="K5" s="105" t="s">
        <v>58</v>
      </c>
      <c r="L5" s="107" t="s">
        <v>59</v>
      </c>
      <c r="M5" s="107" t="s">
        <v>60</v>
      </c>
      <c r="N5" s="106" t="s">
        <v>61</v>
      </c>
      <c r="O5" s="108" t="s">
        <v>58</v>
      </c>
      <c r="P5" s="130" t="s">
        <v>61</v>
      </c>
    </row>
    <row r="6" spans="1:17" s="69" customFormat="1" ht="15" customHeight="1" thickBot="1" x14ac:dyDescent="0.3">
      <c r="A6" s="123" t="s">
        <v>15</v>
      </c>
      <c r="B6" s="277" t="s">
        <v>16</v>
      </c>
      <c r="C6" s="278"/>
      <c r="D6" s="109" t="s">
        <v>17</v>
      </c>
      <c r="E6" s="124" t="s">
        <v>18</v>
      </c>
      <c r="F6" s="67"/>
      <c r="G6" s="131" t="s">
        <v>20</v>
      </c>
      <c r="H6" s="68" t="s">
        <v>50</v>
      </c>
      <c r="I6" s="68" t="s">
        <v>49</v>
      </c>
      <c r="J6" s="68" t="s">
        <v>48</v>
      </c>
      <c r="K6" s="68" t="s">
        <v>47</v>
      </c>
      <c r="L6" s="68" t="s">
        <v>46</v>
      </c>
      <c r="M6" s="68" t="s">
        <v>45</v>
      </c>
      <c r="N6" s="68" t="s">
        <v>44</v>
      </c>
      <c r="O6" s="68" t="s">
        <v>64</v>
      </c>
      <c r="P6" s="132" t="s">
        <v>68</v>
      </c>
    </row>
    <row r="7" spans="1:17" s="71" customFormat="1" ht="41.25" customHeight="1" thickBot="1" x14ac:dyDescent="0.3">
      <c r="A7" s="125" t="s">
        <v>15</v>
      </c>
      <c r="B7" s="279" t="s">
        <v>73</v>
      </c>
      <c r="C7" s="280"/>
      <c r="D7" s="126" t="s">
        <v>62</v>
      </c>
      <c r="E7" s="145">
        <v>600000</v>
      </c>
      <c r="F7" s="70"/>
      <c r="G7" s="133"/>
      <c r="H7" s="134"/>
      <c r="I7" s="134"/>
      <c r="J7" s="144"/>
      <c r="K7" s="153"/>
      <c r="L7" s="135"/>
      <c r="M7" s="154">
        <f>K7*L7</f>
        <v>0</v>
      </c>
      <c r="N7" s="155">
        <f>K7+M7</f>
        <v>0</v>
      </c>
      <c r="O7" s="136">
        <f>K7*E7</f>
        <v>0</v>
      </c>
      <c r="P7" s="122">
        <f>N7*E7</f>
        <v>0</v>
      </c>
      <c r="Q7" s="121"/>
    </row>
    <row r="8" spans="1:17" s="77" customFormat="1" ht="15.75" customHeight="1" x14ac:dyDescent="0.2">
      <c r="A8" s="72"/>
      <c r="B8" s="72"/>
      <c r="C8" s="73"/>
      <c r="D8" s="74"/>
      <c r="E8" s="74"/>
      <c r="F8" s="75"/>
      <c r="G8" s="75"/>
      <c r="H8" s="75"/>
      <c r="I8" s="75"/>
      <c r="J8" s="75"/>
      <c r="K8" s="75"/>
      <c r="L8" s="75"/>
      <c r="M8" s="75"/>
      <c r="N8" s="76"/>
      <c r="O8" s="76"/>
      <c r="P8" s="76"/>
      <c r="Q8" s="73"/>
    </row>
    <row r="9" spans="1:17" s="77" customFormat="1" ht="15.75" customHeight="1" x14ac:dyDescent="0.2">
      <c r="A9" s="72"/>
      <c r="B9" s="72"/>
      <c r="C9" s="73"/>
      <c r="D9" s="74"/>
      <c r="E9" s="74"/>
      <c r="F9" s="75"/>
      <c r="G9" s="75"/>
      <c r="H9" s="75"/>
      <c r="I9" s="75"/>
      <c r="J9" s="75"/>
      <c r="K9" s="75"/>
      <c r="L9" s="75"/>
      <c r="M9" s="75"/>
      <c r="N9" s="76"/>
      <c r="O9" s="76"/>
      <c r="P9" s="76"/>
      <c r="Q9" s="73"/>
    </row>
    <row r="10" spans="1:17" s="77" customFormat="1" ht="15.75" customHeight="1" x14ac:dyDescent="0.2">
      <c r="A10" s="72"/>
      <c r="B10" s="72"/>
      <c r="C10" s="73"/>
      <c r="D10" s="74"/>
      <c r="E10" s="74"/>
      <c r="F10" s="75"/>
      <c r="G10" s="75"/>
      <c r="H10" s="75"/>
      <c r="I10" s="75"/>
      <c r="J10" s="75"/>
      <c r="K10" s="75"/>
      <c r="L10" s="75"/>
      <c r="M10" s="75"/>
      <c r="N10" s="76"/>
      <c r="O10" s="76"/>
      <c r="P10" s="76"/>
      <c r="Q10" s="73"/>
    </row>
    <row r="11" spans="1:17" s="71" customFormat="1" ht="15" customHeight="1" x14ac:dyDescent="0.25">
      <c r="A11" s="78" t="s">
        <v>1</v>
      </c>
      <c r="B11" s="78"/>
      <c r="C11" s="79" t="str">
        <f>IF('Príloha č. 1'!$C$6="","",'Príloha č. 1'!$C$6)</f>
        <v/>
      </c>
      <c r="D11" s="80"/>
      <c r="E11" s="80"/>
      <c r="F11" s="70"/>
      <c r="G11" s="70"/>
      <c r="H11" s="70"/>
      <c r="I11" s="70"/>
      <c r="J11" s="70"/>
      <c r="K11" s="70"/>
      <c r="L11" s="70"/>
      <c r="M11" s="70"/>
      <c r="N11" s="70"/>
      <c r="O11" s="76"/>
      <c r="P11" s="76"/>
    </row>
    <row r="12" spans="1:17" s="71" customFormat="1" ht="15" customHeight="1" x14ac:dyDescent="0.25">
      <c r="A12" s="78" t="s">
        <v>2</v>
      </c>
      <c r="B12" s="78"/>
      <c r="C12" s="78" t="str">
        <f>IF('Príloha č. 1'!$C$7="","",'Príloha č. 1'!$C$7)</f>
        <v/>
      </c>
      <c r="D12" s="81"/>
      <c r="E12" s="81"/>
      <c r="F12" s="70"/>
      <c r="G12" s="70"/>
      <c r="H12" s="70"/>
      <c r="I12" s="70"/>
      <c r="J12" s="70"/>
      <c r="K12" s="70"/>
      <c r="L12" s="70"/>
      <c r="M12" s="70"/>
      <c r="N12" s="70"/>
      <c r="O12" s="82"/>
      <c r="P12" s="83"/>
    </row>
    <row r="13" spans="1:17" s="71" customFormat="1" ht="15" customHeight="1" x14ac:dyDescent="0.25">
      <c r="A13" s="78" t="s">
        <v>3</v>
      </c>
      <c r="B13" s="78"/>
      <c r="C13" s="78" t="str">
        <f>IF('Príloha č. 1'!$C$8="","",'Príloha č. 1'!$C$8)</f>
        <v/>
      </c>
      <c r="D13" s="81"/>
      <c r="E13" s="81"/>
      <c r="F13" s="70"/>
      <c r="G13" s="70"/>
      <c r="H13" s="70"/>
      <c r="I13" s="70"/>
      <c r="J13" s="70"/>
      <c r="K13" s="70"/>
      <c r="L13" s="70"/>
      <c r="M13" s="70"/>
      <c r="N13" s="70"/>
      <c r="O13" s="82"/>
      <c r="P13" s="83"/>
    </row>
    <row r="14" spans="1:17" s="71" customFormat="1" ht="15" customHeight="1" x14ac:dyDescent="0.25">
      <c r="A14" s="78"/>
      <c r="B14" s="78"/>
      <c r="C14" s="78"/>
      <c r="D14" s="81"/>
      <c r="E14" s="81"/>
      <c r="F14" s="70"/>
      <c r="G14" s="70"/>
      <c r="H14" s="70"/>
      <c r="I14" s="70"/>
      <c r="J14" s="70"/>
      <c r="K14" s="70"/>
      <c r="L14" s="70"/>
      <c r="M14" s="70"/>
      <c r="N14" s="70"/>
      <c r="O14" s="82"/>
      <c r="P14" s="83"/>
    </row>
    <row r="15" spans="1:17" s="71" customFormat="1" ht="15" customHeight="1" x14ac:dyDescent="0.25">
      <c r="A15" s="78" t="s">
        <v>52</v>
      </c>
      <c r="B15" s="78"/>
      <c r="C15" s="141"/>
      <c r="D15" s="81"/>
      <c r="E15" s="81"/>
      <c r="F15" s="70"/>
      <c r="G15" s="70"/>
      <c r="H15" s="70"/>
      <c r="I15" s="70"/>
      <c r="J15" s="70"/>
      <c r="K15" s="70"/>
      <c r="L15" s="70"/>
      <c r="M15" s="70"/>
      <c r="N15" s="70"/>
      <c r="O15" s="82"/>
      <c r="P15" s="83"/>
    </row>
    <row r="16" spans="1:17" s="71" customFormat="1" ht="15" customHeight="1" x14ac:dyDescent="0.25">
      <c r="A16" s="78" t="s">
        <v>6</v>
      </c>
      <c r="B16" s="78"/>
      <c r="C16" s="141"/>
      <c r="D16" s="81"/>
      <c r="E16" s="81"/>
      <c r="F16" s="70"/>
      <c r="G16" s="70"/>
      <c r="H16" s="70"/>
      <c r="I16" s="70"/>
      <c r="J16" s="70"/>
      <c r="K16" s="70"/>
      <c r="L16" s="70"/>
      <c r="M16" s="70"/>
      <c r="N16" s="70"/>
      <c r="O16" s="82"/>
      <c r="P16" s="83"/>
    </row>
    <row r="17" spans="1:17" s="71" customFormat="1" ht="15" customHeight="1" x14ac:dyDescent="0.2">
      <c r="A17" s="78" t="s">
        <v>53</v>
      </c>
      <c r="B17" s="78"/>
      <c r="C17" s="141"/>
      <c r="D17" s="81"/>
      <c r="E17" s="81"/>
      <c r="F17" s="70"/>
      <c r="G17" s="70"/>
      <c r="H17" s="70"/>
      <c r="I17" s="70"/>
      <c r="J17" s="70"/>
      <c r="K17" s="70"/>
      <c r="L17" s="70"/>
      <c r="M17" s="70"/>
      <c r="N17" s="84" t="s">
        <v>54</v>
      </c>
      <c r="O17" s="281"/>
      <c r="P17" s="281"/>
    </row>
    <row r="18" spans="1:17" s="71" customFormat="1" ht="15" customHeight="1" x14ac:dyDescent="0.2">
      <c r="A18" s="78"/>
      <c r="B18" s="78"/>
      <c r="C18" s="78"/>
      <c r="D18" s="81"/>
      <c r="E18" s="81"/>
      <c r="F18" s="70"/>
      <c r="G18" s="70"/>
      <c r="H18" s="70"/>
      <c r="I18" s="70"/>
      <c r="J18" s="70"/>
      <c r="K18" s="70"/>
      <c r="L18" s="70"/>
      <c r="M18" s="70"/>
      <c r="N18" s="85"/>
      <c r="O18" s="86"/>
      <c r="P18" s="86"/>
    </row>
    <row r="19" spans="1:17" s="71" customFormat="1" ht="15" customHeight="1" x14ac:dyDescent="0.25">
      <c r="A19" s="78"/>
      <c r="B19" s="78"/>
      <c r="C19" s="78"/>
      <c r="D19" s="81"/>
      <c r="E19" s="81"/>
      <c r="F19" s="70"/>
      <c r="G19" s="70"/>
      <c r="H19" s="70"/>
      <c r="I19" s="70"/>
      <c r="J19" s="70"/>
      <c r="K19" s="70"/>
      <c r="L19" s="70"/>
      <c r="M19" s="70"/>
      <c r="N19" s="87" t="s">
        <v>55</v>
      </c>
      <c r="O19" s="284"/>
      <c r="P19" s="284"/>
    </row>
    <row r="20" spans="1:17" s="77" customFormat="1" ht="15" customHeight="1" x14ac:dyDescent="0.2">
      <c r="A20" s="73" t="s">
        <v>9</v>
      </c>
      <c r="B20" s="285" t="str">
        <f>IF('Príloha č. 1'!B19:C19="","",'Príloha č. 1'!B19:C19)</f>
        <v/>
      </c>
      <c r="C20" s="285"/>
      <c r="D20" s="88"/>
      <c r="E20" s="88"/>
      <c r="F20" s="75"/>
      <c r="G20" s="75"/>
      <c r="H20" s="75"/>
      <c r="I20" s="75"/>
      <c r="J20" s="75"/>
      <c r="K20" s="75"/>
      <c r="L20" s="75"/>
      <c r="M20" s="75"/>
      <c r="N20" s="87" t="s">
        <v>56</v>
      </c>
      <c r="O20" s="286"/>
      <c r="P20" s="286"/>
      <c r="Q20" s="73"/>
    </row>
    <row r="21" spans="1:17" s="77" customFormat="1" ht="15" customHeight="1" x14ac:dyDescent="0.2">
      <c r="A21" s="73" t="s">
        <v>10</v>
      </c>
      <c r="B21" s="282" t="str">
        <f>IF('Príloha č. 1'!B20:C20="","",'Príloha č. 1'!B20:C20)</f>
        <v/>
      </c>
      <c r="C21" s="282"/>
      <c r="D21" s="88"/>
      <c r="E21" s="88"/>
      <c r="F21" s="75"/>
      <c r="G21" s="75"/>
      <c r="H21" s="75"/>
      <c r="I21" s="75"/>
      <c r="J21" s="75"/>
      <c r="K21" s="75"/>
      <c r="L21" s="75"/>
      <c r="M21" s="75"/>
      <c r="N21" s="89" t="s">
        <v>57</v>
      </c>
      <c r="O21" s="85"/>
      <c r="P21" s="90"/>
      <c r="Q21" s="73"/>
    </row>
    <row r="22" spans="1:17" s="77" customFormat="1" x14ac:dyDescent="0.2">
      <c r="A22" s="73"/>
      <c r="B22" s="73"/>
      <c r="C22" s="73"/>
      <c r="D22" s="88"/>
      <c r="E22" s="88"/>
      <c r="F22" s="75"/>
      <c r="G22" s="75"/>
      <c r="H22" s="75"/>
      <c r="I22" s="75"/>
      <c r="J22" s="75"/>
      <c r="K22" s="75"/>
      <c r="L22" s="75"/>
      <c r="M22" s="75"/>
      <c r="N22" s="75"/>
      <c r="O22" s="91"/>
      <c r="P22" s="73"/>
      <c r="Q22" s="73"/>
    </row>
    <row r="23" spans="1:17" s="77" customFormat="1" ht="15" customHeight="1" x14ac:dyDescent="0.2">
      <c r="A23" s="73"/>
      <c r="B23" s="73"/>
      <c r="D23" s="88"/>
      <c r="E23" s="88"/>
      <c r="F23" s="75"/>
      <c r="G23" s="75"/>
      <c r="H23" s="75"/>
      <c r="I23" s="75"/>
      <c r="J23" s="75"/>
      <c r="K23" s="75"/>
      <c r="L23" s="75"/>
      <c r="M23" s="75"/>
      <c r="N23" s="75"/>
      <c r="O23" s="91"/>
      <c r="P23" s="73"/>
      <c r="Q23" s="73"/>
    </row>
    <row r="24" spans="1:17" s="92" customFormat="1" x14ac:dyDescent="0.2">
      <c r="A24" s="283" t="s">
        <v>12</v>
      </c>
      <c r="B24" s="283"/>
      <c r="D24" s="93"/>
      <c r="E24" s="93"/>
      <c r="F24" s="94"/>
      <c r="G24" s="94"/>
      <c r="H24" s="94"/>
      <c r="I24" s="94"/>
      <c r="J24" s="94"/>
      <c r="K24" s="94"/>
      <c r="L24" s="94"/>
      <c r="M24" s="94"/>
      <c r="N24" s="94"/>
      <c r="O24" s="95"/>
    </row>
    <row r="25" spans="1:17" ht="14.25" x14ac:dyDescent="0.2">
      <c r="A25" s="96"/>
      <c r="B25" s="97" t="s">
        <v>14</v>
      </c>
    </row>
    <row r="26" spans="1:17" ht="6.75" customHeight="1" x14ac:dyDescent="0.2">
      <c r="A26" s="102"/>
      <c r="B26" s="103"/>
    </row>
    <row r="27" spans="1:17" x14ac:dyDescent="0.2">
      <c r="A27" s="115"/>
      <c r="B27" s="116" t="s">
        <v>66</v>
      </c>
      <c r="C27" s="117"/>
      <c r="D27" s="117"/>
    </row>
    <row r="28" spans="1:17" ht="12.75" thickBot="1" x14ac:dyDescent="0.25">
      <c r="A28" s="119"/>
      <c r="B28" s="116"/>
      <c r="C28" s="117"/>
      <c r="D28" s="117"/>
    </row>
    <row r="29" spans="1:17" ht="12.75" thickBot="1" x14ac:dyDescent="0.25">
      <c r="A29" s="120"/>
      <c r="B29" s="118" t="s">
        <v>67</v>
      </c>
      <c r="C29" s="117"/>
      <c r="D29" s="117"/>
    </row>
  </sheetData>
  <mergeCells count="16">
    <mergeCell ref="B6:C6"/>
    <mergeCell ref="B7:C7"/>
    <mergeCell ref="O17:P17"/>
    <mergeCell ref="B21:C21"/>
    <mergeCell ref="A24:B24"/>
    <mergeCell ref="O19:P19"/>
    <mergeCell ref="B20:C20"/>
    <mergeCell ref="O20:P20"/>
    <mergeCell ref="A2:P2"/>
    <mergeCell ref="A3:P3"/>
    <mergeCell ref="A4:A5"/>
    <mergeCell ref="B4:C5"/>
    <mergeCell ref="D4:D5"/>
    <mergeCell ref="E4:E5"/>
    <mergeCell ref="K4:N4"/>
    <mergeCell ref="O4:P4"/>
  </mergeCells>
  <conditionalFormatting sqref="C11 C15:C17">
    <cfRule type="containsBlanks" dxfId="24" priority="8">
      <formula>LEN(TRIM(C11))=0</formula>
    </cfRule>
  </conditionalFormatting>
  <conditionalFormatting sqref="C11:C13">
    <cfRule type="containsBlanks" dxfId="23" priority="9">
      <formula>LEN(TRIM(C11))=0</formula>
    </cfRule>
  </conditionalFormatting>
  <conditionalFormatting sqref="B20:C20">
    <cfRule type="containsBlanks" dxfId="22" priority="7">
      <formula>LEN(TRIM(B20))=0</formula>
    </cfRule>
  </conditionalFormatting>
  <conditionalFormatting sqref="B21:C21">
    <cfRule type="containsBlanks" dxfId="21" priority="6">
      <formula>LEN(TRIM(B21))=0</formula>
    </cfRule>
  </conditionalFormatting>
  <conditionalFormatting sqref="O19:P19">
    <cfRule type="containsBlanks" dxfId="20" priority="5">
      <formula>LEN(TRIM(O19))=0</formula>
    </cfRule>
  </conditionalFormatting>
  <conditionalFormatting sqref="O20:P20">
    <cfRule type="containsBlanks" dxfId="19" priority="4">
      <formula>LEN(TRIM(O20))=0</formula>
    </cfRule>
  </conditionalFormatting>
  <pageMargins left="0.74803149606299213" right="0.74803149606299213" top="0.98425196850393704" bottom="0.98425196850393704" header="0.51181102362204722" footer="0.51181102362204722"/>
  <pageSetup scale="58" fitToHeight="0" orientation="landscape" r:id="rId1"/>
  <headerFooter alignWithMargins="0">
    <oddHeader xml:space="preserve">&amp;L&amp;"Times,Tučné"Príloha č. 3&amp;"Times,Normálne"
Štrukturovaný rozpočet ceny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tabSelected="1" zoomScaleNormal="100" workbookViewId="0">
      <selection activeCell="A2" sqref="A2:L2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213"/>
    <col min="72" max="16384" width="9.140625" style="1"/>
  </cols>
  <sheetData>
    <row r="1" spans="1:71" s="159" customFormat="1" ht="15" customHeight="1" x14ac:dyDescent="0.25">
      <c r="A1" s="292" t="s">
        <v>13</v>
      </c>
      <c r="B1" s="292"/>
      <c r="C1" s="151"/>
      <c r="D1" s="151"/>
      <c r="E1" s="13"/>
      <c r="F1" s="13"/>
      <c r="G1" s="13"/>
      <c r="H1" s="13"/>
      <c r="I1" s="13"/>
      <c r="J1" s="13"/>
      <c r="K1" s="13"/>
      <c r="L1" s="13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</row>
    <row r="2" spans="1:71" s="161" customFormat="1" ht="31.5" customHeight="1" x14ac:dyDescent="0.2">
      <c r="A2" s="293" t="s">
        <v>73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</row>
    <row r="3" spans="1:71" s="13" customFormat="1" ht="15" customHeight="1" x14ac:dyDescent="0.25">
      <c r="A3" s="294"/>
      <c r="B3" s="294"/>
      <c r="C3" s="294"/>
      <c r="D3" s="294"/>
      <c r="E3" s="294"/>
      <c r="F3" s="152"/>
      <c r="G3" s="152"/>
      <c r="H3" s="152"/>
    </row>
    <row r="4" spans="1:71" s="163" customFormat="1" ht="30" customHeight="1" x14ac:dyDescent="0.25">
      <c r="A4" s="295" t="s">
        <v>90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159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</row>
    <row r="5" spans="1:71" s="164" customFormat="1" ht="30" customHeight="1" thickBot="1" x14ac:dyDescent="0.3">
      <c r="A5" s="296" t="s">
        <v>76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</row>
    <row r="6" spans="1:71" s="165" customFormat="1" ht="15" customHeight="1" x14ac:dyDescent="0.25">
      <c r="A6" s="297" t="s">
        <v>89</v>
      </c>
      <c r="B6" s="299" t="s">
        <v>91</v>
      </c>
      <c r="C6" s="299" t="s">
        <v>92</v>
      </c>
      <c r="D6" s="301" t="s">
        <v>65</v>
      </c>
      <c r="E6" s="303" t="s">
        <v>93</v>
      </c>
      <c r="F6" s="301" t="s">
        <v>94</v>
      </c>
      <c r="G6" s="307" t="s">
        <v>95</v>
      </c>
      <c r="H6" s="309" t="s">
        <v>96</v>
      </c>
      <c r="I6" s="311" t="s">
        <v>97</v>
      </c>
      <c r="J6" s="312"/>
      <c r="K6" s="313"/>
      <c r="L6" s="287" t="s">
        <v>98</v>
      </c>
    </row>
    <row r="7" spans="1:71" s="165" customFormat="1" ht="48.75" customHeight="1" x14ac:dyDescent="0.25">
      <c r="A7" s="298"/>
      <c r="B7" s="300"/>
      <c r="C7" s="300"/>
      <c r="D7" s="302"/>
      <c r="E7" s="304"/>
      <c r="F7" s="302"/>
      <c r="G7" s="308"/>
      <c r="H7" s="310"/>
      <c r="I7" s="166" t="s">
        <v>58</v>
      </c>
      <c r="J7" s="167" t="s">
        <v>59</v>
      </c>
      <c r="K7" s="167" t="s">
        <v>61</v>
      </c>
      <c r="L7" s="288"/>
    </row>
    <row r="8" spans="1:71" s="175" customFormat="1" ht="12" customHeight="1" x14ac:dyDescent="0.25">
      <c r="A8" s="168" t="s">
        <v>15</v>
      </c>
      <c r="B8" s="169" t="s">
        <v>16</v>
      </c>
      <c r="C8" s="169" t="s">
        <v>17</v>
      </c>
      <c r="D8" s="170" t="s">
        <v>18</v>
      </c>
      <c r="E8" s="171" t="s">
        <v>20</v>
      </c>
      <c r="F8" s="170" t="s">
        <v>50</v>
      </c>
      <c r="G8" s="171" t="s">
        <v>49</v>
      </c>
      <c r="H8" s="172" t="s">
        <v>48</v>
      </c>
      <c r="I8" s="173" t="s">
        <v>47</v>
      </c>
      <c r="J8" s="173" t="s">
        <v>46</v>
      </c>
      <c r="K8" s="173" t="s">
        <v>45</v>
      </c>
      <c r="L8" s="174" t="s">
        <v>44</v>
      </c>
    </row>
    <row r="9" spans="1:71" s="175" customFormat="1" ht="24.95" customHeight="1" x14ac:dyDescent="0.25">
      <c r="A9" s="176"/>
      <c r="B9" s="177"/>
      <c r="C9" s="178"/>
      <c r="D9" s="179"/>
      <c r="E9" s="180"/>
      <c r="F9" s="181"/>
      <c r="G9" s="182"/>
      <c r="H9" s="183"/>
      <c r="I9" s="184"/>
      <c r="J9" s="185"/>
      <c r="K9" s="184"/>
      <c r="L9" s="289">
        <v>5100</v>
      </c>
    </row>
    <row r="10" spans="1:71" s="175" customFormat="1" ht="24.95" customHeight="1" x14ac:dyDescent="0.25">
      <c r="A10" s="186"/>
      <c r="B10" s="187"/>
      <c r="C10" s="188"/>
      <c r="D10" s="189"/>
      <c r="E10" s="190"/>
      <c r="F10" s="191"/>
      <c r="G10" s="192"/>
      <c r="H10" s="193"/>
      <c r="I10" s="194"/>
      <c r="J10" s="195"/>
      <c r="K10" s="194"/>
      <c r="L10" s="290"/>
    </row>
    <row r="11" spans="1:71" s="175" customFormat="1" ht="24.95" customHeight="1" thickBot="1" x14ac:dyDescent="0.3">
      <c r="A11" s="196"/>
      <c r="B11" s="197"/>
      <c r="C11" s="198"/>
      <c r="D11" s="199"/>
      <c r="E11" s="200"/>
      <c r="F11" s="201"/>
      <c r="G11" s="202"/>
      <c r="H11" s="203"/>
      <c r="I11" s="204"/>
      <c r="J11" s="205"/>
      <c r="K11" s="204"/>
      <c r="L11" s="291"/>
    </row>
    <row r="12" spans="1:71" s="175" customFormat="1" ht="12" customHeight="1" x14ac:dyDescent="0.25">
      <c r="A12" s="206"/>
      <c r="B12" s="207"/>
      <c r="C12" s="207"/>
      <c r="D12" s="206"/>
      <c r="E12" s="206"/>
      <c r="F12" s="206"/>
      <c r="G12" s="206"/>
      <c r="H12" s="206"/>
      <c r="I12" s="208"/>
      <c r="J12" s="209"/>
      <c r="K12" s="208"/>
    </row>
    <row r="13" spans="1:71" s="175" customFormat="1" ht="12" customHeight="1" x14ac:dyDescent="0.25">
      <c r="A13" s="206"/>
      <c r="B13" s="207"/>
      <c r="C13" s="207"/>
      <c r="D13" s="206"/>
      <c r="E13" s="206"/>
      <c r="F13" s="206"/>
      <c r="G13" s="206"/>
      <c r="H13" s="206"/>
      <c r="I13" s="208"/>
      <c r="J13" s="209"/>
      <c r="K13" s="208"/>
    </row>
    <row r="14" spans="1:71" s="175" customFormat="1" ht="12" customHeight="1" x14ac:dyDescent="0.25">
      <c r="A14" s="206"/>
      <c r="B14" s="207"/>
      <c r="C14" s="207"/>
      <c r="D14" s="206"/>
      <c r="E14" s="206"/>
      <c r="F14" s="206"/>
      <c r="G14" s="206"/>
      <c r="H14" s="206"/>
      <c r="I14" s="208"/>
      <c r="J14" s="209"/>
      <c r="K14" s="208"/>
    </row>
    <row r="15" spans="1:71" s="175" customFormat="1" ht="24.95" customHeight="1" x14ac:dyDescent="0.25">
      <c r="A15" s="314" t="s">
        <v>99</v>
      </c>
      <c r="B15" s="314"/>
      <c r="C15" s="314"/>
      <c r="D15" s="314"/>
      <c r="E15" s="314"/>
      <c r="F15" s="314"/>
      <c r="G15" s="314"/>
      <c r="H15" s="314"/>
      <c r="I15" s="314"/>
      <c r="J15" s="314"/>
      <c r="K15" s="314"/>
    </row>
    <row r="17" spans="1:10" s="13" customFormat="1" ht="15" customHeight="1" x14ac:dyDescent="0.25">
      <c r="A17" s="13" t="s">
        <v>9</v>
      </c>
      <c r="B17" s="315" t="str">
        <f>IF('Príloha č. 1'!B19:C19="","",'Príloha č. 1'!B19:C19)</f>
        <v/>
      </c>
      <c r="C17" s="315"/>
    </row>
    <row r="18" spans="1:10" s="13" customFormat="1" ht="15" customHeight="1" x14ac:dyDescent="0.25">
      <c r="A18" s="13" t="s">
        <v>10</v>
      </c>
      <c r="B18" s="316" t="str">
        <f>IF('Príloha č. 1'!B20:C20="","",'Príloha č. 1'!B20:C20)</f>
        <v/>
      </c>
      <c r="C18" s="316"/>
    </row>
    <row r="19" spans="1:10" s="13" customFormat="1" x14ac:dyDescent="0.25">
      <c r="G19" s="210"/>
      <c r="H19" s="211" t="s">
        <v>29</v>
      </c>
      <c r="I19" s="157"/>
      <c r="J19" s="210"/>
    </row>
    <row r="20" spans="1:10" s="13" customFormat="1" ht="15" customHeight="1" x14ac:dyDescent="0.25">
      <c r="G20" s="156"/>
      <c r="H20" s="211" t="s">
        <v>30</v>
      </c>
      <c r="I20" s="317" t="str">
        <f>IF('Príloha č. 1'!$D$23="","",'Príloha č. 1'!$D$23)</f>
        <v/>
      </c>
      <c r="J20" s="317"/>
    </row>
    <row r="21" spans="1:10" s="13" customFormat="1" ht="16.5" customHeight="1" x14ac:dyDescent="0.25">
      <c r="G21" s="212"/>
      <c r="H21" s="212"/>
    </row>
    <row r="22" spans="1:10" s="15" customFormat="1" x14ac:dyDescent="0.25">
      <c r="A22" s="318" t="s">
        <v>12</v>
      </c>
      <c r="B22" s="318"/>
      <c r="E22" s="13"/>
    </row>
    <row r="23" spans="1:10" s="18" customFormat="1" ht="15" customHeight="1" x14ac:dyDescent="0.25">
      <c r="A23" s="16"/>
      <c r="B23" s="305" t="s">
        <v>14</v>
      </c>
      <c r="C23" s="306"/>
      <c r="D23" s="17"/>
      <c r="E23" s="13"/>
    </row>
    <row r="24" spans="1:10" ht="41.25" customHeight="1" x14ac:dyDescent="0.25"/>
  </sheetData>
  <mergeCells count="22">
    <mergeCell ref="B23:C23"/>
    <mergeCell ref="F6:F7"/>
    <mergeCell ref="G6:G7"/>
    <mergeCell ref="H6:H7"/>
    <mergeCell ref="I6:K6"/>
    <mergeCell ref="A15:K15"/>
    <mergeCell ref="B17:C17"/>
    <mergeCell ref="B18:C18"/>
    <mergeCell ref="I20:J20"/>
    <mergeCell ref="A22:B22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7:C18">
    <cfRule type="containsBlanks" dxfId="18" priority="2">
      <formula>LEN(TRIM(B17))=0</formula>
    </cfRule>
  </conditionalFormatting>
  <conditionalFormatting sqref="I20:J20">
    <cfRule type="containsBlanks" dxfId="17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 / &amp;"Times New Roman,Normálne"Príloha č. 2 RD
Sortiment ponúkaného tovaru</oddHead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0"/>
  <sheetViews>
    <sheetView showGridLines="0" zoomScaleNormal="100" workbookViewId="0">
      <selection activeCell="D13" sqref="D13:D14"/>
    </sheetView>
  </sheetViews>
  <sheetFormatPr defaultColWidth="9.140625" defaultRowHeight="15" x14ac:dyDescent="0.25"/>
  <cols>
    <col min="1" max="1" width="7.5703125" style="13" customWidth="1"/>
    <col min="2" max="2" width="18.140625" style="13" customWidth="1"/>
    <col min="3" max="3" width="19.85546875" style="13" customWidth="1"/>
    <col min="4" max="4" width="37" style="13" customWidth="1"/>
    <col min="5" max="5" width="10.7109375" style="13" customWidth="1"/>
    <col min="6" max="6" width="15.7109375" style="13" customWidth="1"/>
    <col min="7" max="7" width="7.28515625" style="13" customWidth="1"/>
    <col min="8" max="12" width="15.7109375" style="13" customWidth="1"/>
    <col min="13" max="16384" width="9.140625" style="13"/>
  </cols>
  <sheetData>
    <row r="1" spans="1:12" x14ac:dyDescent="0.25">
      <c r="A1" s="292" t="s">
        <v>13</v>
      </c>
      <c r="B1" s="292"/>
    </row>
    <row r="2" spans="1:12" ht="31.5" customHeight="1" x14ac:dyDescent="0.25">
      <c r="A2" s="293" t="s">
        <v>73</v>
      </c>
      <c r="B2" s="293"/>
      <c r="C2" s="293"/>
      <c r="D2" s="293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5">
      <c r="A3" s="294"/>
      <c r="B3" s="294"/>
      <c r="C3" s="294"/>
    </row>
    <row r="4" spans="1:12" s="14" customFormat="1" ht="44.25" customHeight="1" x14ac:dyDescent="0.25">
      <c r="A4" s="319" t="s">
        <v>22</v>
      </c>
      <c r="B4" s="319"/>
      <c r="C4" s="319"/>
      <c r="D4" s="319"/>
      <c r="E4" s="26"/>
      <c r="F4" s="26"/>
      <c r="G4" s="26"/>
      <c r="H4" s="26"/>
      <c r="I4" s="26"/>
      <c r="J4" s="26"/>
      <c r="K4" s="26"/>
      <c r="L4" s="26"/>
    </row>
    <row r="5" spans="1:12" s="14" customFormat="1" ht="20.100000000000001" customHeight="1" x14ac:dyDescent="0.2">
      <c r="A5" s="320" t="s">
        <v>1</v>
      </c>
      <c r="B5" s="320"/>
      <c r="C5" s="219" t="str">
        <f>IF('Príloha č. 1'!$C$6="","",'Príloha č. 1'!$C$6)</f>
        <v/>
      </c>
      <c r="D5" s="219"/>
      <c r="J5" s="27"/>
    </row>
    <row r="6" spans="1:12" s="14" customFormat="1" ht="20.100000000000001" customHeight="1" x14ac:dyDescent="0.25">
      <c r="A6" s="321" t="s">
        <v>2</v>
      </c>
      <c r="B6" s="321"/>
      <c r="C6" s="215" t="str">
        <f>IF('Príloha č. 1'!$C$7="","",'Príloha č. 1'!$C$7)</f>
        <v/>
      </c>
      <c r="D6" s="215"/>
    </row>
    <row r="7" spans="1:12" s="14" customFormat="1" ht="20.100000000000001" customHeight="1" x14ac:dyDescent="0.25">
      <c r="A7" s="321" t="s">
        <v>3</v>
      </c>
      <c r="B7" s="321"/>
      <c r="C7" s="215" t="str">
        <f>IF('Príloha č. 1'!$C$8="","",'Príloha č. 1'!$C$8)</f>
        <v/>
      </c>
      <c r="D7" s="215"/>
    </row>
    <row r="8" spans="1:12" s="14" customFormat="1" ht="20.100000000000001" customHeight="1" x14ac:dyDescent="0.25">
      <c r="A8" s="321" t="s">
        <v>4</v>
      </c>
      <c r="B8" s="321"/>
      <c r="C8" s="215" t="str">
        <f>IF('Príloha č. 1'!$C$9="","",'Príloha č. 1'!$C$9)</f>
        <v/>
      </c>
      <c r="D8" s="215"/>
    </row>
    <row r="9" spans="1:12" x14ac:dyDescent="0.25">
      <c r="C9" s="25"/>
    </row>
    <row r="10" spans="1:12" ht="44.25" customHeight="1" x14ac:dyDescent="0.25">
      <c r="A10" s="322" t="s">
        <v>23</v>
      </c>
      <c r="B10" s="322"/>
      <c r="C10" s="322"/>
      <c r="D10" s="322"/>
    </row>
    <row r="12" spans="1:12" ht="20.100000000000001" customHeight="1" x14ac:dyDescent="0.25">
      <c r="A12" s="13" t="s">
        <v>9</v>
      </c>
      <c r="B12" s="215" t="str">
        <f>IF('Príloha č. 1'!B19:C19="","",'Príloha č. 1'!B19:C19)</f>
        <v/>
      </c>
      <c r="C12" s="215"/>
    </row>
    <row r="13" spans="1:12" ht="20.100000000000001" customHeight="1" x14ac:dyDescent="0.25">
      <c r="A13" s="13" t="s">
        <v>10</v>
      </c>
      <c r="B13" s="216" t="str">
        <f>IF('Príloha č. 1'!B20:C20="","",'Príloha č. 1'!B20:C20)</f>
        <v/>
      </c>
      <c r="C13" s="216"/>
    </row>
    <row r="15" spans="1:12" ht="24.95" customHeight="1" x14ac:dyDescent="0.25">
      <c r="C15" s="36" t="s">
        <v>29</v>
      </c>
      <c r="D15" s="2"/>
      <c r="K15" s="28"/>
      <c r="L15" s="28"/>
    </row>
    <row r="16" spans="1:12" ht="24.95" customHeight="1" x14ac:dyDescent="0.25">
      <c r="C16" s="36" t="s">
        <v>30</v>
      </c>
      <c r="D16" s="37" t="str">
        <f>IF('Príloha č. 1'!$D$23="","",'Príloha č. 1'!$D$23)</f>
        <v/>
      </c>
    </row>
    <row r="17" spans="1:7" ht="24.95" customHeight="1" x14ac:dyDescent="0.25">
      <c r="C17" s="36"/>
    </row>
    <row r="18" spans="1:7" s="15" customFormat="1" x14ac:dyDescent="0.25">
      <c r="A18" s="318" t="s">
        <v>12</v>
      </c>
      <c r="B18" s="318"/>
      <c r="E18" s="13"/>
    </row>
    <row r="19" spans="1:7" s="18" customFormat="1" ht="15" customHeight="1" x14ac:dyDescent="0.25">
      <c r="A19" s="16"/>
      <c r="B19" s="306" t="s">
        <v>14</v>
      </c>
      <c r="C19" s="306"/>
      <c r="D19" s="17"/>
      <c r="E19" s="13"/>
    </row>
    <row r="20" spans="1:7" s="22" customFormat="1" ht="5.85" customHeight="1" x14ac:dyDescent="0.25">
      <c r="A20" s="13"/>
      <c r="B20" s="19"/>
      <c r="C20" s="29"/>
      <c r="D20" s="20"/>
      <c r="E20" s="13"/>
      <c r="F20" s="21"/>
      <c r="G20" s="20"/>
    </row>
  </sheetData>
  <mergeCells count="17">
    <mergeCell ref="A10:D10"/>
    <mergeCell ref="B12:C12"/>
    <mergeCell ref="B13:C13"/>
    <mergeCell ref="A18:B18"/>
    <mergeCell ref="B19:C19"/>
    <mergeCell ref="A6:B6"/>
    <mergeCell ref="C6:D6"/>
    <mergeCell ref="A7:B7"/>
    <mergeCell ref="C7:D7"/>
    <mergeCell ref="A8:B8"/>
    <mergeCell ref="C8:D8"/>
    <mergeCell ref="A1:B1"/>
    <mergeCell ref="A3:C3"/>
    <mergeCell ref="A4:D4"/>
    <mergeCell ref="A5:B5"/>
    <mergeCell ref="C5:D5"/>
    <mergeCell ref="A2:D2"/>
  </mergeCells>
  <conditionalFormatting sqref="C5:D8">
    <cfRule type="containsBlanks" dxfId="16" priority="4">
      <formula>LEN(TRIM(C5))=0</formula>
    </cfRule>
  </conditionalFormatting>
  <conditionalFormatting sqref="B12:C13">
    <cfRule type="containsBlanks" dxfId="15" priority="2">
      <formula>LEN(TRIM(B12))=0</formula>
    </cfRule>
  </conditionalFormatting>
  <conditionalFormatting sqref="D16">
    <cfRule type="containsBlanks" dxfId="14" priority="1">
      <formula>LEN(TRIM(D16))=0</formula>
    </cfRule>
  </conditionalFormatting>
  <pageMargins left="0.98425196850393704" right="0.39370078740157483" top="0.98425196850393704" bottom="0.39370078740157483" header="0.31496062992125984" footer="0.31496062992125984"/>
  <pageSetup paperSize="9" scale="80" fitToHeight="0" orientation="portrait" r:id="rId1"/>
  <headerFooter>
    <oddHeader xml:space="preserve">&amp;L&amp;"Times New Roman,Tučné"Príloha č. 5 &amp;"Times New Roman,Normálne"
Vyhlásenie uchádzača o súhlase s obsahom návrhu zmluvných podmienok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selection activeCell="F11" sqref="F11"/>
    </sheetView>
  </sheetViews>
  <sheetFormatPr defaultRowHeight="12.75" x14ac:dyDescent="0.2"/>
  <cols>
    <col min="1" max="1" width="4.7109375" style="44" bestFit="1" customWidth="1"/>
    <col min="2" max="2" width="19.7109375" style="44" customWidth="1"/>
    <col min="3" max="3" width="28.7109375" style="44" customWidth="1"/>
    <col min="4" max="4" width="33.42578125" style="44" customWidth="1"/>
    <col min="5" max="5" width="10.42578125" style="44" bestFit="1" customWidth="1"/>
    <col min="6" max="256" width="9.140625" style="44"/>
    <col min="257" max="257" width="4.7109375" style="44" bestFit="1" customWidth="1"/>
    <col min="258" max="258" width="19.7109375" style="44" customWidth="1"/>
    <col min="259" max="259" width="28.7109375" style="44" customWidth="1"/>
    <col min="260" max="260" width="33.42578125" style="44" customWidth="1"/>
    <col min="261" max="261" width="10.42578125" style="44" bestFit="1" customWidth="1"/>
    <col min="262" max="512" width="9.140625" style="44"/>
    <col min="513" max="513" width="4.7109375" style="44" bestFit="1" customWidth="1"/>
    <col min="514" max="514" width="19.7109375" style="44" customWidth="1"/>
    <col min="515" max="515" width="28.7109375" style="44" customWidth="1"/>
    <col min="516" max="516" width="33.42578125" style="44" customWidth="1"/>
    <col min="517" max="517" width="10.42578125" style="44" bestFit="1" customWidth="1"/>
    <col min="518" max="768" width="9.140625" style="44"/>
    <col min="769" max="769" width="4.7109375" style="44" bestFit="1" customWidth="1"/>
    <col min="770" max="770" width="19.7109375" style="44" customWidth="1"/>
    <col min="771" max="771" width="28.7109375" style="44" customWidth="1"/>
    <col min="772" max="772" width="33.42578125" style="44" customWidth="1"/>
    <col min="773" max="773" width="10.42578125" style="44" bestFit="1" customWidth="1"/>
    <col min="774" max="1024" width="9.140625" style="44"/>
    <col min="1025" max="1025" width="4.7109375" style="44" bestFit="1" customWidth="1"/>
    <col min="1026" max="1026" width="19.7109375" style="44" customWidth="1"/>
    <col min="1027" max="1027" width="28.7109375" style="44" customWidth="1"/>
    <col min="1028" max="1028" width="33.42578125" style="44" customWidth="1"/>
    <col min="1029" max="1029" width="10.42578125" style="44" bestFit="1" customWidth="1"/>
    <col min="1030" max="1280" width="9.140625" style="44"/>
    <col min="1281" max="1281" width="4.7109375" style="44" bestFit="1" customWidth="1"/>
    <col min="1282" max="1282" width="19.7109375" style="44" customWidth="1"/>
    <col min="1283" max="1283" width="28.7109375" style="44" customWidth="1"/>
    <col min="1284" max="1284" width="33.42578125" style="44" customWidth="1"/>
    <col min="1285" max="1285" width="10.42578125" style="44" bestFit="1" customWidth="1"/>
    <col min="1286" max="1536" width="9.140625" style="44"/>
    <col min="1537" max="1537" width="4.7109375" style="44" bestFit="1" customWidth="1"/>
    <col min="1538" max="1538" width="19.7109375" style="44" customWidth="1"/>
    <col min="1539" max="1539" width="28.7109375" style="44" customWidth="1"/>
    <col min="1540" max="1540" width="33.42578125" style="44" customWidth="1"/>
    <col min="1541" max="1541" width="10.42578125" style="44" bestFit="1" customWidth="1"/>
    <col min="1542" max="1792" width="9.140625" style="44"/>
    <col min="1793" max="1793" width="4.7109375" style="44" bestFit="1" customWidth="1"/>
    <col min="1794" max="1794" width="19.7109375" style="44" customWidth="1"/>
    <col min="1795" max="1795" width="28.7109375" style="44" customWidth="1"/>
    <col min="1796" max="1796" width="33.42578125" style="44" customWidth="1"/>
    <col min="1797" max="1797" width="10.42578125" style="44" bestFit="1" customWidth="1"/>
    <col min="1798" max="2048" width="9.140625" style="44"/>
    <col min="2049" max="2049" width="4.7109375" style="44" bestFit="1" customWidth="1"/>
    <col min="2050" max="2050" width="19.7109375" style="44" customWidth="1"/>
    <col min="2051" max="2051" width="28.7109375" style="44" customWidth="1"/>
    <col min="2052" max="2052" width="33.42578125" style="44" customWidth="1"/>
    <col min="2053" max="2053" width="10.42578125" style="44" bestFit="1" customWidth="1"/>
    <col min="2054" max="2304" width="9.140625" style="44"/>
    <col min="2305" max="2305" width="4.7109375" style="44" bestFit="1" customWidth="1"/>
    <col min="2306" max="2306" width="19.7109375" style="44" customWidth="1"/>
    <col min="2307" max="2307" width="28.7109375" style="44" customWidth="1"/>
    <col min="2308" max="2308" width="33.42578125" style="44" customWidth="1"/>
    <col min="2309" max="2309" width="10.42578125" style="44" bestFit="1" customWidth="1"/>
    <col min="2310" max="2560" width="9.140625" style="44"/>
    <col min="2561" max="2561" width="4.7109375" style="44" bestFit="1" customWidth="1"/>
    <col min="2562" max="2562" width="19.7109375" style="44" customWidth="1"/>
    <col min="2563" max="2563" width="28.7109375" style="44" customWidth="1"/>
    <col min="2564" max="2564" width="33.42578125" style="44" customWidth="1"/>
    <col min="2565" max="2565" width="10.42578125" style="44" bestFit="1" customWidth="1"/>
    <col min="2566" max="2816" width="9.140625" style="44"/>
    <col min="2817" max="2817" width="4.7109375" style="44" bestFit="1" customWidth="1"/>
    <col min="2818" max="2818" width="19.7109375" style="44" customWidth="1"/>
    <col min="2819" max="2819" width="28.7109375" style="44" customWidth="1"/>
    <col min="2820" max="2820" width="33.42578125" style="44" customWidth="1"/>
    <col min="2821" max="2821" width="10.42578125" style="44" bestFit="1" customWidth="1"/>
    <col min="2822" max="3072" width="9.140625" style="44"/>
    <col min="3073" max="3073" width="4.7109375" style="44" bestFit="1" customWidth="1"/>
    <col min="3074" max="3074" width="19.7109375" style="44" customWidth="1"/>
    <col min="3075" max="3075" width="28.7109375" style="44" customWidth="1"/>
    <col min="3076" max="3076" width="33.42578125" style="44" customWidth="1"/>
    <col min="3077" max="3077" width="10.42578125" style="44" bestFit="1" customWidth="1"/>
    <col min="3078" max="3328" width="9.140625" style="44"/>
    <col min="3329" max="3329" width="4.7109375" style="44" bestFit="1" customWidth="1"/>
    <col min="3330" max="3330" width="19.7109375" style="44" customWidth="1"/>
    <col min="3331" max="3331" width="28.7109375" style="44" customWidth="1"/>
    <col min="3332" max="3332" width="33.42578125" style="44" customWidth="1"/>
    <col min="3333" max="3333" width="10.42578125" style="44" bestFit="1" customWidth="1"/>
    <col min="3334" max="3584" width="9.140625" style="44"/>
    <col min="3585" max="3585" width="4.7109375" style="44" bestFit="1" customWidth="1"/>
    <col min="3586" max="3586" width="19.7109375" style="44" customWidth="1"/>
    <col min="3587" max="3587" width="28.7109375" style="44" customWidth="1"/>
    <col min="3588" max="3588" width="33.42578125" style="44" customWidth="1"/>
    <col min="3589" max="3589" width="10.42578125" style="44" bestFit="1" customWidth="1"/>
    <col min="3590" max="3840" width="9.140625" style="44"/>
    <col min="3841" max="3841" width="4.7109375" style="44" bestFit="1" customWidth="1"/>
    <col min="3842" max="3842" width="19.7109375" style="44" customWidth="1"/>
    <col min="3843" max="3843" width="28.7109375" style="44" customWidth="1"/>
    <col min="3844" max="3844" width="33.42578125" style="44" customWidth="1"/>
    <col min="3845" max="3845" width="10.42578125" style="44" bestFit="1" customWidth="1"/>
    <col min="3846" max="4096" width="9.140625" style="44"/>
    <col min="4097" max="4097" width="4.7109375" style="44" bestFit="1" customWidth="1"/>
    <col min="4098" max="4098" width="19.7109375" style="44" customWidth="1"/>
    <col min="4099" max="4099" width="28.7109375" style="44" customWidth="1"/>
    <col min="4100" max="4100" width="33.42578125" style="44" customWidth="1"/>
    <col min="4101" max="4101" width="10.42578125" style="44" bestFit="1" customWidth="1"/>
    <col min="4102" max="4352" width="9.140625" style="44"/>
    <col min="4353" max="4353" width="4.7109375" style="44" bestFit="1" customWidth="1"/>
    <col min="4354" max="4354" width="19.7109375" style="44" customWidth="1"/>
    <col min="4355" max="4355" width="28.7109375" style="44" customWidth="1"/>
    <col min="4356" max="4356" width="33.42578125" style="44" customWidth="1"/>
    <col min="4357" max="4357" width="10.42578125" style="44" bestFit="1" customWidth="1"/>
    <col min="4358" max="4608" width="9.140625" style="44"/>
    <col min="4609" max="4609" width="4.7109375" style="44" bestFit="1" customWidth="1"/>
    <col min="4610" max="4610" width="19.7109375" style="44" customWidth="1"/>
    <col min="4611" max="4611" width="28.7109375" style="44" customWidth="1"/>
    <col min="4612" max="4612" width="33.42578125" style="44" customWidth="1"/>
    <col min="4613" max="4613" width="10.42578125" style="44" bestFit="1" customWidth="1"/>
    <col min="4614" max="4864" width="9.140625" style="44"/>
    <col min="4865" max="4865" width="4.7109375" style="44" bestFit="1" customWidth="1"/>
    <col min="4866" max="4866" width="19.7109375" style="44" customWidth="1"/>
    <col min="4867" max="4867" width="28.7109375" style="44" customWidth="1"/>
    <col min="4868" max="4868" width="33.42578125" style="44" customWidth="1"/>
    <col min="4869" max="4869" width="10.42578125" style="44" bestFit="1" customWidth="1"/>
    <col min="4870" max="5120" width="9.140625" style="44"/>
    <col min="5121" max="5121" width="4.7109375" style="44" bestFit="1" customWidth="1"/>
    <col min="5122" max="5122" width="19.7109375" style="44" customWidth="1"/>
    <col min="5123" max="5123" width="28.7109375" style="44" customWidth="1"/>
    <col min="5124" max="5124" width="33.42578125" style="44" customWidth="1"/>
    <col min="5125" max="5125" width="10.42578125" style="44" bestFit="1" customWidth="1"/>
    <col min="5126" max="5376" width="9.140625" style="44"/>
    <col min="5377" max="5377" width="4.7109375" style="44" bestFit="1" customWidth="1"/>
    <col min="5378" max="5378" width="19.7109375" style="44" customWidth="1"/>
    <col min="5379" max="5379" width="28.7109375" style="44" customWidth="1"/>
    <col min="5380" max="5380" width="33.42578125" style="44" customWidth="1"/>
    <col min="5381" max="5381" width="10.42578125" style="44" bestFit="1" customWidth="1"/>
    <col min="5382" max="5632" width="9.140625" style="44"/>
    <col min="5633" max="5633" width="4.7109375" style="44" bestFit="1" customWidth="1"/>
    <col min="5634" max="5634" width="19.7109375" style="44" customWidth="1"/>
    <col min="5635" max="5635" width="28.7109375" style="44" customWidth="1"/>
    <col min="5636" max="5636" width="33.42578125" style="44" customWidth="1"/>
    <col min="5637" max="5637" width="10.42578125" style="44" bestFit="1" customWidth="1"/>
    <col min="5638" max="5888" width="9.140625" style="44"/>
    <col min="5889" max="5889" width="4.7109375" style="44" bestFit="1" customWidth="1"/>
    <col min="5890" max="5890" width="19.7109375" style="44" customWidth="1"/>
    <col min="5891" max="5891" width="28.7109375" style="44" customWidth="1"/>
    <col min="5892" max="5892" width="33.42578125" style="44" customWidth="1"/>
    <col min="5893" max="5893" width="10.42578125" style="44" bestFit="1" customWidth="1"/>
    <col min="5894" max="6144" width="9.140625" style="44"/>
    <col min="6145" max="6145" width="4.7109375" style="44" bestFit="1" customWidth="1"/>
    <col min="6146" max="6146" width="19.7109375" style="44" customWidth="1"/>
    <col min="6147" max="6147" width="28.7109375" style="44" customWidth="1"/>
    <col min="6148" max="6148" width="33.42578125" style="44" customWidth="1"/>
    <col min="6149" max="6149" width="10.42578125" style="44" bestFit="1" customWidth="1"/>
    <col min="6150" max="6400" width="9.140625" style="44"/>
    <col min="6401" max="6401" width="4.7109375" style="44" bestFit="1" customWidth="1"/>
    <col min="6402" max="6402" width="19.7109375" style="44" customWidth="1"/>
    <col min="6403" max="6403" width="28.7109375" style="44" customWidth="1"/>
    <col min="6404" max="6404" width="33.42578125" style="44" customWidth="1"/>
    <col min="6405" max="6405" width="10.42578125" style="44" bestFit="1" customWidth="1"/>
    <col min="6406" max="6656" width="9.140625" style="44"/>
    <col min="6657" max="6657" width="4.7109375" style="44" bestFit="1" customWidth="1"/>
    <col min="6658" max="6658" width="19.7109375" style="44" customWidth="1"/>
    <col min="6659" max="6659" width="28.7109375" style="44" customWidth="1"/>
    <col min="6660" max="6660" width="33.42578125" style="44" customWidth="1"/>
    <col min="6661" max="6661" width="10.42578125" style="44" bestFit="1" customWidth="1"/>
    <col min="6662" max="6912" width="9.140625" style="44"/>
    <col min="6913" max="6913" width="4.7109375" style="44" bestFit="1" customWidth="1"/>
    <col min="6914" max="6914" width="19.7109375" style="44" customWidth="1"/>
    <col min="6915" max="6915" width="28.7109375" style="44" customWidth="1"/>
    <col min="6916" max="6916" width="33.42578125" style="44" customWidth="1"/>
    <col min="6917" max="6917" width="10.42578125" style="44" bestFit="1" customWidth="1"/>
    <col min="6918" max="7168" width="9.140625" style="44"/>
    <col min="7169" max="7169" width="4.7109375" style="44" bestFit="1" customWidth="1"/>
    <col min="7170" max="7170" width="19.7109375" style="44" customWidth="1"/>
    <col min="7171" max="7171" width="28.7109375" style="44" customWidth="1"/>
    <col min="7172" max="7172" width="33.42578125" style="44" customWidth="1"/>
    <col min="7173" max="7173" width="10.42578125" style="44" bestFit="1" customWidth="1"/>
    <col min="7174" max="7424" width="9.140625" style="44"/>
    <col min="7425" max="7425" width="4.7109375" style="44" bestFit="1" customWidth="1"/>
    <col min="7426" max="7426" width="19.7109375" style="44" customWidth="1"/>
    <col min="7427" max="7427" width="28.7109375" style="44" customWidth="1"/>
    <col min="7428" max="7428" width="33.42578125" style="44" customWidth="1"/>
    <col min="7429" max="7429" width="10.42578125" style="44" bestFit="1" customWidth="1"/>
    <col min="7430" max="7680" width="9.140625" style="44"/>
    <col min="7681" max="7681" width="4.7109375" style="44" bestFit="1" customWidth="1"/>
    <col min="7682" max="7682" width="19.7109375" style="44" customWidth="1"/>
    <col min="7683" max="7683" width="28.7109375" style="44" customWidth="1"/>
    <col min="7684" max="7684" width="33.42578125" style="44" customWidth="1"/>
    <col min="7685" max="7685" width="10.42578125" style="44" bestFit="1" customWidth="1"/>
    <col min="7686" max="7936" width="9.140625" style="44"/>
    <col min="7937" max="7937" width="4.7109375" style="44" bestFit="1" customWidth="1"/>
    <col min="7938" max="7938" width="19.7109375" style="44" customWidth="1"/>
    <col min="7939" max="7939" width="28.7109375" style="44" customWidth="1"/>
    <col min="7940" max="7940" width="33.42578125" style="44" customWidth="1"/>
    <col min="7941" max="7941" width="10.42578125" style="44" bestFit="1" customWidth="1"/>
    <col min="7942" max="8192" width="9.140625" style="44"/>
    <col min="8193" max="8193" width="4.7109375" style="44" bestFit="1" customWidth="1"/>
    <col min="8194" max="8194" width="19.7109375" style="44" customWidth="1"/>
    <col min="8195" max="8195" width="28.7109375" style="44" customWidth="1"/>
    <col min="8196" max="8196" width="33.42578125" style="44" customWidth="1"/>
    <col min="8197" max="8197" width="10.42578125" style="44" bestFit="1" customWidth="1"/>
    <col min="8198" max="8448" width="9.140625" style="44"/>
    <col min="8449" max="8449" width="4.7109375" style="44" bestFit="1" customWidth="1"/>
    <col min="8450" max="8450" width="19.7109375" style="44" customWidth="1"/>
    <col min="8451" max="8451" width="28.7109375" style="44" customWidth="1"/>
    <col min="8452" max="8452" width="33.42578125" style="44" customWidth="1"/>
    <col min="8453" max="8453" width="10.42578125" style="44" bestFit="1" customWidth="1"/>
    <col min="8454" max="8704" width="9.140625" style="44"/>
    <col min="8705" max="8705" width="4.7109375" style="44" bestFit="1" customWidth="1"/>
    <col min="8706" max="8706" width="19.7109375" style="44" customWidth="1"/>
    <col min="8707" max="8707" width="28.7109375" style="44" customWidth="1"/>
    <col min="8708" max="8708" width="33.42578125" style="44" customWidth="1"/>
    <col min="8709" max="8709" width="10.42578125" style="44" bestFit="1" customWidth="1"/>
    <col min="8710" max="8960" width="9.140625" style="44"/>
    <col min="8961" max="8961" width="4.7109375" style="44" bestFit="1" customWidth="1"/>
    <col min="8962" max="8962" width="19.7109375" style="44" customWidth="1"/>
    <col min="8963" max="8963" width="28.7109375" style="44" customWidth="1"/>
    <col min="8964" max="8964" width="33.42578125" style="44" customWidth="1"/>
    <col min="8965" max="8965" width="10.42578125" style="44" bestFit="1" customWidth="1"/>
    <col min="8966" max="9216" width="9.140625" style="44"/>
    <col min="9217" max="9217" width="4.7109375" style="44" bestFit="1" customWidth="1"/>
    <col min="9218" max="9218" width="19.7109375" style="44" customWidth="1"/>
    <col min="9219" max="9219" width="28.7109375" style="44" customWidth="1"/>
    <col min="9220" max="9220" width="33.42578125" style="44" customWidth="1"/>
    <col min="9221" max="9221" width="10.42578125" style="44" bestFit="1" customWidth="1"/>
    <col min="9222" max="9472" width="9.140625" style="44"/>
    <col min="9473" max="9473" width="4.7109375" style="44" bestFit="1" customWidth="1"/>
    <col min="9474" max="9474" width="19.7109375" style="44" customWidth="1"/>
    <col min="9475" max="9475" width="28.7109375" style="44" customWidth="1"/>
    <col min="9476" max="9476" width="33.42578125" style="44" customWidth="1"/>
    <col min="9477" max="9477" width="10.42578125" style="44" bestFit="1" customWidth="1"/>
    <col min="9478" max="9728" width="9.140625" style="44"/>
    <col min="9729" max="9729" width="4.7109375" style="44" bestFit="1" customWidth="1"/>
    <col min="9730" max="9730" width="19.7109375" style="44" customWidth="1"/>
    <col min="9731" max="9731" width="28.7109375" style="44" customWidth="1"/>
    <col min="9732" max="9732" width="33.42578125" style="44" customWidth="1"/>
    <col min="9733" max="9733" width="10.42578125" style="44" bestFit="1" customWidth="1"/>
    <col min="9734" max="9984" width="9.140625" style="44"/>
    <col min="9985" max="9985" width="4.7109375" style="44" bestFit="1" customWidth="1"/>
    <col min="9986" max="9986" width="19.7109375" style="44" customWidth="1"/>
    <col min="9987" max="9987" width="28.7109375" style="44" customWidth="1"/>
    <col min="9988" max="9988" width="33.42578125" style="44" customWidth="1"/>
    <col min="9989" max="9989" width="10.42578125" style="44" bestFit="1" customWidth="1"/>
    <col min="9990" max="10240" width="9.140625" style="44"/>
    <col min="10241" max="10241" width="4.7109375" style="44" bestFit="1" customWidth="1"/>
    <col min="10242" max="10242" width="19.7109375" style="44" customWidth="1"/>
    <col min="10243" max="10243" width="28.7109375" style="44" customWidth="1"/>
    <col min="10244" max="10244" width="33.42578125" style="44" customWidth="1"/>
    <col min="10245" max="10245" width="10.42578125" style="44" bestFit="1" customWidth="1"/>
    <col min="10246" max="10496" width="9.140625" style="44"/>
    <col min="10497" max="10497" width="4.7109375" style="44" bestFit="1" customWidth="1"/>
    <col min="10498" max="10498" width="19.7109375" style="44" customWidth="1"/>
    <col min="10499" max="10499" width="28.7109375" style="44" customWidth="1"/>
    <col min="10500" max="10500" width="33.42578125" style="44" customWidth="1"/>
    <col min="10501" max="10501" width="10.42578125" style="44" bestFit="1" customWidth="1"/>
    <col min="10502" max="10752" width="9.140625" style="44"/>
    <col min="10753" max="10753" width="4.7109375" style="44" bestFit="1" customWidth="1"/>
    <col min="10754" max="10754" width="19.7109375" style="44" customWidth="1"/>
    <col min="10755" max="10755" width="28.7109375" style="44" customWidth="1"/>
    <col min="10756" max="10756" width="33.42578125" style="44" customWidth="1"/>
    <col min="10757" max="10757" width="10.42578125" style="44" bestFit="1" customWidth="1"/>
    <col min="10758" max="11008" width="9.140625" style="44"/>
    <col min="11009" max="11009" width="4.7109375" style="44" bestFit="1" customWidth="1"/>
    <col min="11010" max="11010" width="19.7109375" style="44" customWidth="1"/>
    <col min="11011" max="11011" width="28.7109375" style="44" customWidth="1"/>
    <col min="11012" max="11012" width="33.42578125" style="44" customWidth="1"/>
    <col min="11013" max="11013" width="10.42578125" style="44" bestFit="1" customWidth="1"/>
    <col min="11014" max="11264" width="9.140625" style="44"/>
    <col min="11265" max="11265" width="4.7109375" style="44" bestFit="1" customWidth="1"/>
    <col min="11266" max="11266" width="19.7109375" style="44" customWidth="1"/>
    <col min="11267" max="11267" width="28.7109375" style="44" customWidth="1"/>
    <col min="11268" max="11268" width="33.42578125" style="44" customWidth="1"/>
    <col min="11269" max="11269" width="10.42578125" style="44" bestFit="1" customWidth="1"/>
    <col min="11270" max="11520" width="9.140625" style="44"/>
    <col min="11521" max="11521" width="4.7109375" style="44" bestFit="1" customWidth="1"/>
    <col min="11522" max="11522" width="19.7109375" style="44" customWidth="1"/>
    <col min="11523" max="11523" width="28.7109375" style="44" customWidth="1"/>
    <col min="11524" max="11524" width="33.42578125" style="44" customWidth="1"/>
    <col min="11525" max="11525" width="10.42578125" style="44" bestFit="1" customWidth="1"/>
    <col min="11526" max="11776" width="9.140625" style="44"/>
    <col min="11777" max="11777" width="4.7109375" style="44" bestFit="1" customWidth="1"/>
    <col min="11778" max="11778" width="19.7109375" style="44" customWidth="1"/>
    <col min="11779" max="11779" width="28.7109375" style="44" customWidth="1"/>
    <col min="11780" max="11780" width="33.42578125" style="44" customWidth="1"/>
    <col min="11781" max="11781" width="10.42578125" style="44" bestFit="1" customWidth="1"/>
    <col min="11782" max="12032" width="9.140625" style="44"/>
    <col min="12033" max="12033" width="4.7109375" style="44" bestFit="1" customWidth="1"/>
    <col min="12034" max="12034" width="19.7109375" style="44" customWidth="1"/>
    <col min="12035" max="12035" width="28.7109375" style="44" customWidth="1"/>
    <col min="12036" max="12036" width="33.42578125" style="44" customWidth="1"/>
    <col min="12037" max="12037" width="10.42578125" style="44" bestFit="1" customWidth="1"/>
    <col min="12038" max="12288" width="9.140625" style="44"/>
    <col min="12289" max="12289" width="4.7109375" style="44" bestFit="1" customWidth="1"/>
    <col min="12290" max="12290" width="19.7109375" style="44" customWidth="1"/>
    <col min="12291" max="12291" width="28.7109375" style="44" customWidth="1"/>
    <col min="12292" max="12292" width="33.42578125" style="44" customWidth="1"/>
    <col min="12293" max="12293" width="10.42578125" style="44" bestFit="1" customWidth="1"/>
    <col min="12294" max="12544" width="9.140625" style="44"/>
    <col min="12545" max="12545" width="4.7109375" style="44" bestFit="1" customWidth="1"/>
    <col min="12546" max="12546" width="19.7109375" style="44" customWidth="1"/>
    <col min="12547" max="12547" width="28.7109375" style="44" customWidth="1"/>
    <col min="12548" max="12548" width="33.42578125" style="44" customWidth="1"/>
    <col min="12549" max="12549" width="10.42578125" style="44" bestFit="1" customWidth="1"/>
    <col min="12550" max="12800" width="9.140625" style="44"/>
    <col min="12801" max="12801" width="4.7109375" style="44" bestFit="1" customWidth="1"/>
    <col min="12802" max="12802" width="19.7109375" style="44" customWidth="1"/>
    <col min="12803" max="12803" width="28.7109375" style="44" customWidth="1"/>
    <col min="12804" max="12804" width="33.42578125" style="44" customWidth="1"/>
    <col min="12805" max="12805" width="10.42578125" style="44" bestFit="1" customWidth="1"/>
    <col min="12806" max="13056" width="9.140625" style="44"/>
    <col min="13057" max="13057" width="4.7109375" style="44" bestFit="1" customWidth="1"/>
    <col min="13058" max="13058" width="19.7109375" style="44" customWidth="1"/>
    <col min="13059" max="13059" width="28.7109375" style="44" customWidth="1"/>
    <col min="13060" max="13060" width="33.42578125" style="44" customWidth="1"/>
    <col min="13061" max="13061" width="10.42578125" style="44" bestFit="1" customWidth="1"/>
    <col min="13062" max="13312" width="9.140625" style="44"/>
    <col min="13313" max="13313" width="4.7109375" style="44" bestFit="1" customWidth="1"/>
    <col min="13314" max="13314" width="19.7109375" style="44" customWidth="1"/>
    <col min="13315" max="13315" width="28.7109375" style="44" customWidth="1"/>
    <col min="13316" max="13316" width="33.42578125" style="44" customWidth="1"/>
    <col min="13317" max="13317" width="10.42578125" style="44" bestFit="1" customWidth="1"/>
    <col min="13318" max="13568" width="9.140625" style="44"/>
    <col min="13569" max="13569" width="4.7109375" style="44" bestFit="1" customWidth="1"/>
    <col min="13570" max="13570" width="19.7109375" style="44" customWidth="1"/>
    <col min="13571" max="13571" width="28.7109375" style="44" customWidth="1"/>
    <col min="13572" max="13572" width="33.42578125" style="44" customWidth="1"/>
    <col min="13573" max="13573" width="10.42578125" style="44" bestFit="1" customWidth="1"/>
    <col min="13574" max="13824" width="9.140625" style="44"/>
    <col min="13825" max="13825" width="4.7109375" style="44" bestFit="1" customWidth="1"/>
    <col min="13826" max="13826" width="19.7109375" style="44" customWidth="1"/>
    <col min="13827" max="13827" width="28.7109375" style="44" customWidth="1"/>
    <col min="13828" max="13828" width="33.42578125" style="44" customWidth="1"/>
    <col min="13829" max="13829" width="10.42578125" style="44" bestFit="1" customWidth="1"/>
    <col min="13830" max="14080" width="9.140625" style="44"/>
    <col min="14081" max="14081" width="4.7109375" style="44" bestFit="1" customWidth="1"/>
    <col min="14082" max="14082" width="19.7109375" style="44" customWidth="1"/>
    <col min="14083" max="14083" width="28.7109375" style="44" customWidth="1"/>
    <col min="14084" max="14084" width="33.42578125" style="44" customWidth="1"/>
    <col min="14085" max="14085" width="10.42578125" style="44" bestFit="1" customWidth="1"/>
    <col min="14086" max="14336" width="9.140625" style="44"/>
    <col min="14337" max="14337" width="4.7109375" style="44" bestFit="1" customWidth="1"/>
    <col min="14338" max="14338" width="19.7109375" style="44" customWidth="1"/>
    <col min="14339" max="14339" width="28.7109375" style="44" customWidth="1"/>
    <col min="14340" max="14340" width="33.42578125" style="44" customWidth="1"/>
    <col min="14341" max="14341" width="10.42578125" style="44" bestFit="1" customWidth="1"/>
    <col min="14342" max="14592" width="9.140625" style="44"/>
    <col min="14593" max="14593" width="4.7109375" style="44" bestFit="1" customWidth="1"/>
    <col min="14594" max="14594" width="19.7109375" style="44" customWidth="1"/>
    <col min="14595" max="14595" width="28.7109375" style="44" customWidth="1"/>
    <col min="14596" max="14596" width="33.42578125" style="44" customWidth="1"/>
    <col min="14597" max="14597" width="10.42578125" style="44" bestFit="1" customWidth="1"/>
    <col min="14598" max="14848" width="9.140625" style="44"/>
    <col min="14849" max="14849" width="4.7109375" style="44" bestFit="1" customWidth="1"/>
    <col min="14850" max="14850" width="19.7109375" style="44" customWidth="1"/>
    <col min="14851" max="14851" width="28.7109375" style="44" customWidth="1"/>
    <col min="14852" max="14852" width="33.42578125" style="44" customWidth="1"/>
    <col min="14853" max="14853" width="10.42578125" style="44" bestFit="1" customWidth="1"/>
    <col min="14854" max="15104" width="9.140625" style="44"/>
    <col min="15105" max="15105" width="4.7109375" style="44" bestFit="1" customWidth="1"/>
    <col min="15106" max="15106" width="19.7109375" style="44" customWidth="1"/>
    <col min="15107" max="15107" width="28.7109375" style="44" customWidth="1"/>
    <col min="15108" max="15108" width="33.42578125" style="44" customWidth="1"/>
    <col min="15109" max="15109" width="10.42578125" style="44" bestFit="1" customWidth="1"/>
    <col min="15110" max="15360" width="9.140625" style="44"/>
    <col min="15361" max="15361" width="4.7109375" style="44" bestFit="1" customWidth="1"/>
    <col min="15362" max="15362" width="19.7109375" style="44" customWidth="1"/>
    <col min="15363" max="15363" width="28.7109375" style="44" customWidth="1"/>
    <col min="15364" max="15364" width="33.42578125" style="44" customWidth="1"/>
    <col min="15365" max="15365" width="10.42578125" style="44" bestFit="1" customWidth="1"/>
    <col min="15366" max="15616" width="9.140625" style="44"/>
    <col min="15617" max="15617" width="4.7109375" style="44" bestFit="1" customWidth="1"/>
    <col min="15618" max="15618" width="19.7109375" style="44" customWidth="1"/>
    <col min="15619" max="15619" width="28.7109375" style="44" customWidth="1"/>
    <col min="15620" max="15620" width="33.42578125" style="44" customWidth="1"/>
    <col min="15621" max="15621" width="10.42578125" style="44" bestFit="1" customWidth="1"/>
    <col min="15622" max="15872" width="9.140625" style="44"/>
    <col min="15873" max="15873" width="4.7109375" style="44" bestFit="1" customWidth="1"/>
    <col min="15874" max="15874" width="19.7109375" style="44" customWidth="1"/>
    <col min="15875" max="15875" width="28.7109375" style="44" customWidth="1"/>
    <col min="15876" max="15876" width="33.42578125" style="44" customWidth="1"/>
    <col min="15877" max="15877" width="10.42578125" style="44" bestFit="1" customWidth="1"/>
    <col min="15878" max="16128" width="9.140625" style="44"/>
    <col min="16129" max="16129" width="4.7109375" style="44" bestFit="1" customWidth="1"/>
    <col min="16130" max="16130" width="19.7109375" style="44" customWidth="1"/>
    <col min="16131" max="16131" width="28.7109375" style="44" customWidth="1"/>
    <col min="16132" max="16132" width="33.42578125" style="44" customWidth="1"/>
    <col min="16133" max="16133" width="10.42578125" style="44" bestFit="1" customWidth="1"/>
    <col min="16134" max="16384" width="9.140625" style="44"/>
  </cols>
  <sheetData>
    <row r="1" spans="1:10" ht="20.100000000000001" customHeight="1" x14ac:dyDescent="0.25">
      <c r="A1" s="325" t="s">
        <v>13</v>
      </c>
      <c r="B1" s="325"/>
      <c r="C1" s="38"/>
      <c r="D1" s="38"/>
    </row>
    <row r="2" spans="1:10" s="45" customFormat="1" ht="33" customHeight="1" x14ac:dyDescent="0.25">
      <c r="A2" s="328" t="s">
        <v>73</v>
      </c>
      <c r="B2" s="328"/>
      <c r="C2" s="328"/>
      <c r="D2" s="328"/>
    </row>
    <row r="3" spans="1:10" s="45" customFormat="1" ht="15" customHeight="1" x14ac:dyDescent="0.25">
      <c r="A3" s="46"/>
      <c r="B3" s="46"/>
      <c r="C3" s="46"/>
      <c r="D3" s="46"/>
    </row>
    <row r="4" spans="1:10" ht="15" customHeight="1" x14ac:dyDescent="0.3">
      <c r="A4" s="329" t="s">
        <v>36</v>
      </c>
      <c r="B4" s="329"/>
      <c r="C4" s="329"/>
      <c r="D4" s="329"/>
      <c r="E4" s="47"/>
      <c r="F4" s="47"/>
      <c r="G4" s="47"/>
      <c r="H4" s="47"/>
      <c r="I4" s="47"/>
      <c r="J4" s="47"/>
    </row>
    <row r="6" spans="1:10" s="45" customFormat="1" ht="20.100000000000001" customHeight="1" x14ac:dyDescent="0.25">
      <c r="A6" s="323" t="s">
        <v>1</v>
      </c>
      <c r="B6" s="323"/>
      <c r="C6" s="330" t="str">
        <f>IF('Príloha č. 1'!$C$6="","",'Príloha č. 1'!$C$6)</f>
        <v/>
      </c>
      <c r="D6" s="331"/>
    </row>
    <row r="7" spans="1:10" s="45" customFormat="1" ht="20.100000000000001" customHeight="1" x14ac:dyDescent="0.25">
      <c r="A7" s="323" t="s">
        <v>2</v>
      </c>
      <c r="B7" s="323"/>
      <c r="C7" s="326" t="str">
        <f>IF('Príloha č. 1'!$C$7="","",'Príloha č. 1'!$C$7)</f>
        <v/>
      </c>
      <c r="D7" s="323"/>
    </row>
    <row r="8" spans="1:10" ht="20.100000000000001" customHeight="1" x14ac:dyDescent="0.25">
      <c r="A8" s="325" t="s">
        <v>3</v>
      </c>
      <c r="B8" s="325"/>
      <c r="C8" s="326" t="str">
        <f>IF('Príloha č. 1'!$C$8="","",'Príloha č. 1'!$C$8)</f>
        <v/>
      </c>
      <c r="D8" s="323"/>
    </row>
    <row r="9" spans="1:10" ht="20.100000000000001" customHeight="1" x14ac:dyDescent="0.25">
      <c r="A9" s="325" t="s">
        <v>4</v>
      </c>
      <c r="B9" s="325"/>
      <c r="C9" s="326" t="str">
        <f>IF('Príloha č. 1'!$C$9="","",'Príloha č. 1'!$C$9)</f>
        <v/>
      </c>
      <c r="D9" s="323"/>
    </row>
    <row r="10" spans="1:10" ht="20.100000000000001" customHeight="1" x14ac:dyDescent="0.25">
      <c r="A10" s="38"/>
      <c r="B10" s="38"/>
      <c r="C10" s="48"/>
      <c r="D10" s="38"/>
    </row>
    <row r="11" spans="1:10" s="49" customFormat="1" ht="20.100000000000001" customHeight="1" x14ac:dyDescent="0.25">
      <c r="A11" s="327" t="s">
        <v>37</v>
      </c>
      <c r="B11" s="327"/>
      <c r="C11" s="327"/>
      <c r="D11" s="327"/>
    </row>
    <row r="12" spans="1:10" ht="74.25" customHeight="1" x14ac:dyDescent="0.2">
      <c r="A12" s="39" t="s">
        <v>38</v>
      </c>
      <c r="B12" s="323" t="s">
        <v>39</v>
      </c>
      <c r="C12" s="323"/>
      <c r="D12" s="323"/>
    </row>
    <row r="13" spans="1:10" ht="47.25" customHeight="1" x14ac:dyDescent="0.2">
      <c r="A13" s="39" t="s">
        <v>38</v>
      </c>
      <c r="B13" s="323" t="s">
        <v>40</v>
      </c>
      <c r="C13" s="323"/>
      <c r="D13" s="323"/>
    </row>
    <row r="14" spans="1:10" ht="48.75" customHeight="1" x14ac:dyDescent="0.2">
      <c r="A14" s="39" t="s">
        <v>38</v>
      </c>
      <c r="B14" s="323" t="s">
        <v>41</v>
      </c>
      <c r="C14" s="323"/>
      <c r="D14" s="323"/>
    </row>
    <row r="15" spans="1:10" ht="9" customHeight="1" x14ac:dyDescent="0.25">
      <c r="A15" s="38"/>
      <c r="B15" s="38"/>
      <c r="C15" s="38"/>
      <c r="D15" s="38"/>
    </row>
    <row r="16" spans="1:10" s="49" customFormat="1" ht="20.100000000000001" customHeight="1" x14ac:dyDescent="0.25">
      <c r="A16" s="50" t="s">
        <v>9</v>
      </c>
      <c r="B16" s="43" t="str">
        <f>IF('Príloha č. 1'!B19:C19="","",'Príloha č. 1'!B19:C19)</f>
        <v/>
      </c>
      <c r="C16" s="50"/>
      <c r="D16" s="50"/>
    </row>
    <row r="17" spans="1:5" s="49" customFormat="1" ht="20.100000000000001" customHeight="1" x14ac:dyDescent="0.25">
      <c r="A17" s="50" t="s">
        <v>10</v>
      </c>
      <c r="B17" s="112" t="str">
        <f>IF('Príloha č. 1'!B20:C20="","",'Príloha č. 1'!B20:C20)</f>
        <v/>
      </c>
      <c r="C17" s="50"/>
      <c r="D17" s="50"/>
    </row>
    <row r="18" spans="1:5" ht="13.5" customHeight="1" x14ac:dyDescent="0.25">
      <c r="A18" s="38"/>
      <c r="B18" s="38"/>
      <c r="C18" s="38"/>
      <c r="D18" s="51"/>
    </row>
    <row r="19" spans="1:5" ht="15" customHeight="1" x14ac:dyDescent="0.25">
      <c r="A19" s="38"/>
      <c r="B19" s="38"/>
      <c r="C19" s="52" t="s">
        <v>42</v>
      </c>
      <c r="D19" s="53" t="str">
        <f>IF('Príloha č. 1'!$D$23="","",'Príloha č. 1'!$D$23)</f>
        <v/>
      </c>
    </row>
    <row r="20" spans="1:5" ht="15" x14ac:dyDescent="0.25">
      <c r="A20" s="38"/>
      <c r="B20" s="38"/>
      <c r="C20" s="40"/>
      <c r="D20" s="54" t="s">
        <v>43</v>
      </c>
    </row>
    <row r="21" spans="1:5" s="55" customFormat="1" ht="15" x14ac:dyDescent="0.25">
      <c r="A21" s="324" t="s">
        <v>12</v>
      </c>
      <c r="B21" s="324"/>
      <c r="C21" s="40"/>
      <c r="D21" s="40"/>
    </row>
    <row r="22" spans="1:5" s="55" customFormat="1" ht="12" customHeight="1" x14ac:dyDescent="0.25">
      <c r="A22" s="56"/>
      <c r="B22" s="325" t="s">
        <v>14</v>
      </c>
      <c r="C22" s="325"/>
      <c r="D22" s="54"/>
      <c r="E22" s="57"/>
    </row>
    <row r="23" spans="1:5" ht="15" x14ac:dyDescent="0.25">
      <c r="A23" s="38"/>
      <c r="B23" s="38"/>
      <c r="C23" s="38"/>
      <c r="D23" s="38"/>
    </row>
  </sheetData>
  <mergeCells count="17">
    <mergeCell ref="A7:B7"/>
    <mergeCell ref="C7:D7"/>
    <mergeCell ref="A1:B1"/>
    <mergeCell ref="A2:D2"/>
    <mergeCell ref="A4:D4"/>
    <mergeCell ref="A6:B6"/>
    <mergeCell ref="C6:D6"/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</mergeCells>
  <conditionalFormatting sqref="A22">
    <cfRule type="containsBlanks" dxfId="13" priority="2">
      <formula>LEN(TRIM(A22))=0</formula>
    </cfRule>
  </conditionalFormatting>
  <conditionalFormatting sqref="C6:D9">
    <cfRule type="containsBlanks" dxfId="12" priority="4">
      <formula>LEN(TRIM(C6))=0</formula>
    </cfRule>
  </conditionalFormatting>
  <conditionalFormatting sqref="B16:B17">
    <cfRule type="containsBlanks" dxfId="11" priority="3">
      <formula>LEN(TRIM(B16))=0</formula>
    </cfRule>
  </conditionalFormatting>
  <conditionalFormatting sqref="D19">
    <cfRule type="containsBlanks" dxfId="1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&amp;L&amp;"Times New Roman,Tučné"Príloha č. 6&amp;"Times New Roman,Normálne"
Vyhlásenie uchádzača ku konfliktu záujmov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H11" sqref="H11"/>
    </sheetView>
  </sheetViews>
  <sheetFormatPr defaultColWidth="9.140625" defaultRowHeight="15" x14ac:dyDescent="0.25"/>
  <cols>
    <col min="1" max="1" width="7.5703125" style="13" customWidth="1"/>
    <col min="2" max="2" width="18.140625" style="13" customWidth="1"/>
    <col min="3" max="3" width="19.85546875" style="13" customWidth="1"/>
    <col min="4" max="4" width="37" style="13" customWidth="1"/>
    <col min="5" max="5" width="10.7109375" style="13" customWidth="1"/>
    <col min="6" max="6" width="15.7109375" style="13" customWidth="1"/>
    <col min="7" max="7" width="7.28515625" style="13" customWidth="1"/>
    <col min="8" max="12" width="15.7109375" style="13" customWidth="1"/>
    <col min="13" max="16384" width="9.140625" style="13"/>
  </cols>
  <sheetData>
    <row r="1" spans="1:12" x14ac:dyDescent="0.25">
      <c r="A1" s="292" t="s">
        <v>13</v>
      </c>
      <c r="B1" s="292"/>
    </row>
    <row r="2" spans="1:12" ht="33.75" customHeight="1" x14ac:dyDescent="0.25">
      <c r="A2" s="293" t="s">
        <v>73</v>
      </c>
      <c r="B2" s="293"/>
      <c r="C2" s="293"/>
      <c r="D2" s="293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5">
      <c r="A3" s="294"/>
      <c r="B3" s="294"/>
      <c r="C3" s="294"/>
      <c r="D3" s="294"/>
      <c r="E3" s="294"/>
      <c r="F3" s="33"/>
      <c r="G3" s="33"/>
      <c r="H3" s="33"/>
    </row>
    <row r="4" spans="1:12" s="14" customFormat="1" ht="55.5" customHeight="1" x14ac:dyDescent="0.25">
      <c r="A4" s="319" t="s">
        <v>31</v>
      </c>
      <c r="B4" s="319"/>
      <c r="C4" s="319"/>
      <c r="D4" s="319"/>
      <c r="E4" s="26"/>
      <c r="F4" s="26"/>
      <c r="G4" s="26"/>
      <c r="H4" s="26"/>
      <c r="I4" s="26"/>
      <c r="J4" s="26"/>
      <c r="K4" s="26"/>
      <c r="L4" s="26"/>
    </row>
    <row r="5" spans="1:12" s="14" customFormat="1" ht="18.75" x14ac:dyDescent="0.25">
      <c r="A5" s="34"/>
      <c r="B5" s="34"/>
      <c r="C5" s="34"/>
      <c r="D5" s="34"/>
      <c r="E5" s="26"/>
      <c r="F5" s="26"/>
      <c r="G5" s="26"/>
      <c r="H5" s="26"/>
      <c r="I5" s="26"/>
      <c r="J5" s="26"/>
      <c r="K5" s="26"/>
      <c r="L5" s="26"/>
    </row>
    <row r="6" spans="1:12" s="14" customFormat="1" ht="20.100000000000001" customHeight="1" x14ac:dyDescent="0.25">
      <c r="A6" s="320" t="s">
        <v>1</v>
      </c>
      <c r="B6" s="320"/>
      <c r="C6" s="333" t="str">
        <f>IF('Príloha č. 1'!$C$6="","",'Príloha č. 1'!$C$6)</f>
        <v/>
      </c>
      <c r="D6" s="333"/>
      <c r="J6" s="27"/>
    </row>
    <row r="7" spans="1:12" s="14" customFormat="1" ht="20.100000000000001" customHeight="1" x14ac:dyDescent="0.25">
      <c r="A7" s="321" t="s">
        <v>2</v>
      </c>
      <c r="B7" s="321"/>
      <c r="C7" s="332" t="str">
        <f>IF('Príloha č. 1'!$C$7="","",'Príloha č. 1'!$C$7)</f>
        <v/>
      </c>
      <c r="D7" s="332"/>
    </row>
    <row r="8" spans="1:12" s="14" customFormat="1" ht="20.100000000000001" customHeight="1" x14ac:dyDescent="0.25">
      <c r="A8" s="321" t="s">
        <v>3</v>
      </c>
      <c r="B8" s="321"/>
      <c r="C8" s="332" t="str">
        <f>IF('Príloha č. 1'!$C$8="","",'Príloha č. 1'!$C$8)</f>
        <v/>
      </c>
      <c r="D8" s="332"/>
    </row>
    <row r="9" spans="1:12" s="14" customFormat="1" ht="20.100000000000001" customHeight="1" x14ac:dyDescent="0.25">
      <c r="A9" s="321" t="s">
        <v>4</v>
      </c>
      <c r="B9" s="321"/>
      <c r="C9" s="332" t="str">
        <f>IF('Príloha č. 1'!$C$9="","",'Príloha č. 1'!$C$9)</f>
        <v/>
      </c>
      <c r="D9" s="332"/>
    </row>
    <row r="10" spans="1:12" x14ac:dyDescent="0.25">
      <c r="C10" s="35"/>
    </row>
    <row r="11" spans="1:12" ht="48" customHeight="1" x14ac:dyDescent="0.25">
      <c r="A11" s="322" t="s">
        <v>87</v>
      </c>
      <c r="B11" s="322"/>
      <c r="C11" s="322"/>
      <c r="D11" s="322"/>
    </row>
    <row r="12" spans="1:12" x14ac:dyDescent="0.25">
      <c r="C12" s="35"/>
    </row>
    <row r="14" spans="1:12" ht="20.100000000000001" customHeight="1" x14ac:dyDescent="0.25">
      <c r="A14" s="13" t="s">
        <v>9</v>
      </c>
      <c r="B14" s="315" t="str">
        <f>IF('Príloha č. 1'!B19:C19="","",'Príloha č. 1'!B19:C19)</f>
        <v/>
      </c>
      <c r="C14" s="315"/>
    </row>
    <row r="15" spans="1:12" ht="20.100000000000001" customHeight="1" x14ac:dyDescent="0.25">
      <c r="A15" s="13" t="s">
        <v>10</v>
      </c>
      <c r="B15" s="316" t="str">
        <f>IF('Príloha č. 1'!B20:C20="","",'Príloha č. 1'!B20:C20)</f>
        <v/>
      </c>
      <c r="C15" s="316"/>
    </row>
    <row r="18" spans="1:12" ht="24.95" customHeight="1" x14ac:dyDescent="0.25">
      <c r="C18" s="36" t="s">
        <v>29</v>
      </c>
      <c r="D18" s="2"/>
      <c r="K18" s="28"/>
      <c r="L18" s="28"/>
    </row>
    <row r="19" spans="1:12" ht="24.95" customHeight="1" x14ac:dyDescent="0.25">
      <c r="C19" s="36" t="s">
        <v>30</v>
      </c>
      <c r="D19" s="37" t="str">
        <f>IF('Príloha č. 1'!$D$23="","",'Príloha č. 1'!$D$23)</f>
        <v/>
      </c>
    </row>
    <row r="20" spans="1:12" x14ac:dyDescent="0.25">
      <c r="C20" s="36"/>
      <c r="D20" s="15"/>
    </row>
    <row r="21" spans="1:12" s="15" customFormat="1" x14ac:dyDescent="0.25">
      <c r="A21" s="318" t="s">
        <v>12</v>
      </c>
      <c r="B21" s="318"/>
      <c r="E21" s="13"/>
    </row>
    <row r="22" spans="1:12" s="18" customFormat="1" ht="15" customHeight="1" x14ac:dyDescent="0.25">
      <c r="A22" s="16"/>
      <c r="B22" s="306" t="s">
        <v>14</v>
      </c>
      <c r="C22" s="306"/>
      <c r="D22" s="17"/>
      <c r="E22" s="13"/>
    </row>
    <row r="23" spans="1:12" s="22" customFormat="1" x14ac:dyDescent="0.25">
      <c r="A23" s="13"/>
      <c r="B23" s="19"/>
      <c r="C23" s="29"/>
      <c r="D23" s="20"/>
      <c r="E23" s="13"/>
      <c r="F23" s="21"/>
      <c r="G23" s="20"/>
    </row>
  </sheetData>
  <mergeCells count="17">
    <mergeCell ref="A1:B1"/>
    <mergeCell ref="A3:E3"/>
    <mergeCell ref="A4:D4"/>
    <mergeCell ref="A6:B6"/>
    <mergeCell ref="C6:D6"/>
    <mergeCell ref="A2:D2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7
&amp;"Times New Roman,Normálne"Vyhlásenie uchádzača o neuloženom zákaze účasti vo verejnom obstarávaní&amp;"Times New Roman,Tučné"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S21" sqref="S21"/>
    </sheetView>
  </sheetViews>
  <sheetFormatPr defaultColWidth="9.140625" defaultRowHeight="15" x14ac:dyDescent="0.25"/>
  <cols>
    <col min="1" max="1" width="7.5703125" style="13" customWidth="1"/>
    <col min="2" max="2" width="18.140625" style="13" customWidth="1"/>
    <col min="3" max="3" width="19.85546875" style="13" customWidth="1"/>
    <col min="4" max="4" width="37" style="13" customWidth="1"/>
    <col min="5" max="5" width="10.7109375" style="13" customWidth="1"/>
    <col min="6" max="6" width="15.7109375" style="13" customWidth="1"/>
    <col min="7" max="7" width="7.28515625" style="13" customWidth="1"/>
    <col min="8" max="9" width="15.7109375" style="13" customWidth="1"/>
    <col min="10" max="16384" width="9.140625" style="13"/>
  </cols>
  <sheetData>
    <row r="1" spans="1:12" x14ac:dyDescent="0.25">
      <c r="A1" s="292" t="s">
        <v>13</v>
      </c>
      <c r="B1" s="292"/>
    </row>
    <row r="2" spans="1:12" ht="33.75" customHeight="1" x14ac:dyDescent="0.25">
      <c r="A2" s="293" t="s">
        <v>73</v>
      </c>
      <c r="B2" s="293"/>
      <c r="C2" s="293"/>
      <c r="D2" s="293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5">
      <c r="A3" s="294"/>
      <c r="B3" s="294"/>
      <c r="C3" s="294"/>
      <c r="D3" s="294"/>
      <c r="E3" s="294"/>
      <c r="F3" s="33"/>
      <c r="G3" s="33"/>
      <c r="H3" s="33"/>
    </row>
    <row r="4" spans="1:12" s="14" customFormat="1" ht="40.5" customHeight="1" x14ac:dyDescent="0.25">
      <c r="A4" s="319" t="s">
        <v>32</v>
      </c>
      <c r="B4" s="319"/>
      <c r="C4" s="319"/>
      <c r="D4" s="319"/>
      <c r="E4" s="26"/>
      <c r="F4" s="26"/>
      <c r="G4" s="26"/>
      <c r="H4" s="26"/>
      <c r="I4" s="26"/>
    </row>
    <row r="5" spans="1:12" s="14" customFormat="1" ht="18.75" x14ac:dyDescent="0.25">
      <c r="A5" s="34"/>
      <c r="B5" s="34"/>
      <c r="C5" s="34"/>
      <c r="D5" s="34"/>
      <c r="E5" s="26"/>
      <c r="F5" s="26"/>
      <c r="G5" s="26"/>
      <c r="H5" s="26"/>
      <c r="I5" s="26"/>
    </row>
    <row r="6" spans="1:12" s="14" customFormat="1" ht="20.100000000000001" customHeight="1" x14ac:dyDescent="0.25">
      <c r="A6" s="320" t="s">
        <v>1</v>
      </c>
      <c r="B6" s="320"/>
      <c r="C6" s="333" t="str">
        <f>IF('Príloha č. 1'!$C$6="","",'Príloha č. 1'!$C$6)</f>
        <v/>
      </c>
      <c r="D6" s="333"/>
    </row>
    <row r="7" spans="1:12" s="14" customFormat="1" ht="20.100000000000001" customHeight="1" x14ac:dyDescent="0.25">
      <c r="A7" s="321" t="s">
        <v>2</v>
      </c>
      <c r="B7" s="321"/>
      <c r="C7" s="332" t="str">
        <f>IF('Príloha č. 1'!$C$7="","",'Príloha č. 1'!$C$7)</f>
        <v/>
      </c>
      <c r="D7" s="332"/>
    </row>
    <row r="8" spans="1:12" s="14" customFormat="1" ht="20.100000000000001" customHeight="1" x14ac:dyDescent="0.25">
      <c r="A8" s="321" t="s">
        <v>3</v>
      </c>
      <c r="B8" s="321"/>
      <c r="C8" s="332" t="str">
        <f>IF('Príloha č. 1'!$C$8="","",'Príloha č. 1'!$C$8)</f>
        <v/>
      </c>
      <c r="D8" s="332"/>
    </row>
    <row r="9" spans="1:12" s="14" customFormat="1" ht="20.100000000000001" customHeight="1" x14ac:dyDescent="0.25">
      <c r="A9" s="321" t="s">
        <v>4</v>
      </c>
      <c r="B9" s="321"/>
      <c r="C9" s="332" t="str">
        <f>IF('Príloha č. 1'!$C$9="","",'Príloha č. 1'!$C$9)</f>
        <v/>
      </c>
      <c r="D9" s="332"/>
    </row>
    <row r="10" spans="1:12" x14ac:dyDescent="0.25">
      <c r="C10" s="35"/>
    </row>
    <row r="11" spans="1:12" ht="48" customHeight="1" x14ac:dyDescent="0.25">
      <c r="A11" s="322" t="s">
        <v>33</v>
      </c>
      <c r="B11" s="322"/>
      <c r="C11" s="322"/>
      <c r="D11" s="322"/>
    </row>
    <row r="12" spans="1:12" x14ac:dyDescent="0.25">
      <c r="C12" s="35"/>
    </row>
    <row r="14" spans="1:12" ht="20.100000000000001" customHeight="1" x14ac:dyDescent="0.25">
      <c r="A14" s="13" t="s">
        <v>9</v>
      </c>
      <c r="B14" s="315" t="str">
        <f>IF('Príloha č. 1'!B19:C19="","",'Príloha č. 1'!B19:C19)</f>
        <v/>
      </c>
      <c r="C14" s="315"/>
    </row>
    <row r="15" spans="1:12" ht="20.100000000000001" customHeight="1" x14ac:dyDescent="0.25">
      <c r="A15" s="13" t="s">
        <v>10</v>
      </c>
      <c r="B15" s="316" t="str">
        <f>IF('Príloha č. 1'!B20:C20="","",'Príloha č. 1'!B20:C20)</f>
        <v/>
      </c>
      <c r="C15" s="316"/>
    </row>
    <row r="18" spans="1:9" ht="20.100000000000001" customHeight="1" x14ac:dyDescent="0.25">
      <c r="C18" s="36" t="s">
        <v>29</v>
      </c>
      <c r="D18" s="2"/>
      <c r="I18" s="28"/>
    </row>
    <row r="19" spans="1:9" ht="20.100000000000001" customHeight="1" x14ac:dyDescent="0.25">
      <c r="C19" s="36" t="s">
        <v>30</v>
      </c>
      <c r="D19" s="37" t="str">
        <f>IF('Príloha č. 1'!$D$23="","",'Príloha č. 1'!$D$23)</f>
        <v/>
      </c>
    </row>
    <row r="20" spans="1:9" x14ac:dyDescent="0.25">
      <c r="C20" s="36"/>
      <c r="D20" s="15"/>
    </row>
    <row r="21" spans="1:9" s="15" customFormat="1" x14ac:dyDescent="0.25">
      <c r="A21" s="318" t="s">
        <v>12</v>
      </c>
      <c r="B21" s="318"/>
      <c r="E21" s="13"/>
    </row>
    <row r="22" spans="1:9" s="18" customFormat="1" ht="15" customHeight="1" x14ac:dyDescent="0.25">
      <c r="A22" s="16"/>
      <c r="B22" s="306" t="s">
        <v>14</v>
      </c>
      <c r="C22" s="306"/>
      <c r="D22" s="17"/>
      <c r="E22" s="13"/>
    </row>
    <row r="23" spans="1:9" s="22" customFormat="1" x14ac:dyDescent="0.25">
      <c r="A23" s="13"/>
      <c r="B23" s="19"/>
      <c r="C23" s="29"/>
      <c r="D23" s="20"/>
      <c r="E23" s="13"/>
      <c r="F23" s="21"/>
      <c r="G23" s="20"/>
    </row>
  </sheetData>
  <mergeCells count="17">
    <mergeCell ref="A1:B1"/>
    <mergeCell ref="A3:E3"/>
    <mergeCell ref="A4:D4"/>
    <mergeCell ref="A6:B6"/>
    <mergeCell ref="C6:D6"/>
    <mergeCell ref="A2:D2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8&amp;"Times New Roman,Normálne"
Vyhlásenie uchádzača o zápise do ZHS&amp;"Times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</vt:lpstr>
      <vt:lpstr>Príloha č. 5</vt:lpstr>
      <vt:lpstr>Príloha č.6</vt:lpstr>
      <vt:lpstr>Príloha č. 7</vt:lpstr>
      <vt:lpstr>Príloha č. 8  </vt:lpstr>
      <vt:lpstr>'Príloha č. 1'!Oblasť_tlače</vt:lpstr>
      <vt:lpstr>'Príloha č. 2'!Oblasť_tlače</vt:lpstr>
      <vt:lpstr>'Príloha č. 3'!Oblasť_tlače</vt:lpstr>
      <vt:lpstr>'Príloha č. 4'!Oblasť_tlače</vt:lpstr>
      <vt:lpstr>'Príloha č. 5'!Oblasť_tlače</vt:lpstr>
      <vt:lpstr>'Príloha č. 7'!Oblasť_tlače</vt:lpstr>
      <vt:lpstr>'Príloha č. 8  '!Oblasť_tlače</vt:lpstr>
      <vt:lpstr>'Príloha č.6'!Oblasť_tlače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2022-04-21T12:06:57Z</cp:lastPrinted>
  <dcterms:created xsi:type="dcterms:W3CDTF">2014-08-04T05:30:35Z</dcterms:created>
  <dcterms:modified xsi:type="dcterms:W3CDTF">2022-04-21T12:14:08Z</dcterms:modified>
</cp:coreProperties>
</file>