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Truhly II 2022/"/>
    </mc:Choice>
  </mc:AlternateContent>
  <xr:revisionPtr revIDLastSave="7" documentId="8_{48005DD4-24BC-4609-8504-4C056588DBA4}" xr6:coauthVersionLast="47" xr6:coauthVersionMax="47" xr10:uidLastSave="{48B13551-3BDE-4C40-97D4-1FF64697DC02}"/>
  <bookViews>
    <workbookView xWindow="-108" yWindow="-108" windowWidth="23256" windowHeight="12576" xr2:uid="{66551408-A056-4EDE-9A05-30D8212AD85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8" i="1" l="1"/>
  <c r="M73" i="1"/>
  <c r="M59" i="1"/>
  <c r="M69" i="1"/>
  <c r="M64" i="1"/>
  <c r="M79" i="1" l="1"/>
  <c r="M81" i="1" s="1"/>
</calcChain>
</file>

<file path=xl/sharedStrings.xml><?xml version="1.0" encoding="utf-8"?>
<sst xmlns="http://schemas.openxmlformats.org/spreadsheetml/2006/main" count="376" uniqueCount="122">
  <si>
    <t>Kat. č.</t>
  </si>
  <si>
    <t>Materiál</t>
  </si>
  <si>
    <t>Tvar</t>
  </si>
  <si>
    <t>Odtieň</t>
  </si>
  <si>
    <t>Prevedenie / vzor</t>
  </si>
  <si>
    <t>Uzávery v ks</t>
  </si>
  <si>
    <t>Držadlá a nožičky</t>
  </si>
  <si>
    <t>Špecifikácia</t>
  </si>
  <si>
    <t>Čalúnenie</t>
  </si>
  <si>
    <t>POČET</t>
  </si>
  <si>
    <t>1.</t>
  </si>
  <si>
    <t>Lipa</t>
  </si>
  <si>
    <t>štvorhranný, kolmý, americký model</t>
  </si>
  <si>
    <t>tmavý</t>
  </si>
  <si>
    <t>-</t>
  </si>
  <si>
    <t>-namontované</t>
  </si>
  <si>
    <t>-drevo + kov</t>
  </si>
  <si>
    <t>-6 ks držadlá</t>
  </si>
  <si>
    <t>-4 ks drevené nožičky</t>
  </si>
  <si>
    <t>otváranie bočné na dve časti – klavírový záves</t>
  </si>
  <si>
    <t>- celočalúnená</t>
  </si>
  <si>
    <t>- vrch + spodok</t>
  </si>
  <si>
    <t>2.</t>
  </si>
  <si>
    <t>Dub</t>
  </si>
  <si>
    <t>svetlý</t>
  </si>
  <si>
    <t>4 ks drevené nožičky</t>
  </si>
  <si>
    <t>3.</t>
  </si>
  <si>
    <t>Topoľ</t>
  </si>
  <si>
    <t>šesťhranný, šikmý,</t>
  </si>
  <si>
    <t>francúzsky model</t>
  </si>
  <si>
    <t>fréza</t>
  </si>
  <si>
    <t>-čalúnenie</t>
  </si>
  <si>
    <t>6.</t>
  </si>
  <si>
    <t>štvorhranný klasický, šikmý</t>
  </si>
  <si>
    <t>patina</t>
  </si>
  <si>
    <t>tulipán – vyrezávaný vzor</t>
  </si>
  <si>
    <t>8.</t>
  </si>
  <si>
    <t>palma - vyrezávaný vzor</t>
  </si>
  <si>
    <t>palma -vyrezávaný vzor</t>
  </si>
  <si>
    <t>nadrozmer šírka</t>
  </si>
  <si>
    <t>nadrozmer dĺžka</t>
  </si>
  <si>
    <t>nadrozmer šírka + dĺžka</t>
  </si>
  <si>
    <t>9.</t>
  </si>
  <si>
    <t>gravír – vtláčaný vzor</t>
  </si>
  <si>
    <t>12.</t>
  </si>
  <si>
    <t>posledná večera</t>
  </si>
  <si>
    <t>13.</t>
  </si>
  <si>
    <t>štvorhranný, šikmý</t>
  </si>
  <si>
    <t>14.</t>
  </si>
  <si>
    <t>17.</t>
  </si>
  <si>
    <t>šesťhranný, kolmý</t>
  </si>
  <si>
    <t>taliansky model</t>
  </si>
  <si>
    <t>fréza + vtláčaný vzor</t>
  </si>
  <si>
    <t>19.</t>
  </si>
  <si>
    <t>24.</t>
  </si>
  <si>
    <t>šesťhranný, šikmý</t>
  </si>
  <si>
    <t>25.</t>
  </si>
  <si>
    <t>plastová ozdoba</t>
  </si>
  <si>
    <t>26.</t>
  </si>
  <si>
    <t>nesenie kríža – vtláčaný vzor</t>
  </si>
  <si>
    <t>31.</t>
  </si>
  <si>
    <t>34.</t>
  </si>
  <si>
    <t>41.</t>
  </si>
  <si>
    <t>vtláčaný vzor + fréza</t>
  </si>
  <si>
    <t>42.</t>
  </si>
  <si>
    <t>44.</t>
  </si>
  <si>
    <t>štvorhranný, kolmý, nemecký model</t>
  </si>
  <si>
    <t>49.</t>
  </si>
  <si>
    <t>šesťhranný, kolmý, taliansky model</t>
  </si>
  <si>
    <t>biely ekolak</t>
  </si>
  <si>
    <t>52.</t>
  </si>
  <si>
    <t>60.</t>
  </si>
  <si>
    <t>70 cm</t>
  </si>
  <si>
    <t>55.</t>
  </si>
  <si>
    <t>LDTD</t>
  </si>
  <si>
    <t>dub rustikal</t>
  </si>
  <si>
    <t>56.</t>
  </si>
  <si>
    <t>orech</t>
  </si>
  <si>
    <t>57.</t>
  </si>
  <si>
    <t>jabloň čokoládová</t>
  </si>
  <si>
    <t>58.</t>
  </si>
  <si>
    <t>biela</t>
  </si>
  <si>
    <t>62.</t>
  </si>
  <si>
    <t>SDTD + kartón</t>
  </si>
  <si>
    <t>jednoduchý</t>
  </si>
  <si>
    <t>67.</t>
  </si>
  <si>
    <t>Kartónová lepenka + drevená konštrukcia</t>
  </si>
  <si>
    <t>130 cm</t>
  </si>
  <si>
    <t>160 cm</t>
  </si>
  <si>
    <t>Čalúnenie EKO bavlna</t>
  </si>
  <si>
    <t>Prikrývka nadmerná EKO bavlna</t>
  </si>
  <si>
    <t>Výstelka hrobu EKO bavlna</t>
  </si>
  <si>
    <t>Cínová vložka</t>
  </si>
  <si>
    <t>štvorhranný, kolmý,pre rakvy americký model</t>
  </si>
  <si>
    <t>sklenené okienko</t>
  </si>
  <si>
    <t>Držadlá kombinácia drevo + kov</t>
  </si>
  <si>
    <t>svetlé</t>
  </si>
  <si>
    <t>tmavé</t>
  </si>
  <si>
    <t>biele</t>
  </si>
  <si>
    <t>Kríž hrobový (smrek)</t>
  </si>
  <si>
    <t>So strieškou</t>
  </si>
  <si>
    <t>Bez striešky</t>
  </si>
  <si>
    <t>americké rakvy</t>
  </si>
  <si>
    <t>klasické</t>
  </si>
  <si>
    <t>sada 4ks</t>
  </si>
  <si>
    <t>SPOLU</t>
  </si>
  <si>
    <t>HROBOVÉ KRÍŽE</t>
  </si>
  <si>
    <t xml:space="preserve">DRŽADDLÁ </t>
  </si>
  <si>
    <t>CÍNOVÉ VLOŽKY</t>
  </si>
  <si>
    <t>TEXTIL</t>
  </si>
  <si>
    <t>61.</t>
  </si>
  <si>
    <t>s montážou</t>
  </si>
  <si>
    <t>-čalúnenie vrátane (komplet)</t>
  </si>
  <si>
    <t>200 sád</t>
  </si>
  <si>
    <t>300 sád</t>
  </si>
  <si>
    <t>30 sád</t>
  </si>
  <si>
    <r>
      <t xml:space="preserve">Suma jednotková         ( v </t>
    </r>
    <r>
      <rPr>
        <b/>
        <sz val="11"/>
        <color theme="1"/>
        <rFont val="Calibri"/>
        <family val="2"/>
        <charset val="238"/>
      </rPr>
      <t>€ bez DPH)</t>
    </r>
  </si>
  <si>
    <t>SUMA SPOLU                                                           ( v € bez DPH)</t>
  </si>
  <si>
    <t>SUMA celkom       ( v € bez DPH)</t>
  </si>
  <si>
    <t>SUMA celkom                    ( v € s  DPH)</t>
  </si>
  <si>
    <t>=</t>
  </si>
  <si>
    <t>Príloha č. 1.1 k zákazke Dodávka pohrebných truhiel a doplnkového sortimentu na 6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</si>
</sst>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7B7E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969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164" fontId="0" fillId="0" borderId="5" xfId="0" applyNumberFormat="1" applyBorder="1" applyAlignment="1">
      <alignment vertical="center" wrapText="1"/>
    </xf>
    <xf numFmtId="164" fontId="2" fillId="2" borderId="5" xfId="0" applyNumberFormat="1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/>
    <xf numFmtId="0" fontId="0" fillId="5" borderId="3" xfId="0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4" fontId="0" fillId="11" borderId="5" xfId="0" applyNumberFormat="1" applyFill="1" applyBorder="1" applyAlignment="1">
      <alignment vertical="center" wrapText="1"/>
    </xf>
    <xf numFmtId="0" fontId="0" fillId="12" borderId="3" xfId="0" applyFill="1" applyBorder="1" applyAlignment="1">
      <alignment vertical="center" wrapText="1"/>
    </xf>
    <xf numFmtId="0" fontId="0" fillId="12" borderId="5" xfId="0" applyFill="1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0" fontId="0" fillId="0" borderId="5" xfId="0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wrapText="1"/>
    </xf>
    <xf numFmtId="164" fontId="5" fillId="0" borderId="1" xfId="0" applyNumberFormat="1" applyFont="1" applyBorder="1"/>
    <xf numFmtId="0" fontId="5" fillId="13" borderId="8" xfId="0" applyFont="1" applyFill="1" applyBorder="1" applyAlignment="1">
      <alignment horizont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64" fontId="0" fillId="0" borderId="7" xfId="0" applyNumberForma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164" fontId="0" fillId="11" borderId="7" xfId="0" applyNumberFormat="1" applyFill="1" applyBorder="1" applyAlignment="1">
      <alignment vertical="center" wrapText="1"/>
    </xf>
    <xf numFmtId="164" fontId="0" fillId="11" borderId="4" xfId="0" applyNumberFormat="1" applyFill="1" applyBorder="1" applyAlignment="1">
      <alignment vertical="center" wrapText="1"/>
    </xf>
    <xf numFmtId="164" fontId="0" fillId="11" borderId="3" xfId="0" applyNumberFormat="1" applyFill="1" applyBorder="1" applyAlignment="1">
      <alignment vertical="center" wrapText="1"/>
    </xf>
    <xf numFmtId="0" fontId="0" fillId="5" borderId="7" xfId="0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10" borderId="7" xfId="0" applyFill="1" applyBorder="1" applyAlignment="1">
      <alignment horizontal="center" vertical="center" textRotation="90" wrapText="1"/>
    </xf>
    <xf numFmtId="0" fontId="0" fillId="10" borderId="4" xfId="0" applyFill="1" applyBorder="1" applyAlignment="1">
      <alignment horizontal="center" vertical="center" textRotation="90" wrapText="1"/>
    </xf>
    <xf numFmtId="0" fontId="0" fillId="10" borderId="3" xfId="0" applyFill="1" applyBorder="1" applyAlignment="1">
      <alignment horizontal="center" vertical="center" textRotation="90" wrapText="1"/>
    </xf>
    <xf numFmtId="0" fontId="0" fillId="8" borderId="7" xfId="0" applyFill="1" applyBorder="1" applyAlignment="1">
      <alignment horizontal="center" vertical="center" textRotation="90" wrapText="1"/>
    </xf>
    <xf numFmtId="0" fontId="0" fillId="8" borderId="4" xfId="0" applyFill="1" applyBorder="1" applyAlignment="1">
      <alignment horizontal="center" vertical="center" textRotation="90" wrapText="1"/>
    </xf>
    <xf numFmtId="0" fontId="0" fillId="8" borderId="3" xfId="0" applyFill="1" applyBorder="1" applyAlignment="1">
      <alignment horizontal="center" vertical="center" textRotation="90" wrapText="1"/>
    </xf>
    <xf numFmtId="0" fontId="0" fillId="7" borderId="7" xfId="0" applyFill="1" applyBorder="1" applyAlignment="1">
      <alignment horizontal="center" vertical="center" textRotation="90" wrapText="1"/>
    </xf>
    <xf numFmtId="0" fontId="0" fillId="7" borderId="4" xfId="0" applyFill="1" applyBorder="1" applyAlignment="1">
      <alignment horizontal="center" vertical="center" textRotation="90" wrapText="1"/>
    </xf>
    <xf numFmtId="0" fontId="0" fillId="7" borderId="3" xfId="0" applyFill="1" applyBorder="1" applyAlignment="1">
      <alignment horizontal="center" vertical="center" textRotation="90" wrapText="1"/>
    </xf>
    <xf numFmtId="0" fontId="0" fillId="9" borderId="7" xfId="0" applyFill="1" applyBorder="1" applyAlignment="1">
      <alignment horizontal="center" vertical="center" textRotation="90" wrapText="1"/>
    </xf>
    <xf numFmtId="0" fontId="0" fillId="9" borderId="4" xfId="0" applyFill="1" applyBorder="1" applyAlignment="1">
      <alignment horizontal="center" vertical="center" textRotation="90" wrapText="1"/>
    </xf>
    <xf numFmtId="0" fontId="0" fillId="9" borderId="3" xfId="0" applyFill="1" applyBorder="1" applyAlignment="1">
      <alignment horizontal="center" vertical="center" textRotation="90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E969D"/>
      <color rgb="FFF7B7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9EF9-6001-44FE-847C-D5497122A535}">
  <dimension ref="B1:O81"/>
  <sheetViews>
    <sheetView tabSelected="1" topLeftCell="A72" workbookViewId="0">
      <selection activeCell="M79" sqref="M79"/>
    </sheetView>
  </sheetViews>
  <sheetFormatPr defaultRowHeight="14.4" x14ac:dyDescent="0.3"/>
  <cols>
    <col min="1" max="1" width="6.44140625" customWidth="1"/>
    <col min="2" max="2" width="6.33203125" bestFit="1" customWidth="1"/>
    <col min="3" max="3" width="9.88671875" customWidth="1"/>
    <col min="4" max="4" width="15.33203125" customWidth="1"/>
    <col min="5" max="5" width="11.5546875" customWidth="1"/>
    <col min="6" max="6" width="21" customWidth="1"/>
    <col min="7" max="7" width="12.5546875" customWidth="1"/>
    <col min="8" max="8" width="16.6640625" customWidth="1"/>
    <col min="9" max="9" width="20.88671875" customWidth="1"/>
    <col min="10" max="10" width="17.44140625" customWidth="1"/>
    <col min="12" max="12" width="20.109375" customWidth="1"/>
    <col min="13" max="13" width="19.44140625" customWidth="1"/>
  </cols>
  <sheetData>
    <row r="1" spans="2:15" ht="15" thickBot="1" x14ac:dyDescent="0.35">
      <c r="B1" t="s">
        <v>121</v>
      </c>
    </row>
    <row r="2" spans="2:15" ht="29.4" thickBot="1" x14ac:dyDescent="0.35">
      <c r="B2" s="10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9</v>
      </c>
      <c r="L2" s="12" t="s">
        <v>116</v>
      </c>
      <c r="M2" s="12" t="s">
        <v>117</v>
      </c>
    </row>
    <row r="3" spans="2:15" x14ac:dyDescent="0.3">
      <c r="B3" s="30" t="s">
        <v>10</v>
      </c>
      <c r="C3" s="21" t="s">
        <v>11</v>
      </c>
      <c r="D3" s="21" t="s">
        <v>12</v>
      </c>
      <c r="E3" s="21" t="s">
        <v>13</v>
      </c>
      <c r="F3" s="21" t="s">
        <v>14</v>
      </c>
      <c r="G3" s="21">
        <v>10</v>
      </c>
      <c r="H3" s="1" t="s">
        <v>15</v>
      </c>
      <c r="I3" s="21" t="s">
        <v>19</v>
      </c>
      <c r="J3" s="1" t="s">
        <v>20</v>
      </c>
      <c r="K3" s="21">
        <v>50</v>
      </c>
      <c r="L3" s="24"/>
      <c r="M3" s="27"/>
    </row>
    <row r="4" spans="2:15" x14ac:dyDescent="0.3">
      <c r="B4" s="31"/>
      <c r="C4" s="22"/>
      <c r="D4" s="22"/>
      <c r="E4" s="22"/>
      <c r="F4" s="22"/>
      <c r="G4" s="22"/>
      <c r="H4" s="1" t="s">
        <v>16</v>
      </c>
      <c r="I4" s="22"/>
      <c r="J4" s="1" t="s">
        <v>21</v>
      </c>
      <c r="K4" s="22"/>
      <c r="L4" s="25"/>
      <c r="M4" s="28"/>
      <c r="O4" t="s">
        <v>120</v>
      </c>
    </row>
    <row r="5" spans="2:15" x14ac:dyDescent="0.3">
      <c r="B5" s="31"/>
      <c r="C5" s="22"/>
      <c r="D5" s="22"/>
      <c r="E5" s="22"/>
      <c r="F5" s="22"/>
      <c r="G5" s="22"/>
      <c r="H5" s="1" t="s">
        <v>17</v>
      </c>
      <c r="I5" s="22"/>
      <c r="J5" s="3" t="s">
        <v>111</v>
      </c>
      <c r="K5" s="22"/>
      <c r="L5" s="25"/>
      <c r="M5" s="28"/>
    </row>
    <row r="6" spans="2:15" ht="29.4" thickBot="1" x14ac:dyDescent="0.35">
      <c r="B6" s="32"/>
      <c r="C6" s="23"/>
      <c r="D6" s="23"/>
      <c r="E6" s="23"/>
      <c r="F6" s="23"/>
      <c r="G6" s="23"/>
      <c r="H6" s="2" t="s">
        <v>18</v>
      </c>
      <c r="I6" s="23"/>
      <c r="J6" s="4"/>
      <c r="K6" s="23"/>
      <c r="L6" s="26"/>
      <c r="M6" s="29"/>
    </row>
    <row r="7" spans="2:15" x14ac:dyDescent="0.3">
      <c r="B7" s="30" t="s">
        <v>22</v>
      </c>
      <c r="C7" s="21" t="s">
        <v>23</v>
      </c>
      <c r="D7" s="21" t="s">
        <v>12</v>
      </c>
      <c r="E7" s="21" t="s">
        <v>24</v>
      </c>
      <c r="F7" s="21" t="s">
        <v>14</v>
      </c>
      <c r="G7" s="21">
        <v>10</v>
      </c>
      <c r="H7" s="1" t="s">
        <v>15</v>
      </c>
      <c r="I7" s="21" t="s">
        <v>19</v>
      </c>
      <c r="J7" s="1" t="s">
        <v>20</v>
      </c>
      <c r="K7" s="21">
        <v>25</v>
      </c>
      <c r="L7" s="24"/>
      <c r="M7" s="27"/>
    </row>
    <row r="8" spans="2:15" x14ac:dyDescent="0.3">
      <c r="B8" s="31"/>
      <c r="C8" s="22"/>
      <c r="D8" s="22"/>
      <c r="E8" s="22"/>
      <c r="F8" s="22"/>
      <c r="G8" s="22"/>
      <c r="H8" s="1" t="s">
        <v>16</v>
      </c>
      <c r="I8" s="22"/>
      <c r="J8" s="1" t="s">
        <v>21</v>
      </c>
      <c r="K8" s="22"/>
      <c r="L8" s="25"/>
      <c r="M8" s="28"/>
    </row>
    <row r="9" spans="2:15" x14ac:dyDescent="0.3">
      <c r="B9" s="31"/>
      <c r="C9" s="22"/>
      <c r="D9" s="22"/>
      <c r="E9" s="22"/>
      <c r="F9" s="22"/>
      <c r="G9" s="22"/>
      <c r="H9" s="1" t="s">
        <v>17</v>
      </c>
      <c r="I9" s="22"/>
      <c r="J9" s="3" t="s">
        <v>111</v>
      </c>
      <c r="K9" s="22"/>
      <c r="L9" s="25"/>
      <c r="M9" s="28"/>
    </row>
    <row r="10" spans="2:15" ht="29.4" thickBot="1" x14ac:dyDescent="0.35">
      <c r="B10" s="32"/>
      <c r="C10" s="23"/>
      <c r="D10" s="23"/>
      <c r="E10" s="23"/>
      <c r="F10" s="23"/>
      <c r="G10" s="23"/>
      <c r="H10" s="2" t="s">
        <v>25</v>
      </c>
      <c r="I10" s="23"/>
      <c r="J10" s="4"/>
      <c r="K10" s="23"/>
      <c r="L10" s="26"/>
      <c r="M10" s="29"/>
    </row>
    <row r="11" spans="2:15" ht="28.8" x14ac:dyDescent="0.3">
      <c r="B11" s="30" t="s">
        <v>26</v>
      </c>
      <c r="C11" s="21" t="s">
        <v>27</v>
      </c>
      <c r="D11" s="1" t="s">
        <v>28</v>
      </c>
      <c r="E11" s="21" t="s">
        <v>24</v>
      </c>
      <c r="F11" s="21" t="s">
        <v>30</v>
      </c>
      <c r="G11" s="21">
        <v>2</v>
      </c>
      <c r="H11" s="21" t="s">
        <v>18</v>
      </c>
      <c r="I11" s="21" t="s">
        <v>14</v>
      </c>
      <c r="J11" s="21" t="s">
        <v>31</v>
      </c>
      <c r="K11" s="21">
        <v>30</v>
      </c>
      <c r="L11" s="24"/>
      <c r="M11" s="27"/>
    </row>
    <row r="12" spans="2:15" ht="15" thickBot="1" x14ac:dyDescent="0.35">
      <c r="B12" s="32"/>
      <c r="C12" s="23"/>
      <c r="D12" s="2" t="s">
        <v>29</v>
      </c>
      <c r="E12" s="23"/>
      <c r="F12" s="23"/>
      <c r="G12" s="23"/>
      <c r="H12" s="23"/>
      <c r="I12" s="23"/>
      <c r="J12" s="23"/>
      <c r="K12" s="23"/>
      <c r="L12" s="26"/>
      <c r="M12" s="29"/>
    </row>
    <row r="13" spans="2:15" ht="44.25" customHeight="1" x14ac:dyDescent="0.3">
      <c r="B13" s="30" t="s">
        <v>32</v>
      </c>
      <c r="C13" s="21" t="s">
        <v>27</v>
      </c>
      <c r="D13" s="21" t="s">
        <v>33</v>
      </c>
      <c r="E13" s="21" t="s">
        <v>34</v>
      </c>
      <c r="F13" s="21" t="s">
        <v>35</v>
      </c>
      <c r="G13" s="21">
        <v>2</v>
      </c>
      <c r="H13" s="21" t="s">
        <v>18</v>
      </c>
      <c r="I13" s="21" t="s">
        <v>14</v>
      </c>
      <c r="J13" s="21" t="s">
        <v>31</v>
      </c>
      <c r="K13" s="21">
        <v>65</v>
      </c>
      <c r="L13" s="24"/>
      <c r="M13" s="27"/>
    </row>
    <row r="14" spans="2:15" ht="15" thickBot="1" x14ac:dyDescent="0.35">
      <c r="B14" s="32"/>
      <c r="C14" s="23"/>
      <c r="D14" s="23"/>
      <c r="E14" s="23"/>
      <c r="F14" s="23"/>
      <c r="G14" s="23"/>
      <c r="H14" s="23"/>
      <c r="I14" s="23"/>
      <c r="J14" s="23"/>
      <c r="K14" s="23"/>
      <c r="L14" s="26"/>
      <c r="M14" s="29"/>
    </row>
    <row r="15" spans="2:15" ht="29.4" thickBot="1" x14ac:dyDescent="0.35">
      <c r="B15" s="9" t="s">
        <v>36</v>
      </c>
      <c r="C15" s="2" t="s">
        <v>27</v>
      </c>
      <c r="D15" s="2" t="s">
        <v>33</v>
      </c>
      <c r="E15" s="2" t="s">
        <v>13</v>
      </c>
      <c r="F15" s="2" t="s">
        <v>37</v>
      </c>
      <c r="G15" s="2">
        <v>2</v>
      </c>
      <c r="H15" s="2" t="s">
        <v>18</v>
      </c>
      <c r="I15" s="2" t="s">
        <v>14</v>
      </c>
      <c r="J15" s="2" t="s">
        <v>31</v>
      </c>
      <c r="K15" s="2">
        <v>200</v>
      </c>
      <c r="L15" s="5"/>
      <c r="M15" s="13"/>
    </row>
    <row r="16" spans="2:15" ht="29.4" thickBot="1" x14ac:dyDescent="0.35">
      <c r="B16" s="9" t="s">
        <v>36</v>
      </c>
      <c r="C16" s="2" t="s">
        <v>27</v>
      </c>
      <c r="D16" s="2" t="s">
        <v>33</v>
      </c>
      <c r="E16" s="2" t="s">
        <v>13</v>
      </c>
      <c r="F16" s="2" t="s">
        <v>38</v>
      </c>
      <c r="G16" s="2">
        <v>2</v>
      </c>
      <c r="H16" s="2" t="s">
        <v>18</v>
      </c>
      <c r="I16" s="2" t="s">
        <v>39</v>
      </c>
      <c r="J16" s="2" t="s">
        <v>31</v>
      </c>
      <c r="K16" s="2">
        <v>15</v>
      </c>
      <c r="L16" s="5"/>
      <c r="M16" s="13"/>
    </row>
    <row r="17" spans="2:13" ht="29.4" thickBot="1" x14ac:dyDescent="0.35">
      <c r="B17" s="9" t="s">
        <v>36</v>
      </c>
      <c r="C17" s="2" t="s">
        <v>27</v>
      </c>
      <c r="D17" s="2" t="s">
        <v>33</v>
      </c>
      <c r="E17" s="2" t="s">
        <v>13</v>
      </c>
      <c r="F17" s="2" t="s">
        <v>38</v>
      </c>
      <c r="G17" s="2">
        <v>2</v>
      </c>
      <c r="H17" s="2" t="s">
        <v>18</v>
      </c>
      <c r="I17" s="2" t="s">
        <v>40</v>
      </c>
      <c r="J17" s="2" t="s">
        <v>31</v>
      </c>
      <c r="K17" s="2">
        <v>7</v>
      </c>
      <c r="L17" s="5"/>
      <c r="M17" s="13"/>
    </row>
    <row r="18" spans="2:13" ht="44.25" customHeight="1" x14ac:dyDescent="0.3">
      <c r="B18" s="30" t="s">
        <v>36</v>
      </c>
      <c r="C18" s="21" t="s">
        <v>27</v>
      </c>
      <c r="D18" s="21" t="s">
        <v>33</v>
      </c>
      <c r="E18" s="21" t="s">
        <v>13</v>
      </c>
      <c r="F18" s="21" t="s">
        <v>37</v>
      </c>
      <c r="G18" s="21">
        <v>2</v>
      </c>
      <c r="H18" s="21" t="s">
        <v>18</v>
      </c>
      <c r="I18" s="21" t="s">
        <v>41</v>
      </c>
      <c r="J18" s="21" t="s">
        <v>31</v>
      </c>
      <c r="K18" s="21">
        <v>7</v>
      </c>
      <c r="L18" s="24"/>
      <c r="M18" s="27"/>
    </row>
    <row r="19" spans="2:13" ht="15" thickBot="1" x14ac:dyDescent="0.35">
      <c r="B19" s="32"/>
      <c r="C19" s="23"/>
      <c r="D19" s="23"/>
      <c r="E19" s="23"/>
      <c r="F19" s="23"/>
      <c r="G19" s="23"/>
      <c r="H19" s="23"/>
      <c r="I19" s="23"/>
      <c r="J19" s="23"/>
      <c r="K19" s="23"/>
      <c r="L19" s="26"/>
      <c r="M19" s="29"/>
    </row>
    <row r="20" spans="2:13" ht="29.4" thickBot="1" x14ac:dyDescent="0.35">
      <c r="B20" s="9" t="s">
        <v>36</v>
      </c>
      <c r="C20" s="2" t="s">
        <v>27</v>
      </c>
      <c r="D20" s="2" t="s">
        <v>33</v>
      </c>
      <c r="E20" s="2" t="s">
        <v>24</v>
      </c>
      <c r="F20" s="2" t="s">
        <v>37</v>
      </c>
      <c r="G20" s="2">
        <v>2</v>
      </c>
      <c r="H20" s="2" t="s">
        <v>18</v>
      </c>
      <c r="I20" s="2" t="s">
        <v>39</v>
      </c>
      <c r="J20" s="2" t="s">
        <v>31</v>
      </c>
      <c r="K20" s="2">
        <v>15</v>
      </c>
      <c r="L20" s="5"/>
      <c r="M20" s="13"/>
    </row>
    <row r="21" spans="2:13" ht="29.4" thickBot="1" x14ac:dyDescent="0.35">
      <c r="B21" s="9" t="s">
        <v>36</v>
      </c>
      <c r="C21" s="2" t="s">
        <v>27</v>
      </c>
      <c r="D21" s="2" t="s">
        <v>33</v>
      </c>
      <c r="E21" s="2" t="s">
        <v>24</v>
      </c>
      <c r="F21" s="2" t="s">
        <v>37</v>
      </c>
      <c r="G21" s="2">
        <v>2</v>
      </c>
      <c r="H21" s="2" t="s">
        <v>18</v>
      </c>
      <c r="I21" s="2" t="s">
        <v>40</v>
      </c>
      <c r="J21" s="2" t="s">
        <v>31</v>
      </c>
      <c r="K21" s="2">
        <v>7</v>
      </c>
      <c r="L21" s="5"/>
      <c r="M21" s="13"/>
    </row>
    <row r="22" spans="2:13" ht="29.4" thickBot="1" x14ac:dyDescent="0.35">
      <c r="B22" s="9" t="s">
        <v>36</v>
      </c>
      <c r="C22" s="2" t="s">
        <v>27</v>
      </c>
      <c r="D22" s="2" t="s">
        <v>33</v>
      </c>
      <c r="E22" s="2" t="s">
        <v>24</v>
      </c>
      <c r="F22" s="2" t="s">
        <v>37</v>
      </c>
      <c r="G22" s="2">
        <v>2</v>
      </c>
      <c r="H22" s="2" t="s">
        <v>18</v>
      </c>
      <c r="I22" s="2" t="s">
        <v>41</v>
      </c>
      <c r="J22" s="2" t="s">
        <v>31</v>
      </c>
      <c r="K22" s="2">
        <v>7</v>
      </c>
      <c r="L22" s="5"/>
      <c r="M22" s="13"/>
    </row>
    <row r="23" spans="2:13" ht="28.8" x14ac:dyDescent="0.3">
      <c r="B23" s="30" t="s">
        <v>42</v>
      </c>
      <c r="C23" s="21" t="s">
        <v>27</v>
      </c>
      <c r="D23" s="1" t="s">
        <v>28</v>
      </c>
      <c r="E23" s="21" t="s">
        <v>24</v>
      </c>
      <c r="F23" s="21" t="s">
        <v>43</v>
      </c>
      <c r="G23" s="21">
        <v>2</v>
      </c>
      <c r="H23" s="21" t="s">
        <v>18</v>
      </c>
      <c r="I23" s="21" t="s">
        <v>14</v>
      </c>
      <c r="J23" s="21" t="s">
        <v>31</v>
      </c>
      <c r="K23" s="21">
        <v>50</v>
      </c>
      <c r="L23" s="24"/>
      <c r="M23" s="27"/>
    </row>
    <row r="24" spans="2:13" ht="15" thickBot="1" x14ac:dyDescent="0.35">
      <c r="B24" s="32"/>
      <c r="C24" s="23"/>
      <c r="D24" s="2" t="s">
        <v>29</v>
      </c>
      <c r="E24" s="23"/>
      <c r="F24" s="23"/>
      <c r="G24" s="23"/>
      <c r="H24" s="23"/>
      <c r="I24" s="23"/>
      <c r="J24" s="23"/>
      <c r="K24" s="23"/>
      <c r="L24" s="26"/>
      <c r="M24" s="29"/>
    </row>
    <row r="25" spans="2:13" ht="28.8" x14ac:dyDescent="0.3">
      <c r="B25" s="30" t="s">
        <v>44</v>
      </c>
      <c r="C25" s="21" t="s">
        <v>27</v>
      </c>
      <c r="D25" s="1" t="s">
        <v>28</v>
      </c>
      <c r="E25" s="21" t="s">
        <v>34</v>
      </c>
      <c r="F25" s="21" t="s">
        <v>45</v>
      </c>
      <c r="G25" s="21">
        <v>2</v>
      </c>
      <c r="H25" s="21" t="s">
        <v>18</v>
      </c>
      <c r="I25" s="21" t="s">
        <v>14</v>
      </c>
      <c r="J25" s="21" t="s">
        <v>31</v>
      </c>
      <c r="K25" s="21">
        <v>60</v>
      </c>
      <c r="L25" s="24"/>
      <c r="M25" s="27"/>
    </row>
    <row r="26" spans="2:13" ht="15" thickBot="1" x14ac:dyDescent="0.35">
      <c r="B26" s="32"/>
      <c r="C26" s="23"/>
      <c r="D26" s="2" t="s">
        <v>29</v>
      </c>
      <c r="E26" s="23"/>
      <c r="F26" s="23"/>
      <c r="G26" s="23"/>
      <c r="H26" s="23"/>
      <c r="I26" s="23"/>
      <c r="J26" s="23"/>
      <c r="K26" s="23"/>
      <c r="L26" s="26"/>
      <c r="M26" s="29"/>
    </row>
    <row r="27" spans="2:13" ht="29.4" thickBot="1" x14ac:dyDescent="0.35">
      <c r="B27" s="9" t="s">
        <v>46</v>
      </c>
      <c r="C27" s="2" t="s">
        <v>27</v>
      </c>
      <c r="D27" s="2" t="s">
        <v>47</v>
      </c>
      <c r="E27" s="2" t="s">
        <v>34</v>
      </c>
      <c r="F27" s="2" t="s">
        <v>43</v>
      </c>
      <c r="G27" s="2">
        <v>2</v>
      </c>
      <c r="H27" s="2" t="s">
        <v>18</v>
      </c>
      <c r="I27" s="2" t="s">
        <v>14</v>
      </c>
      <c r="J27" s="2" t="s">
        <v>31</v>
      </c>
      <c r="K27" s="2">
        <v>40</v>
      </c>
      <c r="L27" s="5"/>
      <c r="M27" s="13"/>
    </row>
    <row r="28" spans="2:13" ht="29.4" thickBot="1" x14ac:dyDescent="0.35">
      <c r="B28" s="9" t="s">
        <v>48</v>
      </c>
      <c r="C28" s="2" t="s">
        <v>27</v>
      </c>
      <c r="D28" s="2" t="s">
        <v>47</v>
      </c>
      <c r="E28" s="2" t="s">
        <v>24</v>
      </c>
      <c r="F28" s="2" t="s">
        <v>43</v>
      </c>
      <c r="G28" s="2">
        <v>2</v>
      </c>
      <c r="H28" s="2" t="s">
        <v>18</v>
      </c>
      <c r="I28" s="2" t="s">
        <v>14</v>
      </c>
      <c r="J28" s="2" t="s">
        <v>31</v>
      </c>
      <c r="K28" s="2">
        <v>120</v>
      </c>
      <c r="L28" s="5"/>
      <c r="M28" s="13"/>
    </row>
    <row r="29" spans="2:13" ht="28.8" x14ac:dyDescent="0.3">
      <c r="B29" s="30" t="s">
        <v>49</v>
      </c>
      <c r="C29" s="21" t="s">
        <v>27</v>
      </c>
      <c r="D29" s="1" t="s">
        <v>50</v>
      </c>
      <c r="E29" s="21" t="s">
        <v>34</v>
      </c>
      <c r="F29" s="21" t="s">
        <v>52</v>
      </c>
      <c r="G29" s="21">
        <v>2</v>
      </c>
      <c r="H29" s="21" t="s">
        <v>18</v>
      </c>
      <c r="I29" s="21" t="s">
        <v>14</v>
      </c>
      <c r="J29" s="21" t="s">
        <v>31</v>
      </c>
      <c r="K29" s="21">
        <v>20</v>
      </c>
      <c r="L29" s="24"/>
      <c r="M29" s="27"/>
    </row>
    <row r="30" spans="2:13" ht="15" thickBot="1" x14ac:dyDescent="0.35">
      <c r="B30" s="32"/>
      <c r="C30" s="23"/>
      <c r="D30" s="2" t="s">
        <v>51</v>
      </c>
      <c r="E30" s="23"/>
      <c r="F30" s="23"/>
      <c r="G30" s="23"/>
      <c r="H30" s="23"/>
      <c r="I30" s="23"/>
      <c r="J30" s="23"/>
      <c r="K30" s="23"/>
      <c r="L30" s="26"/>
      <c r="M30" s="29"/>
    </row>
    <row r="31" spans="2:13" ht="28.8" x14ac:dyDescent="0.3">
      <c r="B31" s="30" t="s">
        <v>53</v>
      </c>
      <c r="C31" s="21" t="s">
        <v>27</v>
      </c>
      <c r="D31" s="1" t="s">
        <v>50</v>
      </c>
      <c r="E31" s="21" t="s">
        <v>24</v>
      </c>
      <c r="F31" s="21" t="s">
        <v>30</v>
      </c>
      <c r="G31" s="21">
        <v>2</v>
      </c>
      <c r="H31" s="21" t="s">
        <v>18</v>
      </c>
      <c r="I31" s="21" t="s">
        <v>14</v>
      </c>
      <c r="J31" s="21" t="s">
        <v>31</v>
      </c>
      <c r="K31" s="21">
        <v>65</v>
      </c>
      <c r="L31" s="24"/>
      <c r="M31" s="27"/>
    </row>
    <row r="32" spans="2:13" ht="15" thickBot="1" x14ac:dyDescent="0.35">
      <c r="B32" s="32"/>
      <c r="C32" s="23"/>
      <c r="D32" s="2" t="s">
        <v>51</v>
      </c>
      <c r="E32" s="23"/>
      <c r="F32" s="23"/>
      <c r="G32" s="23"/>
      <c r="H32" s="23"/>
      <c r="I32" s="23"/>
      <c r="J32" s="23"/>
      <c r="K32" s="23"/>
      <c r="L32" s="26"/>
      <c r="M32" s="29"/>
    </row>
    <row r="33" spans="2:13" ht="29.4" thickBot="1" x14ac:dyDescent="0.35">
      <c r="B33" s="9" t="s">
        <v>54</v>
      </c>
      <c r="C33" s="2" t="s">
        <v>27</v>
      </c>
      <c r="D33" s="2" t="s">
        <v>55</v>
      </c>
      <c r="E33" s="2" t="s">
        <v>34</v>
      </c>
      <c r="F33" s="2" t="s">
        <v>43</v>
      </c>
      <c r="G33" s="2">
        <v>2</v>
      </c>
      <c r="H33" s="2" t="s">
        <v>18</v>
      </c>
      <c r="I33" s="2" t="s">
        <v>14</v>
      </c>
      <c r="J33" s="2" t="s">
        <v>31</v>
      </c>
      <c r="K33" s="2">
        <v>25</v>
      </c>
      <c r="L33" s="5"/>
      <c r="M33" s="13"/>
    </row>
    <row r="34" spans="2:13" ht="29.4" thickBot="1" x14ac:dyDescent="0.35">
      <c r="B34" s="9" t="s">
        <v>56</v>
      </c>
      <c r="C34" s="2" t="s">
        <v>27</v>
      </c>
      <c r="D34" s="2" t="s">
        <v>47</v>
      </c>
      <c r="E34" s="2" t="s">
        <v>34</v>
      </c>
      <c r="F34" s="2" t="s">
        <v>57</v>
      </c>
      <c r="G34" s="2">
        <v>2</v>
      </c>
      <c r="H34" s="2" t="s">
        <v>18</v>
      </c>
      <c r="I34" s="2" t="s">
        <v>14</v>
      </c>
      <c r="J34" s="2" t="s">
        <v>31</v>
      </c>
      <c r="K34" s="2">
        <v>100</v>
      </c>
      <c r="L34" s="5"/>
      <c r="M34" s="13"/>
    </row>
    <row r="35" spans="2:13" ht="29.4" thickBot="1" x14ac:dyDescent="0.35">
      <c r="B35" s="9" t="s">
        <v>58</v>
      </c>
      <c r="C35" s="2" t="s">
        <v>27</v>
      </c>
      <c r="D35" s="2" t="s">
        <v>47</v>
      </c>
      <c r="E35" s="2" t="s">
        <v>34</v>
      </c>
      <c r="F35" s="2" t="s">
        <v>59</v>
      </c>
      <c r="G35" s="2">
        <v>2</v>
      </c>
      <c r="H35" s="2" t="s">
        <v>18</v>
      </c>
      <c r="I35" s="2" t="s">
        <v>14</v>
      </c>
      <c r="J35" s="2" t="s">
        <v>31</v>
      </c>
      <c r="K35" s="2">
        <v>70</v>
      </c>
      <c r="L35" s="5"/>
      <c r="M35" s="13"/>
    </row>
    <row r="36" spans="2:13" ht="28.8" x14ac:dyDescent="0.3">
      <c r="B36" s="30" t="s">
        <v>60</v>
      </c>
      <c r="C36" s="21" t="s">
        <v>27</v>
      </c>
      <c r="D36" s="1" t="s">
        <v>28</v>
      </c>
      <c r="E36" s="21" t="s">
        <v>13</v>
      </c>
      <c r="F36" s="21" t="s">
        <v>30</v>
      </c>
      <c r="G36" s="21">
        <v>2</v>
      </c>
      <c r="H36" s="21" t="s">
        <v>18</v>
      </c>
      <c r="I36" s="21" t="s">
        <v>14</v>
      </c>
      <c r="J36" s="21" t="s">
        <v>31</v>
      </c>
      <c r="K36" s="21">
        <v>80</v>
      </c>
      <c r="L36" s="24"/>
      <c r="M36" s="27"/>
    </row>
    <row r="37" spans="2:13" ht="15" thickBot="1" x14ac:dyDescent="0.35">
      <c r="B37" s="32"/>
      <c r="C37" s="23"/>
      <c r="D37" s="2" t="s">
        <v>29</v>
      </c>
      <c r="E37" s="23"/>
      <c r="F37" s="23"/>
      <c r="G37" s="23"/>
      <c r="H37" s="23"/>
      <c r="I37" s="23"/>
      <c r="J37" s="23"/>
      <c r="K37" s="23"/>
      <c r="L37" s="26"/>
      <c r="M37" s="29"/>
    </row>
    <row r="38" spans="2:13" ht="28.8" x14ac:dyDescent="0.3">
      <c r="B38" s="30" t="s">
        <v>61</v>
      </c>
      <c r="C38" s="21" t="s">
        <v>23</v>
      </c>
      <c r="D38" s="1" t="s">
        <v>28</v>
      </c>
      <c r="E38" s="21" t="s">
        <v>34</v>
      </c>
      <c r="F38" s="21" t="s">
        <v>43</v>
      </c>
      <c r="G38" s="21">
        <v>2</v>
      </c>
      <c r="H38" s="21" t="s">
        <v>18</v>
      </c>
      <c r="I38" s="21" t="s">
        <v>14</v>
      </c>
      <c r="J38" s="21" t="s">
        <v>31</v>
      </c>
      <c r="K38" s="21">
        <v>50</v>
      </c>
      <c r="L38" s="24"/>
      <c r="M38" s="27"/>
    </row>
    <row r="39" spans="2:13" ht="15" thickBot="1" x14ac:dyDescent="0.35">
      <c r="B39" s="32"/>
      <c r="C39" s="23"/>
      <c r="D39" s="2" t="s">
        <v>29</v>
      </c>
      <c r="E39" s="23"/>
      <c r="F39" s="23"/>
      <c r="G39" s="23"/>
      <c r="H39" s="23"/>
      <c r="I39" s="23"/>
      <c r="J39" s="23"/>
      <c r="K39" s="23"/>
      <c r="L39" s="26"/>
      <c r="M39" s="29"/>
    </row>
    <row r="40" spans="2:13" ht="28.8" x14ac:dyDescent="0.3">
      <c r="B40" s="30" t="s">
        <v>62</v>
      </c>
      <c r="C40" s="21" t="s">
        <v>23</v>
      </c>
      <c r="D40" s="1" t="s">
        <v>50</v>
      </c>
      <c r="E40" s="21" t="s">
        <v>24</v>
      </c>
      <c r="F40" s="21" t="s">
        <v>63</v>
      </c>
      <c r="G40" s="21">
        <v>2</v>
      </c>
      <c r="H40" s="21" t="s">
        <v>18</v>
      </c>
      <c r="I40" s="21" t="s">
        <v>14</v>
      </c>
      <c r="J40" s="21" t="s">
        <v>31</v>
      </c>
      <c r="K40" s="21">
        <v>20</v>
      </c>
      <c r="L40" s="24"/>
      <c r="M40" s="27"/>
    </row>
    <row r="41" spans="2:13" ht="15" thickBot="1" x14ac:dyDescent="0.35">
      <c r="B41" s="32"/>
      <c r="C41" s="23"/>
      <c r="D41" s="2" t="s">
        <v>51</v>
      </c>
      <c r="E41" s="23"/>
      <c r="F41" s="23"/>
      <c r="G41" s="23"/>
      <c r="H41" s="23"/>
      <c r="I41" s="23"/>
      <c r="J41" s="23"/>
      <c r="K41" s="23"/>
      <c r="L41" s="26"/>
      <c r="M41" s="29"/>
    </row>
    <row r="42" spans="2:13" ht="28.8" x14ac:dyDescent="0.3">
      <c r="B42" s="30" t="s">
        <v>64</v>
      </c>
      <c r="C42" s="21" t="s">
        <v>23</v>
      </c>
      <c r="D42" s="1" t="s">
        <v>50</v>
      </c>
      <c r="E42" s="21" t="s">
        <v>34</v>
      </c>
      <c r="F42" s="21" t="s">
        <v>63</v>
      </c>
      <c r="G42" s="21">
        <v>2</v>
      </c>
      <c r="H42" s="21" t="s">
        <v>18</v>
      </c>
      <c r="I42" s="21" t="s">
        <v>14</v>
      </c>
      <c r="J42" s="21" t="s">
        <v>31</v>
      </c>
      <c r="K42" s="21">
        <v>15</v>
      </c>
      <c r="L42" s="24"/>
      <c r="M42" s="27"/>
    </row>
    <row r="43" spans="2:13" ht="15" thickBot="1" x14ac:dyDescent="0.35">
      <c r="B43" s="32"/>
      <c r="C43" s="23"/>
      <c r="D43" s="2" t="s">
        <v>51</v>
      </c>
      <c r="E43" s="23"/>
      <c r="F43" s="23"/>
      <c r="G43" s="23"/>
      <c r="H43" s="23"/>
      <c r="I43" s="23"/>
      <c r="J43" s="23"/>
      <c r="K43" s="23"/>
      <c r="L43" s="26"/>
      <c r="M43" s="29"/>
    </row>
    <row r="44" spans="2:13" ht="43.8" thickBot="1" x14ac:dyDescent="0.35">
      <c r="B44" s="9" t="s">
        <v>65</v>
      </c>
      <c r="C44" s="2" t="s">
        <v>23</v>
      </c>
      <c r="D44" s="2" t="s">
        <v>66</v>
      </c>
      <c r="E44" s="2" t="s">
        <v>34</v>
      </c>
      <c r="F44" s="2" t="s">
        <v>30</v>
      </c>
      <c r="G44" s="2">
        <v>6</v>
      </c>
      <c r="H44" s="2" t="s">
        <v>18</v>
      </c>
      <c r="I44" s="2" t="s">
        <v>14</v>
      </c>
      <c r="J44" s="2" t="s">
        <v>31</v>
      </c>
      <c r="K44" s="2">
        <v>20</v>
      </c>
      <c r="L44" s="5"/>
      <c r="M44" s="13"/>
    </row>
    <row r="45" spans="2:13" ht="43.8" thickBot="1" x14ac:dyDescent="0.35">
      <c r="B45" s="9" t="s">
        <v>67</v>
      </c>
      <c r="C45" s="2" t="s">
        <v>27</v>
      </c>
      <c r="D45" s="2" t="s">
        <v>68</v>
      </c>
      <c r="E45" s="2" t="s">
        <v>69</v>
      </c>
      <c r="F45" s="2" t="s">
        <v>30</v>
      </c>
      <c r="G45" s="2">
        <v>2</v>
      </c>
      <c r="H45" s="2" t="s">
        <v>18</v>
      </c>
      <c r="I45" s="2" t="s">
        <v>14</v>
      </c>
      <c r="J45" s="2" t="s">
        <v>31</v>
      </c>
      <c r="K45" s="2">
        <v>35</v>
      </c>
      <c r="L45" s="5"/>
      <c r="M45" s="13"/>
    </row>
    <row r="46" spans="2:13" ht="28.8" x14ac:dyDescent="0.3">
      <c r="B46" s="30" t="s">
        <v>70</v>
      </c>
      <c r="C46" s="21" t="s">
        <v>23</v>
      </c>
      <c r="D46" s="1" t="s">
        <v>28</v>
      </c>
      <c r="E46" s="21" t="s">
        <v>24</v>
      </c>
      <c r="F46" s="21" t="s">
        <v>43</v>
      </c>
      <c r="G46" s="21">
        <v>2</v>
      </c>
      <c r="H46" s="21" t="s">
        <v>18</v>
      </c>
      <c r="I46" s="21" t="s">
        <v>14</v>
      </c>
      <c r="J46" s="21" t="s">
        <v>31</v>
      </c>
      <c r="K46" s="21">
        <v>15</v>
      </c>
      <c r="L46" s="24"/>
      <c r="M46" s="27"/>
    </row>
    <row r="47" spans="2:13" ht="15" thickBot="1" x14ac:dyDescent="0.35">
      <c r="B47" s="32"/>
      <c r="C47" s="23"/>
      <c r="D47" s="2" t="s">
        <v>29</v>
      </c>
      <c r="E47" s="23"/>
      <c r="F47" s="23"/>
      <c r="G47" s="23"/>
      <c r="H47" s="23"/>
      <c r="I47" s="23"/>
      <c r="J47" s="23"/>
      <c r="K47" s="23"/>
      <c r="L47" s="26"/>
      <c r="M47" s="29"/>
    </row>
    <row r="48" spans="2:13" ht="29.4" thickBot="1" x14ac:dyDescent="0.35">
      <c r="B48" s="9" t="s">
        <v>73</v>
      </c>
      <c r="C48" s="2" t="s">
        <v>74</v>
      </c>
      <c r="D48" s="2" t="s">
        <v>47</v>
      </c>
      <c r="E48" s="2" t="s">
        <v>75</v>
      </c>
      <c r="F48" s="2" t="s">
        <v>57</v>
      </c>
      <c r="G48" s="2">
        <v>2</v>
      </c>
      <c r="H48" s="2" t="s">
        <v>18</v>
      </c>
      <c r="I48" s="2" t="s">
        <v>14</v>
      </c>
      <c r="J48" s="2" t="s">
        <v>31</v>
      </c>
      <c r="K48" s="2">
        <v>65</v>
      </c>
      <c r="L48" s="5"/>
      <c r="M48" s="13"/>
    </row>
    <row r="49" spans="2:13" ht="29.4" thickBot="1" x14ac:dyDescent="0.35">
      <c r="B49" s="9" t="s">
        <v>76</v>
      </c>
      <c r="C49" s="2" t="s">
        <v>74</v>
      </c>
      <c r="D49" s="2" t="s">
        <v>47</v>
      </c>
      <c r="E49" s="2" t="s">
        <v>77</v>
      </c>
      <c r="F49" s="2" t="s">
        <v>57</v>
      </c>
      <c r="G49" s="2">
        <v>2</v>
      </c>
      <c r="H49" s="2" t="s">
        <v>18</v>
      </c>
      <c r="I49" s="2" t="s">
        <v>14</v>
      </c>
      <c r="J49" s="2" t="s">
        <v>31</v>
      </c>
      <c r="K49" s="2">
        <v>65</v>
      </c>
      <c r="L49" s="5"/>
      <c r="M49" s="13"/>
    </row>
    <row r="50" spans="2:13" ht="29.4" thickBot="1" x14ac:dyDescent="0.35">
      <c r="B50" s="9" t="s">
        <v>78</v>
      </c>
      <c r="C50" s="2" t="s">
        <v>74</v>
      </c>
      <c r="D50" s="2" t="s">
        <v>47</v>
      </c>
      <c r="E50" s="2" t="s">
        <v>79</v>
      </c>
      <c r="F50" s="2" t="s">
        <v>57</v>
      </c>
      <c r="G50" s="2">
        <v>2</v>
      </c>
      <c r="H50" s="2" t="s">
        <v>18</v>
      </c>
      <c r="I50" s="2" t="s">
        <v>14</v>
      </c>
      <c r="J50" s="2" t="s">
        <v>31</v>
      </c>
      <c r="K50" s="2">
        <v>65</v>
      </c>
      <c r="L50" s="5"/>
      <c r="M50" s="13"/>
    </row>
    <row r="51" spans="2:13" ht="29.4" thickBot="1" x14ac:dyDescent="0.35">
      <c r="B51" s="9" t="s">
        <v>80</v>
      </c>
      <c r="C51" s="2" t="s">
        <v>74</v>
      </c>
      <c r="D51" s="2" t="s">
        <v>47</v>
      </c>
      <c r="E51" s="2" t="s">
        <v>81</v>
      </c>
      <c r="F51" s="2" t="s">
        <v>57</v>
      </c>
      <c r="G51" s="2">
        <v>2</v>
      </c>
      <c r="H51" s="2" t="s">
        <v>18</v>
      </c>
      <c r="I51" s="2" t="s">
        <v>14</v>
      </c>
      <c r="J51" s="2" t="s">
        <v>31</v>
      </c>
      <c r="K51" s="2">
        <v>15</v>
      </c>
      <c r="L51" s="5"/>
      <c r="M51" s="13"/>
    </row>
    <row r="52" spans="2:13" ht="43.8" thickBot="1" x14ac:dyDescent="0.35">
      <c r="B52" s="9" t="s">
        <v>71</v>
      </c>
      <c r="C52" s="2" t="s">
        <v>27</v>
      </c>
      <c r="D52" s="2" t="s">
        <v>68</v>
      </c>
      <c r="E52" s="2" t="s">
        <v>69</v>
      </c>
      <c r="F52" s="2" t="s">
        <v>30</v>
      </c>
      <c r="G52" s="2">
        <v>2</v>
      </c>
      <c r="H52" s="2" t="s">
        <v>18</v>
      </c>
      <c r="I52" s="2" t="s">
        <v>72</v>
      </c>
      <c r="J52" s="16" t="s">
        <v>112</v>
      </c>
      <c r="K52" s="2">
        <v>20</v>
      </c>
      <c r="L52" s="5"/>
      <c r="M52" s="13"/>
    </row>
    <row r="53" spans="2:13" ht="29.25" customHeight="1" x14ac:dyDescent="0.3">
      <c r="B53" s="30" t="s">
        <v>110</v>
      </c>
      <c r="C53" s="21" t="s">
        <v>74</v>
      </c>
      <c r="D53" s="21" t="s">
        <v>47</v>
      </c>
      <c r="E53" s="21" t="s">
        <v>81</v>
      </c>
      <c r="F53" s="21" t="s">
        <v>57</v>
      </c>
      <c r="G53" s="21">
        <v>2</v>
      </c>
      <c r="H53" s="21" t="s">
        <v>18</v>
      </c>
      <c r="I53" s="21" t="s">
        <v>87</v>
      </c>
      <c r="J53" s="21" t="s">
        <v>112</v>
      </c>
      <c r="K53" s="21">
        <v>2</v>
      </c>
      <c r="L53" s="24"/>
      <c r="M53" s="27"/>
    </row>
    <row r="54" spans="2:13" ht="15" thickBot="1" x14ac:dyDescent="0.35">
      <c r="B54" s="32"/>
      <c r="C54" s="23"/>
      <c r="D54" s="23"/>
      <c r="E54" s="23"/>
      <c r="F54" s="23"/>
      <c r="G54" s="23"/>
      <c r="H54" s="23"/>
      <c r="I54" s="23"/>
      <c r="J54" s="23"/>
      <c r="K54" s="23"/>
      <c r="L54" s="26"/>
      <c r="M54" s="29"/>
    </row>
    <row r="55" spans="2:13" ht="29.4" thickBot="1" x14ac:dyDescent="0.35">
      <c r="B55" s="9" t="s">
        <v>110</v>
      </c>
      <c r="C55" s="2" t="s">
        <v>74</v>
      </c>
      <c r="D55" s="2" t="s">
        <v>47</v>
      </c>
      <c r="E55" s="2" t="s">
        <v>81</v>
      </c>
      <c r="F55" s="2" t="s">
        <v>57</v>
      </c>
      <c r="G55" s="2">
        <v>2</v>
      </c>
      <c r="H55" s="2" t="s">
        <v>18</v>
      </c>
      <c r="I55" s="2" t="s">
        <v>88</v>
      </c>
      <c r="J55" s="16" t="s">
        <v>112</v>
      </c>
      <c r="K55" s="2">
        <v>2</v>
      </c>
      <c r="L55" s="5"/>
      <c r="M55" s="13"/>
    </row>
    <row r="56" spans="2:13" ht="29.4" thickBot="1" x14ac:dyDescent="0.35">
      <c r="B56" s="9" t="s">
        <v>82</v>
      </c>
      <c r="C56" s="2" t="s">
        <v>83</v>
      </c>
      <c r="D56" s="2" t="s">
        <v>47</v>
      </c>
      <c r="E56" s="2"/>
      <c r="F56" s="2" t="s">
        <v>84</v>
      </c>
      <c r="G56" s="2">
        <v>2</v>
      </c>
      <c r="H56" s="2" t="s">
        <v>18</v>
      </c>
      <c r="I56" s="2" t="s">
        <v>14</v>
      </c>
      <c r="J56" s="2" t="s">
        <v>31</v>
      </c>
      <c r="K56" s="2">
        <v>10</v>
      </c>
      <c r="L56" s="5"/>
      <c r="M56" s="13"/>
    </row>
    <row r="57" spans="2:13" ht="89.25" customHeight="1" x14ac:dyDescent="0.3">
      <c r="B57" s="30" t="s">
        <v>85</v>
      </c>
      <c r="C57" s="21" t="s">
        <v>86</v>
      </c>
      <c r="D57" s="21" t="s">
        <v>47</v>
      </c>
      <c r="E57" s="21"/>
      <c r="F57" s="21" t="s">
        <v>84</v>
      </c>
      <c r="G57" s="21" t="s">
        <v>14</v>
      </c>
      <c r="H57" s="21" t="s">
        <v>18</v>
      </c>
      <c r="I57" s="21" t="s">
        <v>14</v>
      </c>
      <c r="J57" s="21" t="s">
        <v>14</v>
      </c>
      <c r="K57" s="21">
        <v>150</v>
      </c>
      <c r="L57" s="24"/>
      <c r="M57" s="27"/>
    </row>
    <row r="58" spans="2:13" ht="15" thickBot="1" x14ac:dyDescent="0.35">
      <c r="B58" s="32"/>
      <c r="C58" s="23"/>
      <c r="D58" s="23"/>
      <c r="E58" s="23"/>
      <c r="F58" s="23"/>
      <c r="G58" s="23"/>
      <c r="H58" s="23"/>
      <c r="I58" s="23"/>
      <c r="J58" s="23"/>
      <c r="K58" s="23"/>
      <c r="L58" s="26"/>
      <c r="M58" s="29"/>
    </row>
    <row r="59" spans="2:13" ht="22.5" customHeight="1" thickBot="1" x14ac:dyDescent="0.35">
      <c r="B59" s="14"/>
      <c r="C59" s="15"/>
      <c r="D59" s="15"/>
      <c r="E59" s="15"/>
      <c r="F59" s="15"/>
      <c r="G59" s="15"/>
      <c r="H59" s="15"/>
      <c r="I59" s="15"/>
      <c r="J59" s="15"/>
      <c r="K59" s="15"/>
      <c r="L59" s="7" t="s">
        <v>105</v>
      </c>
      <c r="M59" s="6">
        <f>M3+M7+M11+M13+M15+M16+M17+M18+M20+M21+M22+M23+M25+M27+M28+M29+M31+M33+M34+M35+M36+M38+M40+M42+M44+M45+M46+M52+M48+M49+M50+M51+M56+M57+M53+M55</f>
        <v>0</v>
      </c>
    </row>
    <row r="60" spans="2:13" ht="43.8" thickBot="1" x14ac:dyDescent="0.35">
      <c r="B60" s="42" t="s">
        <v>109</v>
      </c>
      <c r="C60" s="2" t="s">
        <v>89</v>
      </c>
      <c r="D60" s="2" t="s">
        <v>102</v>
      </c>
      <c r="E60" s="2" t="s">
        <v>81</v>
      </c>
      <c r="F60" s="2"/>
      <c r="G60" s="2"/>
      <c r="H60" s="2"/>
      <c r="I60" s="2"/>
      <c r="J60" s="2"/>
      <c r="K60" s="2">
        <v>75</v>
      </c>
      <c r="L60" s="5"/>
      <c r="M60" s="13"/>
    </row>
    <row r="61" spans="2:13" ht="43.8" thickBot="1" x14ac:dyDescent="0.35">
      <c r="B61" s="43"/>
      <c r="C61" s="2" t="s">
        <v>89</v>
      </c>
      <c r="D61" s="2" t="s">
        <v>103</v>
      </c>
      <c r="E61" s="2" t="s">
        <v>81</v>
      </c>
      <c r="F61" s="2"/>
      <c r="G61" s="2"/>
      <c r="H61" s="2"/>
      <c r="I61" s="2"/>
      <c r="J61" s="2"/>
      <c r="K61" s="2">
        <v>1508</v>
      </c>
      <c r="L61" s="5"/>
      <c r="M61" s="13"/>
    </row>
    <row r="62" spans="2:13" ht="58.2" thickBot="1" x14ac:dyDescent="0.35">
      <c r="B62" s="43"/>
      <c r="C62" s="2" t="s">
        <v>90</v>
      </c>
      <c r="D62" s="2"/>
      <c r="E62" s="2"/>
      <c r="F62" s="2"/>
      <c r="G62" s="2"/>
      <c r="H62" s="2"/>
      <c r="I62" s="2"/>
      <c r="J62" s="2"/>
      <c r="K62" s="2">
        <v>60</v>
      </c>
      <c r="L62" s="5"/>
      <c r="M62" s="13"/>
    </row>
    <row r="63" spans="2:13" ht="43.8" thickBot="1" x14ac:dyDescent="0.35">
      <c r="B63" s="44"/>
      <c r="C63" s="2" t="s">
        <v>91</v>
      </c>
      <c r="D63" s="2"/>
      <c r="E63" s="2"/>
      <c r="F63" s="2"/>
      <c r="G63" s="2"/>
      <c r="H63" s="2"/>
      <c r="I63" s="2"/>
      <c r="J63" s="2"/>
      <c r="K63" s="2">
        <v>40</v>
      </c>
      <c r="L63" s="5"/>
      <c r="M63" s="13"/>
    </row>
    <row r="64" spans="2:13" ht="18.600000000000001" thickBot="1" x14ac:dyDescent="0.35">
      <c r="B64" s="14"/>
      <c r="C64" s="15"/>
      <c r="D64" s="15"/>
      <c r="E64" s="15"/>
      <c r="F64" s="15"/>
      <c r="G64" s="15"/>
      <c r="H64" s="15"/>
      <c r="I64" s="15"/>
      <c r="J64" s="15"/>
      <c r="K64" s="15"/>
      <c r="L64" s="7" t="s">
        <v>105</v>
      </c>
      <c r="M64" s="6">
        <f>SUM(M60:M63)</f>
        <v>0</v>
      </c>
    </row>
    <row r="65" spans="2:13" ht="43.8" thickBot="1" x14ac:dyDescent="0.35">
      <c r="B65" s="39" t="s">
        <v>108</v>
      </c>
      <c r="C65" s="2" t="s">
        <v>92</v>
      </c>
      <c r="D65" s="2" t="s">
        <v>93</v>
      </c>
      <c r="E65" s="2"/>
      <c r="F65" s="2" t="s">
        <v>94</v>
      </c>
      <c r="G65" s="2"/>
      <c r="H65" s="2"/>
      <c r="I65" s="2"/>
      <c r="J65" s="2"/>
      <c r="K65" s="2">
        <v>2</v>
      </c>
      <c r="L65" s="5"/>
      <c r="M65" s="13"/>
    </row>
    <row r="66" spans="2:13" ht="29.4" thickBot="1" x14ac:dyDescent="0.35">
      <c r="B66" s="40"/>
      <c r="C66" s="2" t="s">
        <v>92</v>
      </c>
      <c r="D66" s="2" t="s">
        <v>47</v>
      </c>
      <c r="E66" s="2"/>
      <c r="F66" s="2" t="s">
        <v>94</v>
      </c>
      <c r="G66" s="2"/>
      <c r="H66" s="2"/>
      <c r="I66" s="2"/>
      <c r="J66" s="2"/>
      <c r="K66" s="2">
        <v>2</v>
      </c>
      <c r="L66" s="5"/>
      <c r="M66" s="13"/>
    </row>
    <row r="67" spans="2:13" ht="29.4" thickBot="1" x14ac:dyDescent="0.35">
      <c r="B67" s="40"/>
      <c r="C67" s="2" t="s">
        <v>92</v>
      </c>
      <c r="D67" s="2" t="s">
        <v>50</v>
      </c>
      <c r="E67" s="2"/>
      <c r="F67" s="2" t="s">
        <v>94</v>
      </c>
      <c r="G67" s="2"/>
      <c r="H67" s="2"/>
      <c r="I67" s="2"/>
      <c r="J67" s="2"/>
      <c r="K67" s="2">
        <v>2</v>
      </c>
      <c r="L67" s="5"/>
      <c r="M67" s="13"/>
    </row>
    <row r="68" spans="2:13" ht="29.4" thickBot="1" x14ac:dyDescent="0.35">
      <c r="B68" s="41"/>
      <c r="C68" s="2" t="s">
        <v>92</v>
      </c>
      <c r="D68" s="2" t="s">
        <v>55</v>
      </c>
      <c r="E68" s="2"/>
      <c r="F68" s="2" t="s">
        <v>94</v>
      </c>
      <c r="G68" s="2"/>
      <c r="H68" s="2"/>
      <c r="I68" s="2"/>
      <c r="J68" s="2"/>
      <c r="K68" s="2">
        <v>2</v>
      </c>
      <c r="L68" s="5"/>
      <c r="M68" s="13"/>
    </row>
    <row r="69" spans="2:13" ht="18.600000000000001" thickBot="1" x14ac:dyDescent="0.35">
      <c r="B69" s="14"/>
      <c r="C69" s="15"/>
      <c r="D69" s="15"/>
      <c r="E69" s="15"/>
      <c r="F69" s="15"/>
      <c r="G69" s="15"/>
      <c r="H69" s="15"/>
      <c r="I69" s="15"/>
      <c r="J69" s="15"/>
      <c r="K69" s="15"/>
      <c r="L69" s="7" t="s">
        <v>105</v>
      </c>
      <c r="M69" s="6">
        <f>SUM(M65:M68)</f>
        <v>0</v>
      </c>
    </row>
    <row r="70" spans="2:13" ht="58.2" thickBot="1" x14ac:dyDescent="0.35">
      <c r="B70" s="36" t="s">
        <v>107</v>
      </c>
      <c r="C70" s="2" t="s">
        <v>95</v>
      </c>
      <c r="D70" s="2" t="s">
        <v>104</v>
      </c>
      <c r="E70" s="2" t="s">
        <v>96</v>
      </c>
      <c r="F70" s="2"/>
      <c r="G70" s="2"/>
      <c r="H70" s="2"/>
      <c r="I70" s="2"/>
      <c r="J70" s="2"/>
      <c r="K70" s="17" t="s">
        <v>114</v>
      </c>
      <c r="L70" s="5"/>
      <c r="M70" s="13"/>
    </row>
    <row r="71" spans="2:13" ht="58.2" thickBot="1" x14ac:dyDescent="0.35">
      <c r="B71" s="37"/>
      <c r="C71" s="2" t="s">
        <v>95</v>
      </c>
      <c r="D71" s="2" t="s">
        <v>104</v>
      </c>
      <c r="E71" s="2" t="s">
        <v>97</v>
      </c>
      <c r="F71" s="2"/>
      <c r="G71" s="2"/>
      <c r="H71" s="2"/>
      <c r="I71" s="2"/>
      <c r="J71" s="2"/>
      <c r="K71" s="17" t="s">
        <v>113</v>
      </c>
      <c r="L71" s="5"/>
      <c r="M71" s="13"/>
    </row>
    <row r="72" spans="2:13" ht="58.2" thickBot="1" x14ac:dyDescent="0.35">
      <c r="B72" s="38"/>
      <c r="C72" s="2" t="s">
        <v>95</v>
      </c>
      <c r="D72" s="2" t="s">
        <v>104</v>
      </c>
      <c r="E72" s="2" t="s">
        <v>98</v>
      </c>
      <c r="F72" s="2"/>
      <c r="G72" s="2"/>
      <c r="H72" s="2"/>
      <c r="I72" s="2"/>
      <c r="J72" s="2"/>
      <c r="K72" s="17" t="s">
        <v>115</v>
      </c>
      <c r="L72" s="5"/>
      <c r="M72" s="13"/>
    </row>
    <row r="73" spans="2:13" ht="18.600000000000001" thickBot="1" x14ac:dyDescent="0.35">
      <c r="B73" s="14"/>
      <c r="C73" s="15"/>
      <c r="D73" s="15"/>
      <c r="E73" s="15"/>
      <c r="F73" s="15"/>
      <c r="G73" s="15"/>
      <c r="H73" s="15"/>
      <c r="I73" s="15"/>
      <c r="J73" s="15"/>
      <c r="K73" s="15"/>
      <c r="L73" s="7" t="s">
        <v>105</v>
      </c>
      <c r="M73" s="6">
        <f>SUM(M70:M72)</f>
        <v>0</v>
      </c>
    </row>
    <row r="74" spans="2:13" ht="43.8" thickBot="1" x14ac:dyDescent="0.35">
      <c r="B74" s="33" t="s">
        <v>106</v>
      </c>
      <c r="C74" s="2" t="s">
        <v>99</v>
      </c>
      <c r="D74" s="2" t="s">
        <v>100</v>
      </c>
      <c r="E74" s="2" t="s">
        <v>13</v>
      </c>
      <c r="F74" s="2"/>
      <c r="G74" s="2"/>
      <c r="H74" s="2"/>
      <c r="I74" s="2"/>
      <c r="J74" s="2"/>
      <c r="K74" s="2">
        <v>70</v>
      </c>
      <c r="L74" s="5"/>
      <c r="M74" s="13"/>
    </row>
    <row r="75" spans="2:13" ht="43.8" thickBot="1" x14ac:dyDescent="0.35">
      <c r="B75" s="34"/>
      <c r="C75" s="2" t="s">
        <v>99</v>
      </c>
      <c r="D75" s="2" t="s">
        <v>101</v>
      </c>
      <c r="E75" s="2" t="s">
        <v>13</v>
      </c>
      <c r="F75" s="2"/>
      <c r="G75" s="2"/>
      <c r="H75" s="2"/>
      <c r="I75" s="2"/>
      <c r="J75" s="2"/>
      <c r="K75" s="2">
        <v>70</v>
      </c>
      <c r="L75" s="5"/>
      <c r="M75" s="13"/>
    </row>
    <row r="76" spans="2:13" ht="43.8" thickBot="1" x14ac:dyDescent="0.35">
      <c r="B76" s="34"/>
      <c r="C76" s="2" t="s">
        <v>99</v>
      </c>
      <c r="D76" s="2" t="s">
        <v>100</v>
      </c>
      <c r="E76" s="2" t="s">
        <v>24</v>
      </c>
      <c r="F76" s="2"/>
      <c r="G76" s="2"/>
      <c r="H76" s="2"/>
      <c r="I76" s="2"/>
      <c r="J76" s="2"/>
      <c r="K76" s="2">
        <v>70</v>
      </c>
      <c r="L76" s="5"/>
      <c r="M76" s="13"/>
    </row>
    <row r="77" spans="2:13" ht="43.8" thickBot="1" x14ac:dyDescent="0.35">
      <c r="B77" s="35"/>
      <c r="C77" s="2" t="s">
        <v>99</v>
      </c>
      <c r="D77" s="2" t="s">
        <v>101</v>
      </c>
      <c r="E77" s="2" t="s">
        <v>24</v>
      </c>
      <c r="F77" s="2"/>
      <c r="G77" s="2"/>
      <c r="H77" s="2"/>
      <c r="I77" s="2"/>
      <c r="J77" s="2"/>
      <c r="K77" s="2">
        <v>70</v>
      </c>
      <c r="L77" s="5"/>
      <c r="M77" s="13"/>
    </row>
    <row r="78" spans="2:13" ht="18.600000000000001" thickBot="1" x14ac:dyDescent="0.35">
      <c r="B78" s="14"/>
      <c r="C78" s="15"/>
      <c r="D78" s="15"/>
      <c r="E78" s="15"/>
      <c r="F78" s="15"/>
      <c r="G78" s="15"/>
      <c r="H78" s="15"/>
      <c r="I78" s="15"/>
      <c r="J78" s="15"/>
      <c r="K78" s="15"/>
      <c r="L78" s="7" t="s">
        <v>105</v>
      </c>
      <c r="M78" s="6">
        <f>SUM(M74:M77)</f>
        <v>0</v>
      </c>
    </row>
    <row r="79" spans="2:13" ht="36" customHeight="1" thickBot="1" x14ac:dyDescent="0.4">
      <c r="L79" s="18" t="s">
        <v>118</v>
      </c>
      <c r="M79" s="8">
        <f>M59+M64+M69+M73+M78</f>
        <v>0</v>
      </c>
    </row>
    <row r="80" spans="2:13" ht="15" thickBot="1" x14ac:dyDescent="0.35"/>
    <row r="81" spans="12:13" ht="36.6" thickBot="1" x14ac:dyDescent="0.4">
      <c r="L81" s="20" t="s">
        <v>119</v>
      </c>
      <c r="M81" s="19">
        <f>M79*1.2</f>
        <v>0</v>
      </c>
    </row>
  </sheetData>
  <mergeCells count="182">
    <mergeCell ref="B74:B77"/>
    <mergeCell ref="B70:B72"/>
    <mergeCell ref="B65:B68"/>
    <mergeCell ref="B60:B63"/>
    <mergeCell ref="H53:H54"/>
    <mergeCell ref="I53:I54"/>
    <mergeCell ref="J53:J54"/>
    <mergeCell ref="K53:K54"/>
    <mergeCell ref="L53:L54"/>
    <mergeCell ref="M53:M54"/>
    <mergeCell ref="B53:B54"/>
    <mergeCell ref="C53:C54"/>
    <mergeCell ref="D53:D54"/>
    <mergeCell ref="E53:E54"/>
    <mergeCell ref="F53:F54"/>
    <mergeCell ref="G53:G54"/>
    <mergeCell ref="H57:H58"/>
    <mergeCell ref="I57:I58"/>
    <mergeCell ref="J57:J58"/>
    <mergeCell ref="K57:K58"/>
    <mergeCell ref="L57:L58"/>
    <mergeCell ref="M57:M58"/>
    <mergeCell ref="B57:B58"/>
    <mergeCell ref="C57:C58"/>
    <mergeCell ref="D57:D58"/>
    <mergeCell ref="E57:E58"/>
    <mergeCell ref="F57:F58"/>
    <mergeCell ref="G57:G58"/>
    <mergeCell ref="H46:H47"/>
    <mergeCell ref="I46:I47"/>
    <mergeCell ref="J46:J47"/>
    <mergeCell ref="K46:K47"/>
    <mergeCell ref="L46:L47"/>
    <mergeCell ref="M46:M47"/>
    <mergeCell ref="I42:I43"/>
    <mergeCell ref="J42:J43"/>
    <mergeCell ref="K42:K43"/>
    <mergeCell ref="L42:L43"/>
    <mergeCell ref="M42:M43"/>
    <mergeCell ref="H42:H43"/>
    <mergeCell ref="B46:B47"/>
    <mergeCell ref="C46:C47"/>
    <mergeCell ref="E46:E47"/>
    <mergeCell ref="F46:F47"/>
    <mergeCell ref="G46:G47"/>
    <mergeCell ref="B42:B43"/>
    <mergeCell ref="C42:C43"/>
    <mergeCell ref="E42:E43"/>
    <mergeCell ref="F42:F43"/>
    <mergeCell ref="G42:G43"/>
    <mergeCell ref="H40:H41"/>
    <mergeCell ref="I40:I41"/>
    <mergeCell ref="J40:J41"/>
    <mergeCell ref="K40:K41"/>
    <mergeCell ref="L40:L41"/>
    <mergeCell ref="M40:M41"/>
    <mergeCell ref="I38:I39"/>
    <mergeCell ref="J38:J39"/>
    <mergeCell ref="K38:K39"/>
    <mergeCell ref="L38:L39"/>
    <mergeCell ref="M38:M39"/>
    <mergeCell ref="H38:H39"/>
    <mergeCell ref="B40:B41"/>
    <mergeCell ref="C40:C41"/>
    <mergeCell ref="E40:E41"/>
    <mergeCell ref="F40:F41"/>
    <mergeCell ref="G40:G41"/>
    <mergeCell ref="B38:B39"/>
    <mergeCell ref="C38:C39"/>
    <mergeCell ref="E38:E39"/>
    <mergeCell ref="F38:F39"/>
    <mergeCell ref="G38:G39"/>
    <mergeCell ref="L25:L26"/>
    <mergeCell ref="M25:M26"/>
    <mergeCell ref="B36:B37"/>
    <mergeCell ref="C36:C37"/>
    <mergeCell ref="E36:E37"/>
    <mergeCell ref="F36:F37"/>
    <mergeCell ref="G36:G37"/>
    <mergeCell ref="B31:B32"/>
    <mergeCell ref="C31:C32"/>
    <mergeCell ref="E31:E32"/>
    <mergeCell ref="F31:F32"/>
    <mergeCell ref="G31:G32"/>
    <mergeCell ref="H36:H37"/>
    <mergeCell ref="I36:I37"/>
    <mergeCell ref="J36:J37"/>
    <mergeCell ref="K36:K37"/>
    <mergeCell ref="L36:L37"/>
    <mergeCell ref="M36:M37"/>
    <mergeCell ref="I31:I32"/>
    <mergeCell ref="J31:J32"/>
    <mergeCell ref="K31:K32"/>
    <mergeCell ref="L31:L32"/>
    <mergeCell ref="M31:M32"/>
    <mergeCell ref="H31:H32"/>
    <mergeCell ref="B29:B30"/>
    <mergeCell ref="C29:C30"/>
    <mergeCell ref="E29:E30"/>
    <mergeCell ref="F29:F30"/>
    <mergeCell ref="G29:G30"/>
    <mergeCell ref="J23:J24"/>
    <mergeCell ref="K23:K24"/>
    <mergeCell ref="L23:L24"/>
    <mergeCell ref="M23:M24"/>
    <mergeCell ref="B25:B26"/>
    <mergeCell ref="C25:C26"/>
    <mergeCell ref="E25:E26"/>
    <mergeCell ref="F25:F26"/>
    <mergeCell ref="G25:G26"/>
    <mergeCell ref="H25:H26"/>
    <mergeCell ref="H29:H30"/>
    <mergeCell ref="I29:I30"/>
    <mergeCell ref="J29:J30"/>
    <mergeCell ref="K29:K30"/>
    <mergeCell ref="L29:L30"/>
    <mergeCell ref="M29:M30"/>
    <mergeCell ref="I25:I26"/>
    <mergeCell ref="J25:J26"/>
    <mergeCell ref="K25:K26"/>
    <mergeCell ref="L18:L19"/>
    <mergeCell ref="M18:M19"/>
    <mergeCell ref="B23:B24"/>
    <mergeCell ref="C23:C24"/>
    <mergeCell ref="E23:E24"/>
    <mergeCell ref="F23:F24"/>
    <mergeCell ref="G23:G24"/>
    <mergeCell ref="H23:H24"/>
    <mergeCell ref="I23:I24"/>
    <mergeCell ref="L11:L12"/>
    <mergeCell ref="M11:M12"/>
    <mergeCell ref="B13:B14"/>
    <mergeCell ref="C13:C14"/>
    <mergeCell ref="D13:D14"/>
    <mergeCell ref="E13:E14"/>
    <mergeCell ref="F13:F14"/>
    <mergeCell ref="M13:M14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G13:G14"/>
    <mergeCell ref="H13:H14"/>
    <mergeCell ref="I13:I14"/>
    <mergeCell ref="J13:J14"/>
    <mergeCell ref="K13:K14"/>
    <mergeCell ref="L13:L14"/>
    <mergeCell ref="K18:K19"/>
    <mergeCell ref="B11:B12"/>
    <mergeCell ref="C11:C12"/>
    <mergeCell ref="E11:E12"/>
    <mergeCell ref="F11:F12"/>
    <mergeCell ref="G11:G12"/>
    <mergeCell ref="H11:H12"/>
    <mergeCell ref="I11:I12"/>
    <mergeCell ref="J11:J12"/>
    <mergeCell ref="K11:K12"/>
    <mergeCell ref="I3:I6"/>
    <mergeCell ref="K3:K6"/>
    <mergeCell ref="L3:L6"/>
    <mergeCell ref="M3:M6"/>
    <mergeCell ref="B7:B10"/>
    <mergeCell ref="C7:C10"/>
    <mergeCell ref="D7:D10"/>
    <mergeCell ref="E7:E10"/>
    <mergeCell ref="F7:F10"/>
    <mergeCell ref="G7:G10"/>
    <mergeCell ref="B3:B6"/>
    <mergeCell ref="C3:C6"/>
    <mergeCell ref="D3:D6"/>
    <mergeCell ref="E3:E6"/>
    <mergeCell ref="F3:F6"/>
    <mergeCell ref="G3:G6"/>
    <mergeCell ref="I7:I10"/>
    <mergeCell ref="K7:K10"/>
    <mergeCell ref="L7:L10"/>
    <mergeCell ref="M7:M10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Hamala Milan, Ing.</cp:lastModifiedBy>
  <cp:lastPrinted>2022-04-29T10:45:47Z</cp:lastPrinted>
  <dcterms:created xsi:type="dcterms:W3CDTF">2021-12-22T09:45:35Z</dcterms:created>
  <dcterms:modified xsi:type="dcterms:W3CDTF">2022-04-29T11:16:38Z</dcterms:modified>
</cp:coreProperties>
</file>