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0 - 510. Mimotel. obeh a termor. jednotka\06. Súťažné podklady + prílohy k SP\Finálne SP &amp; prílohy\"/>
    </mc:Choice>
  </mc:AlternateContent>
  <bookViews>
    <workbookView xWindow="0" yWindow="0" windowWidth="28800" windowHeight="11835" tabRatio="742" activeTab="5"/>
  </bookViews>
  <sheets>
    <sheet name="Príloha č.1" sheetId="5" r:id="rId1"/>
    <sheet name="Príloha č.2" sheetId="6" r:id="rId2"/>
    <sheet name="Príloha č.3" sheetId="18" r:id="rId3"/>
    <sheet name="Príloha č.4" sheetId="21" r:id="rId4"/>
    <sheet name="Príloha č.5  " sheetId="23" r:id="rId5"/>
    <sheet name="Príloha č.6" sheetId="26" r:id="rId6"/>
    <sheet name="Príloha č.7" sheetId="15" r:id="rId7"/>
  </sheets>
  <definedNames>
    <definedName name="_xlnm.Print_Area" localSheetId="0">'Príloha č.1'!$A$1:$D$32</definedName>
    <definedName name="_xlnm.Print_Area" localSheetId="1">'Príloha č.2'!$A$1:$D$25</definedName>
    <definedName name="_xlnm.Print_Area" localSheetId="2">'Príloha č.3'!$A$1:$D$26</definedName>
    <definedName name="_xlnm.Print_Area" localSheetId="3">'Príloha č.4'!$A$1:$D$23</definedName>
    <definedName name="_xlnm.Print_Area" localSheetId="4">'Príloha č.5  '!$A$1:$G$129</definedName>
  </definedNames>
  <calcPr calcId="152511"/>
</workbook>
</file>

<file path=xl/calcChain.xml><?xml version="1.0" encoding="utf-8"?>
<calcChain xmlns="http://schemas.openxmlformats.org/spreadsheetml/2006/main">
  <c r="M12" i="26" l="1"/>
  <c r="J12" i="26" l="1"/>
  <c r="M13" i="26" l="1"/>
  <c r="L13" i="26"/>
  <c r="J13" i="26"/>
  <c r="K13" i="26" s="1"/>
  <c r="L12" i="26"/>
  <c r="K12" i="26"/>
  <c r="N12" i="26" l="1"/>
  <c r="O12" i="26" s="1"/>
  <c r="N13" i="26"/>
  <c r="O13" i="26" s="1"/>
  <c r="O14" i="26" l="1"/>
  <c r="C6" i="6" l="1"/>
  <c r="E117" i="23"/>
  <c r="E118" i="23"/>
  <c r="E27" i="15"/>
  <c r="D19" i="21" l="1"/>
  <c r="B16" i="21"/>
  <c r="C6" i="21"/>
  <c r="F127" i="23" l="1"/>
  <c r="B125" i="23"/>
  <c r="D21" i="18"/>
  <c r="B126" i="23"/>
  <c r="B15" i="18"/>
  <c r="E120" i="23"/>
  <c r="E119" i="23"/>
  <c r="C6" i="18"/>
  <c r="B17" i="21" l="1"/>
  <c r="C9" i="21"/>
  <c r="C8" i="21"/>
  <c r="C7" i="21"/>
  <c r="A2" i="21"/>
  <c r="B16" i="18" l="1"/>
  <c r="C9" i="18"/>
  <c r="C8" i="18"/>
  <c r="C7" i="18"/>
  <c r="D21" i="6" l="1"/>
  <c r="C7" i="6"/>
  <c r="C8" i="6"/>
  <c r="B19" i="6" l="1"/>
  <c r="B18" i="6"/>
  <c r="C9" i="6"/>
  <c r="A2" i="18" l="1"/>
  <c r="A2" i="6"/>
  <c r="A2" i="15" l="1"/>
  <c r="B23" i="15" l="1"/>
  <c r="B22" i="15"/>
  <c r="C18" i="15"/>
  <c r="C17" i="15"/>
  <c r="C16" i="15"/>
  <c r="C15" i="15"/>
  <c r="D97" i="5" l="1"/>
</calcChain>
</file>

<file path=xl/sharedStrings.xml><?xml version="1.0" encoding="utf-8"?>
<sst xmlns="http://schemas.openxmlformats.org/spreadsheetml/2006/main" count="400" uniqueCount="277">
  <si>
    <t>1.</t>
  </si>
  <si>
    <t>2.</t>
  </si>
  <si>
    <t>3.</t>
  </si>
  <si>
    <t>4.</t>
  </si>
  <si>
    <t>5.</t>
  </si>
  <si>
    <t>Názov predmetu zákazky:</t>
  </si>
  <si>
    <t>IDENTIFIKAČNÉ ÚDAJE UCHÁDZAČA</t>
  </si>
  <si>
    <t>Obchodný názov uchádzača:</t>
  </si>
  <si>
    <t>Sídlo uchádzača:</t>
  </si>
  <si>
    <t>IČO:</t>
  </si>
  <si>
    <t>DIČ:</t>
  </si>
  <si>
    <t>Kontaktná osoba uchádzača - počas procesu VO</t>
  </si>
  <si>
    <t>Meno a priezvisko:</t>
  </si>
  <si>
    <t>Telefónne číslo:</t>
  </si>
  <si>
    <t>E-mail:</t>
  </si>
  <si>
    <t>Kontaktná osoba uchádzača - pre elektronickú aukciu</t>
  </si>
  <si>
    <t>Tefelónne číslo:</t>
  </si>
  <si>
    <t>V:</t>
  </si>
  <si>
    <t xml:space="preserve">Dňa: </t>
  </si>
  <si>
    <t>Poznámka:</t>
  </si>
  <si>
    <t>- povinné údaje vyplní uchádzač</t>
  </si>
  <si>
    <t>VYHLÁSENIE UCHÁDZAČA VO VEREJNOM OBSTARÁVANÍ</t>
  </si>
  <si>
    <t>Týmto vyhlasujem, že ako uchádzač vo verejnom obstarávaní na uvedený predmet zákazky:</t>
  </si>
  <si>
    <t>-</t>
  </si>
  <si>
    <t>prehlasujem, že všetky doklady, dokumenty, vyhlásenia a údaje uvedené v ponuke a predložené s ponukou sú pravdivé a úplné,</t>
  </si>
  <si>
    <t>nie som členom skupiny dodávateľov, ktorá ako iný uchádzač predkladá ponuku.</t>
  </si>
  <si>
    <t>Dňa:</t>
  </si>
  <si>
    <t>6.</t>
  </si>
  <si>
    <t>Meno a priezvisko (titul) oprávnenej osoby:</t>
  </si>
  <si>
    <t xml:space="preserve">Podpis a pečiatka uchádzača </t>
  </si>
  <si>
    <t>P.č.</t>
  </si>
  <si>
    <t>Meno a priezvisko, titul</t>
  </si>
  <si>
    <t>12.</t>
  </si>
  <si>
    <t>11.</t>
  </si>
  <si>
    <t>10.</t>
  </si>
  <si>
    <t>9.</t>
  </si>
  <si>
    <t>7.</t>
  </si>
  <si>
    <t>Por. č.</t>
  </si>
  <si>
    <t>VYHLÁSENIE UCHÁDZAČA O SÚHLASE 
S OBSAHOM NÁVRHU ZMLUVNÝCH PODMIENOK</t>
  </si>
  <si>
    <t>ŠPECIFIKÁCIA PREDMETU ZÁKAZKY</t>
  </si>
  <si>
    <t>Požadovaná hodnota</t>
  </si>
  <si>
    <t>Ponúkaná hodnota</t>
  </si>
  <si>
    <t>áno/spĺňa</t>
  </si>
  <si>
    <t xml:space="preserve"> </t>
  </si>
  <si>
    <t>Týmto potvrdzujem, že všetky uvedené informácie sú pravdivé.</t>
  </si>
  <si>
    <t>Kontaktné údaje na klienstké pracovisko (pre potreby plnenia zmluvy)</t>
  </si>
  <si>
    <t>Hotline/ Helpdesk / Call centrum:</t>
  </si>
  <si>
    <t>a</t>
  </si>
  <si>
    <t>súhlasím s podmienkami určenými verejným obstarávateľom v tomto verejnom obstarávaní uvedené v Oznámení o vyhlásení verejného obstarávania a v súťažných podkladoch,</t>
  </si>
  <si>
    <t>som dôkladne oboznámený s celým obsahom súťažných podkladov a s celým obsahom všetkých ostatných dokumentov poskytnutých verejným obstarávateľom,</t>
  </si>
  <si>
    <t>poskytnem verejnému obstarávateľovi za úhradu plnenie požadovaného predmetu zákazky pri dodržaní podmienok stanovených v oznámení o vyhláseni verejného obstarávania, v súťažných podkladoch a podmienok uvedených v mojom predloženom návrhu záväzných zmluvných podmienok na uvedený predmet zákazky, vrátane príloh,</t>
  </si>
  <si>
    <t>Mer. 
jed.
(MJ)</t>
  </si>
  <si>
    <t>som neposkytol a neposkytnem  akejkoľvek, čo i len potenciálne zainteresovanej osobe priamo alebo nepriamo akúkoľvek finančnú alebo vecnú výhodu ako motiváciu alebo odmenu súvisiacu s týmto verejným obstarávaním</t>
  </si>
  <si>
    <t>som nevyvíjal  a nebudem vyvíjať voči  žiadnej osobe na strane verejného obstarávateľa ktorá je alebo by mohla byť zainteresovaná v zmysle ustanovení § 23 ods. 3 zákona č. 343/2015 Z. z. o verejnom obstarávaní a o zmene a doplnení niektorých zákonov v znení neskorších predpisov („zainteresovaná osoba“) akékoľvek aktivity, ktoré vy mohli viesť k zvýhodneniu nášho postavenia vo verejnom obstarávaní,</t>
  </si>
  <si>
    <t>budem bezodkladne informovať verejného obstarávateľa o akejkoľvek situácii, ktorá je považovaná za konflikt záujmov alebo ktorá by mohla viesť ku konfliktu záujmov kedykoľvek v priebehu procesu verejného obstarávania</t>
  </si>
  <si>
    <r>
      <t xml:space="preserve">Uchádzač vo verejnom obstarávaní na uvedený predmet zákazky týmto vyhlasuje, že s návrhom zmluvných podmienok uvedených v prílohe č. 9 SP bez výhrad </t>
    </r>
    <r>
      <rPr>
        <b/>
        <sz val="9"/>
        <color theme="1"/>
        <rFont val="Arial"/>
        <family val="2"/>
        <charset val="238"/>
      </rPr>
      <t>SÚHLASÍ.</t>
    </r>
  </si>
  <si>
    <t>Požadované minimálne technické vlastnosti, parametre a hodnoty predmetu zákazky</t>
  </si>
  <si>
    <t>Predmet zákazky vrátane dopravných nákladov pozostáva z týchto položiek:</t>
  </si>
  <si>
    <t>a)</t>
  </si>
  <si>
    <t>b)</t>
  </si>
  <si>
    <t>c)</t>
  </si>
  <si>
    <t>8.</t>
  </si>
  <si>
    <t>Názov položky</t>
  </si>
  <si>
    <t>13.</t>
  </si>
  <si>
    <t>14.</t>
  </si>
  <si>
    <t>15.</t>
  </si>
  <si>
    <t xml:space="preserve">Popis činnosti, ktoré bude vykonávať </t>
  </si>
  <si>
    <t>E-mail a telefónné číslo</t>
  </si>
  <si>
    <t>Informácia
o tom, či uvedená osoba je zamestnancom uchádzača
(áno / nie)</t>
  </si>
  <si>
    <t>Názov dokladu, ktorým preukazuje splnenie podmienok účasti 
podľa § 34 ods.1 písm. g) ZoVO</t>
  </si>
  <si>
    <t xml:space="preserve">VYHLÁSENIE UCHÁDZAČA KU KONFLIKTOM ZÁUJMOV </t>
  </si>
  <si>
    <t>Systém musí umožňovať spojenie rôzneho počtu a typov zariadení systému (modulov) podľa typu príslušnej mimotelovej perfúzie a umožňuje kontrolu a monitorovanie perfúzie pacienta.</t>
  </si>
  <si>
    <t>Systémová báza musí umožňovať spojenie do všetkých systémových komponentov pomocou jednoduchého pripojenia do systémového rozhrania.</t>
  </si>
  <si>
    <t>Systémová báza musí umožňovať pripojenie nasledovných komponentov v akejkoľvek kombinácii:</t>
  </si>
  <si>
    <t>5,9“ rotačná pumpa</t>
  </si>
  <si>
    <t>3.1</t>
  </si>
  <si>
    <t>3.2</t>
  </si>
  <si>
    <t>3.3</t>
  </si>
  <si>
    <t>3,4“ rotačná pumpa</t>
  </si>
  <si>
    <t>centrifugálne čerpadlo</t>
  </si>
  <si>
    <t>rotačné pumpy s otočnými hlavami a možnosťou upevnenia na vysunutom ramene</t>
  </si>
  <si>
    <t>3.4</t>
  </si>
  <si>
    <t>3.5</t>
  </si>
  <si>
    <t>3.6</t>
  </si>
  <si>
    <t>3.7</t>
  </si>
  <si>
    <t>rýchloupínacie fixovanie hadíc v čerpadlách</t>
  </si>
  <si>
    <t>elektronický zmiešavač plynov</t>
  </si>
  <si>
    <t>elektronicky ovládaný modul pre venóznu hadicu</t>
  </si>
  <si>
    <t>modul detekcie vzduchových bublín – min. 2 moduly</t>
  </si>
  <si>
    <t>3.8</t>
  </si>
  <si>
    <t>3.9</t>
  </si>
  <si>
    <t>modul detekcie hladiny dvojstupňovo (nízka a kritická hladina)</t>
  </si>
  <si>
    <t>možnosť pripojenia plne integrovanej centrifugálnej pumpy disponujúcej vlastným ovládacím panelom</t>
  </si>
  <si>
    <t>3.10</t>
  </si>
  <si>
    <t>tlakový modul – min. 4 snímačov tlaku</t>
  </si>
  <si>
    <t>3.11</t>
  </si>
  <si>
    <t>tepelný modul – min. 4 snímačov teploty</t>
  </si>
  <si>
    <t>3.12</t>
  </si>
  <si>
    <t>prietokomerový modul</t>
  </si>
  <si>
    <t>3.13</t>
  </si>
  <si>
    <t>Musí umožňovať pripojenie modulov a snímačov do bázy, manipulácia s nimi musí byť jednoduchá, nie je potrebná prítomnosť špecialistu.</t>
  </si>
  <si>
    <t>Prístroj musí disponovať modulárnym usporiadaním s možnosťou výmeny komponentov aj za chodu prístroja, tieto komponenty musia byť na sebe nezávislé. Čerpadlá musia indikovať základné parametre (prietok l/min., otáčky/min., kontrolné funkcie). Uloženie čerpadiel na konzole horizontálne, v rade.</t>
  </si>
  <si>
    <t>Musí byť plne kompatibilný s on-line monitorovacím systémom na meranie krvných plynov CDI 500</t>
  </si>
  <si>
    <t>Systém musí obsahovať:</t>
  </si>
  <si>
    <t>7.1</t>
  </si>
  <si>
    <t>Systémovú bázu</t>
  </si>
  <si>
    <t>pripojenie na 8 púmp, z toho min. 1 centrifugálna</t>
  </si>
  <si>
    <t>7.1.1</t>
  </si>
  <si>
    <t>pripojenia na 18 modulov, spolu 24 komponentov</t>
  </si>
  <si>
    <t>7.1.2</t>
  </si>
  <si>
    <t>nastavenia arteriálneho čerpadla do pulzného módu</t>
  </si>
  <si>
    <t>7.1.3</t>
  </si>
  <si>
    <t>integrovaný zmiešavač plynov</t>
  </si>
  <si>
    <t>7.1.4</t>
  </si>
  <si>
    <t>integrované záložné batérie, záloha viac ako 60 min. pri plnej konfigurácii</t>
  </si>
  <si>
    <t>7.1.5</t>
  </si>
  <si>
    <t>elektronické rozhrania na pripojenie príslušenstva a senzorov</t>
  </si>
  <si>
    <t>7.1.6</t>
  </si>
  <si>
    <t>7.1.7</t>
  </si>
  <si>
    <t>musí mať možnosť flexibilného usporiadania</t>
  </si>
  <si>
    <t>musí mať možnosť jednoduchého menenia konfigurácie</t>
  </si>
  <si>
    <t>7.1.8</t>
  </si>
  <si>
    <t>7.1.9</t>
  </si>
  <si>
    <t>ľahká manipulácia a dobrá ergonómia</t>
  </si>
  <si>
    <t>musí mať možnosť dobrého fixovania podvozku</t>
  </si>
  <si>
    <t>7.1.10</t>
  </si>
  <si>
    <t>výmenu ktorejkoľvek pumpy za chodu systému bez vypnutia, alebo nutnosti resetovať systém</t>
  </si>
  <si>
    <t>7.1.11</t>
  </si>
  <si>
    <t>7.2</t>
  </si>
  <si>
    <t>Pumpy</t>
  </si>
  <si>
    <t>7.2.1</t>
  </si>
  <si>
    <t>pripojenie až 8 púmp, z toho minimálne 1 centrifugálna podľa potreby užívateľa</t>
  </si>
  <si>
    <t>požadujeme:</t>
  </si>
  <si>
    <t>4x veľké jednohlavové valčekové čerpadlo s priemerom hlavy 5,9“</t>
  </si>
  <si>
    <t>1x čerpadlo s priemerom hlavy 3,4"</t>
  </si>
  <si>
    <t>7.2.2</t>
  </si>
  <si>
    <t>centrifugálne čerpadlo s vlastným ovládacím panelom a emergentnou svorkou</t>
  </si>
  <si>
    <t>7.3</t>
  </si>
  <si>
    <t>Centrálny monitor</t>
  </si>
  <si>
    <t>centrálny monitor s farebným dotykovým displejom (touch screen), pomocou ovládacích gombíkov musí byť možnosť súčasného ovládania</t>
  </si>
  <si>
    <t>7.3.1</t>
  </si>
  <si>
    <t>7.3.2</t>
  </si>
  <si>
    <t>nakonfigurovanie min 8 rôznych perfúznych stránok (typov perfúzií)</t>
  </si>
  <si>
    <t>7.3.3</t>
  </si>
  <si>
    <t>nakonfigurovanie reakcie pumpy na výstrahy a alarmy bezpečnostného systému (safety connections), podľa požiadavky užívateľa musí byť možnosť tieto konfiguračné nastavenia meniť</t>
  </si>
  <si>
    <t>kardioplegický modul s kontrolou tlaku a bublín vrátene 1/4 senzora</t>
  </si>
  <si>
    <t>7.3.4</t>
  </si>
  <si>
    <t>7.3.5</t>
  </si>
  <si>
    <t>spriahnutie dvoch čerpadiel (master / follower) pre podávanie kardioplégie v plynulom nastaviteľnom pomere</t>
  </si>
  <si>
    <t>7.3.6</t>
  </si>
  <si>
    <t>rozsah monitoringu tlaku –250 až 900 mmHg</t>
  </si>
  <si>
    <t>7.3.7</t>
  </si>
  <si>
    <t>rozsah monitoringu teplôt 0-50°C</t>
  </si>
  <si>
    <t>rozsah monitoringu prietoku 0 - 10 l/min.</t>
  </si>
  <si>
    <t>7.3.8</t>
  </si>
  <si>
    <t>7.4</t>
  </si>
  <si>
    <t>Bezpečnostné zariadenia</t>
  </si>
  <si>
    <t>7.4.1</t>
  </si>
  <si>
    <t>hladinový modul so snímačmi nízkej a kritickej hladiny</t>
  </si>
  <si>
    <t>7.4.2</t>
  </si>
  <si>
    <t>prietokový modul so snímačom aktuálneho prietoku</t>
  </si>
  <si>
    <t>7.4.3</t>
  </si>
  <si>
    <t>tlakový modul s dvomi tlakovými snímačmi, podľa potreby užívateľa musí byť možnosť napojenia až 4 tlakových modulov s tlakových snímačmi</t>
  </si>
  <si>
    <t>modul detekcie vzduchových bublín so snímačom (air bubble detector) na 3/8 x 3/32“ hadice</t>
  </si>
  <si>
    <t>7.4.4</t>
  </si>
  <si>
    <t>teplomerný modul s dvoma tepelnými snímačmi, podľa potreby užívateľa musí byť možnosť rozšírenia na 4 teplotné moduly s teplotnými snímačmi</t>
  </si>
  <si>
    <t>7.4.5</t>
  </si>
  <si>
    <t>7.5</t>
  </si>
  <si>
    <t>Ostatné príslušenstvo</t>
  </si>
  <si>
    <t>halogénová lampa s dlhým ramenom</t>
  </si>
  <si>
    <t>7.5.1</t>
  </si>
  <si>
    <t>7.5.2</t>
  </si>
  <si>
    <t>7.5.3</t>
  </si>
  <si>
    <t>rameno na montáž vysunutého rotačného čerpadla</t>
  </si>
  <si>
    <t>zvislý aj priečny nosník na montáž doplnkových zariadení</t>
  </si>
  <si>
    <t>záložné kľuky pre prípad núdze</t>
  </si>
  <si>
    <t>7.5.4</t>
  </si>
  <si>
    <t>7.5.5</t>
  </si>
  <si>
    <t>hadice na pripojenie k prívodu stlačeného vzduchu a kyslíka</t>
  </si>
  <si>
    <t>Celkový objem kardiopegického okruhu a nádrže pre ohrev a chladenie kardioplégie do 3 l.</t>
  </si>
  <si>
    <t>Minimálny prietok pre kardioplegickú časť 10 l/min.</t>
  </si>
  <si>
    <t>16.</t>
  </si>
  <si>
    <t>Náplň jednotlivých nádrží bez nároku na špeciálnu úpravy vody (obyčajná voda je vyhovujúca</t>
  </si>
  <si>
    <t>Separátny okruh a nádrž pre zohrievanie/chladenie kardioplégie</t>
  </si>
  <si>
    <t>Separátny okruh pacienta a nádrže na vodu pre riadenie teploty pacienta a oxygenátora</t>
  </si>
  <si>
    <t>3 vodné nádrže</t>
  </si>
  <si>
    <t>Celkový objem okruhu a nádrže pre pacienta do 6,5 l</t>
  </si>
  <si>
    <t>Minimálny prietok pre okruh pacienta 15 l/min</t>
  </si>
  <si>
    <t>Hlučnosť termoregulačnej jednotky menej ako 56 dB</t>
  </si>
  <si>
    <t>Výkon chladenia nádrže pre kardioplegickú časť minimálne 2,1 kW</t>
  </si>
  <si>
    <t>Výkon nádrže pre kardioplegickú časť minimálne 1,25 kW</t>
  </si>
  <si>
    <t>Výkon pre zohrievanie nádrže pacienta minimálne 2,5 kW</t>
  </si>
  <si>
    <t>Veľmi jednoduché a rýchle použitie</t>
  </si>
  <si>
    <t>Rýchla príprava systému</t>
  </si>
  <si>
    <t>Možnosť nastavenia rôznych teplotných gradientov pre oba okruhy</t>
  </si>
  <si>
    <t>17.</t>
  </si>
  <si>
    <t>18.</t>
  </si>
  <si>
    <t>19.</t>
  </si>
  <si>
    <t>Všetky konektory, kohútiky, rýchlospojky a hadice v cene prístroja</t>
  </si>
  <si>
    <t>Garancia bezpečnosti vedenia mimotelového obehu, zvl. pri emergentných situáciách - bezproblémová činnosť perfuziológa</t>
  </si>
  <si>
    <t>Jednoduchá obsluha a údržba</t>
  </si>
  <si>
    <t>20.</t>
  </si>
  <si>
    <t>8 rokov po uplynutí záručnej doby</t>
  </si>
  <si>
    <t>Požaduje sa poskytovať službu (pozáručný servis) najmä v nasledovnom rozsahu:</t>
  </si>
  <si>
    <t>preventívna údržba systémov v počte 1-2 pracovných dní za kalendárny rok v rozsahu podľa manuálu určeného výrobcom systému,</t>
  </si>
  <si>
    <t>2.1</t>
  </si>
  <si>
    <t>za účelom vykonania preventívnej údržby si zmluvné strany po uzatvorení zmluvy vypracujú Plán údržby, v ktorom sa dohodnú na termínoch pre preventívnu údržbu,</t>
  </si>
  <si>
    <t>2.2</t>
  </si>
  <si>
    <t>zmenu týchto termínov je možné uskutočniť len vzájomnou dohodou zmluvných strán, pričom takéto zmeny musia byť dohodnuté vždy včas, aby nebola narušená prevádzka objednávateľa.</t>
  </si>
  <si>
    <t>2.1.1</t>
  </si>
  <si>
    <t>všetky práce spojené s opravami systémov,</t>
  </si>
  <si>
    <t>2.3</t>
  </si>
  <si>
    <t>všetky pravidelné servisy a upgrade predpísané výrobcom</t>
  </si>
  <si>
    <t>2.3.1</t>
  </si>
  <si>
    <t>2.3.2</t>
  </si>
  <si>
    <t>ak dôjde k výmene vadných dielov za bezvadné, vymenené vadné diely budú dodávateľovi odovzdané</t>
  </si>
  <si>
    <t>2.3.3</t>
  </si>
  <si>
    <t>objednávateľ si vyhradzuje právo, kedykoľvek vyzvať dodávateľa na preukázanie originality dodávaných náhradných dielov</t>
  </si>
  <si>
    <t>udržiavanie prevádzkyschopnosti hardwarovej časti systémov,</t>
  </si>
  <si>
    <t>2.4</t>
  </si>
  <si>
    <t>2.5</t>
  </si>
  <si>
    <t>Požaduje sa vykonávať servisnú starostlivosť v pracovných dňoch v čase od 07:00 hod. do 17:00 hod, ak sa zmluvné strany nedohodnú inak</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</si>
  <si>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</si>
  <si>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nástup na výkon opravy do 24 hodín od nahlásenia vady/poruchy v pracovných dňoch v čase od 07:00 hod. do 17:00 hod.,</t>
  </si>
  <si>
    <t>Požaduje sa, aby v prípade vykonania opravy, na ktorú objednávateľ dodávateľa vopred upozorní, bola oprava vykonaná nasledovne:</t>
  </si>
  <si>
    <t>5.1</t>
  </si>
  <si>
    <t>výkon samotnej opravy do 72 hodín od nahlásenia vady/poruchy v pracovných dňoch v čase od 07:00 hod. do 17:00 hod., okrem prípadu, ak sa zmluvné strany nedohodnú inak alebo ak na výkon opravy je potrebný náhradný diel, súčiastka alebo iná vec, ktorej obstaranie alebo vykonanie trvá viac ako 72 hod.,</t>
  </si>
  <si>
    <t>5.2</t>
  </si>
  <si>
    <t>Požaduje sa, aby po ukončení konkrétnej činnosti servisnej starostlivosti si servisný pracovník nechal potvrdiť rozsah poskytnutej služby s uvedením dátumu poskytnutej služby u zodpovednej osoby objednávateľa. Jedna kópia takto potvrdenej služby ostáva k dispozícii objednávateľovi</t>
  </si>
  <si>
    <t>Požaduje sa garantovať prevádzkyschopnosť zariadení minimálne 95% počas doby poskytovania služieb v zmysle tejto zmluvy</t>
  </si>
  <si>
    <t>Požaduje sa službu podľa tejto zmluvy vykonávať v súlade so známymi a najnovšími technologickými poznatkami výrobcu systému</t>
  </si>
  <si>
    <t>Požaduje sa, aby počas trvania zmluvy dodávateľ vykonával činnosti uvedené v tejto zmluve prostredníctvom osôb / servisných technikov s odborným vyškolením výrobcom prístroja</t>
  </si>
  <si>
    <t>Požaduje sa, aby dodávateľ mal počas trvania tejto zmluvy uzatvorenú zmluvu o poistení zodpovednosti za škodu spôsobenú v súvislosti s poskytovaním služieb servisnej starostlivosti podľa tejto zmluvy s poistným krytím minimálne vo výške zmluvnej ceny za služby servisnej starostlivosti</t>
  </si>
  <si>
    <t>Požaduje sa, aby počas trvania tejto zmluvy dodávateľ vykonával autorizovaný servis.</t>
  </si>
  <si>
    <t>rok</t>
  </si>
  <si>
    <t>Príloha č. 2 ku KZ</t>
  </si>
  <si>
    <t>Kalkulácia ceny a návrh na plnenie kritéria na vyhodnotenie ponúk</t>
  </si>
  <si>
    <t>Prístroj pre vedenie mimotelového obehu vrátane termoregulačnej jednotky a pozáručného servisu</t>
  </si>
  <si>
    <t>KALKULÁCIA CENY A NÁVRH NA PLNENIE KRITÉRIA NA VYHODNOTENIE PONÚK</t>
  </si>
  <si>
    <t>Množstvo</t>
  </si>
  <si>
    <t>Názov ponúkaného produktu uchádzača</t>
  </si>
  <si>
    <t>Kód MZ SR</t>
  </si>
  <si>
    <t>Kód ŠUKL</t>
  </si>
  <si>
    <t xml:space="preserve">Jednotková cena v EUR </t>
  </si>
  <si>
    <t>Celková cena za požadovaný počet MJ v EUR</t>
  </si>
  <si>
    <t>bez DPH</t>
  </si>
  <si>
    <t>sadzba DPH
v %</t>
  </si>
  <si>
    <t>výška DPH v EUR</t>
  </si>
  <si>
    <t>s DPH</t>
  </si>
  <si>
    <t>sadzba DPH v %</t>
  </si>
  <si>
    <t>výška DPH 
v EUR</t>
  </si>
  <si>
    <t>Pozáručný servis pre položku č. 1</t>
  </si>
  <si>
    <t>Doplňujúce informácie:</t>
  </si>
  <si>
    <t>kalendárnych dní</t>
  </si>
  <si>
    <t>mesiacov</t>
  </si>
  <si>
    <t>Cena servisnej hodiny na mimozáručný servis počas záručnej doby</t>
  </si>
  <si>
    <t>na hodinu</t>
  </si>
  <si>
    <t>- ceny musia byť zhodné s cenami, ktoré uchádzač uvedie v ponukovom formulári systému JOSEPHINE</t>
  </si>
  <si>
    <t>- kritérium</t>
  </si>
  <si>
    <t>ZOZNAM ZNÁMYCH SUBDODÁVATEĹOV</t>
  </si>
  <si>
    <t>cenu originálnych náhradných dielov v rámci pozáručného servisu si objednávateľ hradí z vlastných zdrojov</t>
  </si>
  <si>
    <r>
      <rPr>
        <b/>
        <sz val="9"/>
        <rFont val="Arial"/>
        <family val="2"/>
        <charset val="238"/>
      </rPr>
      <t xml:space="preserve">Uchádzač uvedie informácie, či ním ponúkaný produkt spĺňa, resp. nespĺňa verejným obstarávateľom definované požiadavky na predmet zákazky </t>
    </r>
    <r>
      <rPr>
        <sz val="9"/>
        <rFont val="Arial"/>
        <family val="2"/>
        <charset val="238"/>
      </rPr>
      <t xml:space="preserve">
(v prípade, ak ponúkaný produkt nespĺňa definované požiadavky uvedie ekvivalentnú hodnotu ním ponúkaného produktu)                                                 </t>
    </r>
  </si>
  <si>
    <t xml:space="preserve">spĺňa/nespĺňa </t>
  </si>
  <si>
    <t>hodnota ponúkaného produktu</t>
  </si>
  <si>
    <t>Položka č. 1 - Prístroj pre vedenie mimotelového obehuv rátane termoregulačnej jednotky</t>
  </si>
  <si>
    <t>Položka č. 2 - Pozáručný servis pre položku č. 1</t>
  </si>
  <si>
    <t>Prístroj pre vedenie mimotelového obehu vrátane termoregulačnej jednotky</t>
  </si>
  <si>
    <t xml:space="preserve">Termín dodania pre položku č.1 </t>
  </si>
  <si>
    <t xml:space="preserve">Záručná doba pre položky č. 1 </t>
  </si>
  <si>
    <t xml:space="preserve">Výška zľavy (v%) z vyfakturovanej sumy pre položku č. 1, ktorú poskytne dodávateľ </t>
  </si>
  <si>
    <t>cestovné a všetky náklady spojené s činnosťou servisného pracovníka počas výkonu činnosti uvedených v bode 1. až 5</t>
  </si>
  <si>
    <t>Rozsah tlakov v jednotlivých okruhoch v maximálnom a minimálnom rozmedzí od 0,7 bar do - 0,3 bar</t>
  </si>
  <si>
    <t>Nevyhnutnosť komunikácie s prístrojom pre mimotelový obeh Terumo System 1, s prístrojom pre mimotelový obeh Stocker S5 a ponúknutým prístrojom pre vedenie mimotelového obehu</t>
  </si>
  <si>
    <t>Termoregulačná jednotka - 1 ks</t>
  </si>
  <si>
    <t>Prístroj pre vedenie mimotelového obehu - 1 ks</t>
  </si>
  <si>
    <t>celok</t>
  </si>
  <si>
    <r>
      <t xml:space="preserve">Podpis podľa bodu 11.9 časti 
</t>
    </r>
    <r>
      <rPr>
        <sz val="8"/>
        <color theme="1"/>
        <rFont val="Arial"/>
        <family val="2"/>
        <charset val="238"/>
      </rPr>
      <t>A - Pokyny pre záujemcov a uchádzačov súťažných podkladov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</si>
</sst>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EUR]_-;\-* #,##0.00\ [$EUR]_-;_-* &quot;-&quot;??\ [$EUR]_-;_-@_-"/>
    <numFmt numFmtId="165" formatCode="#,##0.00\ &quot;€&quot;"/>
  </numFmts>
  <fonts count="28" x14ac:knownFonts="1">
    <font>
      <sz val="11"/>
      <color indexed="8"/>
      <name val="Calibri"/>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9"/>
      <color theme="1"/>
      <name val="Arial"/>
      <family val="2"/>
      <charset val="238"/>
    </font>
    <font>
      <b/>
      <sz val="9"/>
      <color theme="1"/>
      <name val="Arial"/>
      <family val="2"/>
      <charset val="238"/>
    </font>
    <font>
      <u/>
      <sz val="11"/>
      <color theme="10"/>
      <name val="Helvetica"/>
      <family val="2"/>
      <charset val="238"/>
      <scheme val="minor"/>
    </font>
    <font>
      <sz val="10"/>
      <name val="Arial"/>
      <family val="2"/>
      <charset val="238"/>
    </font>
    <font>
      <sz val="9"/>
      <name val="Arial"/>
      <family val="2"/>
      <charset val="238"/>
    </font>
    <font>
      <b/>
      <sz val="11"/>
      <color theme="1"/>
      <name val="Arial"/>
      <family val="2"/>
      <charset val="238"/>
    </font>
    <font>
      <b/>
      <sz val="9"/>
      <name val="Arial"/>
      <family val="2"/>
      <charset val="238"/>
    </font>
    <font>
      <u/>
      <sz val="9"/>
      <color theme="10"/>
      <name val="Arial"/>
      <family val="2"/>
      <charset val="238"/>
    </font>
    <font>
      <i/>
      <sz val="9"/>
      <color theme="1"/>
      <name val="Arial"/>
      <family val="2"/>
      <charset val="238"/>
    </font>
    <font>
      <sz val="10"/>
      <color theme="1"/>
      <name val="Arial"/>
      <family val="2"/>
      <charset val="238"/>
    </font>
    <font>
      <sz val="11"/>
      <color theme="1"/>
      <name val="Arial"/>
      <family val="2"/>
      <charset val="238"/>
    </font>
    <font>
      <b/>
      <sz val="12"/>
      <color theme="1"/>
      <name val="Arial"/>
      <family val="2"/>
      <charset val="238"/>
    </font>
    <font>
      <sz val="12"/>
      <color theme="1"/>
      <name val="Arial"/>
      <family val="2"/>
      <charset val="238"/>
    </font>
    <font>
      <sz val="8"/>
      <color theme="1"/>
      <name val="Arial"/>
      <family val="2"/>
      <charset val="238"/>
    </font>
    <font>
      <sz val="10"/>
      <name val="Arial"/>
      <family val="2"/>
      <charset val="238"/>
    </font>
    <font>
      <sz val="11"/>
      <color indexed="8"/>
      <name val="Calibri"/>
      <family val="2"/>
      <charset val="238"/>
    </font>
    <font>
      <sz val="10"/>
      <color rgb="FF000000"/>
      <name val="Arial"/>
      <family val="2"/>
      <charset val="238"/>
    </font>
    <font>
      <sz val="11"/>
      <color theme="1"/>
      <name val="Times New Roman"/>
      <family val="1"/>
      <charset val="238"/>
    </font>
  </fonts>
  <fills count="10">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rgb="FFD8EEC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59999389629810485"/>
        <bgColor indexed="64"/>
      </patternFill>
    </fill>
  </fills>
  <borders count="60">
    <border>
      <left/>
      <right/>
      <top/>
      <bottom/>
      <diagonal/>
    </border>
    <border>
      <left/>
      <right/>
      <top/>
      <bottom style="dotted">
        <color auto="1"/>
      </bottom>
      <diagonal/>
    </border>
    <border>
      <left style="thin">
        <color rgb="FFC00000"/>
      </left>
      <right style="thin">
        <color rgb="FFC00000"/>
      </right>
      <top style="thin">
        <color rgb="FFC00000"/>
      </top>
      <bottom style="thin">
        <color rgb="FFC00000"/>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rgb="FFC00000"/>
      </left>
      <right/>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indexed="64"/>
      </right>
      <top style="thin">
        <color auto="1"/>
      </top>
      <bottom/>
      <diagonal/>
    </border>
    <border>
      <left style="medium">
        <color rgb="FF0070C0"/>
      </left>
      <right style="medium">
        <color rgb="FF0070C0"/>
      </right>
      <top/>
      <bottom style="medium">
        <color rgb="FF0070C0"/>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style="dotted">
        <color auto="1"/>
      </right>
      <top style="thin">
        <color auto="1"/>
      </top>
      <bottom/>
      <diagonal/>
    </border>
    <border>
      <left style="dotted">
        <color auto="1"/>
      </left>
      <right style="medium">
        <color indexed="64"/>
      </right>
      <top style="thin">
        <color auto="1"/>
      </top>
      <bottom/>
      <diagonal/>
    </border>
    <border>
      <left/>
      <right/>
      <top style="dotted">
        <color auto="1"/>
      </top>
      <bottom/>
      <diagonal/>
    </border>
    <border>
      <left style="medium">
        <color rgb="FF0070C0"/>
      </left>
      <right style="medium">
        <color rgb="FF0070C0"/>
      </right>
      <top style="medium">
        <color rgb="FF0070C0"/>
      </top>
      <bottom style="medium">
        <color rgb="FF0070C0"/>
      </bottom>
      <diagonal/>
    </border>
    <border>
      <left style="thin">
        <color auto="1"/>
      </left>
      <right style="thin">
        <color rgb="FFC00000"/>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top/>
      <bottom style="thin">
        <color rgb="FFC00000"/>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rgb="FFC00000"/>
      </top>
      <bottom/>
      <diagonal/>
    </border>
    <border>
      <left/>
      <right style="thin">
        <color rgb="FFC00000"/>
      </right>
      <top/>
      <bottom/>
      <diagonal/>
    </border>
  </borders>
  <cellStyleXfs count="23">
    <xf numFmtId="0" fontId="0" fillId="0" borderId="0" applyNumberFormat="0" applyFill="0" applyBorder="0" applyProtection="0"/>
    <xf numFmtId="0" fontId="9" fillId="0" borderId="0"/>
    <xf numFmtId="0" fontId="12" fillId="0" borderId="0" applyNumberFormat="0" applyFill="0" applyBorder="0" applyAlignment="0" applyProtection="0"/>
    <xf numFmtId="0" fontId="13" fillId="0" borderId="0"/>
    <xf numFmtId="0" fontId="8" fillId="0" borderId="0"/>
    <xf numFmtId="0" fontId="7" fillId="0" borderId="0"/>
    <xf numFmtId="0" fontId="7" fillId="0" borderId="0"/>
    <xf numFmtId="0" fontId="13" fillId="0" borderId="0"/>
    <xf numFmtId="0" fontId="6" fillId="0" borderId="0"/>
    <xf numFmtId="0" fontId="5" fillId="0" borderId="0"/>
    <xf numFmtId="0" fontId="5" fillId="0" borderId="0"/>
    <xf numFmtId="0" fontId="24" fillId="0" borderId="0"/>
    <xf numFmtId="0" fontId="4" fillId="0" borderId="0"/>
    <xf numFmtId="0" fontId="3" fillId="0" borderId="0"/>
    <xf numFmtId="0" fontId="25" fillId="0" borderId="0" applyNumberFormat="0" applyFill="0" applyBorder="0" applyProtection="0"/>
    <xf numFmtId="0" fontId="13" fillId="0" borderId="0"/>
    <xf numFmtId="0" fontId="3" fillId="0" borderId="0"/>
    <xf numFmtId="0" fontId="3" fillId="0" borderId="0"/>
    <xf numFmtId="0" fontId="3" fillId="0" borderId="0"/>
    <xf numFmtId="0" fontId="2" fillId="0" borderId="0"/>
    <xf numFmtId="0" fontId="25" fillId="0" borderId="0" applyNumberFormat="0" applyFill="0" applyBorder="0" applyProtection="0"/>
    <xf numFmtId="0" fontId="2" fillId="0" borderId="0"/>
    <xf numFmtId="0" fontId="1" fillId="0" borderId="0"/>
  </cellStyleXfs>
  <cellXfs count="293">
    <xf numFmtId="0" fontId="0" fillId="0" borderId="0" xfId="0" applyFont="1" applyAlignment="1"/>
    <xf numFmtId="0" fontId="10" fillId="0" borderId="0" xfId="1" applyFont="1"/>
    <xf numFmtId="0" fontId="11" fillId="0" borderId="0" xfId="1" applyFont="1" applyAlignment="1"/>
    <xf numFmtId="0" fontId="10" fillId="0" borderId="0" xfId="1" applyFont="1" applyAlignment="1">
      <alignment vertical="center"/>
    </xf>
    <xf numFmtId="49" fontId="10" fillId="0" borderId="0" xfId="1" applyNumberFormat="1" applyFont="1" applyAlignment="1">
      <alignment vertical="center"/>
    </xf>
    <xf numFmtId="0" fontId="10" fillId="0" borderId="0" xfId="1" applyFont="1" applyAlignment="1">
      <alignment wrapText="1"/>
    </xf>
    <xf numFmtId="0" fontId="10" fillId="0" borderId="0" xfId="1" applyFont="1" applyAlignment="1"/>
    <xf numFmtId="0" fontId="10" fillId="0" borderId="0" xfId="1" applyNumberFormat="1" applyFont="1" applyBorder="1" applyAlignment="1">
      <alignment vertical="center" wrapText="1"/>
    </xf>
    <xf numFmtId="0" fontId="10" fillId="0" borderId="1" xfId="1" applyFont="1" applyBorder="1" applyAlignment="1">
      <alignment horizontal="left"/>
    </xf>
    <xf numFmtId="49" fontId="11" fillId="0" borderId="0" xfId="1" applyNumberFormat="1" applyFont="1" applyBorder="1" applyAlignment="1">
      <alignment wrapText="1"/>
    </xf>
    <xf numFmtId="0" fontId="10" fillId="0" borderId="0" xfId="1" applyFont="1" applyAlignment="1">
      <alignment horizontal="center"/>
    </xf>
    <xf numFmtId="3" fontId="10" fillId="0" borderId="0" xfId="1" applyNumberFormat="1" applyFont="1" applyAlignment="1">
      <alignment horizontal="center"/>
    </xf>
    <xf numFmtId="0" fontId="10" fillId="0" borderId="0" xfId="1" applyFont="1" applyAlignment="1">
      <alignment vertical="top" wrapText="1"/>
    </xf>
    <xf numFmtId="0" fontId="11" fillId="0" borderId="0" xfId="1" applyFont="1" applyAlignment="1">
      <alignment wrapText="1"/>
    </xf>
    <xf numFmtId="0" fontId="10" fillId="0" borderId="0" xfId="1" applyNumberFormat="1" applyFont="1" applyAlignment="1">
      <alignment vertical="top" wrapText="1"/>
    </xf>
    <xf numFmtId="0" fontId="10" fillId="0" borderId="0" xfId="1" applyNumberFormat="1" applyFont="1" applyBorder="1" applyAlignment="1">
      <alignment wrapText="1"/>
    </xf>
    <xf numFmtId="0" fontId="10" fillId="0" borderId="0" xfId="1" applyFont="1" applyAlignment="1">
      <alignment horizontal="left" wrapText="1"/>
    </xf>
    <xf numFmtId="0" fontId="10" fillId="0" borderId="0" xfId="1" applyFont="1" applyAlignment="1">
      <alignment vertical="center" wrapText="1"/>
    </xf>
    <xf numFmtId="14" fontId="10" fillId="0" borderId="0" xfId="1" applyNumberFormat="1" applyFont="1" applyBorder="1" applyAlignment="1">
      <alignment vertical="top" wrapText="1"/>
    </xf>
    <xf numFmtId="0" fontId="10" fillId="0" borderId="0" xfId="1" applyFont="1" applyAlignment="1" applyProtection="1">
      <alignment wrapText="1"/>
      <protection locked="0"/>
    </xf>
    <xf numFmtId="0" fontId="11" fillId="0" borderId="0" xfId="1" applyNumberFormat="1" applyFont="1" applyAlignment="1" applyProtection="1">
      <alignment vertical="top" wrapText="1"/>
      <protection locked="0"/>
    </xf>
    <xf numFmtId="0" fontId="11" fillId="0" borderId="0" xfId="1" applyFont="1" applyAlignment="1" applyProtection="1">
      <alignment vertical="center" wrapText="1"/>
      <protection locked="0"/>
    </xf>
    <xf numFmtId="0" fontId="10" fillId="0" borderId="0" xfId="1" applyFont="1" applyAlignment="1" applyProtection="1">
      <alignment vertical="center" wrapText="1"/>
      <protection locked="0"/>
    </xf>
    <xf numFmtId="0" fontId="11" fillId="0" borderId="0" xfId="1" applyNumberFormat="1" applyFont="1" applyBorder="1" applyAlignment="1">
      <alignment horizontal="left" vertical="center" wrapText="1"/>
    </xf>
    <xf numFmtId="0" fontId="10" fillId="0" borderId="0" xfId="1" applyFont="1" applyAlignment="1">
      <alignment horizontal="center"/>
    </xf>
    <xf numFmtId="0" fontId="11" fillId="0" borderId="0" xfId="1" applyNumberFormat="1" applyFont="1" applyBorder="1" applyAlignment="1">
      <alignment horizontal="left" vertical="center" wrapText="1"/>
    </xf>
    <xf numFmtId="14" fontId="11" fillId="0" borderId="0" xfId="1" applyNumberFormat="1" applyFont="1" applyBorder="1" applyAlignment="1">
      <alignment horizontal="left" vertical="center" wrapText="1"/>
    </xf>
    <xf numFmtId="49" fontId="11" fillId="2" borderId="2" xfId="1" applyNumberFormat="1" applyFont="1" applyFill="1" applyBorder="1" applyAlignment="1">
      <alignment wrapText="1"/>
    </xf>
    <xf numFmtId="0" fontId="10" fillId="0" borderId="0" xfId="1" applyFont="1" applyAlignment="1">
      <alignment horizontal="right" vertical="center"/>
    </xf>
    <xf numFmtId="0" fontId="10" fillId="0" borderId="0" xfId="1" applyFont="1" applyAlignment="1">
      <alignment horizontal="center"/>
    </xf>
    <xf numFmtId="0" fontId="11" fillId="0" borderId="0" xfId="1" applyNumberFormat="1" applyFont="1" applyBorder="1" applyAlignment="1">
      <alignment horizontal="left" vertical="center" wrapText="1"/>
    </xf>
    <xf numFmtId="14" fontId="11" fillId="0" borderId="0" xfId="1" applyNumberFormat="1" applyFont="1" applyBorder="1" applyAlignment="1">
      <alignment horizontal="left" vertical="center" wrapText="1"/>
    </xf>
    <xf numFmtId="0" fontId="11" fillId="0" borderId="0" xfId="1" applyNumberFormat="1" applyFont="1" applyAlignment="1" applyProtection="1">
      <alignment horizontal="left" vertical="top" wrapText="1"/>
      <protection locked="0"/>
    </xf>
    <xf numFmtId="0" fontId="15" fillId="0" borderId="0" xfId="1" applyFont="1" applyAlignment="1" applyProtection="1">
      <alignment vertical="center" wrapText="1"/>
      <protection locked="0"/>
    </xf>
    <xf numFmtId="0" fontId="11" fillId="0" borderId="8" xfId="1" applyFont="1" applyBorder="1" applyAlignment="1">
      <alignment vertical="top" wrapText="1"/>
    </xf>
    <xf numFmtId="0" fontId="11" fillId="0" borderId="3" xfId="1" applyFont="1" applyBorder="1" applyAlignment="1">
      <alignment vertical="top" wrapText="1"/>
    </xf>
    <xf numFmtId="0" fontId="16" fillId="0" borderId="9" xfId="1" applyFont="1" applyBorder="1" applyAlignment="1">
      <alignment horizontal="left" vertical="top" wrapText="1"/>
    </xf>
    <xf numFmtId="0" fontId="16" fillId="0" borderId="10" xfId="1" applyFont="1" applyBorder="1" applyAlignment="1">
      <alignment horizontal="center" vertical="top" wrapText="1"/>
    </xf>
    <xf numFmtId="0" fontId="18" fillId="2" borderId="2" xfId="1" applyFont="1" applyFill="1" applyBorder="1" applyAlignment="1">
      <alignment horizontal="center" vertical="center" wrapText="1"/>
    </xf>
    <xf numFmtId="49" fontId="10" fillId="0" borderId="11" xfId="1" applyNumberFormat="1" applyFont="1" applyBorder="1" applyAlignment="1">
      <alignment horizontal="center" vertical="center" wrapText="1"/>
    </xf>
    <xf numFmtId="49" fontId="10" fillId="0" borderId="12" xfId="1" applyNumberFormat="1" applyFont="1" applyBorder="1" applyAlignment="1">
      <alignment horizontal="left" vertical="center" wrapText="1"/>
    </xf>
    <xf numFmtId="9" fontId="10" fillId="0" borderId="12" xfId="1" applyNumberFormat="1" applyFont="1" applyBorder="1" applyAlignment="1">
      <alignment horizontal="left" vertical="center" wrapText="1"/>
    </xf>
    <xf numFmtId="49" fontId="17" fillId="0" borderId="12" xfId="2" applyNumberFormat="1" applyFont="1" applyBorder="1" applyAlignment="1">
      <alignment horizontal="left" vertical="center" wrapText="1"/>
    </xf>
    <xf numFmtId="49" fontId="10" fillId="0" borderId="13" xfId="1" applyNumberFormat="1" applyFont="1" applyBorder="1" applyAlignment="1">
      <alignment horizontal="center" vertical="center" wrapText="1"/>
    </xf>
    <xf numFmtId="164" fontId="10" fillId="0" borderId="14" xfId="1" applyNumberFormat="1" applyFont="1" applyBorder="1" applyAlignment="1">
      <alignment horizontal="center" vertical="center" wrapText="1"/>
    </xf>
    <xf numFmtId="49" fontId="10" fillId="0" borderId="6" xfId="1" applyNumberFormat="1" applyFont="1" applyBorder="1" applyAlignment="1">
      <alignment horizontal="center" vertical="center" wrapText="1"/>
    </xf>
    <xf numFmtId="49" fontId="10" fillId="0" borderId="4" xfId="1" applyNumberFormat="1" applyFont="1" applyBorder="1" applyAlignment="1">
      <alignment horizontal="left" vertical="center" wrapText="1"/>
    </xf>
    <xf numFmtId="9" fontId="10" fillId="0" borderId="4" xfId="1" applyNumberFormat="1" applyFont="1" applyBorder="1" applyAlignment="1">
      <alignment horizontal="left" vertical="center" wrapText="1"/>
    </xf>
    <xf numFmtId="49" fontId="17" fillId="0" borderId="4" xfId="2" applyNumberFormat="1" applyFont="1" applyBorder="1" applyAlignment="1">
      <alignment horizontal="left" vertical="center" wrapText="1"/>
    </xf>
    <xf numFmtId="49" fontId="10" fillId="0" borderId="7" xfId="1" applyNumberFormat="1" applyFont="1" applyBorder="1" applyAlignment="1">
      <alignment horizontal="center" vertical="center" wrapText="1"/>
    </xf>
    <xf numFmtId="164" fontId="10" fillId="0" borderId="5" xfId="1" applyNumberFormat="1" applyFont="1" applyBorder="1" applyAlignment="1">
      <alignment horizontal="center" vertical="center" wrapText="1"/>
    </xf>
    <xf numFmtId="0" fontId="10" fillId="0" borderId="0" xfId="1" applyFont="1" applyAlignment="1" applyProtection="1">
      <alignment vertical="top" wrapText="1"/>
      <protection locked="0"/>
    </xf>
    <xf numFmtId="0" fontId="0" fillId="0" borderId="1" xfId="0" applyFont="1" applyBorder="1" applyAlignment="1"/>
    <xf numFmtId="0" fontId="10" fillId="0" borderId="0" xfId="9" applyFont="1" applyAlignment="1">
      <alignment wrapText="1"/>
    </xf>
    <xf numFmtId="0" fontId="19" fillId="0" borderId="0" xfId="9" applyFont="1" applyAlignment="1">
      <alignment wrapText="1"/>
    </xf>
    <xf numFmtId="0" fontId="20" fillId="0" borderId="0" xfId="9" applyFont="1" applyAlignment="1">
      <alignment wrapText="1"/>
    </xf>
    <xf numFmtId="0" fontId="21" fillId="0" borderId="0" xfId="9" applyFont="1" applyAlignment="1">
      <alignment vertical="center" wrapText="1"/>
    </xf>
    <xf numFmtId="0" fontId="22" fillId="0" borderId="0" xfId="9" applyFont="1" applyAlignment="1">
      <alignment vertical="center" wrapText="1"/>
    </xf>
    <xf numFmtId="0" fontId="19" fillId="0" borderId="0" xfId="9" applyNumberFormat="1" applyFont="1" applyAlignment="1">
      <alignment wrapText="1"/>
    </xf>
    <xf numFmtId="0" fontId="10" fillId="0" borderId="0" xfId="9" applyFont="1" applyAlignment="1">
      <alignment horizontal="left" wrapText="1"/>
    </xf>
    <xf numFmtId="0" fontId="19" fillId="0" borderId="0" xfId="9" applyFont="1" applyAlignment="1">
      <alignment vertical="center" wrapText="1"/>
    </xf>
    <xf numFmtId="0" fontId="10" fillId="0" borderId="0" xfId="9" applyFont="1" applyAlignment="1">
      <alignment vertical="center"/>
    </xf>
    <xf numFmtId="0" fontId="11" fillId="0" borderId="0" xfId="9" applyNumberFormat="1" applyFont="1" applyBorder="1" applyAlignment="1">
      <alignment horizontal="left" vertical="center" wrapText="1"/>
    </xf>
    <xf numFmtId="0" fontId="10" fillId="0" borderId="0" xfId="9" applyNumberFormat="1" applyFont="1" applyBorder="1" applyAlignment="1">
      <alignment wrapText="1"/>
    </xf>
    <xf numFmtId="14" fontId="11" fillId="0" borderId="0" xfId="9" applyNumberFormat="1" applyFont="1" applyBorder="1" applyAlignment="1">
      <alignment horizontal="left" vertical="center" wrapText="1"/>
    </xf>
    <xf numFmtId="14" fontId="10" fillId="0" borderId="0" xfId="9" applyNumberFormat="1" applyFont="1" applyBorder="1" applyAlignment="1">
      <alignment vertical="top" wrapText="1"/>
    </xf>
    <xf numFmtId="0" fontId="10" fillId="0" borderId="0" xfId="9" applyFont="1" applyAlignment="1">
      <alignment vertical="top" wrapText="1"/>
    </xf>
    <xf numFmtId="0" fontId="19" fillId="0" borderId="0" xfId="9" applyFont="1" applyAlignment="1">
      <alignment vertical="top" wrapText="1"/>
    </xf>
    <xf numFmtId="0" fontId="10" fillId="0" borderId="1" xfId="9" applyFont="1" applyBorder="1" applyAlignment="1">
      <alignment horizontal="left"/>
    </xf>
    <xf numFmtId="0" fontId="10" fillId="0" borderId="0" xfId="9" applyFont="1" applyAlignment="1">
      <alignment horizontal="right" vertical="center"/>
    </xf>
    <xf numFmtId="0" fontId="10" fillId="0" borderId="0" xfId="9" applyFont="1"/>
    <xf numFmtId="0" fontId="10" fillId="0" borderId="0" xfId="9" applyFont="1" applyAlignment="1">
      <alignment horizontal="center"/>
    </xf>
    <xf numFmtId="0" fontId="23" fillId="0" borderId="0" xfId="9" applyFont="1"/>
    <xf numFmtId="49" fontId="11" fillId="2" borderId="2" xfId="9" applyNumberFormat="1" applyFont="1" applyFill="1" applyBorder="1" applyAlignment="1">
      <alignment wrapText="1"/>
    </xf>
    <xf numFmtId="3" fontId="23" fillId="0" borderId="0" xfId="9" applyNumberFormat="1" applyFont="1" applyAlignment="1">
      <alignment horizontal="center"/>
    </xf>
    <xf numFmtId="0" fontId="23" fillId="0" borderId="0" xfId="9" applyFont="1" applyAlignment="1"/>
    <xf numFmtId="0" fontId="10" fillId="0" borderId="0" xfId="7" applyFont="1" applyBorder="1" applyAlignment="1">
      <alignment vertical="top" wrapText="1"/>
    </xf>
    <xf numFmtId="0" fontId="16" fillId="0" borderId="3" xfId="1" applyFont="1" applyBorder="1" applyAlignment="1">
      <alignment vertical="top" wrapText="1"/>
    </xf>
    <xf numFmtId="0" fontId="10" fillId="0" borderId="0" xfId="1" applyFont="1" applyAlignment="1">
      <alignment horizontal="center"/>
    </xf>
    <xf numFmtId="0" fontId="11" fillId="0" borderId="0" xfId="1" applyNumberFormat="1" applyFont="1" applyBorder="1" applyAlignment="1">
      <alignment horizontal="left" vertical="center" wrapText="1"/>
    </xf>
    <xf numFmtId="0" fontId="10" fillId="0" borderId="0" xfId="1" applyFont="1" applyAlignment="1">
      <alignment horizontal="left" wrapText="1"/>
    </xf>
    <xf numFmtId="0" fontId="10" fillId="0" borderId="0" xfId="17" applyFont="1" applyAlignment="1" applyProtection="1">
      <alignment wrapText="1"/>
      <protection locked="0"/>
    </xf>
    <xf numFmtId="0" fontId="11" fillId="0" borderId="0" xfId="17" applyNumberFormat="1" applyFont="1" applyAlignment="1" applyProtection="1">
      <alignment vertical="top" wrapText="1"/>
      <protection locked="0"/>
    </xf>
    <xf numFmtId="0" fontId="11" fillId="0" borderId="0" xfId="17" applyNumberFormat="1" applyFont="1" applyAlignment="1" applyProtection="1">
      <alignment horizontal="left" vertical="top" wrapText="1"/>
      <protection locked="0"/>
    </xf>
    <xf numFmtId="0" fontId="11" fillId="0" borderId="0" xfId="17" applyFont="1" applyAlignment="1" applyProtection="1">
      <alignment vertical="center" wrapText="1"/>
      <protection locked="0"/>
    </xf>
    <xf numFmtId="0" fontId="10" fillId="0" borderId="0" xfId="17" applyFont="1" applyAlignment="1" applyProtection="1">
      <alignment vertical="center" wrapText="1"/>
      <protection locked="0"/>
    </xf>
    <xf numFmtId="0" fontId="10" fillId="0" borderId="0" xfId="18" applyFont="1" applyAlignment="1">
      <alignment vertical="center" wrapText="1"/>
    </xf>
    <xf numFmtId="0" fontId="25" fillId="0" borderId="0" xfId="14" applyFont="1" applyBorder="1" applyAlignment="1">
      <alignment horizontal="center" vertical="top" wrapText="1"/>
    </xf>
    <xf numFmtId="0" fontId="11" fillId="0" borderId="0" xfId="18" applyFont="1" applyAlignment="1">
      <alignment vertical="top"/>
    </xf>
    <xf numFmtId="0" fontId="10" fillId="0" borderId="0" xfId="18" applyFont="1" applyAlignment="1">
      <alignment vertical="center"/>
    </xf>
    <xf numFmtId="0" fontId="10" fillId="0" borderId="0" xfId="18" applyFont="1" applyAlignment="1">
      <alignment wrapText="1"/>
    </xf>
    <xf numFmtId="0" fontId="10" fillId="0" borderId="0" xfId="18" applyFont="1" applyBorder="1" applyAlignment="1">
      <alignment wrapText="1"/>
    </xf>
    <xf numFmtId="49" fontId="10" fillId="0" borderId="0" xfId="18" applyNumberFormat="1" applyFont="1" applyBorder="1" applyAlignment="1">
      <alignment wrapText="1"/>
    </xf>
    <xf numFmtId="0" fontId="10" fillId="0" borderId="0" xfId="18" applyFont="1" applyBorder="1" applyAlignment="1">
      <alignment horizontal="center" wrapText="1"/>
    </xf>
    <xf numFmtId="0" fontId="11" fillId="0" borderId="0" xfId="17" applyNumberFormat="1" applyFont="1" applyBorder="1" applyAlignment="1">
      <alignment horizontal="left" vertical="center" wrapText="1"/>
    </xf>
    <xf numFmtId="0" fontId="11" fillId="0" borderId="0" xfId="17" applyFont="1" applyAlignment="1" applyProtection="1">
      <alignment horizontal="center" vertical="top" wrapText="1"/>
      <protection locked="0"/>
    </xf>
    <xf numFmtId="0" fontId="10" fillId="0" borderId="0" xfId="17" applyNumberFormat="1" applyFont="1" applyBorder="1" applyAlignment="1">
      <alignment horizontal="left" vertical="center" wrapText="1"/>
    </xf>
    <xf numFmtId="49" fontId="10" fillId="0" borderId="0" xfId="17" applyNumberFormat="1" applyFont="1" applyAlignment="1" applyProtection="1">
      <alignment horizontal="center" vertical="center" wrapText="1"/>
      <protection locked="0"/>
    </xf>
    <xf numFmtId="0" fontId="10" fillId="0" borderId="0" xfId="17" applyFont="1" applyAlignment="1" applyProtection="1">
      <alignment horizontal="left" vertical="center" wrapText="1"/>
      <protection locked="0"/>
    </xf>
    <xf numFmtId="49" fontId="10" fillId="0" borderId="0" xfId="17" applyNumberFormat="1" applyFont="1" applyAlignment="1" applyProtection="1">
      <alignment wrapText="1"/>
      <protection locked="0"/>
    </xf>
    <xf numFmtId="0" fontId="10" fillId="0" borderId="1" xfId="17" applyFont="1" applyBorder="1" applyAlignment="1" applyProtection="1">
      <alignment wrapText="1"/>
      <protection locked="0"/>
    </xf>
    <xf numFmtId="0" fontId="10" fillId="0" borderId="0" xfId="17" applyFont="1" applyProtection="1">
      <protection locked="0"/>
    </xf>
    <xf numFmtId="0" fontId="10" fillId="0" borderId="0" xfId="17" applyFont="1" applyAlignment="1">
      <alignment horizontal="right" vertical="center"/>
    </xf>
    <xf numFmtId="0" fontId="10" fillId="0" borderId="0" xfId="17" applyFont="1" applyAlignment="1" applyProtection="1">
      <protection locked="0"/>
    </xf>
    <xf numFmtId="0" fontId="10" fillId="0" borderId="0" xfId="17" applyFont="1"/>
    <xf numFmtId="0" fontId="10" fillId="0" borderId="0" xfId="17" applyFont="1" applyAlignment="1">
      <alignment horizontal="center"/>
    </xf>
    <xf numFmtId="0" fontId="10" fillId="0" borderId="0" xfId="17" applyFont="1" applyAlignment="1">
      <alignment wrapText="1"/>
    </xf>
    <xf numFmtId="0" fontId="10" fillId="2" borderId="2" xfId="17" applyFont="1" applyFill="1" applyBorder="1" applyAlignment="1" applyProtection="1">
      <alignment wrapText="1"/>
      <protection locked="0"/>
    </xf>
    <xf numFmtId="0" fontId="10" fillId="0" borderId="20" xfId="17" applyFont="1" applyBorder="1" applyAlignment="1" applyProtection="1">
      <alignment horizontal="left" vertical="center"/>
      <protection locked="0"/>
    </xf>
    <xf numFmtId="0" fontId="10" fillId="0" borderId="0" xfId="17" applyFont="1" applyBorder="1" applyAlignment="1" applyProtection="1">
      <alignment horizontal="left" vertical="center" wrapText="1"/>
      <protection locked="0"/>
    </xf>
    <xf numFmtId="0" fontId="10" fillId="0" borderId="0" xfId="17" applyFont="1" applyAlignment="1">
      <alignment vertical="center" wrapText="1"/>
    </xf>
    <xf numFmtId="49" fontId="10" fillId="0" borderId="0" xfId="17" applyNumberFormat="1" applyFont="1" applyAlignment="1">
      <alignment wrapText="1"/>
    </xf>
    <xf numFmtId="0" fontId="10" fillId="0" borderId="0" xfId="17" applyFont="1" applyAlignment="1">
      <alignment horizontal="center" wrapText="1"/>
    </xf>
    <xf numFmtId="49" fontId="10" fillId="0" borderId="0" xfId="18" applyNumberFormat="1" applyFont="1" applyAlignment="1">
      <alignment wrapText="1"/>
    </xf>
    <xf numFmtId="0" fontId="10" fillId="0" borderId="0" xfId="18" applyFont="1" applyAlignment="1">
      <alignment horizontal="center" wrapText="1"/>
    </xf>
    <xf numFmtId="0" fontId="11" fillId="0" borderId="0" xfId="1" applyNumberFormat="1" applyFont="1" applyBorder="1" applyAlignment="1">
      <alignment horizontal="left" vertical="center" wrapText="1"/>
    </xf>
    <xf numFmtId="0" fontId="10" fillId="0" borderId="0" xfId="18" applyFont="1" applyBorder="1" applyAlignment="1">
      <alignment horizontal="left" vertical="center" wrapText="1"/>
    </xf>
    <xf numFmtId="49" fontId="10" fillId="0" borderId="0" xfId="18" applyNumberFormat="1" applyFont="1" applyBorder="1" applyAlignment="1">
      <alignment vertical="center" wrapText="1"/>
    </xf>
    <xf numFmtId="0" fontId="10" fillId="0" borderId="0" xfId="18" applyFont="1" applyBorder="1" applyAlignment="1">
      <alignment vertical="center" wrapText="1"/>
    </xf>
    <xf numFmtId="49" fontId="26" fillId="0" borderId="17" xfId="0" applyNumberFormat="1" applyFont="1" applyBorder="1" applyAlignment="1">
      <alignment horizontal="center" vertical="center"/>
    </xf>
    <xf numFmtId="49" fontId="10" fillId="0" borderId="16" xfId="18" applyNumberFormat="1" applyFont="1" applyBorder="1" applyAlignment="1">
      <alignment horizontal="center" vertical="center" wrapText="1"/>
    </xf>
    <xf numFmtId="0" fontId="10" fillId="0" borderId="18" xfId="17" applyNumberFormat="1" applyFont="1" applyBorder="1" applyAlignment="1">
      <alignment horizontal="center" vertical="center" wrapText="1"/>
    </xf>
    <xf numFmtId="49" fontId="26" fillId="0" borderId="17" xfId="0" applyNumberFormat="1" applyFont="1" applyBorder="1" applyAlignment="1">
      <alignment horizontal="right" vertical="center"/>
    </xf>
    <xf numFmtId="0" fontId="11" fillId="0" borderId="0" xfId="1" applyNumberFormat="1" applyFont="1" applyAlignment="1">
      <alignment horizontal="left" vertical="top" wrapText="1"/>
    </xf>
    <xf numFmtId="49" fontId="26" fillId="0" borderId="16" xfId="0" applyNumberFormat="1" applyFont="1" applyBorder="1" applyAlignment="1">
      <alignment horizontal="center" vertical="center"/>
    </xf>
    <xf numFmtId="0" fontId="27" fillId="0" borderId="0" xfId="8" applyFont="1" applyAlignment="1" applyProtection="1">
      <alignment wrapText="1"/>
      <protection locked="0"/>
    </xf>
    <xf numFmtId="0" fontId="10" fillId="0" borderId="0" xfId="8" applyFont="1" applyAlignment="1" applyProtection="1">
      <alignment horizontal="left" wrapText="1"/>
      <protection locked="0"/>
    </xf>
    <xf numFmtId="0" fontId="10" fillId="0" borderId="0" xfId="8" applyFont="1" applyAlignment="1" applyProtection="1">
      <alignment wrapText="1"/>
      <protection locked="0"/>
    </xf>
    <xf numFmtId="0" fontId="27" fillId="0" borderId="0" xfId="8" applyFont="1" applyAlignment="1" applyProtection="1">
      <alignment horizontal="center" wrapText="1"/>
      <protection locked="0"/>
    </xf>
    <xf numFmtId="0" fontId="11" fillId="0" borderId="0" xfId="8" applyFont="1" applyBorder="1" applyAlignment="1" applyProtection="1">
      <alignment horizontal="center" vertical="center" wrapText="1"/>
      <protection locked="0"/>
    </xf>
    <xf numFmtId="0" fontId="10" fillId="0" borderId="2" xfId="8" applyFont="1" applyBorder="1" applyAlignment="1" applyProtection="1">
      <alignment horizontal="center" vertical="center" wrapText="1"/>
      <protection locked="0"/>
    </xf>
    <xf numFmtId="0" fontId="10" fillId="2" borderId="2" xfId="8" applyFont="1" applyFill="1" applyBorder="1" applyAlignment="1" applyProtection="1">
      <alignment horizontal="center" vertical="center" wrapText="1"/>
      <protection locked="0"/>
    </xf>
    <xf numFmtId="0" fontId="10" fillId="0" borderId="2" xfId="8" applyFont="1" applyBorder="1" applyAlignment="1" applyProtection="1">
      <alignment horizontal="left" vertical="center" wrapText="1"/>
      <protection locked="0"/>
    </xf>
    <xf numFmtId="3" fontId="14" fillId="0" borderId="2" xfId="8" applyNumberFormat="1" applyFont="1" applyBorder="1" applyAlignment="1" applyProtection="1">
      <alignment horizontal="center" vertical="center" wrapText="1"/>
      <protection locked="0"/>
    </xf>
    <xf numFmtId="165" fontId="10" fillId="0" borderId="2" xfId="8" applyNumberFormat="1" applyFont="1" applyFill="1" applyBorder="1" applyAlignment="1" applyProtection="1">
      <alignment horizontal="right" vertical="center" wrapText="1"/>
      <protection locked="0"/>
    </xf>
    <xf numFmtId="9" fontId="10" fillId="0" borderId="2" xfId="8" applyNumberFormat="1" applyFont="1" applyBorder="1" applyAlignment="1" applyProtection="1">
      <alignment horizontal="center" vertical="center" wrapText="1"/>
      <protection locked="0"/>
    </xf>
    <xf numFmtId="165" fontId="10" fillId="0" borderId="2" xfId="8" applyNumberFormat="1" applyFont="1" applyBorder="1" applyAlignment="1" applyProtection="1">
      <alignment horizontal="right" vertical="center" wrapText="1"/>
      <protection locked="0"/>
    </xf>
    <xf numFmtId="0" fontId="10" fillId="0" borderId="0" xfId="8" applyFont="1" applyBorder="1" applyAlignment="1" applyProtection="1">
      <alignment horizontal="center"/>
      <protection locked="0"/>
    </xf>
    <xf numFmtId="49" fontId="14" fillId="0" borderId="0" xfId="8" applyNumberFormat="1" applyFont="1" applyBorder="1" applyAlignment="1" applyProtection="1">
      <alignment horizontal="center" wrapText="1"/>
      <protection locked="0"/>
    </xf>
    <xf numFmtId="49" fontId="14" fillId="0" borderId="0" xfId="8" applyNumberFormat="1" applyFont="1" applyBorder="1" applyAlignment="1" applyProtection="1">
      <alignment horizontal="left" wrapText="1"/>
      <protection locked="0"/>
    </xf>
    <xf numFmtId="165" fontId="10" fillId="0" borderId="0" xfId="8" applyNumberFormat="1" applyFont="1" applyBorder="1" applyAlignment="1" applyProtection="1">
      <alignment vertical="center" wrapText="1"/>
      <protection locked="0"/>
    </xf>
    <xf numFmtId="165" fontId="10" fillId="0" borderId="27" xfId="8" applyNumberFormat="1" applyFont="1" applyFill="1" applyBorder="1" applyAlignment="1" applyProtection="1">
      <alignment vertical="center" wrapText="1"/>
      <protection locked="0"/>
    </xf>
    <xf numFmtId="0" fontId="16" fillId="0" borderId="0" xfId="8" applyFont="1" applyAlignment="1">
      <alignment horizontal="left" vertical="center"/>
    </xf>
    <xf numFmtId="0" fontId="14" fillId="0" borderId="0" xfId="8" applyFont="1" applyAlignment="1">
      <alignment wrapText="1"/>
    </xf>
    <xf numFmtId="0" fontId="10" fillId="0" borderId="0" xfId="8" applyFont="1" applyAlignment="1">
      <alignment wrapText="1"/>
    </xf>
    <xf numFmtId="0" fontId="11" fillId="0" borderId="0" xfId="8" applyFont="1" applyBorder="1" applyAlignment="1">
      <alignment vertical="center" wrapText="1"/>
    </xf>
    <xf numFmtId="0" fontId="11" fillId="0" borderId="0" xfId="8" applyFont="1" applyBorder="1" applyAlignment="1">
      <alignment horizontal="right" vertical="center"/>
    </xf>
    <xf numFmtId="165" fontId="11" fillId="0" borderId="0" xfId="8" applyNumberFormat="1" applyFont="1" applyFill="1" applyBorder="1" applyAlignment="1">
      <alignment vertical="center" wrapText="1"/>
    </xf>
    <xf numFmtId="0" fontId="10" fillId="0" borderId="19" xfId="8" applyFont="1" applyBorder="1" applyAlignment="1">
      <alignment horizontal="center" vertical="center" wrapText="1"/>
    </xf>
    <xf numFmtId="0" fontId="10" fillId="0" borderId="31" xfId="8" applyFont="1" applyBorder="1" applyAlignment="1">
      <alignment horizontal="center" vertical="center" wrapText="1"/>
    </xf>
    <xf numFmtId="0" fontId="10" fillId="0" borderId="32" xfId="8" applyFont="1" applyBorder="1" applyAlignment="1">
      <alignment horizontal="left" vertical="center" wrapText="1"/>
    </xf>
    <xf numFmtId="0" fontId="10" fillId="0" borderId="17" xfId="8" applyFont="1" applyBorder="1" applyAlignment="1">
      <alignment horizontal="center" vertical="center" wrapText="1"/>
    </xf>
    <xf numFmtId="0" fontId="10" fillId="0" borderId="33" xfId="8" applyFont="1" applyBorder="1" applyAlignment="1">
      <alignment horizontal="center" vertical="center" wrapText="1"/>
    </xf>
    <xf numFmtId="0" fontId="10" fillId="0" borderId="34" xfId="8" applyFont="1" applyBorder="1" applyAlignment="1">
      <alignment horizontal="left" vertical="center" wrapText="1"/>
    </xf>
    <xf numFmtId="0" fontId="10" fillId="0" borderId="26" xfId="8" applyFont="1" applyBorder="1" applyAlignment="1">
      <alignment horizontal="center" vertical="center" wrapText="1"/>
    </xf>
    <xf numFmtId="165" fontId="10" fillId="0" borderId="36" xfId="8" applyNumberFormat="1" applyFont="1" applyBorder="1" applyAlignment="1">
      <alignment horizontal="center" vertical="center" wrapText="1"/>
    </xf>
    <xf numFmtId="0" fontId="10" fillId="0" borderId="37" xfId="8" applyFont="1" applyBorder="1" applyAlignment="1">
      <alignment horizontal="left" vertical="center" wrapText="1"/>
    </xf>
    <xf numFmtId="0" fontId="10" fillId="0" borderId="0" xfId="8" applyFont="1" applyAlignment="1" applyProtection="1">
      <alignment vertical="center" wrapText="1"/>
      <protection locked="0"/>
    </xf>
    <xf numFmtId="0" fontId="10" fillId="0" borderId="0" xfId="8" applyFont="1" applyAlignment="1" applyProtection="1">
      <alignment horizontal="left"/>
      <protection locked="0"/>
    </xf>
    <xf numFmtId="0" fontId="10" fillId="0" borderId="0" xfId="8" applyFont="1" applyProtection="1">
      <protection locked="0"/>
    </xf>
    <xf numFmtId="0" fontId="10" fillId="0" borderId="0" xfId="8" applyNumberFormat="1" applyFont="1" applyBorder="1" applyAlignment="1" applyProtection="1">
      <alignment wrapText="1"/>
      <protection locked="0"/>
    </xf>
    <xf numFmtId="0" fontId="10" fillId="0" borderId="0" xfId="8" applyFont="1" applyAlignment="1" applyProtection="1">
      <protection locked="0"/>
    </xf>
    <xf numFmtId="14" fontId="10" fillId="0" borderId="0" xfId="8" applyNumberFormat="1" applyFont="1" applyBorder="1" applyAlignment="1" applyProtection="1">
      <alignment horizontal="left" wrapText="1"/>
      <protection locked="0"/>
    </xf>
    <xf numFmtId="0" fontId="10" fillId="0" borderId="0" xfId="8" applyFont="1" applyAlignment="1" applyProtection="1">
      <alignment horizontal="center" vertical="top"/>
      <protection locked="0"/>
    </xf>
    <xf numFmtId="0" fontId="10" fillId="2" borderId="2" xfId="8" applyFont="1" applyFill="1" applyBorder="1" applyAlignment="1" applyProtection="1">
      <alignment wrapText="1"/>
      <protection locked="0"/>
    </xf>
    <xf numFmtId="0" fontId="10" fillId="0" borderId="0" xfId="8" applyFont="1" applyAlignment="1" applyProtection="1">
      <alignment horizontal="left" vertical="center" wrapText="1"/>
      <protection locked="0"/>
    </xf>
    <xf numFmtId="49" fontId="10" fillId="0" borderId="0" xfId="8" applyNumberFormat="1" applyFont="1" applyAlignment="1" applyProtection="1">
      <alignment vertical="center"/>
      <protection locked="0"/>
    </xf>
    <xf numFmtId="0" fontId="10" fillId="0" borderId="0" xfId="8" applyFont="1" applyAlignment="1" applyProtection="1">
      <alignment vertical="center"/>
      <protection locked="0"/>
    </xf>
    <xf numFmtId="0" fontId="10" fillId="0" borderId="0" xfId="8" applyFont="1" applyAlignment="1" applyProtection="1">
      <alignment horizontal="center"/>
      <protection locked="0"/>
    </xf>
    <xf numFmtId="0" fontId="10" fillId="5" borderId="0" xfId="8" applyFont="1" applyFill="1" applyAlignment="1" applyProtection="1">
      <alignment wrapText="1"/>
      <protection locked="0"/>
    </xf>
    <xf numFmtId="165" fontId="10" fillId="4" borderId="39" xfId="8" applyNumberFormat="1" applyFont="1" applyFill="1" applyBorder="1" applyAlignment="1" applyProtection="1">
      <alignment horizontal="right"/>
      <protection locked="0"/>
    </xf>
    <xf numFmtId="0" fontId="10" fillId="6" borderId="2" xfId="8" applyFont="1" applyFill="1" applyBorder="1" applyAlignment="1" applyProtection="1">
      <alignment horizontal="center" vertical="center" wrapText="1"/>
      <protection locked="0"/>
    </xf>
    <xf numFmtId="165" fontId="10" fillId="7" borderId="2" xfId="8" applyNumberFormat="1" applyFont="1" applyFill="1" applyBorder="1" applyAlignment="1" applyProtection="1">
      <alignment horizontal="right" vertical="center" wrapText="1"/>
      <protection locked="0"/>
    </xf>
    <xf numFmtId="0" fontId="10" fillId="0" borderId="2" xfId="8" applyFont="1" applyFill="1" applyBorder="1" applyAlignment="1" applyProtection="1">
      <alignment horizontal="center" vertical="center" wrapText="1"/>
      <protection locked="0"/>
    </xf>
    <xf numFmtId="9" fontId="10" fillId="0" borderId="2" xfId="8" applyNumberFormat="1" applyFont="1" applyFill="1" applyBorder="1" applyAlignment="1" applyProtection="1">
      <alignment horizontal="center" vertical="center" wrapText="1"/>
      <protection locked="0"/>
    </xf>
    <xf numFmtId="3" fontId="10" fillId="2" borderId="2" xfId="8" applyNumberFormat="1" applyFont="1" applyFill="1" applyBorder="1" applyAlignment="1" applyProtection="1">
      <alignment horizontal="center" vertical="center" wrapText="1"/>
      <protection locked="0"/>
    </xf>
    <xf numFmtId="49" fontId="26" fillId="0" borderId="17" xfId="0" applyNumberFormat="1" applyFont="1" applyBorder="1" applyAlignment="1">
      <alignment horizontal="left" vertical="center"/>
    </xf>
    <xf numFmtId="0" fontId="10" fillId="0" borderId="0" xfId="18" applyFont="1" applyBorder="1" applyAlignment="1">
      <alignment horizontal="center" vertical="center" wrapText="1"/>
    </xf>
    <xf numFmtId="0" fontId="10" fillId="0" borderId="6" xfId="8" applyFont="1" applyBorder="1" applyAlignment="1">
      <alignment horizontal="center" vertical="center" wrapText="1"/>
    </xf>
    <xf numFmtId="165" fontId="10" fillId="0" borderId="4" xfId="8" applyNumberFormat="1" applyFont="1" applyBorder="1" applyAlignment="1">
      <alignment horizontal="center" vertical="center" wrapText="1"/>
    </xf>
    <xf numFmtId="0" fontId="10" fillId="0" borderId="5" xfId="8" applyFont="1" applyBorder="1" applyAlignment="1">
      <alignment horizontal="left" vertical="center" wrapText="1"/>
    </xf>
    <xf numFmtId="0" fontId="11" fillId="0" borderId="52" xfId="8" applyFont="1" applyBorder="1" applyAlignment="1" applyProtection="1">
      <alignment horizontal="center" vertical="center" wrapText="1"/>
      <protection locked="0"/>
    </xf>
    <xf numFmtId="49" fontId="26" fillId="0" borderId="16" xfId="0" applyNumberFormat="1" applyFont="1" applyBorder="1" applyAlignment="1">
      <alignment horizontal="left" vertical="center"/>
    </xf>
    <xf numFmtId="0" fontId="10" fillId="0" borderId="16" xfId="17" applyNumberFormat="1" applyFont="1" applyBorder="1" applyAlignment="1">
      <alignment horizontal="center" vertical="center" wrapText="1"/>
    </xf>
    <xf numFmtId="49" fontId="26" fillId="0" borderId="16" xfId="0" applyNumberFormat="1" applyFont="1" applyBorder="1" applyAlignment="1">
      <alignment horizontal="right" vertical="center"/>
    </xf>
    <xf numFmtId="49" fontId="14" fillId="8" borderId="16" xfId="18" applyNumberFormat="1" applyFont="1" applyFill="1" applyBorder="1" applyAlignment="1">
      <alignment horizontal="center" vertical="center" wrapText="1"/>
    </xf>
    <xf numFmtId="49" fontId="14" fillId="8" borderId="43" xfId="18" applyNumberFormat="1" applyFont="1" applyFill="1" applyBorder="1" applyAlignment="1">
      <alignment horizontal="center" vertical="center" wrapText="1"/>
    </xf>
    <xf numFmtId="49" fontId="16" fillId="8" borderId="41" xfId="18" applyNumberFormat="1" applyFont="1" applyFill="1" applyBorder="1" applyAlignment="1">
      <alignment horizontal="center" vertical="center" wrapText="1"/>
    </xf>
    <xf numFmtId="49" fontId="16" fillId="8" borderId="42" xfId="18" applyNumberFormat="1" applyFont="1" applyFill="1" applyBorder="1" applyAlignment="1">
      <alignment horizontal="center" vertical="center" wrapText="1"/>
    </xf>
    <xf numFmtId="0" fontId="10" fillId="0" borderId="58" xfId="8" applyFont="1" applyBorder="1" applyAlignment="1" applyProtection="1">
      <alignment wrapText="1"/>
      <protection locked="0"/>
    </xf>
    <xf numFmtId="0" fontId="10" fillId="0" borderId="58" xfId="8" applyFont="1" applyBorder="1" applyAlignment="1" applyProtection="1">
      <alignment horizontal="left" wrapText="1"/>
      <protection locked="0"/>
    </xf>
    <xf numFmtId="0" fontId="10" fillId="0" borderId="0" xfId="1" applyFont="1" applyAlignment="1">
      <alignment horizontal="left"/>
    </xf>
    <xf numFmtId="49" fontId="10" fillId="0" borderId="0" xfId="1" applyNumberFormat="1" applyFont="1" applyBorder="1" applyAlignment="1">
      <alignment horizontal="left" vertical="center" wrapText="1"/>
    </xf>
    <xf numFmtId="0" fontId="11" fillId="0" borderId="0" xfId="1" applyFont="1" applyAlignment="1">
      <alignment horizontal="left" wrapText="1"/>
    </xf>
    <xf numFmtId="0" fontId="10" fillId="0" borderId="0" xfId="1" applyFont="1" applyAlignment="1">
      <alignment horizontal="left" vertical="center" wrapText="1"/>
    </xf>
    <xf numFmtId="49" fontId="16" fillId="0" borderId="0" xfId="1" applyNumberFormat="1" applyFont="1" applyBorder="1" applyAlignment="1">
      <alignment horizontal="left" vertical="center" wrapText="1"/>
    </xf>
    <xf numFmtId="49" fontId="14" fillId="0" borderId="0" xfId="1" applyNumberFormat="1" applyFont="1" applyBorder="1" applyAlignment="1">
      <alignment horizontal="left" vertical="center" wrapText="1"/>
    </xf>
    <xf numFmtId="49" fontId="17" fillId="0" borderId="0" xfId="2" applyNumberFormat="1" applyFont="1" applyBorder="1" applyAlignment="1">
      <alignment horizontal="left" vertical="center" wrapText="1"/>
    </xf>
    <xf numFmtId="49" fontId="14" fillId="0" borderId="0" xfId="2" applyNumberFormat="1" applyFont="1" applyBorder="1" applyAlignment="1">
      <alignment horizontal="left" vertical="center" wrapText="1"/>
    </xf>
    <xf numFmtId="0" fontId="10" fillId="0" borderId="0" xfId="1" applyNumberFormat="1" applyFont="1" applyBorder="1" applyAlignment="1">
      <alignment horizontal="left" vertical="center" wrapText="1"/>
    </xf>
    <xf numFmtId="1" fontId="10" fillId="0" borderId="0" xfId="1" applyNumberFormat="1" applyFont="1" applyBorder="1" applyAlignment="1">
      <alignment horizontal="left" vertical="center" wrapText="1"/>
    </xf>
    <xf numFmtId="0" fontId="11" fillId="0" borderId="0" xfId="1" applyNumberFormat="1" applyFont="1" applyAlignment="1">
      <alignment horizontal="left" vertical="top" wrapText="1"/>
    </xf>
    <xf numFmtId="0" fontId="10" fillId="0" borderId="0" xfId="1" applyFont="1" applyAlignment="1">
      <alignment horizontal="center"/>
    </xf>
    <xf numFmtId="0" fontId="15" fillId="0" borderId="0" xfId="1" applyFont="1" applyAlignment="1">
      <alignment horizontal="center"/>
    </xf>
    <xf numFmtId="0" fontId="11" fillId="0" borderId="0" xfId="1" applyNumberFormat="1" applyFont="1" applyBorder="1" applyAlignment="1">
      <alignment horizontal="left" vertical="center" wrapText="1"/>
    </xf>
    <xf numFmtId="0" fontId="10" fillId="0" borderId="0" xfId="1" applyFont="1" applyAlignment="1">
      <alignment horizontal="left" wrapText="1"/>
    </xf>
    <xf numFmtId="0" fontId="10" fillId="0" borderId="0" xfId="1" applyFont="1" applyAlignment="1">
      <alignment horizontal="left" vertical="top" wrapText="1"/>
    </xf>
    <xf numFmtId="0" fontId="10" fillId="0" borderId="0" xfId="1" quotePrefix="1" applyNumberFormat="1" applyFont="1" applyBorder="1" applyAlignment="1">
      <alignment horizontal="left" vertical="top" wrapText="1"/>
    </xf>
    <xf numFmtId="0" fontId="10" fillId="0" borderId="0" xfId="1" applyNumberFormat="1" applyFont="1" applyBorder="1" applyAlignment="1">
      <alignment horizontal="left" vertical="top" wrapText="1"/>
    </xf>
    <xf numFmtId="0" fontId="10" fillId="0" borderId="0" xfId="1" applyFont="1" applyAlignment="1">
      <alignment horizontal="center" wrapText="1"/>
    </xf>
    <xf numFmtId="0" fontId="15" fillId="0" borderId="0" xfId="1" applyFont="1" applyAlignment="1">
      <alignment horizontal="center" wrapText="1"/>
    </xf>
    <xf numFmtId="0" fontId="11" fillId="0" borderId="0" xfId="1" quotePrefix="1" applyNumberFormat="1" applyFont="1" applyBorder="1" applyAlignment="1">
      <alignment horizontal="left" vertical="top" wrapText="1"/>
    </xf>
    <xf numFmtId="0" fontId="11" fillId="0" borderId="0" xfId="1" applyNumberFormat="1" applyFont="1" applyBorder="1" applyAlignment="1">
      <alignment horizontal="left" vertical="top" wrapText="1"/>
    </xf>
    <xf numFmtId="0" fontId="10" fillId="0" borderId="0" xfId="9" applyFont="1" applyAlignment="1">
      <alignment horizontal="left" wrapText="1"/>
    </xf>
    <xf numFmtId="0" fontId="10" fillId="0" borderId="0" xfId="9" applyFont="1" applyAlignment="1">
      <alignment horizontal="center" wrapText="1"/>
    </xf>
    <xf numFmtId="0" fontId="15" fillId="0" borderId="0" xfId="9" applyFont="1" applyAlignment="1">
      <alignment horizontal="center" vertical="center" wrapText="1"/>
    </xf>
    <xf numFmtId="0" fontId="11" fillId="0" borderId="0" xfId="9" quotePrefix="1" applyNumberFormat="1" applyFont="1" applyBorder="1" applyAlignment="1">
      <alignment horizontal="left" vertical="top" wrapText="1"/>
    </xf>
    <xf numFmtId="0" fontId="11" fillId="0" borderId="0" xfId="9" applyNumberFormat="1" applyFont="1" applyBorder="1" applyAlignment="1">
      <alignment horizontal="left" vertical="top" wrapText="1"/>
    </xf>
    <xf numFmtId="0" fontId="10" fillId="0" borderId="0" xfId="9" applyFont="1" applyAlignment="1">
      <alignment horizontal="left" vertical="center" wrapText="1"/>
    </xf>
    <xf numFmtId="0" fontId="10" fillId="0" borderId="0" xfId="9" applyFont="1" applyAlignment="1">
      <alignment horizontal="left"/>
    </xf>
    <xf numFmtId="0" fontId="10" fillId="0" borderId="0" xfId="9" quotePrefix="1" applyNumberFormat="1" applyFont="1" applyBorder="1" applyAlignment="1">
      <alignment horizontal="left" vertical="top" wrapText="1"/>
    </xf>
    <xf numFmtId="0" fontId="10" fillId="0" borderId="0" xfId="9" applyNumberFormat="1" applyFont="1" applyBorder="1" applyAlignment="1">
      <alignment horizontal="left" vertical="top" wrapText="1"/>
    </xf>
    <xf numFmtId="0" fontId="15" fillId="0" borderId="0" xfId="1" applyFont="1" applyFill="1" applyAlignment="1">
      <alignment horizontal="center" wrapText="1"/>
    </xf>
    <xf numFmtId="49" fontId="13" fillId="0" borderId="16" xfId="0" applyNumberFormat="1" applyFont="1" applyBorder="1" applyAlignment="1">
      <alignment horizontal="left" vertical="center" wrapText="1"/>
    </xf>
    <xf numFmtId="0" fontId="10" fillId="0" borderId="0" xfId="17" applyFont="1" applyAlignment="1" applyProtection="1">
      <alignment horizontal="left" wrapText="1"/>
      <protection locked="0"/>
    </xf>
    <xf numFmtId="0" fontId="11" fillId="0" borderId="0" xfId="17" applyNumberFormat="1" applyFont="1" applyAlignment="1" applyProtection="1">
      <alignment horizontal="left" vertical="top" wrapText="1"/>
      <protection locked="0"/>
    </xf>
    <xf numFmtId="0" fontId="15" fillId="0" borderId="0" xfId="17" applyFont="1" applyAlignment="1" applyProtection="1">
      <alignment horizontal="center" vertical="center" wrapText="1"/>
      <protection locked="0"/>
    </xf>
    <xf numFmtId="49" fontId="16" fillId="3" borderId="12" xfId="18" applyNumberFormat="1" applyFont="1" applyFill="1" applyBorder="1" applyAlignment="1">
      <alignment horizontal="left" vertical="center" wrapText="1"/>
    </xf>
    <xf numFmtId="49" fontId="16" fillId="8" borderId="26" xfId="18" applyNumberFormat="1" applyFont="1" applyFill="1" applyBorder="1" applyAlignment="1">
      <alignment horizontal="left" vertical="center" wrapText="1"/>
    </xf>
    <xf numFmtId="49" fontId="16" fillId="8" borderId="41" xfId="18" applyNumberFormat="1" applyFont="1" applyFill="1" applyBorder="1" applyAlignment="1">
      <alignment horizontal="left" vertical="center" wrapText="1"/>
    </xf>
    <xf numFmtId="49" fontId="14" fillId="8" borderId="28" xfId="18" applyNumberFormat="1" applyFont="1" applyFill="1" applyBorder="1" applyAlignment="1">
      <alignment horizontal="center" vertical="top" wrapText="1"/>
    </xf>
    <xf numFmtId="49" fontId="14" fillId="8" borderId="30" xfId="18" applyNumberFormat="1" applyFont="1" applyFill="1" applyBorder="1" applyAlignment="1">
      <alignment horizontal="center" vertical="top" wrapText="1"/>
    </xf>
    <xf numFmtId="49" fontId="16" fillId="8" borderId="44" xfId="18" applyNumberFormat="1" applyFont="1" applyFill="1" applyBorder="1" applyAlignment="1">
      <alignment horizontal="left" vertical="center" wrapText="1"/>
    </xf>
    <xf numFmtId="49" fontId="16" fillId="8" borderId="45" xfId="18" applyNumberFormat="1" applyFont="1" applyFill="1" applyBorder="1" applyAlignment="1">
      <alignment horizontal="left" vertical="center" wrapText="1"/>
    </xf>
    <xf numFmtId="49" fontId="16" fillId="8" borderId="46" xfId="18" applyNumberFormat="1" applyFont="1" applyFill="1" applyBorder="1" applyAlignment="1">
      <alignment horizontal="left" vertical="center" wrapText="1"/>
    </xf>
    <xf numFmtId="49" fontId="16" fillId="8" borderId="47" xfId="18" applyNumberFormat="1" applyFont="1" applyFill="1" applyBorder="1" applyAlignment="1">
      <alignment horizontal="left" vertical="center" wrapText="1"/>
    </xf>
    <xf numFmtId="49" fontId="16" fillId="8" borderId="48" xfId="18" applyNumberFormat="1" applyFont="1" applyFill="1" applyBorder="1" applyAlignment="1">
      <alignment horizontal="left" vertical="center" wrapText="1"/>
    </xf>
    <xf numFmtId="49" fontId="16" fillId="8" borderId="49" xfId="18" applyNumberFormat="1" applyFont="1" applyFill="1" applyBorder="1" applyAlignment="1">
      <alignment horizontal="left" vertical="center" wrapText="1"/>
    </xf>
    <xf numFmtId="49" fontId="16" fillId="9" borderId="53" xfId="18" applyNumberFormat="1" applyFont="1" applyFill="1" applyBorder="1" applyAlignment="1">
      <alignment horizontal="left" vertical="center" wrapText="1"/>
    </xf>
    <xf numFmtId="49" fontId="16" fillId="9" borderId="50" xfId="18" applyNumberFormat="1" applyFont="1" applyFill="1" applyBorder="1" applyAlignment="1">
      <alignment horizontal="left" vertical="center" wrapText="1"/>
    </xf>
    <xf numFmtId="49" fontId="16" fillId="9" borderId="54" xfId="18" applyNumberFormat="1" applyFont="1" applyFill="1" applyBorder="1" applyAlignment="1">
      <alignment horizontal="left" vertical="center" wrapText="1"/>
    </xf>
    <xf numFmtId="49" fontId="16" fillId="3" borderId="17" xfId="18" applyNumberFormat="1" applyFont="1" applyFill="1" applyBorder="1" applyAlignment="1">
      <alignment horizontal="left" vertical="center" wrapText="1"/>
    </xf>
    <xf numFmtId="49" fontId="16" fillId="3" borderId="16" xfId="18" applyNumberFormat="1" applyFont="1" applyFill="1" applyBorder="1" applyAlignment="1">
      <alignment horizontal="left" vertical="center" wrapText="1"/>
    </xf>
    <xf numFmtId="49" fontId="16" fillId="3" borderId="40" xfId="18" applyNumberFormat="1" applyFont="1" applyFill="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23" xfId="0" applyNumberFormat="1" applyFont="1" applyBorder="1" applyAlignment="1">
      <alignment horizontal="left" vertical="center" wrapText="1"/>
    </xf>
    <xf numFmtId="49" fontId="13" fillId="0" borderId="24" xfId="0" applyNumberFormat="1" applyFont="1" applyBorder="1" applyAlignment="1">
      <alignment horizontal="left" vertical="center" wrapText="1"/>
    </xf>
    <xf numFmtId="0" fontId="10" fillId="0" borderId="0" xfId="17" applyFont="1" applyAlignment="1" applyProtection="1">
      <alignment horizontal="left" vertical="center" wrapText="1"/>
      <protection locked="0"/>
    </xf>
    <xf numFmtId="0" fontId="11" fillId="0" borderId="0" xfId="17" applyFont="1" applyBorder="1" applyAlignment="1">
      <alignment horizontal="left" vertical="center" wrapText="1"/>
    </xf>
    <xf numFmtId="14" fontId="11" fillId="0" borderId="0" xfId="17" applyNumberFormat="1" applyFont="1" applyBorder="1" applyAlignment="1">
      <alignment horizontal="left" vertical="center" wrapText="1"/>
    </xf>
    <xf numFmtId="0" fontId="14" fillId="0" borderId="0" xfId="3" applyFont="1" applyAlignment="1">
      <alignment horizontal="left" vertical="center" wrapText="1"/>
    </xf>
    <xf numFmtId="0" fontId="10" fillId="0" borderId="0" xfId="17" applyFont="1" applyAlignment="1" applyProtection="1">
      <alignment horizontal="left" vertical="top" wrapText="1"/>
      <protection locked="0"/>
    </xf>
    <xf numFmtId="0" fontId="11" fillId="0" borderId="0" xfId="17" applyFont="1" applyAlignment="1" applyProtection="1">
      <alignment horizontal="left" vertical="center" wrapText="1"/>
      <protection locked="0"/>
    </xf>
    <xf numFmtId="49" fontId="13" fillId="4" borderId="16" xfId="0" applyNumberFormat="1" applyFont="1" applyFill="1" applyBorder="1" applyAlignment="1">
      <alignment horizontal="left" vertical="center" wrapText="1"/>
    </xf>
    <xf numFmtId="49" fontId="16" fillId="9" borderId="17" xfId="18" applyNumberFormat="1" applyFont="1" applyFill="1" applyBorder="1" applyAlignment="1">
      <alignment horizontal="left" vertical="center" wrapText="1"/>
    </xf>
    <xf numFmtId="49" fontId="16" fillId="9" borderId="16" xfId="18" applyNumberFormat="1" applyFont="1" applyFill="1" applyBorder="1" applyAlignment="1">
      <alignment horizontal="left" vertical="center" wrapText="1"/>
    </xf>
    <xf numFmtId="49" fontId="16" fillId="9" borderId="40" xfId="18" applyNumberFormat="1" applyFont="1" applyFill="1" applyBorder="1" applyAlignment="1">
      <alignment horizontal="left" vertical="center" wrapText="1"/>
    </xf>
    <xf numFmtId="0" fontId="10" fillId="0" borderId="15" xfId="8" applyFont="1" applyBorder="1" applyAlignment="1">
      <alignment horizontal="left" vertical="center"/>
    </xf>
    <xf numFmtId="0" fontId="10" fillId="0" borderId="23" xfId="8" applyFont="1" applyBorder="1" applyAlignment="1">
      <alignment horizontal="left" vertical="center"/>
    </xf>
    <xf numFmtId="0" fontId="10" fillId="0" borderId="25" xfId="8" applyFont="1" applyBorder="1" applyAlignment="1">
      <alignment horizontal="left" vertical="center"/>
    </xf>
    <xf numFmtId="0" fontId="11" fillId="0" borderId="2" xfId="8" applyFont="1" applyBorder="1" applyAlignment="1" applyProtection="1">
      <alignment horizontal="center" vertical="top" wrapText="1"/>
      <protection locked="0"/>
    </xf>
    <xf numFmtId="0" fontId="10" fillId="0" borderId="0" xfId="8" applyFont="1" applyAlignment="1" applyProtection="1">
      <alignment horizontal="left" vertical="center" wrapText="1"/>
      <protection locked="0"/>
    </xf>
    <xf numFmtId="0" fontId="10" fillId="0" borderId="7" xfId="8" applyFont="1" applyBorder="1" applyAlignment="1">
      <alignment horizontal="left" vertical="center" wrapText="1"/>
    </xf>
    <xf numFmtId="0" fontId="10" fillId="0" borderId="50" xfId="8" applyFont="1" applyBorder="1" applyAlignment="1">
      <alignment horizontal="left" vertical="center" wrapText="1"/>
    </xf>
    <xf numFmtId="0" fontId="10" fillId="0" borderId="51" xfId="8" applyFont="1" applyBorder="1" applyAlignment="1">
      <alignment horizontal="left" vertical="center" wrapText="1"/>
    </xf>
    <xf numFmtId="0" fontId="10" fillId="0" borderId="0" xfId="8" applyFont="1" applyAlignment="1" applyProtection="1">
      <alignment horizontal="left" vertical="top" wrapText="1"/>
      <protection locked="0"/>
    </xf>
    <xf numFmtId="0" fontId="10" fillId="0" borderId="38" xfId="7" applyFont="1" applyBorder="1" applyAlignment="1">
      <alignment horizontal="center" vertical="top" wrapText="1"/>
    </xf>
    <xf numFmtId="0" fontId="0" fillId="0" borderId="38" xfId="0" applyFont="1" applyBorder="1" applyAlignment="1">
      <alignment horizontal="center" vertical="top" wrapText="1"/>
    </xf>
    <xf numFmtId="0" fontId="10" fillId="0" borderId="0" xfId="7" applyFont="1" applyBorder="1" applyAlignment="1">
      <alignment horizontal="center" vertical="top" wrapText="1"/>
    </xf>
    <xf numFmtId="0" fontId="0" fillId="0" borderId="0" xfId="0" applyFont="1" applyAlignment="1">
      <alignment horizontal="center" vertical="top" wrapText="1"/>
    </xf>
    <xf numFmtId="0" fontId="10" fillId="0" borderId="0" xfId="8" applyFont="1" applyAlignment="1" applyProtection="1">
      <alignment horizontal="left"/>
      <protection locked="0"/>
    </xf>
    <xf numFmtId="0" fontId="11" fillId="0" borderId="55" xfId="8" applyNumberFormat="1" applyFont="1" applyBorder="1" applyAlignment="1">
      <alignment horizontal="center" vertical="top" wrapText="1"/>
    </xf>
    <xf numFmtId="0" fontId="11" fillId="0" borderId="56" xfId="8" applyNumberFormat="1" applyFont="1" applyBorder="1" applyAlignment="1">
      <alignment horizontal="center" vertical="top" wrapText="1"/>
    </xf>
    <xf numFmtId="0" fontId="11" fillId="0" borderId="57" xfId="8" applyNumberFormat="1" applyFont="1" applyBorder="1" applyAlignment="1">
      <alignment horizontal="center" vertical="top" wrapText="1"/>
    </xf>
    <xf numFmtId="0" fontId="11" fillId="0" borderId="0" xfId="8" applyNumberFormat="1" applyFont="1" applyBorder="1" applyAlignment="1">
      <alignment horizontal="center" vertical="top" wrapText="1"/>
    </xf>
    <xf numFmtId="0" fontId="11" fillId="0" borderId="59" xfId="8" applyNumberFormat="1" applyFont="1" applyBorder="1" applyAlignment="1">
      <alignment horizontal="center" vertical="top" wrapText="1"/>
    </xf>
    <xf numFmtId="0" fontId="11" fillId="0" borderId="0" xfId="8" applyFont="1" applyBorder="1" applyAlignment="1" applyProtection="1">
      <alignment horizontal="center" vertical="center" wrapText="1"/>
      <protection locked="0"/>
    </xf>
    <xf numFmtId="0" fontId="16" fillId="0" borderId="0" xfId="8" applyNumberFormat="1" applyFont="1" applyAlignment="1" applyProtection="1">
      <alignment horizontal="left" wrapText="1"/>
      <protection locked="0"/>
    </xf>
    <xf numFmtId="0" fontId="10" fillId="0" borderId="0" xfId="8" applyFont="1" applyAlignment="1" applyProtection="1">
      <alignment horizontal="left" wrapText="1"/>
      <protection locked="0"/>
    </xf>
    <xf numFmtId="0" fontId="27" fillId="0" borderId="0" xfId="8" applyFont="1" applyAlignment="1" applyProtection="1">
      <alignment horizontal="center" wrapText="1"/>
      <protection locked="0"/>
    </xf>
    <xf numFmtId="0" fontId="10" fillId="0" borderId="22" xfId="8" applyFont="1" applyBorder="1" applyAlignment="1">
      <alignment horizontal="left" vertical="center" wrapText="1"/>
    </xf>
    <xf numFmtId="0" fontId="10" fillId="0" borderId="21" xfId="8" applyFont="1" applyBorder="1" applyAlignment="1">
      <alignment horizontal="left" vertical="center" wrapText="1"/>
    </xf>
    <xf numFmtId="0" fontId="10" fillId="0" borderId="35" xfId="8" applyFont="1" applyBorder="1" applyAlignment="1">
      <alignment horizontal="left" vertical="center" wrapText="1"/>
    </xf>
    <xf numFmtId="0" fontId="11" fillId="0" borderId="2" xfId="8" applyFont="1" applyBorder="1" applyAlignment="1" applyProtection="1">
      <alignment horizontal="left" vertical="top" wrapText="1"/>
      <protection locked="0"/>
    </xf>
    <xf numFmtId="3" fontId="11" fillId="0" borderId="2" xfId="8" applyNumberFormat="1" applyFont="1" applyBorder="1" applyAlignment="1" applyProtection="1">
      <alignment horizontal="center" vertical="top" wrapText="1"/>
      <protection locked="0"/>
    </xf>
    <xf numFmtId="0" fontId="11" fillId="0" borderId="2" xfId="8" applyFont="1" applyFill="1" applyBorder="1" applyAlignment="1" applyProtection="1">
      <alignment horizontal="center" vertical="top" wrapText="1"/>
      <protection locked="0"/>
    </xf>
    <xf numFmtId="0" fontId="10" fillId="0" borderId="28" xfId="8" applyFont="1" applyBorder="1" applyAlignment="1">
      <alignment horizontal="left" vertical="center"/>
    </xf>
    <xf numFmtId="0" fontId="10" fillId="0" borderId="29" xfId="8" applyFont="1" applyBorder="1" applyAlignment="1">
      <alignment horizontal="left" vertical="center"/>
    </xf>
    <xf numFmtId="0" fontId="10" fillId="0" borderId="30" xfId="8" applyFont="1" applyBorder="1" applyAlignment="1">
      <alignment horizontal="left" vertical="center"/>
    </xf>
    <xf numFmtId="0" fontId="10" fillId="0" borderId="0" xfId="1" applyFont="1" applyAlignment="1" applyProtection="1">
      <alignment horizontal="left" vertical="top" wrapText="1"/>
      <protection locked="0"/>
    </xf>
    <xf numFmtId="0" fontId="10" fillId="0" borderId="0" xfId="1" applyFont="1" applyAlignment="1" applyProtection="1">
      <alignment horizontal="left" wrapText="1"/>
      <protection locked="0"/>
    </xf>
    <xf numFmtId="0" fontId="11" fillId="0" borderId="0" xfId="1" applyNumberFormat="1" applyFont="1" applyAlignment="1" applyProtection="1">
      <alignment horizontal="left" vertical="top" wrapText="1"/>
      <protection locked="0"/>
    </xf>
    <xf numFmtId="0" fontId="15" fillId="0" borderId="0" xfId="1" applyFont="1" applyAlignment="1" applyProtection="1">
      <alignment horizontal="center" vertical="center" wrapText="1"/>
      <protection locked="0"/>
    </xf>
  </cellXfs>
  <cellStyles count="23">
    <cellStyle name="Hypertextové prepojenie" xfId="2" builtinId="8"/>
    <cellStyle name="Normálna 2" xfId="1"/>
    <cellStyle name="Normálna 2 2" xfId="7"/>
    <cellStyle name="Normálna 2 3" xfId="9"/>
    <cellStyle name="Normálna 2 3 2" xfId="17"/>
    <cellStyle name="Normálna 2 3 3" xfId="21"/>
    <cellStyle name="Normálna 2 4" xfId="13"/>
    <cellStyle name="Normálna 2 5" xfId="19"/>
    <cellStyle name="Normálna 3" xfId="4"/>
    <cellStyle name="Normálna 3 2" xfId="20"/>
    <cellStyle name="Normálna 4" xfId="5"/>
    <cellStyle name="Normálna 4 2" xfId="10"/>
    <cellStyle name="Normálna 4 2 2" xfId="18"/>
    <cellStyle name="Normálna 5" xfId="8"/>
    <cellStyle name="Normálna 6" xfId="11"/>
    <cellStyle name="Normálna 6 2" xfId="15"/>
    <cellStyle name="Normálna 7" xfId="14"/>
    <cellStyle name="Normálna 8" xfId="22"/>
    <cellStyle name="Normálne" xfId="0" builtinId="0"/>
    <cellStyle name="Normálne 2" xfId="12"/>
    <cellStyle name="normálne 2 2" xfId="3"/>
    <cellStyle name="Normálne 2 3" xfId="16"/>
    <cellStyle name="Normálne 4" xfId="6"/>
  </cellStyles>
  <dxfs count="4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DD6EE"/>
      <rgbColor rgb="FFFFF2CC"/>
      <rgbColor rgb="FFF2F2F2"/>
      <rgbColor rgb="FF00FF00"/>
      <rgbColor rgb="FF548135"/>
      <rgbColor rgb="00000000"/>
      <rgbColor rgb="FFFF0000"/>
      <rgbColor rgb="FF4472C4"/>
      <rgbColor rgb="FFCC0000"/>
      <rgbColor rgb="FFBDC0CD"/>
      <rgbColor rgb="FFE85318"/>
      <rgbColor rgb="FFEC7140"/>
      <rgbColor rgb="FF95DFD3"/>
      <rgbColor rgb="FFFCF26A"/>
      <rgbColor rgb="FF8C4A2C"/>
      <rgbColor rgb="FF00A8A4"/>
      <rgbColor rgb="FFDEEAF6"/>
      <rgbColor rgb="FFE2EEDA"/>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99CC"/>
      <color rgb="FFD297D3"/>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ív balíka Office">
  <a:themeElements>
    <a:clrScheme name="Motív balíka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Motív balíka Office">
      <a:majorFont>
        <a:latin typeface="Helvetica"/>
        <a:ea typeface="Helvetica"/>
        <a:cs typeface="Helvetica"/>
      </a:majorFont>
      <a:minorFont>
        <a:latin typeface="Helvetica"/>
        <a:ea typeface="Helvetica"/>
        <a:cs typeface="Helvetica"/>
      </a:minorFont>
    </a:fontScheme>
    <a:fmtScheme name="Motív balíka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97"/>
  <sheetViews>
    <sheetView showGridLines="0" topLeftCell="A4" zoomScaleNormal="100" workbookViewId="0">
      <selection activeCell="D29" sqref="D29"/>
    </sheetView>
  </sheetViews>
  <sheetFormatPr defaultRowHeight="12" x14ac:dyDescent="0.2"/>
  <cols>
    <col min="1" max="1" width="5.140625" style="1" bestFit="1" customWidth="1"/>
    <col min="2" max="2" width="22.42578125" style="1" customWidth="1"/>
    <col min="3" max="4" width="29.7109375" style="1" customWidth="1"/>
    <col min="5" max="256" width="9.140625" style="1"/>
    <col min="257" max="257" width="5.140625" style="1" bestFit="1" customWidth="1"/>
    <col min="258" max="258" width="22.42578125" style="1" customWidth="1"/>
    <col min="259" max="260" width="29.7109375" style="1" customWidth="1"/>
    <col min="261" max="512" width="9.140625" style="1"/>
    <col min="513" max="513" width="5.140625" style="1" bestFit="1" customWidth="1"/>
    <col min="514" max="514" width="22.42578125" style="1" customWidth="1"/>
    <col min="515" max="516" width="29.7109375" style="1" customWidth="1"/>
    <col min="517" max="768" width="9.140625" style="1"/>
    <col min="769" max="769" width="5.140625" style="1" bestFit="1" customWidth="1"/>
    <col min="770" max="770" width="22.42578125" style="1" customWidth="1"/>
    <col min="771" max="772" width="29.7109375" style="1" customWidth="1"/>
    <col min="773" max="1024" width="9.140625" style="1"/>
    <col min="1025" max="1025" width="5.140625" style="1" bestFit="1" customWidth="1"/>
    <col min="1026" max="1026" width="22.42578125" style="1" customWidth="1"/>
    <col min="1027" max="1028" width="29.7109375" style="1" customWidth="1"/>
    <col min="1029" max="1280" width="9.140625" style="1"/>
    <col min="1281" max="1281" width="5.140625" style="1" bestFit="1" customWidth="1"/>
    <col min="1282" max="1282" width="22.42578125" style="1" customWidth="1"/>
    <col min="1283" max="1284" width="29.7109375" style="1" customWidth="1"/>
    <col min="1285" max="1536" width="9.140625" style="1"/>
    <col min="1537" max="1537" width="5.140625" style="1" bestFit="1" customWidth="1"/>
    <col min="1538" max="1538" width="22.42578125" style="1" customWidth="1"/>
    <col min="1539" max="1540" width="29.7109375" style="1" customWidth="1"/>
    <col min="1541" max="1792" width="9.140625" style="1"/>
    <col min="1793" max="1793" width="5.140625" style="1" bestFit="1" customWidth="1"/>
    <col min="1794" max="1794" width="22.42578125" style="1" customWidth="1"/>
    <col min="1795" max="1796" width="29.7109375" style="1" customWidth="1"/>
    <col min="1797" max="2048" width="9.140625" style="1"/>
    <col min="2049" max="2049" width="5.140625" style="1" bestFit="1" customWidth="1"/>
    <col min="2050" max="2050" width="22.42578125" style="1" customWidth="1"/>
    <col min="2051" max="2052" width="29.7109375" style="1" customWidth="1"/>
    <col min="2053" max="2304" width="9.140625" style="1"/>
    <col min="2305" max="2305" width="5.140625" style="1" bestFit="1" customWidth="1"/>
    <col min="2306" max="2306" width="22.42578125" style="1" customWidth="1"/>
    <col min="2307" max="2308" width="29.7109375" style="1" customWidth="1"/>
    <col min="2309" max="2560" width="9.140625" style="1"/>
    <col min="2561" max="2561" width="5.140625" style="1" bestFit="1" customWidth="1"/>
    <col min="2562" max="2562" width="22.42578125" style="1" customWidth="1"/>
    <col min="2563" max="2564" width="29.7109375" style="1" customWidth="1"/>
    <col min="2565" max="2816" width="9.140625" style="1"/>
    <col min="2817" max="2817" width="5.140625" style="1" bestFit="1" customWidth="1"/>
    <col min="2818" max="2818" width="22.42578125" style="1" customWidth="1"/>
    <col min="2819" max="2820" width="29.7109375" style="1" customWidth="1"/>
    <col min="2821" max="3072" width="9.140625" style="1"/>
    <col min="3073" max="3073" width="5.140625" style="1" bestFit="1" customWidth="1"/>
    <col min="3074" max="3074" width="22.42578125" style="1" customWidth="1"/>
    <col min="3075" max="3076" width="29.7109375" style="1" customWidth="1"/>
    <col min="3077" max="3328" width="9.140625" style="1"/>
    <col min="3329" max="3329" width="5.140625" style="1" bestFit="1" customWidth="1"/>
    <col min="3330" max="3330" width="22.42578125" style="1" customWidth="1"/>
    <col min="3331" max="3332" width="29.7109375" style="1" customWidth="1"/>
    <col min="3333" max="3584" width="9.140625" style="1"/>
    <col min="3585" max="3585" width="5.140625" style="1" bestFit="1" customWidth="1"/>
    <col min="3586" max="3586" width="22.42578125" style="1" customWidth="1"/>
    <col min="3587" max="3588" width="29.7109375" style="1" customWidth="1"/>
    <col min="3589" max="3840" width="9.140625" style="1"/>
    <col min="3841" max="3841" width="5.140625" style="1" bestFit="1" customWidth="1"/>
    <col min="3842" max="3842" width="22.42578125" style="1" customWidth="1"/>
    <col min="3843" max="3844" width="29.7109375" style="1" customWidth="1"/>
    <col min="3845" max="4096" width="9.140625" style="1"/>
    <col min="4097" max="4097" width="5.140625" style="1" bestFit="1" customWidth="1"/>
    <col min="4098" max="4098" width="22.42578125" style="1" customWidth="1"/>
    <col min="4099" max="4100" width="29.7109375" style="1" customWidth="1"/>
    <col min="4101" max="4352" width="9.140625" style="1"/>
    <col min="4353" max="4353" width="5.140625" style="1" bestFit="1" customWidth="1"/>
    <col min="4354" max="4354" width="22.42578125" style="1" customWidth="1"/>
    <col min="4355" max="4356" width="29.7109375" style="1" customWidth="1"/>
    <col min="4357" max="4608" width="9.140625" style="1"/>
    <col min="4609" max="4609" width="5.140625" style="1" bestFit="1" customWidth="1"/>
    <col min="4610" max="4610" width="22.42578125" style="1" customWidth="1"/>
    <col min="4611" max="4612" width="29.7109375" style="1" customWidth="1"/>
    <col min="4613" max="4864" width="9.140625" style="1"/>
    <col min="4865" max="4865" width="5.140625" style="1" bestFit="1" customWidth="1"/>
    <col min="4866" max="4866" width="22.42578125" style="1" customWidth="1"/>
    <col min="4867" max="4868" width="29.7109375" style="1" customWidth="1"/>
    <col min="4869" max="5120" width="9.140625" style="1"/>
    <col min="5121" max="5121" width="5.140625" style="1" bestFit="1" customWidth="1"/>
    <col min="5122" max="5122" width="22.42578125" style="1" customWidth="1"/>
    <col min="5123" max="5124" width="29.7109375" style="1" customWidth="1"/>
    <col min="5125" max="5376" width="9.140625" style="1"/>
    <col min="5377" max="5377" width="5.140625" style="1" bestFit="1" customWidth="1"/>
    <col min="5378" max="5378" width="22.42578125" style="1" customWidth="1"/>
    <col min="5379" max="5380" width="29.7109375" style="1" customWidth="1"/>
    <col min="5381" max="5632" width="9.140625" style="1"/>
    <col min="5633" max="5633" width="5.140625" style="1" bestFit="1" customWidth="1"/>
    <col min="5634" max="5634" width="22.42578125" style="1" customWidth="1"/>
    <col min="5635" max="5636" width="29.7109375" style="1" customWidth="1"/>
    <col min="5637" max="5888" width="9.140625" style="1"/>
    <col min="5889" max="5889" width="5.140625" style="1" bestFit="1" customWidth="1"/>
    <col min="5890" max="5890" width="22.42578125" style="1" customWidth="1"/>
    <col min="5891" max="5892" width="29.7109375" style="1" customWidth="1"/>
    <col min="5893" max="6144" width="9.140625" style="1"/>
    <col min="6145" max="6145" width="5.140625" style="1" bestFit="1" customWidth="1"/>
    <col min="6146" max="6146" width="22.42578125" style="1" customWidth="1"/>
    <col min="6147" max="6148" width="29.7109375" style="1" customWidth="1"/>
    <col min="6149" max="6400" width="9.140625" style="1"/>
    <col min="6401" max="6401" width="5.140625" style="1" bestFit="1" customWidth="1"/>
    <col min="6402" max="6402" width="22.42578125" style="1" customWidth="1"/>
    <col min="6403" max="6404" width="29.7109375" style="1" customWidth="1"/>
    <col min="6405" max="6656" width="9.140625" style="1"/>
    <col min="6657" max="6657" width="5.140625" style="1" bestFit="1" customWidth="1"/>
    <col min="6658" max="6658" width="22.42578125" style="1" customWidth="1"/>
    <col min="6659" max="6660" width="29.7109375" style="1" customWidth="1"/>
    <col min="6661" max="6912" width="9.140625" style="1"/>
    <col min="6913" max="6913" width="5.140625" style="1" bestFit="1" customWidth="1"/>
    <col min="6914" max="6914" width="22.42578125" style="1" customWidth="1"/>
    <col min="6915" max="6916" width="29.7109375" style="1" customWidth="1"/>
    <col min="6917" max="7168" width="9.140625" style="1"/>
    <col min="7169" max="7169" width="5.140625" style="1" bestFit="1" customWidth="1"/>
    <col min="7170" max="7170" width="22.42578125" style="1" customWidth="1"/>
    <col min="7171" max="7172" width="29.7109375" style="1" customWidth="1"/>
    <col min="7173" max="7424" width="9.140625" style="1"/>
    <col min="7425" max="7425" width="5.140625" style="1" bestFit="1" customWidth="1"/>
    <col min="7426" max="7426" width="22.42578125" style="1" customWidth="1"/>
    <col min="7427" max="7428" width="29.7109375" style="1" customWidth="1"/>
    <col min="7429" max="7680" width="9.140625" style="1"/>
    <col min="7681" max="7681" width="5.140625" style="1" bestFit="1" customWidth="1"/>
    <col min="7682" max="7682" width="22.42578125" style="1" customWidth="1"/>
    <col min="7683" max="7684" width="29.7109375" style="1" customWidth="1"/>
    <col min="7685" max="7936" width="9.140625" style="1"/>
    <col min="7937" max="7937" width="5.140625" style="1" bestFit="1" customWidth="1"/>
    <col min="7938" max="7938" width="22.42578125" style="1" customWidth="1"/>
    <col min="7939" max="7940" width="29.7109375" style="1" customWidth="1"/>
    <col min="7941" max="8192" width="9.140625" style="1"/>
    <col min="8193" max="8193" width="5.140625" style="1" bestFit="1" customWidth="1"/>
    <col min="8194" max="8194" width="22.42578125" style="1" customWidth="1"/>
    <col min="8195" max="8196" width="29.7109375" style="1" customWidth="1"/>
    <col min="8197" max="8448" width="9.140625" style="1"/>
    <col min="8449" max="8449" width="5.140625" style="1" bestFit="1" customWidth="1"/>
    <col min="8450" max="8450" width="22.42578125" style="1" customWidth="1"/>
    <col min="8451" max="8452" width="29.7109375" style="1" customWidth="1"/>
    <col min="8453" max="8704" width="9.140625" style="1"/>
    <col min="8705" max="8705" width="5.140625" style="1" bestFit="1" customWidth="1"/>
    <col min="8706" max="8706" width="22.42578125" style="1" customWidth="1"/>
    <col min="8707" max="8708" width="29.7109375" style="1" customWidth="1"/>
    <col min="8709" max="8960" width="9.140625" style="1"/>
    <col min="8961" max="8961" width="5.140625" style="1" bestFit="1" customWidth="1"/>
    <col min="8962" max="8962" width="22.42578125" style="1" customWidth="1"/>
    <col min="8963" max="8964" width="29.7109375" style="1" customWidth="1"/>
    <col min="8965" max="9216" width="9.140625" style="1"/>
    <col min="9217" max="9217" width="5.140625" style="1" bestFit="1" customWidth="1"/>
    <col min="9218" max="9218" width="22.42578125" style="1" customWidth="1"/>
    <col min="9219" max="9220" width="29.7109375" style="1" customWidth="1"/>
    <col min="9221" max="9472" width="9.140625" style="1"/>
    <col min="9473" max="9473" width="5.140625" style="1" bestFit="1" customWidth="1"/>
    <col min="9474" max="9474" width="22.42578125" style="1" customWidth="1"/>
    <col min="9475" max="9476" width="29.7109375" style="1" customWidth="1"/>
    <col min="9477" max="9728" width="9.140625" style="1"/>
    <col min="9729" max="9729" width="5.140625" style="1" bestFit="1" customWidth="1"/>
    <col min="9730" max="9730" width="22.42578125" style="1" customWidth="1"/>
    <col min="9731" max="9732" width="29.7109375" style="1" customWidth="1"/>
    <col min="9733" max="9984" width="9.140625" style="1"/>
    <col min="9985" max="9985" width="5.140625" style="1" bestFit="1" customWidth="1"/>
    <col min="9986" max="9986" width="22.42578125" style="1" customWidth="1"/>
    <col min="9987" max="9988" width="29.7109375" style="1" customWidth="1"/>
    <col min="9989" max="10240" width="9.140625" style="1"/>
    <col min="10241" max="10241" width="5.140625" style="1" bestFit="1" customWidth="1"/>
    <col min="10242" max="10242" width="22.42578125" style="1" customWidth="1"/>
    <col min="10243" max="10244" width="29.7109375" style="1" customWidth="1"/>
    <col min="10245" max="10496" width="9.140625" style="1"/>
    <col min="10497" max="10497" width="5.140625" style="1" bestFit="1" customWidth="1"/>
    <col min="10498" max="10498" width="22.42578125" style="1" customWidth="1"/>
    <col min="10499" max="10500" width="29.7109375" style="1" customWidth="1"/>
    <col min="10501" max="10752" width="9.140625" style="1"/>
    <col min="10753" max="10753" width="5.140625" style="1" bestFit="1" customWidth="1"/>
    <col min="10754" max="10754" width="22.42578125" style="1" customWidth="1"/>
    <col min="10755" max="10756" width="29.7109375" style="1" customWidth="1"/>
    <col min="10757" max="11008" width="9.140625" style="1"/>
    <col min="11009" max="11009" width="5.140625" style="1" bestFit="1" customWidth="1"/>
    <col min="11010" max="11010" width="22.42578125" style="1" customWidth="1"/>
    <col min="11011" max="11012" width="29.7109375" style="1" customWidth="1"/>
    <col min="11013" max="11264" width="9.140625" style="1"/>
    <col min="11265" max="11265" width="5.140625" style="1" bestFit="1" customWidth="1"/>
    <col min="11266" max="11266" width="22.42578125" style="1" customWidth="1"/>
    <col min="11267" max="11268" width="29.7109375" style="1" customWidth="1"/>
    <col min="11269" max="11520" width="9.140625" style="1"/>
    <col min="11521" max="11521" width="5.140625" style="1" bestFit="1" customWidth="1"/>
    <col min="11522" max="11522" width="22.42578125" style="1" customWidth="1"/>
    <col min="11523" max="11524" width="29.7109375" style="1" customWidth="1"/>
    <col min="11525" max="11776" width="9.140625" style="1"/>
    <col min="11777" max="11777" width="5.140625" style="1" bestFit="1" customWidth="1"/>
    <col min="11778" max="11778" width="22.42578125" style="1" customWidth="1"/>
    <col min="11779" max="11780" width="29.7109375" style="1" customWidth="1"/>
    <col min="11781" max="12032" width="9.140625" style="1"/>
    <col min="12033" max="12033" width="5.140625" style="1" bestFit="1" customWidth="1"/>
    <col min="12034" max="12034" width="22.42578125" style="1" customWidth="1"/>
    <col min="12035" max="12036" width="29.7109375" style="1" customWidth="1"/>
    <col min="12037" max="12288" width="9.140625" style="1"/>
    <col min="12289" max="12289" width="5.140625" style="1" bestFit="1" customWidth="1"/>
    <col min="12290" max="12290" width="22.42578125" style="1" customWidth="1"/>
    <col min="12291" max="12292" width="29.7109375" style="1" customWidth="1"/>
    <col min="12293" max="12544" width="9.140625" style="1"/>
    <col min="12545" max="12545" width="5.140625" style="1" bestFit="1" customWidth="1"/>
    <col min="12546" max="12546" width="22.42578125" style="1" customWidth="1"/>
    <col min="12547" max="12548" width="29.7109375" style="1" customWidth="1"/>
    <col min="12549" max="12800" width="9.140625" style="1"/>
    <col min="12801" max="12801" width="5.140625" style="1" bestFit="1" customWidth="1"/>
    <col min="12802" max="12802" width="22.42578125" style="1" customWidth="1"/>
    <col min="12803" max="12804" width="29.7109375" style="1" customWidth="1"/>
    <col min="12805" max="13056" width="9.140625" style="1"/>
    <col min="13057" max="13057" width="5.140625" style="1" bestFit="1" customWidth="1"/>
    <col min="13058" max="13058" width="22.42578125" style="1" customWidth="1"/>
    <col min="13059" max="13060" width="29.7109375" style="1" customWidth="1"/>
    <col min="13061" max="13312" width="9.140625" style="1"/>
    <col min="13313" max="13313" width="5.140625" style="1" bestFit="1" customWidth="1"/>
    <col min="13314" max="13314" width="22.42578125" style="1" customWidth="1"/>
    <col min="13315" max="13316" width="29.7109375" style="1" customWidth="1"/>
    <col min="13317" max="13568" width="9.140625" style="1"/>
    <col min="13569" max="13569" width="5.140625" style="1" bestFit="1" customWidth="1"/>
    <col min="13570" max="13570" width="22.42578125" style="1" customWidth="1"/>
    <col min="13571" max="13572" width="29.7109375" style="1" customWidth="1"/>
    <col min="13573" max="13824" width="9.140625" style="1"/>
    <col min="13825" max="13825" width="5.140625" style="1" bestFit="1" customWidth="1"/>
    <col min="13826" max="13826" width="22.42578125" style="1" customWidth="1"/>
    <col min="13827" max="13828" width="29.7109375" style="1" customWidth="1"/>
    <col min="13829" max="14080" width="9.140625" style="1"/>
    <col min="14081" max="14081" width="5.140625" style="1" bestFit="1" customWidth="1"/>
    <col min="14082" max="14082" width="22.42578125" style="1" customWidth="1"/>
    <col min="14083" max="14084" width="29.7109375" style="1" customWidth="1"/>
    <col min="14085" max="14336" width="9.140625" style="1"/>
    <col min="14337" max="14337" width="5.140625" style="1" bestFit="1" customWidth="1"/>
    <col min="14338" max="14338" width="22.42578125" style="1" customWidth="1"/>
    <col min="14339" max="14340" width="29.7109375" style="1" customWidth="1"/>
    <col min="14341" max="14592" width="9.140625" style="1"/>
    <col min="14593" max="14593" width="5.140625" style="1" bestFit="1" customWidth="1"/>
    <col min="14594" max="14594" width="22.42578125" style="1" customWidth="1"/>
    <col min="14595" max="14596" width="29.7109375" style="1" customWidth="1"/>
    <col min="14597" max="14848" width="9.140625" style="1"/>
    <col min="14849" max="14849" width="5.140625" style="1" bestFit="1" customWidth="1"/>
    <col min="14850" max="14850" width="22.42578125" style="1" customWidth="1"/>
    <col min="14851" max="14852" width="29.7109375" style="1" customWidth="1"/>
    <col min="14853" max="15104" width="9.140625" style="1"/>
    <col min="15105" max="15105" width="5.140625" style="1" bestFit="1" customWidth="1"/>
    <col min="15106" max="15106" width="22.42578125" style="1" customWidth="1"/>
    <col min="15107" max="15108" width="29.7109375" style="1" customWidth="1"/>
    <col min="15109" max="15360" width="9.140625" style="1"/>
    <col min="15361" max="15361" width="5.140625" style="1" bestFit="1" customWidth="1"/>
    <col min="15362" max="15362" width="22.42578125" style="1" customWidth="1"/>
    <col min="15363" max="15364" width="29.7109375" style="1" customWidth="1"/>
    <col min="15365" max="15616" width="9.140625" style="1"/>
    <col min="15617" max="15617" width="5.140625" style="1" bestFit="1" customWidth="1"/>
    <col min="15618" max="15618" width="22.42578125" style="1" customWidth="1"/>
    <col min="15619" max="15620" width="29.7109375" style="1" customWidth="1"/>
    <col min="15621" max="15872" width="9.140625" style="1"/>
    <col min="15873" max="15873" width="5.140625" style="1" bestFit="1" customWidth="1"/>
    <col min="15874" max="15874" width="22.42578125" style="1" customWidth="1"/>
    <col min="15875" max="15876" width="29.7109375" style="1" customWidth="1"/>
    <col min="15877" max="16128" width="9.140625" style="1"/>
    <col min="16129" max="16129" width="5.140625" style="1" bestFit="1" customWidth="1"/>
    <col min="16130" max="16130" width="22.42578125" style="1" customWidth="1"/>
    <col min="16131" max="16132" width="29.7109375" style="1" customWidth="1"/>
    <col min="16133" max="16384" width="9.140625" style="1"/>
  </cols>
  <sheetData>
    <row r="1" spans="1:10" ht="20.100000000000001" customHeight="1" x14ac:dyDescent="0.2">
      <c r="A1" s="191" t="s">
        <v>5</v>
      </c>
      <c r="B1" s="191"/>
    </row>
    <row r="2" spans="1:10" ht="30" customHeight="1" x14ac:dyDescent="0.2">
      <c r="A2" s="201" t="s">
        <v>237</v>
      </c>
      <c r="B2" s="201"/>
      <c r="C2" s="201"/>
      <c r="D2" s="201"/>
    </row>
    <row r="3" spans="1:10" ht="24.95" customHeight="1" x14ac:dyDescent="0.2">
      <c r="A3" s="202"/>
      <c r="B3" s="202"/>
      <c r="C3" s="202"/>
    </row>
    <row r="4" spans="1:10" ht="15" x14ac:dyDescent="0.25">
      <c r="A4" s="203" t="s">
        <v>6</v>
      </c>
      <c r="B4" s="203"/>
      <c r="C4" s="203"/>
      <c r="D4" s="203"/>
      <c r="E4" s="2"/>
      <c r="F4" s="2"/>
      <c r="G4" s="2"/>
      <c r="H4" s="2"/>
      <c r="I4" s="2"/>
      <c r="J4" s="2"/>
    </row>
    <row r="6" spans="1:10" s="3" customFormat="1" ht="15" customHeight="1" x14ac:dyDescent="0.25">
      <c r="A6" s="194" t="s">
        <v>7</v>
      </c>
      <c r="B6" s="194"/>
      <c r="C6" s="204"/>
      <c r="D6" s="204"/>
      <c r="F6" s="4"/>
    </row>
    <row r="7" spans="1:10" s="3" customFormat="1" ht="15" customHeight="1" x14ac:dyDescent="0.25">
      <c r="A7" s="194" t="s">
        <v>8</v>
      </c>
      <c r="B7" s="194"/>
      <c r="C7" s="199"/>
      <c r="D7" s="199"/>
    </row>
    <row r="8" spans="1:10" s="3" customFormat="1" ht="15" customHeight="1" x14ac:dyDescent="0.25">
      <c r="A8" s="194" t="s">
        <v>9</v>
      </c>
      <c r="B8" s="194"/>
      <c r="C8" s="200"/>
      <c r="D8" s="200"/>
    </row>
    <row r="9" spans="1:10" s="3" customFormat="1" ht="15" customHeight="1" x14ac:dyDescent="0.25">
      <c r="A9" s="194" t="s">
        <v>10</v>
      </c>
      <c r="B9" s="194"/>
      <c r="C9" s="200"/>
      <c r="D9" s="200"/>
    </row>
    <row r="10" spans="1:10" x14ac:dyDescent="0.2">
      <c r="A10" s="5"/>
      <c r="B10" s="5"/>
      <c r="C10" s="5"/>
    </row>
    <row r="11" spans="1:10" x14ac:dyDescent="0.2">
      <c r="A11" s="193" t="s">
        <v>11</v>
      </c>
      <c r="B11" s="193"/>
      <c r="C11" s="193"/>
      <c r="D11" s="2"/>
      <c r="E11" s="2"/>
      <c r="F11" s="2"/>
      <c r="G11" s="2"/>
      <c r="H11" s="2"/>
      <c r="I11" s="2"/>
      <c r="J11" s="2"/>
    </row>
    <row r="12" spans="1:10" s="3" customFormat="1" ht="15" customHeight="1" x14ac:dyDescent="0.25">
      <c r="A12" s="194" t="s">
        <v>12</v>
      </c>
      <c r="B12" s="194"/>
      <c r="C12" s="195"/>
      <c r="D12" s="195"/>
    </row>
    <row r="13" spans="1:10" s="3" customFormat="1" ht="15" customHeight="1" x14ac:dyDescent="0.25">
      <c r="A13" s="194" t="s">
        <v>13</v>
      </c>
      <c r="B13" s="194"/>
      <c r="C13" s="196"/>
      <c r="D13" s="196"/>
    </row>
    <row r="14" spans="1:10" s="3" customFormat="1" ht="15" customHeight="1" x14ac:dyDescent="0.25">
      <c r="A14" s="194" t="s">
        <v>14</v>
      </c>
      <c r="B14" s="194"/>
      <c r="C14" s="197"/>
      <c r="D14" s="198"/>
    </row>
    <row r="15" spans="1:10" x14ac:dyDescent="0.2">
      <c r="A15" s="5"/>
      <c r="B15" s="5"/>
      <c r="C15" s="5"/>
    </row>
    <row r="16" spans="1:10" x14ac:dyDescent="0.2">
      <c r="A16" s="193" t="s">
        <v>15</v>
      </c>
      <c r="B16" s="193"/>
      <c r="C16" s="193"/>
      <c r="D16" s="2"/>
      <c r="E16" s="2"/>
      <c r="F16" s="2"/>
      <c r="G16" s="2"/>
      <c r="H16" s="2"/>
      <c r="I16" s="2"/>
      <c r="J16" s="2"/>
    </row>
    <row r="17" spans="1:5" s="3" customFormat="1" ht="15" customHeight="1" x14ac:dyDescent="0.25">
      <c r="A17" s="194" t="s">
        <v>12</v>
      </c>
      <c r="B17" s="194"/>
      <c r="C17" s="195"/>
      <c r="D17" s="195"/>
    </row>
    <row r="18" spans="1:5" s="3" customFormat="1" ht="15" customHeight="1" x14ac:dyDescent="0.25">
      <c r="A18" s="194" t="s">
        <v>16</v>
      </c>
      <c r="B18" s="194"/>
      <c r="C18" s="196"/>
      <c r="D18" s="196"/>
    </row>
    <row r="19" spans="1:5" s="3" customFormat="1" ht="15" customHeight="1" x14ac:dyDescent="0.25">
      <c r="A19" s="194" t="s">
        <v>14</v>
      </c>
      <c r="B19" s="194"/>
      <c r="C19" s="197"/>
      <c r="D19" s="198"/>
    </row>
    <row r="20" spans="1:5" x14ac:dyDescent="0.2">
      <c r="B20" s="191"/>
      <c r="C20" s="191"/>
    </row>
    <row r="21" spans="1:5" s="6" customFormat="1" ht="15" customHeight="1" x14ac:dyDescent="0.2"/>
    <row r="22" spans="1:5" s="6" customFormat="1" ht="15" customHeight="1" x14ac:dyDescent="0.2"/>
    <row r="23" spans="1:5" s="3" customFormat="1" x14ac:dyDescent="0.25">
      <c r="A23" s="3" t="s">
        <v>17</v>
      </c>
      <c r="B23" s="23"/>
      <c r="C23" s="7"/>
    </row>
    <row r="24" spans="1:5" s="3" customFormat="1" x14ac:dyDescent="0.25">
      <c r="A24" s="3" t="s">
        <v>18</v>
      </c>
      <c r="B24" s="26"/>
      <c r="C24" s="7"/>
    </row>
    <row r="26" spans="1:5" ht="15" customHeight="1" x14ac:dyDescent="0.2">
      <c r="D26" s="8"/>
    </row>
    <row r="27" spans="1:5" ht="15" customHeight="1" x14ac:dyDescent="0.2">
      <c r="C27" s="28" t="s">
        <v>28</v>
      </c>
      <c r="D27" s="115"/>
    </row>
    <row r="28" spans="1:5" x14ac:dyDescent="0.2">
      <c r="D28" s="24" t="s">
        <v>29</v>
      </c>
    </row>
    <row r="29" spans="1:5" x14ac:dyDescent="0.2">
      <c r="A29" s="191" t="s">
        <v>19</v>
      </c>
      <c r="B29" s="191"/>
    </row>
    <row r="30" spans="1:5" s="6" customFormat="1" ht="12" customHeight="1" x14ac:dyDescent="0.2">
      <c r="A30" s="9"/>
      <c r="B30" s="192" t="s">
        <v>20</v>
      </c>
      <c r="C30" s="192"/>
      <c r="D30" s="10"/>
      <c r="E30" s="11"/>
    </row>
    <row r="97" spans="4:4" x14ac:dyDescent="0.2">
      <c r="D97" s="1" t="str">
        <f>IF('Príloha č.1'!C8="","",'Príloha č.1'!C8:D8)</f>
        <v/>
      </c>
    </row>
  </sheetData>
  <mergeCells count="29">
    <mergeCell ref="A1:B1"/>
    <mergeCell ref="A2:D2"/>
    <mergeCell ref="A3:C3"/>
    <mergeCell ref="A4:D4"/>
    <mergeCell ref="A6:B6"/>
    <mergeCell ref="C6:D6"/>
    <mergeCell ref="A14:B14"/>
    <mergeCell ref="C14:D14"/>
    <mergeCell ref="A7:B7"/>
    <mergeCell ref="C7:D7"/>
    <mergeCell ref="A8:B8"/>
    <mergeCell ref="C8:D8"/>
    <mergeCell ref="A9:B9"/>
    <mergeCell ref="C9:D9"/>
    <mergeCell ref="A11:C11"/>
    <mergeCell ref="A12:B12"/>
    <mergeCell ref="C12:D12"/>
    <mergeCell ref="A13:B13"/>
    <mergeCell ref="C13:D13"/>
    <mergeCell ref="B20:C20"/>
    <mergeCell ref="A29:B29"/>
    <mergeCell ref="B30:C30"/>
    <mergeCell ref="A16:C16"/>
    <mergeCell ref="A17:B17"/>
    <mergeCell ref="C17:D17"/>
    <mergeCell ref="A18:B18"/>
    <mergeCell ref="C18:D18"/>
    <mergeCell ref="A19:B19"/>
    <mergeCell ref="C19:D19"/>
  </mergeCells>
  <conditionalFormatting sqref="A30:B30">
    <cfRule type="containsBlanks" dxfId="43" priority="6">
      <formula>LEN(TRIM(A30))=0</formula>
    </cfRule>
  </conditionalFormatting>
  <conditionalFormatting sqref="B23:B24">
    <cfRule type="containsBlanks" dxfId="42" priority="5">
      <formula>LEN(TRIM(B23))=0</formula>
    </cfRule>
  </conditionalFormatting>
  <conditionalFormatting sqref="C6:D9">
    <cfRule type="containsBlanks" dxfId="41" priority="7">
      <formula>LEN(TRIM(C6))=0</formula>
    </cfRule>
  </conditionalFormatting>
  <conditionalFormatting sqref="C12:D14">
    <cfRule type="containsBlanks" dxfId="40" priority="8">
      <formula>LEN(TRIM(C12))=0</formula>
    </cfRule>
  </conditionalFormatting>
  <conditionalFormatting sqref="C17:D19">
    <cfRule type="containsBlanks" dxfId="39" priority="9">
      <formula>LEN(TRIM(C17))=0</formula>
    </cfRule>
  </conditionalFormatting>
  <conditionalFormatting sqref="D27">
    <cfRule type="containsBlanks" dxfId="38" priority="1">
      <formula>LEN(TRIM(D27))=0</formula>
    </cfRule>
  </conditionalFormatting>
  <pageMargins left="0.78740157480314965" right="0.39370078740157483" top="0.98425196850393704" bottom="0.39370078740157483" header="0.31496062992125984" footer="0.31496062992125984"/>
  <pageSetup paperSize="9" orientation="portrait" r:id="rId1"/>
  <headerFooter>
    <oddHeader>&amp;L&amp;"Arial,Tučné"&amp;9Príloha č. 1 SP
&amp;"Arial,Normálne"Identifikačné údaje uchádzača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J24"/>
  <sheetViews>
    <sheetView showGridLines="0" zoomScaleNormal="100" workbookViewId="0">
      <selection activeCell="G24" sqref="G24"/>
    </sheetView>
  </sheetViews>
  <sheetFormatPr defaultRowHeight="12" x14ac:dyDescent="0.2"/>
  <cols>
    <col min="1" max="1" width="4.7109375" style="5" bestFit="1" customWidth="1"/>
    <col min="2" max="2" width="19.7109375" style="5" customWidth="1"/>
    <col min="3" max="3" width="28.7109375" style="5" customWidth="1"/>
    <col min="4" max="4" width="33.42578125" style="5" customWidth="1"/>
    <col min="5" max="5" width="10.42578125" style="5" bestFit="1" customWidth="1"/>
    <col min="6" max="256" width="9.140625" style="5"/>
    <col min="257" max="257" width="4.7109375" style="5" bestFit="1" customWidth="1"/>
    <col min="258" max="258" width="19.7109375" style="5" customWidth="1"/>
    <col min="259" max="259" width="28.7109375" style="5" customWidth="1"/>
    <col min="260" max="260" width="33.42578125" style="5" customWidth="1"/>
    <col min="261" max="261" width="10.42578125" style="5" bestFit="1" customWidth="1"/>
    <col min="262" max="512" width="9.140625" style="5"/>
    <col min="513" max="513" width="4.7109375" style="5" bestFit="1" customWidth="1"/>
    <col min="514" max="514" width="19.7109375" style="5" customWidth="1"/>
    <col min="515" max="515" width="28.7109375" style="5" customWidth="1"/>
    <col min="516" max="516" width="33.42578125" style="5" customWidth="1"/>
    <col min="517" max="517" width="10.42578125" style="5" bestFit="1" customWidth="1"/>
    <col min="518" max="768" width="9.140625" style="5"/>
    <col min="769" max="769" width="4.7109375" style="5" bestFit="1" customWidth="1"/>
    <col min="770" max="770" width="19.7109375" style="5" customWidth="1"/>
    <col min="771" max="771" width="28.7109375" style="5" customWidth="1"/>
    <col min="772" max="772" width="33.42578125" style="5" customWidth="1"/>
    <col min="773" max="773" width="10.42578125" style="5" bestFit="1" customWidth="1"/>
    <col min="774" max="1024" width="9.140625" style="5"/>
    <col min="1025" max="1025" width="4.7109375" style="5" bestFit="1" customWidth="1"/>
    <col min="1026" max="1026" width="19.7109375" style="5" customWidth="1"/>
    <col min="1027" max="1027" width="28.7109375" style="5" customWidth="1"/>
    <col min="1028" max="1028" width="33.42578125" style="5" customWidth="1"/>
    <col min="1029" max="1029" width="10.42578125" style="5" bestFit="1" customWidth="1"/>
    <col min="1030" max="1280" width="9.140625" style="5"/>
    <col min="1281" max="1281" width="4.7109375" style="5" bestFit="1" customWidth="1"/>
    <col min="1282" max="1282" width="19.7109375" style="5" customWidth="1"/>
    <col min="1283" max="1283" width="28.7109375" style="5" customWidth="1"/>
    <col min="1284" max="1284" width="33.42578125" style="5" customWidth="1"/>
    <col min="1285" max="1285" width="10.42578125" style="5" bestFit="1" customWidth="1"/>
    <col min="1286" max="1536" width="9.140625" style="5"/>
    <col min="1537" max="1537" width="4.7109375" style="5" bestFit="1" customWidth="1"/>
    <col min="1538" max="1538" width="19.7109375" style="5" customWidth="1"/>
    <col min="1539" max="1539" width="28.7109375" style="5" customWidth="1"/>
    <col min="1540" max="1540" width="33.42578125" style="5" customWidth="1"/>
    <col min="1541" max="1541" width="10.42578125" style="5" bestFit="1" customWidth="1"/>
    <col min="1542" max="1792" width="9.140625" style="5"/>
    <col min="1793" max="1793" width="4.7109375" style="5" bestFit="1" customWidth="1"/>
    <col min="1794" max="1794" width="19.7109375" style="5" customWidth="1"/>
    <col min="1795" max="1795" width="28.7109375" style="5" customWidth="1"/>
    <col min="1796" max="1796" width="33.42578125" style="5" customWidth="1"/>
    <col min="1797" max="1797" width="10.42578125" style="5" bestFit="1" customWidth="1"/>
    <col min="1798" max="2048" width="9.140625" style="5"/>
    <col min="2049" max="2049" width="4.7109375" style="5" bestFit="1" customWidth="1"/>
    <col min="2050" max="2050" width="19.7109375" style="5" customWidth="1"/>
    <col min="2051" max="2051" width="28.7109375" style="5" customWidth="1"/>
    <col min="2052" max="2052" width="33.42578125" style="5" customWidth="1"/>
    <col min="2053" max="2053" width="10.42578125" style="5" bestFit="1" customWidth="1"/>
    <col min="2054" max="2304" width="9.140625" style="5"/>
    <col min="2305" max="2305" width="4.7109375" style="5" bestFit="1" customWidth="1"/>
    <col min="2306" max="2306" width="19.7109375" style="5" customWidth="1"/>
    <col min="2307" max="2307" width="28.7109375" style="5" customWidth="1"/>
    <col min="2308" max="2308" width="33.42578125" style="5" customWidth="1"/>
    <col min="2309" max="2309" width="10.42578125" style="5" bestFit="1" customWidth="1"/>
    <col min="2310" max="2560" width="9.140625" style="5"/>
    <col min="2561" max="2561" width="4.7109375" style="5" bestFit="1" customWidth="1"/>
    <col min="2562" max="2562" width="19.7109375" style="5" customWidth="1"/>
    <col min="2563" max="2563" width="28.7109375" style="5" customWidth="1"/>
    <col min="2564" max="2564" width="33.42578125" style="5" customWidth="1"/>
    <col min="2565" max="2565" width="10.42578125" style="5" bestFit="1" customWidth="1"/>
    <col min="2566" max="2816" width="9.140625" style="5"/>
    <col min="2817" max="2817" width="4.7109375" style="5" bestFit="1" customWidth="1"/>
    <col min="2818" max="2818" width="19.7109375" style="5" customWidth="1"/>
    <col min="2819" max="2819" width="28.7109375" style="5" customWidth="1"/>
    <col min="2820" max="2820" width="33.42578125" style="5" customWidth="1"/>
    <col min="2821" max="2821" width="10.42578125" style="5" bestFit="1" customWidth="1"/>
    <col min="2822" max="3072" width="9.140625" style="5"/>
    <col min="3073" max="3073" width="4.7109375" style="5" bestFit="1" customWidth="1"/>
    <col min="3074" max="3074" width="19.7109375" style="5" customWidth="1"/>
    <col min="3075" max="3075" width="28.7109375" style="5" customWidth="1"/>
    <col min="3076" max="3076" width="33.42578125" style="5" customWidth="1"/>
    <col min="3077" max="3077" width="10.42578125" style="5" bestFit="1" customWidth="1"/>
    <col min="3078" max="3328" width="9.140625" style="5"/>
    <col min="3329" max="3329" width="4.7109375" style="5" bestFit="1" customWidth="1"/>
    <col min="3330" max="3330" width="19.7109375" style="5" customWidth="1"/>
    <col min="3331" max="3331" width="28.7109375" style="5" customWidth="1"/>
    <col min="3332" max="3332" width="33.42578125" style="5" customWidth="1"/>
    <col min="3333" max="3333" width="10.42578125" style="5" bestFit="1" customWidth="1"/>
    <col min="3334" max="3584" width="9.140625" style="5"/>
    <col min="3585" max="3585" width="4.7109375" style="5" bestFit="1" customWidth="1"/>
    <col min="3586" max="3586" width="19.7109375" style="5" customWidth="1"/>
    <col min="3587" max="3587" width="28.7109375" style="5" customWidth="1"/>
    <col min="3588" max="3588" width="33.42578125" style="5" customWidth="1"/>
    <col min="3589" max="3589" width="10.42578125" style="5" bestFit="1" customWidth="1"/>
    <col min="3590" max="3840" width="9.140625" style="5"/>
    <col min="3841" max="3841" width="4.7109375" style="5" bestFit="1" customWidth="1"/>
    <col min="3842" max="3842" width="19.7109375" style="5" customWidth="1"/>
    <col min="3843" max="3843" width="28.7109375" style="5" customWidth="1"/>
    <col min="3844" max="3844" width="33.42578125" style="5" customWidth="1"/>
    <col min="3845" max="3845" width="10.42578125" style="5" bestFit="1" customWidth="1"/>
    <col min="3846" max="4096" width="9.140625" style="5"/>
    <col min="4097" max="4097" width="4.7109375" style="5" bestFit="1" customWidth="1"/>
    <col min="4098" max="4098" width="19.7109375" style="5" customWidth="1"/>
    <col min="4099" max="4099" width="28.7109375" style="5" customWidth="1"/>
    <col min="4100" max="4100" width="33.42578125" style="5" customWidth="1"/>
    <col min="4101" max="4101" width="10.42578125" style="5" bestFit="1" customWidth="1"/>
    <col min="4102" max="4352" width="9.140625" style="5"/>
    <col min="4353" max="4353" width="4.7109375" style="5" bestFit="1" customWidth="1"/>
    <col min="4354" max="4354" width="19.7109375" style="5" customWidth="1"/>
    <col min="4355" max="4355" width="28.7109375" style="5" customWidth="1"/>
    <col min="4356" max="4356" width="33.42578125" style="5" customWidth="1"/>
    <col min="4357" max="4357" width="10.42578125" style="5" bestFit="1" customWidth="1"/>
    <col min="4358" max="4608" width="9.140625" style="5"/>
    <col min="4609" max="4609" width="4.7109375" style="5" bestFit="1" customWidth="1"/>
    <col min="4610" max="4610" width="19.7109375" style="5" customWidth="1"/>
    <col min="4611" max="4611" width="28.7109375" style="5" customWidth="1"/>
    <col min="4612" max="4612" width="33.42578125" style="5" customWidth="1"/>
    <col min="4613" max="4613" width="10.42578125" style="5" bestFit="1" customWidth="1"/>
    <col min="4614" max="4864" width="9.140625" style="5"/>
    <col min="4865" max="4865" width="4.7109375" style="5" bestFit="1" customWidth="1"/>
    <col min="4866" max="4866" width="19.7109375" style="5" customWidth="1"/>
    <col min="4867" max="4867" width="28.7109375" style="5" customWidth="1"/>
    <col min="4868" max="4868" width="33.42578125" style="5" customWidth="1"/>
    <col min="4869" max="4869" width="10.42578125" style="5" bestFit="1" customWidth="1"/>
    <col min="4870" max="5120" width="9.140625" style="5"/>
    <col min="5121" max="5121" width="4.7109375" style="5" bestFit="1" customWidth="1"/>
    <col min="5122" max="5122" width="19.7109375" style="5" customWidth="1"/>
    <col min="5123" max="5123" width="28.7109375" style="5" customWidth="1"/>
    <col min="5124" max="5124" width="33.42578125" style="5" customWidth="1"/>
    <col min="5125" max="5125" width="10.42578125" style="5" bestFit="1" customWidth="1"/>
    <col min="5126" max="5376" width="9.140625" style="5"/>
    <col min="5377" max="5377" width="4.7109375" style="5" bestFit="1" customWidth="1"/>
    <col min="5378" max="5378" width="19.7109375" style="5" customWidth="1"/>
    <col min="5379" max="5379" width="28.7109375" style="5" customWidth="1"/>
    <col min="5380" max="5380" width="33.42578125" style="5" customWidth="1"/>
    <col min="5381" max="5381" width="10.42578125" style="5" bestFit="1" customWidth="1"/>
    <col min="5382" max="5632" width="9.140625" style="5"/>
    <col min="5633" max="5633" width="4.7109375" style="5" bestFit="1" customWidth="1"/>
    <col min="5634" max="5634" width="19.7109375" style="5" customWidth="1"/>
    <col min="5635" max="5635" width="28.7109375" style="5" customWidth="1"/>
    <col min="5636" max="5636" width="33.42578125" style="5" customWidth="1"/>
    <col min="5637" max="5637" width="10.42578125" style="5" bestFit="1" customWidth="1"/>
    <col min="5638" max="5888" width="9.140625" style="5"/>
    <col min="5889" max="5889" width="4.7109375" style="5" bestFit="1" customWidth="1"/>
    <col min="5890" max="5890" width="19.7109375" style="5" customWidth="1"/>
    <col min="5891" max="5891" width="28.7109375" style="5" customWidth="1"/>
    <col min="5892" max="5892" width="33.42578125" style="5" customWidth="1"/>
    <col min="5893" max="5893" width="10.42578125" style="5" bestFit="1" customWidth="1"/>
    <col min="5894" max="6144" width="9.140625" style="5"/>
    <col min="6145" max="6145" width="4.7109375" style="5" bestFit="1" customWidth="1"/>
    <col min="6146" max="6146" width="19.7109375" style="5" customWidth="1"/>
    <col min="6147" max="6147" width="28.7109375" style="5" customWidth="1"/>
    <col min="6148" max="6148" width="33.42578125" style="5" customWidth="1"/>
    <col min="6149" max="6149" width="10.42578125" style="5" bestFit="1" customWidth="1"/>
    <col min="6150" max="6400" width="9.140625" style="5"/>
    <col min="6401" max="6401" width="4.7109375" style="5" bestFit="1" customWidth="1"/>
    <col min="6402" max="6402" width="19.7109375" style="5" customWidth="1"/>
    <col min="6403" max="6403" width="28.7109375" style="5" customWidth="1"/>
    <col min="6404" max="6404" width="33.42578125" style="5" customWidth="1"/>
    <col min="6405" max="6405" width="10.42578125" style="5" bestFit="1" customWidth="1"/>
    <col min="6406" max="6656" width="9.140625" style="5"/>
    <col min="6657" max="6657" width="4.7109375" style="5" bestFit="1" customWidth="1"/>
    <col min="6658" max="6658" width="19.7109375" style="5" customWidth="1"/>
    <col min="6659" max="6659" width="28.7109375" style="5" customWidth="1"/>
    <col min="6660" max="6660" width="33.42578125" style="5" customWidth="1"/>
    <col min="6661" max="6661" width="10.42578125" style="5" bestFit="1" customWidth="1"/>
    <col min="6662" max="6912" width="9.140625" style="5"/>
    <col min="6913" max="6913" width="4.7109375" style="5" bestFit="1" customWidth="1"/>
    <col min="6914" max="6914" width="19.7109375" style="5" customWidth="1"/>
    <col min="6915" max="6915" width="28.7109375" style="5" customWidth="1"/>
    <col min="6916" max="6916" width="33.42578125" style="5" customWidth="1"/>
    <col min="6917" max="6917" width="10.42578125" style="5" bestFit="1" customWidth="1"/>
    <col min="6918" max="7168" width="9.140625" style="5"/>
    <col min="7169" max="7169" width="4.7109375" style="5" bestFit="1" customWidth="1"/>
    <col min="7170" max="7170" width="19.7109375" style="5" customWidth="1"/>
    <col min="7171" max="7171" width="28.7109375" style="5" customWidth="1"/>
    <col min="7172" max="7172" width="33.42578125" style="5" customWidth="1"/>
    <col min="7173" max="7173" width="10.42578125" style="5" bestFit="1" customWidth="1"/>
    <col min="7174" max="7424" width="9.140625" style="5"/>
    <col min="7425" max="7425" width="4.7109375" style="5" bestFit="1" customWidth="1"/>
    <col min="7426" max="7426" width="19.7109375" style="5" customWidth="1"/>
    <col min="7427" max="7427" width="28.7109375" style="5" customWidth="1"/>
    <col min="7428" max="7428" width="33.42578125" style="5" customWidth="1"/>
    <col min="7429" max="7429" width="10.42578125" style="5" bestFit="1" customWidth="1"/>
    <col min="7430" max="7680" width="9.140625" style="5"/>
    <col min="7681" max="7681" width="4.7109375" style="5" bestFit="1" customWidth="1"/>
    <col min="7682" max="7682" width="19.7109375" style="5" customWidth="1"/>
    <col min="7683" max="7683" width="28.7109375" style="5" customWidth="1"/>
    <col min="7684" max="7684" width="33.42578125" style="5" customWidth="1"/>
    <col min="7685" max="7685" width="10.42578125" style="5" bestFit="1" customWidth="1"/>
    <col min="7686" max="7936" width="9.140625" style="5"/>
    <col min="7937" max="7937" width="4.7109375" style="5" bestFit="1" customWidth="1"/>
    <col min="7938" max="7938" width="19.7109375" style="5" customWidth="1"/>
    <col min="7939" max="7939" width="28.7109375" style="5" customWidth="1"/>
    <col min="7940" max="7940" width="33.42578125" style="5" customWidth="1"/>
    <col min="7941" max="7941" width="10.42578125" style="5" bestFit="1" customWidth="1"/>
    <col min="7942" max="8192" width="9.140625" style="5"/>
    <col min="8193" max="8193" width="4.7109375" style="5" bestFit="1" customWidth="1"/>
    <col min="8194" max="8194" width="19.7109375" style="5" customWidth="1"/>
    <col min="8195" max="8195" width="28.7109375" style="5" customWidth="1"/>
    <col min="8196" max="8196" width="33.42578125" style="5" customWidth="1"/>
    <col min="8197" max="8197" width="10.42578125" style="5" bestFit="1" customWidth="1"/>
    <col min="8198" max="8448" width="9.140625" style="5"/>
    <col min="8449" max="8449" width="4.7109375" style="5" bestFit="1" customWidth="1"/>
    <col min="8450" max="8450" width="19.7109375" style="5" customWidth="1"/>
    <col min="8451" max="8451" width="28.7109375" style="5" customWidth="1"/>
    <col min="8452" max="8452" width="33.42578125" style="5" customWidth="1"/>
    <col min="8453" max="8453" width="10.42578125" style="5" bestFit="1" customWidth="1"/>
    <col min="8454" max="8704" width="9.140625" style="5"/>
    <col min="8705" max="8705" width="4.7109375" style="5" bestFit="1" customWidth="1"/>
    <col min="8706" max="8706" width="19.7109375" style="5" customWidth="1"/>
    <col min="8707" max="8707" width="28.7109375" style="5" customWidth="1"/>
    <col min="8708" max="8708" width="33.42578125" style="5" customWidth="1"/>
    <col min="8709" max="8709" width="10.42578125" style="5" bestFit="1" customWidth="1"/>
    <col min="8710" max="8960" width="9.140625" style="5"/>
    <col min="8961" max="8961" width="4.7109375" style="5" bestFit="1" customWidth="1"/>
    <col min="8962" max="8962" width="19.7109375" style="5" customWidth="1"/>
    <col min="8963" max="8963" width="28.7109375" style="5" customWidth="1"/>
    <col min="8964" max="8964" width="33.42578125" style="5" customWidth="1"/>
    <col min="8965" max="8965" width="10.42578125" style="5" bestFit="1" customWidth="1"/>
    <col min="8966" max="9216" width="9.140625" style="5"/>
    <col min="9217" max="9217" width="4.7109375" style="5" bestFit="1" customWidth="1"/>
    <col min="9218" max="9218" width="19.7109375" style="5" customWidth="1"/>
    <col min="9219" max="9219" width="28.7109375" style="5" customWidth="1"/>
    <col min="9220" max="9220" width="33.42578125" style="5" customWidth="1"/>
    <col min="9221" max="9221" width="10.42578125" style="5" bestFit="1" customWidth="1"/>
    <col min="9222" max="9472" width="9.140625" style="5"/>
    <col min="9473" max="9473" width="4.7109375" style="5" bestFit="1" customWidth="1"/>
    <col min="9474" max="9474" width="19.7109375" style="5" customWidth="1"/>
    <col min="9475" max="9475" width="28.7109375" style="5" customWidth="1"/>
    <col min="9476" max="9476" width="33.42578125" style="5" customWidth="1"/>
    <col min="9477" max="9477" width="10.42578125" style="5" bestFit="1" customWidth="1"/>
    <col min="9478" max="9728" width="9.140625" style="5"/>
    <col min="9729" max="9729" width="4.7109375" style="5" bestFit="1" customWidth="1"/>
    <col min="9730" max="9730" width="19.7109375" style="5" customWidth="1"/>
    <col min="9731" max="9731" width="28.7109375" style="5" customWidth="1"/>
    <col min="9732" max="9732" width="33.42578125" style="5" customWidth="1"/>
    <col min="9733" max="9733" width="10.42578125" style="5" bestFit="1" customWidth="1"/>
    <col min="9734" max="9984" width="9.140625" style="5"/>
    <col min="9985" max="9985" width="4.7109375" style="5" bestFit="1" customWidth="1"/>
    <col min="9986" max="9986" width="19.7109375" style="5" customWidth="1"/>
    <col min="9987" max="9987" width="28.7109375" style="5" customWidth="1"/>
    <col min="9988" max="9988" width="33.42578125" style="5" customWidth="1"/>
    <col min="9989" max="9989" width="10.42578125" style="5" bestFit="1" customWidth="1"/>
    <col min="9990" max="10240" width="9.140625" style="5"/>
    <col min="10241" max="10241" width="4.7109375" style="5" bestFit="1" customWidth="1"/>
    <col min="10242" max="10242" width="19.7109375" style="5" customWidth="1"/>
    <col min="10243" max="10243" width="28.7109375" style="5" customWidth="1"/>
    <col min="10244" max="10244" width="33.42578125" style="5" customWidth="1"/>
    <col min="10245" max="10245" width="10.42578125" style="5" bestFit="1" customWidth="1"/>
    <col min="10246" max="10496" width="9.140625" style="5"/>
    <col min="10497" max="10497" width="4.7109375" style="5" bestFit="1" customWidth="1"/>
    <col min="10498" max="10498" width="19.7109375" style="5" customWidth="1"/>
    <col min="10499" max="10499" width="28.7109375" style="5" customWidth="1"/>
    <col min="10500" max="10500" width="33.42578125" style="5" customWidth="1"/>
    <col min="10501" max="10501" width="10.42578125" style="5" bestFit="1" customWidth="1"/>
    <col min="10502" max="10752" width="9.140625" style="5"/>
    <col min="10753" max="10753" width="4.7109375" style="5" bestFit="1" customWidth="1"/>
    <col min="10754" max="10754" width="19.7109375" style="5" customWidth="1"/>
    <col min="10755" max="10755" width="28.7109375" style="5" customWidth="1"/>
    <col min="10756" max="10756" width="33.42578125" style="5" customWidth="1"/>
    <col min="10757" max="10757" width="10.42578125" style="5" bestFit="1" customWidth="1"/>
    <col min="10758" max="11008" width="9.140625" style="5"/>
    <col min="11009" max="11009" width="4.7109375" style="5" bestFit="1" customWidth="1"/>
    <col min="11010" max="11010" width="19.7109375" style="5" customWidth="1"/>
    <col min="11011" max="11011" width="28.7109375" style="5" customWidth="1"/>
    <col min="11012" max="11012" width="33.42578125" style="5" customWidth="1"/>
    <col min="11013" max="11013" width="10.42578125" style="5" bestFit="1" customWidth="1"/>
    <col min="11014" max="11264" width="9.140625" style="5"/>
    <col min="11265" max="11265" width="4.7109375" style="5" bestFit="1" customWidth="1"/>
    <col min="11266" max="11266" width="19.7109375" style="5" customWidth="1"/>
    <col min="11267" max="11267" width="28.7109375" style="5" customWidth="1"/>
    <col min="11268" max="11268" width="33.42578125" style="5" customWidth="1"/>
    <col min="11269" max="11269" width="10.42578125" style="5" bestFit="1" customWidth="1"/>
    <col min="11270" max="11520" width="9.140625" style="5"/>
    <col min="11521" max="11521" width="4.7109375" style="5" bestFit="1" customWidth="1"/>
    <col min="11522" max="11522" width="19.7109375" style="5" customWidth="1"/>
    <col min="11523" max="11523" width="28.7109375" style="5" customWidth="1"/>
    <col min="11524" max="11524" width="33.42578125" style="5" customWidth="1"/>
    <col min="11525" max="11525" width="10.42578125" style="5" bestFit="1" customWidth="1"/>
    <col min="11526" max="11776" width="9.140625" style="5"/>
    <col min="11777" max="11777" width="4.7109375" style="5" bestFit="1" customWidth="1"/>
    <col min="11778" max="11778" width="19.7109375" style="5" customWidth="1"/>
    <col min="11779" max="11779" width="28.7109375" style="5" customWidth="1"/>
    <col min="11780" max="11780" width="33.42578125" style="5" customWidth="1"/>
    <col min="11781" max="11781" width="10.42578125" style="5" bestFit="1" customWidth="1"/>
    <col min="11782" max="12032" width="9.140625" style="5"/>
    <col min="12033" max="12033" width="4.7109375" style="5" bestFit="1" customWidth="1"/>
    <col min="12034" max="12034" width="19.7109375" style="5" customWidth="1"/>
    <col min="12035" max="12035" width="28.7109375" style="5" customWidth="1"/>
    <col min="12036" max="12036" width="33.42578125" style="5" customWidth="1"/>
    <col min="12037" max="12037" width="10.42578125" style="5" bestFit="1" customWidth="1"/>
    <col min="12038" max="12288" width="9.140625" style="5"/>
    <col min="12289" max="12289" width="4.7109375" style="5" bestFit="1" customWidth="1"/>
    <col min="12290" max="12290" width="19.7109375" style="5" customWidth="1"/>
    <col min="12291" max="12291" width="28.7109375" style="5" customWidth="1"/>
    <col min="12292" max="12292" width="33.42578125" style="5" customWidth="1"/>
    <col min="12293" max="12293" width="10.42578125" style="5" bestFit="1" customWidth="1"/>
    <col min="12294" max="12544" width="9.140625" style="5"/>
    <col min="12545" max="12545" width="4.7109375" style="5" bestFit="1" customWidth="1"/>
    <col min="12546" max="12546" width="19.7109375" style="5" customWidth="1"/>
    <col min="12547" max="12547" width="28.7109375" style="5" customWidth="1"/>
    <col min="12548" max="12548" width="33.42578125" style="5" customWidth="1"/>
    <col min="12549" max="12549" width="10.42578125" style="5" bestFit="1" customWidth="1"/>
    <col min="12550" max="12800" width="9.140625" style="5"/>
    <col min="12801" max="12801" width="4.7109375" style="5" bestFit="1" customWidth="1"/>
    <col min="12802" max="12802" width="19.7109375" style="5" customWidth="1"/>
    <col min="12803" max="12803" width="28.7109375" style="5" customWidth="1"/>
    <col min="12804" max="12804" width="33.42578125" style="5" customWidth="1"/>
    <col min="12805" max="12805" width="10.42578125" style="5" bestFit="1" customWidth="1"/>
    <col min="12806" max="13056" width="9.140625" style="5"/>
    <col min="13057" max="13057" width="4.7109375" style="5" bestFit="1" customWidth="1"/>
    <col min="13058" max="13058" width="19.7109375" style="5" customWidth="1"/>
    <col min="13059" max="13059" width="28.7109375" style="5" customWidth="1"/>
    <col min="13060" max="13060" width="33.42578125" style="5" customWidth="1"/>
    <col min="13061" max="13061" width="10.42578125" style="5" bestFit="1" customWidth="1"/>
    <col min="13062" max="13312" width="9.140625" style="5"/>
    <col min="13313" max="13313" width="4.7109375" style="5" bestFit="1" customWidth="1"/>
    <col min="13314" max="13314" width="19.7109375" style="5" customWidth="1"/>
    <col min="13315" max="13315" width="28.7109375" style="5" customWidth="1"/>
    <col min="13316" max="13316" width="33.42578125" style="5" customWidth="1"/>
    <col min="13317" max="13317" width="10.42578125" style="5" bestFit="1" customWidth="1"/>
    <col min="13318" max="13568" width="9.140625" style="5"/>
    <col min="13569" max="13569" width="4.7109375" style="5" bestFit="1" customWidth="1"/>
    <col min="13570" max="13570" width="19.7109375" style="5" customWidth="1"/>
    <col min="13571" max="13571" width="28.7109375" style="5" customWidth="1"/>
    <col min="13572" max="13572" width="33.42578125" style="5" customWidth="1"/>
    <col min="13573" max="13573" width="10.42578125" style="5" bestFit="1" customWidth="1"/>
    <col min="13574" max="13824" width="9.140625" style="5"/>
    <col min="13825" max="13825" width="4.7109375" style="5" bestFit="1" customWidth="1"/>
    <col min="13826" max="13826" width="19.7109375" style="5" customWidth="1"/>
    <col min="13827" max="13827" width="28.7109375" style="5" customWidth="1"/>
    <col min="13828" max="13828" width="33.42578125" style="5" customWidth="1"/>
    <col min="13829" max="13829" width="10.42578125" style="5" bestFit="1" customWidth="1"/>
    <col min="13830" max="14080" width="9.140625" style="5"/>
    <col min="14081" max="14081" width="4.7109375" style="5" bestFit="1" customWidth="1"/>
    <col min="14082" max="14082" width="19.7109375" style="5" customWidth="1"/>
    <col min="14083" max="14083" width="28.7109375" style="5" customWidth="1"/>
    <col min="14084" max="14084" width="33.42578125" style="5" customWidth="1"/>
    <col min="14085" max="14085" width="10.42578125" style="5" bestFit="1" customWidth="1"/>
    <col min="14086" max="14336" width="9.140625" style="5"/>
    <col min="14337" max="14337" width="4.7109375" style="5" bestFit="1" customWidth="1"/>
    <col min="14338" max="14338" width="19.7109375" style="5" customWidth="1"/>
    <col min="14339" max="14339" width="28.7109375" style="5" customWidth="1"/>
    <col min="14340" max="14340" width="33.42578125" style="5" customWidth="1"/>
    <col min="14341" max="14341" width="10.42578125" style="5" bestFit="1" customWidth="1"/>
    <col min="14342" max="14592" width="9.140625" style="5"/>
    <col min="14593" max="14593" width="4.7109375" style="5" bestFit="1" customWidth="1"/>
    <col min="14594" max="14594" width="19.7109375" style="5" customWidth="1"/>
    <col min="14595" max="14595" width="28.7109375" style="5" customWidth="1"/>
    <col min="14596" max="14596" width="33.42578125" style="5" customWidth="1"/>
    <col min="14597" max="14597" width="10.42578125" style="5" bestFit="1" customWidth="1"/>
    <col min="14598" max="14848" width="9.140625" style="5"/>
    <col min="14849" max="14849" width="4.7109375" style="5" bestFit="1" customWidth="1"/>
    <col min="14850" max="14850" width="19.7109375" style="5" customWidth="1"/>
    <col min="14851" max="14851" width="28.7109375" style="5" customWidth="1"/>
    <col min="14852" max="14852" width="33.42578125" style="5" customWidth="1"/>
    <col min="14853" max="14853" width="10.42578125" style="5" bestFit="1" customWidth="1"/>
    <col min="14854" max="15104" width="9.140625" style="5"/>
    <col min="15105" max="15105" width="4.7109375" style="5" bestFit="1" customWidth="1"/>
    <col min="15106" max="15106" width="19.7109375" style="5" customWidth="1"/>
    <col min="15107" max="15107" width="28.7109375" style="5" customWidth="1"/>
    <col min="15108" max="15108" width="33.42578125" style="5" customWidth="1"/>
    <col min="15109" max="15109" width="10.42578125" style="5" bestFit="1" customWidth="1"/>
    <col min="15110" max="15360" width="9.140625" style="5"/>
    <col min="15361" max="15361" width="4.7109375" style="5" bestFit="1" customWidth="1"/>
    <col min="15362" max="15362" width="19.7109375" style="5" customWidth="1"/>
    <col min="15363" max="15363" width="28.7109375" style="5" customWidth="1"/>
    <col min="15364" max="15364" width="33.42578125" style="5" customWidth="1"/>
    <col min="15365" max="15365" width="10.42578125" style="5" bestFit="1" customWidth="1"/>
    <col min="15366" max="15616" width="9.140625" style="5"/>
    <col min="15617" max="15617" width="4.7109375" style="5" bestFit="1" customWidth="1"/>
    <col min="15618" max="15618" width="19.7109375" style="5" customWidth="1"/>
    <col min="15619" max="15619" width="28.7109375" style="5" customWidth="1"/>
    <col min="15620" max="15620" width="33.42578125" style="5" customWidth="1"/>
    <col min="15621" max="15621" width="10.42578125" style="5" bestFit="1" customWidth="1"/>
    <col min="15622" max="15872" width="9.140625" style="5"/>
    <col min="15873" max="15873" width="4.7109375" style="5" bestFit="1" customWidth="1"/>
    <col min="15874" max="15874" width="19.7109375" style="5" customWidth="1"/>
    <col min="15875" max="15875" width="28.7109375" style="5" customWidth="1"/>
    <col min="15876" max="15876" width="33.42578125" style="5" customWidth="1"/>
    <col min="15877" max="15877" width="10.42578125" style="5" bestFit="1" customWidth="1"/>
    <col min="15878" max="16128" width="9.140625" style="5"/>
    <col min="16129" max="16129" width="4.7109375" style="5" bestFit="1" customWidth="1"/>
    <col min="16130" max="16130" width="19.7109375" style="5" customWidth="1"/>
    <col min="16131" max="16131" width="28.7109375" style="5" customWidth="1"/>
    <col min="16132" max="16132" width="33.42578125" style="5" customWidth="1"/>
    <col min="16133" max="16133" width="10.42578125" style="5" bestFit="1" customWidth="1"/>
    <col min="16134" max="16384" width="9.140625" style="5"/>
  </cols>
  <sheetData>
    <row r="1" spans="1:10" ht="20.100000000000001" customHeight="1" x14ac:dyDescent="0.2">
      <c r="A1" s="205" t="s">
        <v>5</v>
      </c>
      <c r="B1" s="205"/>
    </row>
    <row r="2" spans="1:10" s="12" customFormat="1" ht="30" customHeight="1" x14ac:dyDescent="0.25">
      <c r="A2" s="201" t="str">
        <f>'Príloha č.1'!A2:D2</f>
        <v>Prístroj pre vedenie mimotelového obehu vrátane termoregulačnej jednotky a pozáručného servisu</v>
      </c>
      <c r="B2" s="201"/>
      <c r="C2" s="201"/>
      <c r="D2" s="201"/>
    </row>
    <row r="3" spans="1:10" ht="24.95" customHeight="1" x14ac:dyDescent="0.2">
      <c r="A3" s="209"/>
      <c r="B3" s="209"/>
      <c r="C3" s="209"/>
    </row>
    <row r="4" spans="1:10" ht="15" customHeight="1" x14ac:dyDescent="0.25">
      <c r="A4" s="210" t="s">
        <v>21</v>
      </c>
      <c r="B4" s="210"/>
      <c r="C4" s="210"/>
      <c r="D4" s="210"/>
      <c r="E4" s="13"/>
      <c r="F4" s="13"/>
      <c r="G4" s="13"/>
      <c r="H4" s="13"/>
      <c r="I4" s="13"/>
      <c r="J4" s="13"/>
    </row>
    <row r="6" spans="1:10" s="12" customFormat="1" ht="15" customHeight="1" x14ac:dyDescent="0.25">
      <c r="A6" s="206" t="s">
        <v>7</v>
      </c>
      <c r="B6" s="206"/>
      <c r="C6" s="211" t="str">
        <f>IF('Príloha č.1'!$C$6="","",'Príloha č.1'!$C$6)</f>
        <v/>
      </c>
      <c r="D6" s="212"/>
      <c r="E6" s="14"/>
    </row>
    <row r="7" spans="1:10" s="12" customFormat="1" ht="15" customHeight="1" x14ac:dyDescent="0.25">
      <c r="A7" s="206" t="s">
        <v>8</v>
      </c>
      <c r="B7" s="206"/>
      <c r="C7" s="207" t="str">
        <f>IF('Príloha č.1'!$C$7="","",'Príloha č.1'!$C$7)</f>
        <v/>
      </c>
      <c r="D7" s="208"/>
    </row>
    <row r="8" spans="1:10" ht="15" customHeight="1" x14ac:dyDescent="0.2">
      <c r="A8" s="205" t="s">
        <v>9</v>
      </c>
      <c r="B8" s="205"/>
      <c r="C8" s="207" t="str">
        <f>IF('Príloha č.1'!$C$8="","",'Príloha č.1'!$C$8)</f>
        <v/>
      </c>
      <c r="D8" s="208"/>
    </row>
    <row r="9" spans="1:10" ht="15" customHeight="1" x14ac:dyDescent="0.2">
      <c r="A9" s="205" t="s">
        <v>10</v>
      </c>
      <c r="B9" s="205"/>
      <c r="C9" s="207" t="str">
        <f>IF('Príloha č.1'!$C$9="","",'Príloha č.1'!$C$9)</f>
        <v/>
      </c>
      <c r="D9" s="208"/>
    </row>
    <row r="10" spans="1:10" ht="20.100000000000001" customHeight="1" x14ac:dyDescent="0.2">
      <c r="C10" s="16"/>
    </row>
    <row r="11" spans="1:10" s="17" customFormat="1" ht="20.100000000000001" customHeight="1" x14ac:dyDescent="0.25">
      <c r="A11" s="194" t="s">
        <v>22</v>
      </c>
      <c r="B11" s="194"/>
      <c r="C11" s="194"/>
      <c r="D11" s="194"/>
    </row>
    <row r="12" spans="1:10" ht="26.25" customHeight="1" x14ac:dyDescent="0.2">
      <c r="A12" s="12" t="s">
        <v>23</v>
      </c>
      <c r="B12" s="206" t="s">
        <v>48</v>
      </c>
      <c r="C12" s="206"/>
      <c r="D12" s="206"/>
    </row>
    <row r="13" spans="1:10" ht="28.5" customHeight="1" x14ac:dyDescent="0.2">
      <c r="A13" s="12" t="s">
        <v>23</v>
      </c>
      <c r="B13" s="206" t="s">
        <v>49</v>
      </c>
      <c r="C13" s="206"/>
      <c r="D13" s="206"/>
    </row>
    <row r="14" spans="1:10" ht="28.5" customHeight="1" x14ac:dyDescent="0.2">
      <c r="A14" s="12" t="s">
        <v>23</v>
      </c>
      <c r="B14" s="206" t="s">
        <v>24</v>
      </c>
      <c r="C14" s="206"/>
      <c r="D14" s="206"/>
    </row>
    <row r="15" spans="1:10" ht="49.5" customHeight="1" x14ac:dyDescent="0.2">
      <c r="A15" s="12" t="s">
        <v>23</v>
      </c>
      <c r="B15" s="206" t="s">
        <v>50</v>
      </c>
      <c r="C15" s="206"/>
      <c r="D15" s="206"/>
    </row>
    <row r="16" spans="1:10" ht="18" customHeight="1" x14ac:dyDescent="0.2">
      <c r="A16" s="12" t="s">
        <v>23</v>
      </c>
      <c r="B16" s="206" t="s">
        <v>25</v>
      </c>
      <c r="C16" s="206"/>
      <c r="D16" s="206"/>
    </row>
    <row r="17" spans="1:5" ht="20.100000000000001" customHeight="1" x14ac:dyDescent="0.2"/>
    <row r="18" spans="1:5" s="17" customFormat="1" x14ac:dyDescent="0.25">
      <c r="A18" s="17" t="s">
        <v>17</v>
      </c>
      <c r="B18" s="23" t="str">
        <f>IF('Príloha č.1'!B23:B23="","",'Príloha č.1'!B23:B23)</f>
        <v/>
      </c>
    </row>
    <row r="19" spans="1:5" s="17" customFormat="1" x14ac:dyDescent="0.25">
      <c r="A19" s="17" t="s">
        <v>26</v>
      </c>
      <c r="B19" s="26" t="str">
        <f>IF('Príloha č.1'!B24:B24="","",'Príloha č.1'!B24:B24)</f>
        <v/>
      </c>
    </row>
    <row r="20" spans="1:5" ht="13.5" customHeight="1" x14ac:dyDescent="0.2">
      <c r="D20" s="8"/>
    </row>
    <row r="21" spans="1:5" ht="15" customHeight="1" x14ac:dyDescent="0.2">
      <c r="C21" s="28" t="s">
        <v>28</v>
      </c>
      <c r="D21" s="25" t="str">
        <f>IF('Príloha č.1'!D27="","",'Príloha č.1'!D27)</f>
        <v/>
      </c>
    </row>
    <row r="22" spans="1:5" x14ac:dyDescent="0.2">
      <c r="C22" s="1"/>
      <c r="D22" s="24" t="s">
        <v>29</v>
      </c>
    </row>
    <row r="23" spans="1:5" s="1" customFormat="1" x14ac:dyDescent="0.2">
      <c r="A23" s="191" t="s">
        <v>19</v>
      </c>
      <c r="B23" s="191"/>
    </row>
    <row r="24" spans="1:5" s="6" customFormat="1" ht="12" customHeight="1" x14ac:dyDescent="0.2">
      <c r="A24" s="9"/>
      <c r="B24" s="205" t="s">
        <v>20</v>
      </c>
      <c r="C24" s="205"/>
      <c r="D24" s="10"/>
      <c r="E24" s="11"/>
    </row>
  </sheetData>
  <mergeCells count="20">
    <mergeCell ref="A1:B1"/>
    <mergeCell ref="A2:D2"/>
    <mergeCell ref="A3:C3"/>
    <mergeCell ref="A4:D4"/>
    <mergeCell ref="A6:B6"/>
    <mergeCell ref="C6:D6"/>
    <mergeCell ref="B24:C24"/>
    <mergeCell ref="A7:B7"/>
    <mergeCell ref="C7:D7"/>
    <mergeCell ref="A8:B8"/>
    <mergeCell ref="A9:B9"/>
    <mergeCell ref="A11:D11"/>
    <mergeCell ref="B12:D12"/>
    <mergeCell ref="B13:D13"/>
    <mergeCell ref="B14:D14"/>
    <mergeCell ref="B15:D15"/>
    <mergeCell ref="B16:D16"/>
    <mergeCell ref="A23:B23"/>
    <mergeCell ref="C8:D8"/>
    <mergeCell ref="C9:D9"/>
  </mergeCells>
  <conditionalFormatting sqref="A24">
    <cfRule type="containsBlanks" dxfId="37" priority="13">
      <formula>LEN(TRIM(A24))=0</formula>
    </cfRule>
  </conditionalFormatting>
  <conditionalFormatting sqref="C6:D9">
    <cfRule type="containsBlanks" dxfId="36" priority="15">
      <formula>LEN(TRIM(C6))=0</formula>
    </cfRule>
  </conditionalFormatting>
  <conditionalFormatting sqref="B18:B19">
    <cfRule type="containsBlanks" dxfId="35" priority="14">
      <formula>LEN(TRIM(B18))=0</formula>
    </cfRule>
  </conditionalFormatting>
  <conditionalFormatting sqref="D21">
    <cfRule type="containsBlanks" dxfId="34" priority="1">
      <formula>LEN(TRIM(D21))=0</formula>
    </cfRule>
  </conditionalFormatting>
  <pageMargins left="0.78740157480314965" right="0.39370078740157483" top="0.98425196850393704" bottom="0.39370078740157483" header="0.31496062992125984" footer="0.31496062992125984"/>
  <pageSetup paperSize="9" orientation="portrait" r:id="rId1"/>
  <headerFooter>
    <oddHeader>&amp;L&amp;"Arial,Tučné"&amp;9Príloha č. 2 SP&amp;"Arial,Normálne"
Vyhlásenie uchádzača vo verejnom obstarávaní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6"/>
  <sheetViews>
    <sheetView showGridLines="0" zoomScaleNormal="100" workbookViewId="0">
      <selection activeCell="A3" sqref="A3:XFD3"/>
    </sheetView>
  </sheetViews>
  <sheetFormatPr defaultColWidth="9.140625" defaultRowHeight="14.25" x14ac:dyDescent="0.2"/>
  <cols>
    <col min="1" max="1" width="5.28515625" style="55" customWidth="1"/>
    <col min="2" max="2" width="19.7109375" style="55" customWidth="1"/>
    <col min="3" max="3" width="28.7109375" style="55" customWidth="1"/>
    <col min="4" max="4" width="30" style="55" customWidth="1"/>
    <col min="5" max="5" width="10.42578125" style="55" bestFit="1" customWidth="1"/>
    <col min="6" max="16384" width="9.140625" style="55"/>
  </cols>
  <sheetData>
    <row r="1" spans="1:10" s="54" customFormat="1" ht="19.5" customHeight="1" x14ac:dyDescent="0.2">
      <c r="A1" s="213" t="s">
        <v>5</v>
      </c>
      <c r="B1" s="213"/>
      <c r="C1" s="53"/>
      <c r="D1" s="53"/>
    </row>
    <row r="2" spans="1:10" s="54" customFormat="1" ht="15.75" customHeight="1" x14ac:dyDescent="0.2">
      <c r="A2" s="201" t="str">
        <f>'Príloha č.1'!A2:D2</f>
        <v>Prístroj pre vedenie mimotelového obehu vrátane termoregulačnej jednotky a pozáručného servisu</v>
      </c>
      <c r="B2" s="201"/>
      <c r="C2" s="201"/>
      <c r="D2" s="201"/>
    </row>
    <row r="3" spans="1:10" ht="15" customHeight="1" x14ac:dyDescent="0.2">
      <c r="A3" s="214"/>
      <c r="B3" s="214"/>
      <c r="C3" s="214"/>
      <c r="D3" s="53"/>
    </row>
    <row r="4" spans="1:10" s="57" customFormat="1" ht="35.1" customHeight="1" x14ac:dyDescent="0.25">
      <c r="A4" s="215" t="s">
        <v>38</v>
      </c>
      <c r="B4" s="215"/>
      <c r="C4" s="215"/>
      <c r="D4" s="215"/>
      <c r="E4" s="56"/>
      <c r="F4" s="56"/>
      <c r="G4" s="56"/>
      <c r="H4" s="56"/>
      <c r="I4" s="56"/>
      <c r="J4" s="56"/>
    </row>
    <row r="5" spans="1:10" s="54" customFormat="1" ht="15" customHeight="1" x14ac:dyDescent="0.2">
      <c r="A5" s="53"/>
      <c r="B5" s="53"/>
      <c r="C5" s="53"/>
      <c r="D5" s="53"/>
    </row>
    <row r="6" spans="1:10" s="54" customFormat="1" ht="15" customHeight="1" x14ac:dyDescent="0.2">
      <c r="A6" s="213" t="s">
        <v>7</v>
      </c>
      <c r="B6" s="213"/>
      <c r="C6" s="216" t="str">
        <f>IF('Príloha č.1'!$C$6="","",'Príloha č.1'!$C$6)</f>
        <v/>
      </c>
      <c r="D6" s="217"/>
      <c r="E6" s="58"/>
    </row>
    <row r="7" spans="1:10" s="54" customFormat="1" ht="15" customHeight="1" x14ac:dyDescent="0.2">
      <c r="A7" s="213" t="s">
        <v>8</v>
      </c>
      <c r="B7" s="213"/>
      <c r="C7" s="220" t="str">
        <f>IF('Príloha č.1'!$C$7="","",'Príloha č.1'!$C$7)</f>
        <v/>
      </c>
      <c r="D7" s="221"/>
    </row>
    <row r="8" spans="1:10" s="54" customFormat="1" ht="15" customHeight="1" x14ac:dyDescent="0.2">
      <c r="A8" s="213" t="s">
        <v>9</v>
      </c>
      <c r="B8" s="213"/>
      <c r="C8" s="220" t="str">
        <f>IF('Príloha č.1'!$C$8="","",'Príloha č.1'!$C$8)</f>
        <v/>
      </c>
      <c r="D8" s="221"/>
    </row>
    <row r="9" spans="1:10" s="54" customFormat="1" ht="15" customHeight="1" x14ac:dyDescent="0.2">
      <c r="A9" s="213" t="s">
        <v>10</v>
      </c>
      <c r="B9" s="213"/>
      <c r="C9" s="220" t="str">
        <f>IF('Príloha č.1'!$C$9="","",'Príloha č.1'!$C$9)</f>
        <v/>
      </c>
      <c r="D9" s="221"/>
    </row>
    <row r="10" spans="1:10" s="54" customFormat="1" ht="15" customHeight="1" x14ac:dyDescent="0.2">
      <c r="A10" s="53"/>
      <c r="B10" s="53"/>
      <c r="C10" s="59"/>
      <c r="D10" s="53"/>
    </row>
    <row r="11" spans="1:10" s="60" customFormat="1" ht="30" customHeight="1" x14ac:dyDescent="0.25">
      <c r="A11" s="218" t="s">
        <v>55</v>
      </c>
      <c r="B11" s="218"/>
      <c r="C11" s="218"/>
      <c r="D11" s="218"/>
    </row>
    <row r="12" spans="1:10" x14ac:dyDescent="0.2">
      <c r="A12" s="53"/>
      <c r="B12" s="53"/>
      <c r="C12" s="53"/>
      <c r="D12" s="53"/>
    </row>
    <row r="13" spans="1:10" x14ac:dyDescent="0.2">
      <c r="A13" s="53"/>
      <c r="B13" s="53"/>
      <c r="C13" s="53"/>
      <c r="D13" s="53"/>
    </row>
    <row r="14" spans="1:10" s="54" customFormat="1" ht="15" customHeight="1" x14ac:dyDescent="0.2">
      <c r="A14" s="53"/>
      <c r="B14" s="53"/>
      <c r="C14" s="53"/>
      <c r="D14" s="53"/>
    </row>
    <row r="15" spans="1:10" s="54" customFormat="1" ht="15" customHeight="1" x14ac:dyDescent="0.2">
      <c r="A15" s="61" t="s">
        <v>17</v>
      </c>
      <c r="B15" s="62" t="str">
        <f>IF('Príloha č.1'!B23:B23="","",'Príloha č.1'!B23:B23)</f>
        <v/>
      </c>
      <c r="C15" s="63"/>
      <c r="D15" s="53"/>
    </row>
    <row r="16" spans="1:10" s="67" customFormat="1" ht="15" customHeight="1" x14ac:dyDescent="0.25">
      <c r="A16" s="61" t="s">
        <v>18</v>
      </c>
      <c r="B16" s="64" t="str">
        <f>IF('Príloha č.1'!B24:B24="","",'Príloha č.1'!B24:B24)</f>
        <v/>
      </c>
      <c r="C16" s="65"/>
      <c r="D16" s="66"/>
    </row>
    <row r="17" spans="1:5" s="54" customFormat="1" ht="15" customHeight="1" x14ac:dyDescent="0.2">
      <c r="A17" s="53"/>
      <c r="B17" s="53"/>
      <c r="C17" s="53"/>
      <c r="D17" s="53"/>
    </row>
    <row r="18" spans="1:5" s="54" customFormat="1" ht="15" customHeight="1" x14ac:dyDescent="0.2">
      <c r="A18" s="53"/>
      <c r="B18" s="53"/>
      <c r="C18" s="53"/>
      <c r="D18" s="53"/>
    </row>
    <row r="19" spans="1:5" s="54" customFormat="1" ht="15" customHeight="1" x14ac:dyDescent="0.2">
      <c r="A19" s="53"/>
      <c r="B19" s="53"/>
      <c r="C19" s="53"/>
      <c r="D19" s="53"/>
    </row>
    <row r="20" spans="1:5" ht="39.950000000000003" customHeight="1" x14ac:dyDescent="0.2">
      <c r="A20" s="53"/>
      <c r="B20" s="53"/>
      <c r="C20" s="53"/>
      <c r="D20" s="68"/>
    </row>
    <row r="21" spans="1:5" ht="15" customHeight="1" x14ac:dyDescent="0.2">
      <c r="A21" s="53"/>
      <c r="B21" s="53"/>
      <c r="C21" s="69" t="s">
        <v>28</v>
      </c>
      <c r="D21" s="62" t="str">
        <f>IF('Príloha č.1'!D27="","",'Príloha č.1'!D27)</f>
        <v/>
      </c>
    </row>
    <row r="22" spans="1:5" x14ac:dyDescent="0.2">
      <c r="A22" s="53"/>
      <c r="B22" s="53"/>
      <c r="C22" s="70"/>
      <c r="D22" s="71" t="s">
        <v>29</v>
      </c>
    </row>
    <row r="23" spans="1:5" x14ac:dyDescent="0.2">
      <c r="A23" s="53"/>
      <c r="B23" s="53"/>
      <c r="C23" s="53"/>
      <c r="D23" s="53"/>
    </row>
    <row r="24" spans="1:5" s="72" customFormat="1" ht="12" x14ac:dyDescent="0.2">
      <c r="A24" s="219" t="s">
        <v>19</v>
      </c>
      <c r="B24" s="219"/>
      <c r="C24" s="70"/>
      <c r="D24" s="70"/>
    </row>
    <row r="25" spans="1:5" s="75" customFormat="1" ht="12" customHeight="1" x14ac:dyDescent="0.2">
      <c r="A25" s="73"/>
      <c r="B25" s="218" t="s">
        <v>20</v>
      </c>
      <c r="C25" s="218"/>
      <c r="D25" s="71"/>
      <c r="E25" s="74"/>
    </row>
    <row r="26" spans="1:5" x14ac:dyDescent="0.2">
      <c r="A26" s="53"/>
      <c r="B26" s="53"/>
      <c r="C26" s="53"/>
      <c r="D26" s="53"/>
    </row>
  </sheetData>
  <mergeCells count="15">
    <mergeCell ref="A11:D11"/>
    <mergeCell ref="A24:B24"/>
    <mergeCell ref="B25:C25"/>
    <mergeCell ref="A7:B7"/>
    <mergeCell ref="C7:D7"/>
    <mergeCell ref="A8:B8"/>
    <mergeCell ref="C8:D8"/>
    <mergeCell ref="A9:B9"/>
    <mergeCell ref="C9:D9"/>
    <mergeCell ref="A1:B1"/>
    <mergeCell ref="A2:D2"/>
    <mergeCell ref="A3:C3"/>
    <mergeCell ref="A4:D4"/>
    <mergeCell ref="A6:B6"/>
    <mergeCell ref="C6:D6"/>
  </mergeCells>
  <conditionalFormatting sqref="B15:B16">
    <cfRule type="containsBlanks" dxfId="33" priority="2">
      <formula>LEN(TRIM(B15))=0</formula>
    </cfRule>
  </conditionalFormatting>
  <conditionalFormatting sqref="C6:D9">
    <cfRule type="containsBlanks" dxfId="32" priority="3">
      <formula>LEN(TRIM(C6))=0</formula>
    </cfRule>
  </conditionalFormatting>
  <conditionalFormatting sqref="D21">
    <cfRule type="containsBlanks" dxfId="31" priority="1">
      <formula>LEN(TRIM(D21))=0</formula>
    </cfRule>
  </conditionalFormatting>
  <pageMargins left="0.98425196850393704" right="0.39370078740157483" top="0.98425196850393704" bottom="0.39370078740157483" header="0.31496062992125984" footer="0.31496062992125984"/>
  <pageSetup paperSize="9" orientation="portrait" r:id="rId1"/>
  <headerFooter>
    <oddHeader>&amp;L&amp;"Arial,Tučné"&amp;9Príloha č. 3 SP&amp;"Arial,Normálne"
Vyhlásenie uchádzača o súhlase s obsahom návrhu zmluvných podmienok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2"/>
  <sheetViews>
    <sheetView showGridLines="0" zoomScale="110" zoomScaleNormal="110" workbookViewId="0">
      <selection sqref="A1:B1"/>
    </sheetView>
  </sheetViews>
  <sheetFormatPr defaultRowHeight="12" x14ac:dyDescent="0.2"/>
  <cols>
    <col min="1" max="1" width="4.7109375" style="5" bestFit="1" customWidth="1"/>
    <col min="2" max="2" width="19.7109375" style="5" customWidth="1"/>
    <col min="3" max="3" width="28.7109375" style="5" customWidth="1"/>
    <col min="4" max="4" width="33.42578125" style="5" customWidth="1"/>
    <col min="5" max="5" width="10.42578125" style="5" bestFit="1" customWidth="1"/>
    <col min="6" max="256" width="9.140625" style="5"/>
    <col min="257" max="257" width="4.7109375" style="5" bestFit="1" customWidth="1"/>
    <col min="258" max="258" width="19.7109375" style="5" customWidth="1"/>
    <col min="259" max="259" width="28.7109375" style="5" customWidth="1"/>
    <col min="260" max="260" width="33.42578125" style="5" customWidth="1"/>
    <col min="261" max="261" width="10.42578125" style="5" bestFit="1" customWidth="1"/>
    <col min="262" max="512" width="9.140625" style="5"/>
    <col min="513" max="513" width="4.7109375" style="5" bestFit="1" customWidth="1"/>
    <col min="514" max="514" width="19.7109375" style="5" customWidth="1"/>
    <col min="515" max="515" width="28.7109375" style="5" customWidth="1"/>
    <col min="516" max="516" width="33.42578125" style="5" customWidth="1"/>
    <col min="517" max="517" width="10.42578125" style="5" bestFit="1" customWidth="1"/>
    <col min="518" max="768" width="9.140625" style="5"/>
    <col min="769" max="769" width="4.7109375" style="5" bestFit="1" customWidth="1"/>
    <col min="770" max="770" width="19.7109375" style="5" customWidth="1"/>
    <col min="771" max="771" width="28.7109375" style="5" customWidth="1"/>
    <col min="772" max="772" width="33.42578125" style="5" customWidth="1"/>
    <col min="773" max="773" width="10.42578125" style="5" bestFit="1" customWidth="1"/>
    <col min="774" max="1024" width="9.140625" style="5"/>
    <col min="1025" max="1025" width="4.7109375" style="5" bestFit="1" customWidth="1"/>
    <col min="1026" max="1026" width="19.7109375" style="5" customWidth="1"/>
    <col min="1027" max="1027" width="28.7109375" style="5" customWidth="1"/>
    <col min="1028" max="1028" width="33.42578125" style="5" customWidth="1"/>
    <col min="1029" max="1029" width="10.42578125" style="5" bestFit="1" customWidth="1"/>
    <col min="1030" max="1280" width="9.140625" style="5"/>
    <col min="1281" max="1281" width="4.7109375" style="5" bestFit="1" customWidth="1"/>
    <col min="1282" max="1282" width="19.7109375" style="5" customWidth="1"/>
    <col min="1283" max="1283" width="28.7109375" style="5" customWidth="1"/>
    <col min="1284" max="1284" width="33.42578125" style="5" customWidth="1"/>
    <col min="1285" max="1285" width="10.42578125" style="5" bestFit="1" customWidth="1"/>
    <col min="1286" max="1536" width="9.140625" style="5"/>
    <col min="1537" max="1537" width="4.7109375" style="5" bestFit="1" customWidth="1"/>
    <col min="1538" max="1538" width="19.7109375" style="5" customWidth="1"/>
    <col min="1539" max="1539" width="28.7109375" style="5" customWidth="1"/>
    <col min="1540" max="1540" width="33.42578125" style="5" customWidth="1"/>
    <col min="1541" max="1541" width="10.42578125" style="5" bestFit="1" customWidth="1"/>
    <col min="1542" max="1792" width="9.140625" style="5"/>
    <col min="1793" max="1793" width="4.7109375" style="5" bestFit="1" customWidth="1"/>
    <col min="1794" max="1794" width="19.7109375" style="5" customWidth="1"/>
    <col min="1795" max="1795" width="28.7109375" style="5" customWidth="1"/>
    <col min="1796" max="1796" width="33.42578125" style="5" customWidth="1"/>
    <col min="1797" max="1797" width="10.42578125" style="5" bestFit="1" customWidth="1"/>
    <col min="1798" max="2048" width="9.140625" style="5"/>
    <col min="2049" max="2049" width="4.7109375" style="5" bestFit="1" customWidth="1"/>
    <col min="2050" max="2050" width="19.7109375" style="5" customWidth="1"/>
    <col min="2051" max="2051" width="28.7109375" style="5" customWidth="1"/>
    <col min="2052" max="2052" width="33.42578125" style="5" customWidth="1"/>
    <col min="2053" max="2053" width="10.42578125" style="5" bestFit="1" customWidth="1"/>
    <col min="2054" max="2304" width="9.140625" style="5"/>
    <col min="2305" max="2305" width="4.7109375" style="5" bestFit="1" customWidth="1"/>
    <col min="2306" max="2306" width="19.7109375" style="5" customWidth="1"/>
    <col min="2307" max="2307" width="28.7109375" style="5" customWidth="1"/>
    <col min="2308" max="2308" width="33.42578125" style="5" customWidth="1"/>
    <col min="2309" max="2309" width="10.42578125" style="5" bestFit="1" customWidth="1"/>
    <col min="2310" max="2560" width="9.140625" style="5"/>
    <col min="2561" max="2561" width="4.7109375" style="5" bestFit="1" customWidth="1"/>
    <col min="2562" max="2562" width="19.7109375" style="5" customWidth="1"/>
    <col min="2563" max="2563" width="28.7109375" style="5" customWidth="1"/>
    <col min="2564" max="2564" width="33.42578125" style="5" customWidth="1"/>
    <col min="2565" max="2565" width="10.42578125" style="5" bestFit="1" customWidth="1"/>
    <col min="2566" max="2816" width="9.140625" style="5"/>
    <col min="2817" max="2817" width="4.7109375" style="5" bestFit="1" customWidth="1"/>
    <col min="2818" max="2818" width="19.7109375" style="5" customWidth="1"/>
    <col min="2819" max="2819" width="28.7109375" style="5" customWidth="1"/>
    <col min="2820" max="2820" width="33.42578125" style="5" customWidth="1"/>
    <col min="2821" max="2821" width="10.42578125" style="5" bestFit="1" customWidth="1"/>
    <col min="2822" max="3072" width="9.140625" style="5"/>
    <col min="3073" max="3073" width="4.7109375" style="5" bestFit="1" customWidth="1"/>
    <col min="3074" max="3074" width="19.7109375" style="5" customWidth="1"/>
    <col min="3075" max="3075" width="28.7109375" style="5" customWidth="1"/>
    <col min="3076" max="3076" width="33.42578125" style="5" customWidth="1"/>
    <col min="3077" max="3077" width="10.42578125" style="5" bestFit="1" customWidth="1"/>
    <col min="3078" max="3328" width="9.140625" style="5"/>
    <col min="3329" max="3329" width="4.7109375" style="5" bestFit="1" customWidth="1"/>
    <col min="3330" max="3330" width="19.7109375" style="5" customWidth="1"/>
    <col min="3331" max="3331" width="28.7109375" style="5" customWidth="1"/>
    <col min="3332" max="3332" width="33.42578125" style="5" customWidth="1"/>
    <col min="3333" max="3333" width="10.42578125" style="5" bestFit="1" customWidth="1"/>
    <col min="3334" max="3584" width="9.140625" style="5"/>
    <col min="3585" max="3585" width="4.7109375" style="5" bestFit="1" customWidth="1"/>
    <col min="3586" max="3586" width="19.7109375" style="5" customWidth="1"/>
    <col min="3587" max="3587" width="28.7109375" style="5" customWidth="1"/>
    <col min="3588" max="3588" width="33.42578125" style="5" customWidth="1"/>
    <col min="3589" max="3589" width="10.42578125" style="5" bestFit="1" customWidth="1"/>
    <col min="3590" max="3840" width="9.140625" style="5"/>
    <col min="3841" max="3841" width="4.7109375" style="5" bestFit="1" customWidth="1"/>
    <col min="3842" max="3842" width="19.7109375" style="5" customWidth="1"/>
    <col min="3843" max="3843" width="28.7109375" style="5" customWidth="1"/>
    <col min="3844" max="3844" width="33.42578125" style="5" customWidth="1"/>
    <col min="3845" max="3845" width="10.42578125" style="5" bestFit="1" customWidth="1"/>
    <col min="3846" max="4096" width="9.140625" style="5"/>
    <col min="4097" max="4097" width="4.7109375" style="5" bestFit="1" customWidth="1"/>
    <col min="4098" max="4098" width="19.7109375" style="5" customWidth="1"/>
    <col min="4099" max="4099" width="28.7109375" style="5" customWidth="1"/>
    <col min="4100" max="4100" width="33.42578125" style="5" customWidth="1"/>
    <col min="4101" max="4101" width="10.42578125" style="5" bestFit="1" customWidth="1"/>
    <col min="4102" max="4352" width="9.140625" style="5"/>
    <col min="4353" max="4353" width="4.7109375" style="5" bestFit="1" customWidth="1"/>
    <col min="4354" max="4354" width="19.7109375" style="5" customWidth="1"/>
    <col min="4355" max="4355" width="28.7109375" style="5" customWidth="1"/>
    <col min="4356" max="4356" width="33.42578125" style="5" customWidth="1"/>
    <col min="4357" max="4357" width="10.42578125" style="5" bestFit="1" customWidth="1"/>
    <col min="4358" max="4608" width="9.140625" style="5"/>
    <col min="4609" max="4609" width="4.7109375" style="5" bestFit="1" customWidth="1"/>
    <col min="4610" max="4610" width="19.7109375" style="5" customWidth="1"/>
    <col min="4611" max="4611" width="28.7109375" style="5" customWidth="1"/>
    <col min="4612" max="4612" width="33.42578125" style="5" customWidth="1"/>
    <col min="4613" max="4613" width="10.42578125" style="5" bestFit="1" customWidth="1"/>
    <col min="4614" max="4864" width="9.140625" style="5"/>
    <col min="4865" max="4865" width="4.7109375" style="5" bestFit="1" customWidth="1"/>
    <col min="4866" max="4866" width="19.7109375" style="5" customWidth="1"/>
    <col min="4867" max="4867" width="28.7109375" style="5" customWidth="1"/>
    <col min="4868" max="4868" width="33.42578125" style="5" customWidth="1"/>
    <col min="4869" max="4869" width="10.42578125" style="5" bestFit="1" customWidth="1"/>
    <col min="4870" max="5120" width="9.140625" style="5"/>
    <col min="5121" max="5121" width="4.7109375" style="5" bestFit="1" customWidth="1"/>
    <col min="5122" max="5122" width="19.7109375" style="5" customWidth="1"/>
    <col min="5123" max="5123" width="28.7109375" style="5" customWidth="1"/>
    <col min="5124" max="5124" width="33.42578125" style="5" customWidth="1"/>
    <col min="5125" max="5125" width="10.42578125" style="5" bestFit="1" customWidth="1"/>
    <col min="5126" max="5376" width="9.140625" style="5"/>
    <col min="5377" max="5377" width="4.7109375" style="5" bestFit="1" customWidth="1"/>
    <col min="5378" max="5378" width="19.7109375" style="5" customWidth="1"/>
    <col min="5379" max="5379" width="28.7109375" style="5" customWidth="1"/>
    <col min="5380" max="5380" width="33.42578125" style="5" customWidth="1"/>
    <col min="5381" max="5381" width="10.42578125" style="5" bestFit="1" customWidth="1"/>
    <col min="5382" max="5632" width="9.140625" style="5"/>
    <col min="5633" max="5633" width="4.7109375" style="5" bestFit="1" customWidth="1"/>
    <col min="5634" max="5634" width="19.7109375" style="5" customWidth="1"/>
    <col min="5635" max="5635" width="28.7109375" style="5" customWidth="1"/>
    <col min="5636" max="5636" width="33.42578125" style="5" customWidth="1"/>
    <col min="5637" max="5637" width="10.42578125" style="5" bestFit="1" customWidth="1"/>
    <col min="5638" max="5888" width="9.140625" style="5"/>
    <col min="5889" max="5889" width="4.7109375" style="5" bestFit="1" customWidth="1"/>
    <col min="5890" max="5890" width="19.7109375" style="5" customWidth="1"/>
    <col min="5891" max="5891" width="28.7109375" style="5" customWidth="1"/>
    <col min="5892" max="5892" width="33.42578125" style="5" customWidth="1"/>
    <col min="5893" max="5893" width="10.42578125" style="5" bestFit="1" customWidth="1"/>
    <col min="5894" max="6144" width="9.140625" style="5"/>
    <col min="6145" max="6145" width="4.7109375" style="5" bestFit="1" customWidth="1"/>
    <col min="6146" max="6146" width="19.7109375" style="5" customWidth="1"/>
    <col min="6147" max="6147" width="28.7109375" style="5" customWidth="1"/>
    <col min="6148" max="6148" width="33.42578125" style="5" customWidth="1"/>
    <col min="6149" max="6149" width="10.42578125" style="5" bestFit="1" customWidth="1"/>
    <col min="6150" max="6400" width="9.140625" style="5"/>
    <col min="6401" max="6401" width="4.7109375" style="5" bestFit="1" customWidth="1"/>
    <col min="6402" max="6402" width="19.7109375" style="5" customWidth="1"/>
    <col min="6403" max="6403" width="28.7109375" style="5" customWidth="1"/>
    <col min="6404" max="6404" width="33.42578125" style="5" customWidth="1"/>
    <col min="6405" max="6405" width="10.42578125" style="5" bestFit="1" customWidth="1"/>
    <col min="6406" max="6656" width="9.140625" style="5"/>
    <col min="6657" max="6657" width="4.7109375" style="5" bestFit="1" customWidth="1"/>
    <col min="6658" max="6658" width="19.7109375" style="5" customWidth="1"/>
    <col min="6659" max="6659" width="28.7109375" style="5" customWidth="1"/>
    <col min="6660" max="6660" width="33.42578125" style="5" customWidth="1"/>
    <col min="6661" max="6661" width="10.42578125" style="5" bestFit="1" customWidth="1"/>
    <col min="6662" max="6912" width="9.140625" style="5"/>
    <col min="6913" max="6913" width="4.7109375" style="5" bestFit="1" customWidth="1"/>
    <col min="6914" max="6914" width="19.7109375" style="5" customWidth="1"/>
    <col min="6915" max="6915" width="28.7109375" style="5" customWidth="1"/>
    <col min="6916" max="6916" width="33.42578125" style="5" customWidth="1"/>
    <col min="6917" max="6917" width="10.42578125" style="5" bestFit="1" customWidth="1"/>
    <col min="6918" max="7168" width="9.140625" style="5"/>
    <col min="7169" max="7169" width="4.7109375" style="5" bestFit="1" customWidth="1"/>
    <col min="7170" max="7170" width="19.7109375" style="5" customWidth="1"/>
    <col min="7171" max="7171" width="28.7109375" style="5" customWidth="1"/>
    <col min="7172" max="7172" width="33.42578125" style="5" customWidth="1"/>
    <col min="7173" max="7173" width="10.42578125" style="5" bestFit="1" customWidth="1"/>
    <col min="7174" max="7424" width="9.140625" style="5"/>
    <col min="7425" max="7425" width="4.7109375" style="5" bestFit="1" customWidth="1"/>
    <col min="7426" max="7426" width="19.7109375" style="5" customWidth="1"/>
    <col min="7427" max="7427" width="28.7109375" style="5" customWidth="1"/>
    <col min="7428" max="7428" width="33.42578125" style="5" customWidth="1"/>
    <col min="7429" max="7429" width="10.42578125" style="5" bestFit="1" customWidth="1"/>
    <col min="7430" max="7680" width="9.140625" style="5"/>
    <col min="7681" max="7681" width="4.7109375" style="5" bestFit="1" customWidth="1"/>
    <col min="7682" max="7682" width="19.7109375" style="5" customWidth="1"/>
    <col min="7683" max="7683" width="28.7109375" style="5" customWidth="1"/>
    <col min="7684" max="7684" width="33.42578125" style="5" customWidth="1"/>
    <col min="7685" max="7685" width="10.42578125" style="5" bestFit="1" customWidth="1"/>
    <col min="7686" max="7936" width="9.140625" style="5"/>
    <col min="7937" max="7937" width="4.7109375" style="5" bestFit="1" customWidth="1"/>
    <col min="7938" max="7938" width="19.7109375" style="5" customWidth="1"/>
    <col min="7939" max="7939" width="28.7109375" style="5" customWidth="1"/>
    <col min="7940" max="7940" width="33.42578125" style="5" customWidth="1"/>
    <col min="7941" max="7941" width="10.42578125" style="5" bestFit="1" customWidth="1"/>
    <col min="7942" max="8192" width="9.140625" style="5"/>
    <col min="8193" max="8193" width="4.7109375" style="5" bestFit="1" customWidth="1"/>
    <col min="8194" max="8194" width="19.7109375" style="5" customWidth="1"/>
    <col min="8195" max="8195" width="28.7109375" style="5" customWidth="1"/>
    <col min="8196" max="8196" width="33.42578125" style="5" customWidth="1"/>
    <col min="8197" max="8197" width="10.42578125" style="5" bestFit="1" customWidth="1"/>
    <col min="8198" max="8448" width="9.140625" style="5"/>
    <col min="8449" max="8449" width="4.7109375" style="5" bestFit="1" customWidth="1"/>
    <col min="8450" max="8450" width="19.7109375" style="5" customWidth="1"/>
    <col min="8451" max="8451" width="28.7109375" style="5" customWidth="1"/>
    <col min="8452" max="8452" width="33.42578125" style="5" customWidth="1"/>
    <col min="8453" max="8453" width="10.42578125" style="5" bestFit="1" customWidth="1"/>
    <col min="8454" max="8704" width="9.140625" style="5"/>
    <col min="8705" max="8705" width="4.7109375" style="5" bestFit="1" customWidth="1"/>
    <col min="8706" max="8706" width="19.7109375" style="5" customWidth="1"/>
    <col min="8707" max="8707" width="28.7109375" style="5" customWidth="1"/>
    <col min="8708" max="8708" width="33.42578125" style="5" customWidth="1"/>
    <col min="8709" max="8709" width="10.42578125" style="5" bestFit="1" customWidth="1"/>
    <col min="8710" max="8960" width="9.140625" style="5"/>
    <col min="8961" max="8961" width="4.7109375" style="5" bestFit="1" customWidth="1"/>
    <col min="8962" max="8962" width="19.7109375" style="5" customWidth="1"/>
    <col min="8963" max="8963" width="28.7109375" style="5" customWidth="1"/>
    <col min="8964" max="8964" width="33.42578125" style="5" customWidth="1"/>
    <col min="8965" max="8965" width="10.42578125" style="5" bestFit="1" customWidth="1"/>
    <col min="8966" max="9216" width="9.140625" style="5"/>
    <col min="9217" max="9217" width="4.7109375" style="5" bestFit="1" customWidth="1"/>
    <col min="9218" max="9218" width="19.7109375" style="5" customWidth="1"/>
    <col min="9219" max="9219" width="28.7109375" style="5" customWidth="1"/>
    <col min="9220" max="9220" width="33.42578125" style="5" customWidth="1"/>
    <col min="9221" max="9221" width="10.42578125" style="5" bestFit="1" customWidth="1"/>
    <col min="9222" max="9472" width="9.140625" style="5"/>
    <col min="9473" max="9473" width="4.7109375" style="5" bestFit="1" customWidth="1"/>
    <col min="9474" max="9474" width="19.7109375" style="5" customWidth="1"/>
    <col min="9475" max="9475" width="28.7109375" style="5" customWidth="1"/>
    <col min="9476" max="9476" width="33.42578125" style="5" customWidth="1"/>
    <col min="9477" max="9477" width="10.42578125" style="5" bestFit="1" customWidth="1"/>
    <col min="9478" max="9728" width="9.140625" style="5"/>
    <col min="9729" max="9729" width="4.7109375" style="5" bestFit="1" customWidth="1"/>
    <col min="9730" max="9730" width="19.7109375" style="5" customWidth="1"/>
    <col min="9731" max="9731" width="28.7109375" style="5" customWidth="1"/>
    <col min="9732" max="9732" width="33.42578125" style="5" customWidth="1"/>
    <col min="9733" max="9733" width="10.42578125" style="5" bestFit="1" customWidth="1"/>
    <col min="9734" max="9984" width="9.140625" style="5"/>
    <col min="9985" max="9985" width="4.7109375" style="5" bestFit="1" customWidth="1"/>
    <col min="9986" max="9986" width="19.7109375" style="5" customWidth="1"/>
    <col min="9987" max="9987" width="28.7109375" style="5" customWidth="1"/>
    <col min="9988" max="9988" width="33.42578125" style="5" customWidth="1"/>
    <col min="9989" max="9989" width="10.42578125" style="5" bestFit="1" customWidth="1"/>
    <col min="9990" max="10240" width="9.140625" style="5"/>
    <col min="10241" max="10241" width="4.7109375" style="5" bestFit="1" customWidth="1"/>
    <col min="10242" max="10242" width="19.7109375" style="5" customWidth="1"/>
    <col min="10243" max="10243" width="28.7109375" style="5" customWidth="1"/>
    <col min="10244" max="10244" width="33.42578125" style="5" customWidth="1"/>
    <col min="10245" max="10245" width="10.42578125" style="5" bestFit="1" customWidth="1"/>
    <col min="10246" max="10496" width="9.140625" style="5"/>
    <col min="10497" max="10497" width="4.7109375" style="5" bestFit="1" customWidth="1"/>
    <col min="10498" max="10498" width="19.7109375" style="5" customWidth="1"/>
    <col min="10499" max="10499" width="28.7109375" style="5" customWidth="1"/>
    <col min="10500" max="10500" width="33.42578125" style="5" customWidth="1"/>
    <col min="10501" max="10501" width="10.42578125" style="5" bestFit="1" customWidth="1"/>
    <col min="10502" max="10752" width="9.140625" style="5"/>
    <col min="10753" max="10753" width="4.7109375" style="5" bestFit="1" customWidth="1"/>
    <col min="10754" max="10754" width="19.7109375" style="5" customWidth="1"/>
    <col min="10755" max="10755" width="28.7109375" style="5" customWidth="1"/>
    <col min="10756" max="10756" width="33.42578125" style="5" customWidth="1"/>
    <col min="10757" max="10757" width="10.42578125" style="5" bestFit="1" customWidth="1"/>
    <col min="10758" max="11008" width="9.140625" style="5"/>
    <col min="11009" max="11009" width="4.7109375" style="5" bestFit="1" customWidth="1"/>
    <col min="11010" max="11010" width="19.7109375" style="5" customWidth="1"/>
    <col min="11011" max="11011" width="28.7109375" style="5" customWidth="1"/>
    <col min="11012" max="11012" width="33.42578125" style="5" customWidth="1"/>
    <col min="11013" max="11013" width="10.42578125" style="5" bestFit="1" customWidth="1"/>
    <col min="11014" max="11264" width="9.140625" style="5"/>
    <col min="11265" max="11265" width="4.7109375" style="5" bestFit="1" customWidth="1"/>
    <col min="11266" max="11266" width="19.7109375" style="5" customWidth="1"/>
    <col min="11267" max="11267" width="28.7109375" style="5" customWidth="1"/>
    <col min="11268" max="11268" width="33.42578125" style="5" customWidth="1"/>
    <col min="11269" max="11269" width="10.42578125" style="5" bestFit="1" customWidth="1"/>
    <col min="11270" max="11520" width="9.140625" style="5"/>
    <col min="11521" max="11521" width="4.7109375" style="5" bestFit="1" customWidth="1"/>
    <col min="11522" max="11522" width="19.7109375" style="5" customWidth="1"/>
    <col min="11523" max="11523" width="28.7109375" style="5" customWidth="1"/>
    <col min="11524" max="11524" width="33.42578125" style="5" customWidth="1"/>
    <col min="11525" max="11525" width="10.42578125" style="5" bestFit="1" customWidth="1"/>
    <col min="11526" max="11776" width="9.140625" style="5"/>
    <col min="11777" max="11777" width="4.7109375" style="5" bestFit="1" customWidth="1"/>
    <col min="11778" max="11778" width="19.7109375" style="5" customWidth="1"/>
    <col min="11779" max="11779" width="28.7109375" style="5" customWidth="1"/>
    <col min="11780" max="11780" width="33.42578125" style="5" customWidth="1"/>
    <col min="11781" max="11781" width="10.42578125" style="5" bestFit="1" customWidth="1"/>
    <col min="11782" max="12032" width="9.140625" style="5"/>
    <col min="12033" max="12033" width="4.7109375" style="5" bestFit="1" customWidth="1"/>
    <col min="12034" max="12034" width="19.7109375" style="5" customWidth="1"/>
    <col min="12035" max="12035" width="28.7109375" style="5" customWidth="1"/>
    <col min="12036" max="12036" width="33.42578125" style="5" customWidth="1"/>
    <col min="12037" max="12037" width="10.42578125" style="5" bestFit="1" customWidth="1"/>
    <col min="12038" max="12288" width="9.140625" style="5"/>
    <col min="12289" max="12289" width="4.7109375" style="5" bestFit="1" customWidth="1"/>
    <col min="12290" max="12290" width="19.7109375" style="5" customWidth="1"/>
    <col min="12291" max="12291" width="28.7109375" style="5" customWidth="1"/>
    <col min="12292" max="12292" width="33.42578125" style="5" customWidth="1"/>
    <col min="12293" max="12293" width="10.42578125" style="5" bestFit="1" customWidth="1"/>
    <col min="12294" max="12544" width="9.140625" style="5"/>
    <col min="12545" max="12545" width="4.7109375" style="5" bestFit="1" customWidth="1"/>
    <col min="12546" max="12546" width="19.7109375" style="5" customWidth="1"/>
    <col min="12547" max="12547" width="28.7109375" style="5" customWidth="1"/>
    <col min="12548" max="12548" width="33.42578125" style="5" customWidth="1"/>
    <col min="12549" max="12549" width="10.42578125" style="5" bestFit="1" customWidth="1"/>
    <col min="12550" max="12800" width="9.140625" style="5"/>
    <col min="12801" max="12801" width="4.7109375" style="5" bestFit="1" customWidth="1"/>
    <col min="12802" max="12802" width="19.7109375" style="5" customWidth="1"/>
    <col min="12803" max="12803" width="28.7109375" style="5" customWidth="1"/>
    <col min="12804" max="12804" width="33.42578125" style="5" customWidth="1"/>
    <col min="12805" max="12805" width="10.42578125" style="5" bestFit="1" customWidth="1"/>
    <col min="12806" max="13056" width="9.140625" style="5"/>
    <col min="13057" max="13057" width="4.7109375" style="5" bestFit="1" customWidth="1"/>
    <col min="13058" max="13058" width="19.7109375" style="5" customWidth="1"/>
    <col min="13059" max="13059" width="28.7109375" style="5" customWidth="1"/>
    <col min="13060" max="13060" width="33.42578125" style="5" customWidth="1"/>
    <col min="13061" max="13061" width="10.42578125" style="5" bestFit="1" customWidth="1"/>
    <col min="13062" max="13312" width="9.140625" style="5"/>
    <col min="13313" max="13313" width="4.7109375" style="5" bestFit="1" customWidth="1"/>
    <col min="13314" max="13314" width="19.7109375" style="5" customWidth="1"/>
    <col min="13315" max="13315" width="28.7109375" style="5" customWidth="1"/>
    <col min="13316" max="13316" width="33.42578125" style="5" customWidth="1"/>
    <col min="13317" max="13317" width="10.42578125" style="5" bestFit="1" customWidth="1"/>
    <col min="13318" max="13568" width="9.140625" style="5"/>
    <col min="13569" max="13569" width="4.7109375" style="5" bestFit="1" customWidth="1"/>
    <col min="13570" max="13570" width="19.7109375" style="5" customWidth="1"/>
    <col min="13571" max="13571" width="28.7109375" style="5" customWidth="1"/>
    <col min="13572" max="13572" width="33.42578125" style="5" customWidth="1"/>
    <col min="13573" max="13573" width="10.42578125" style="5" bestFit="1" customWidth="1"/>
    <col min="13574" max="13824" width="9.140625" style="5"/>
    <col min="13825" max="13825" width="4.7109375" style="5" bestFit="1" customWidth="1"/>
    <col min="13826" max="13826" width="19.7109375" style="5" customWidth="1"/>
    <col min="13827" max="13827" width="28.7109375" style="5" customWidth="1"/>
    <col min="13828" max="13828" width="33.42578125" style="5" customWidth="1"/>
    <col min="13829" max="13829" width="10.42578125" style="5" bestFit="1" customWidth="1"/>
    <col min="13830" max="14080" width="9.140625" style="5"/>
    <col min="14081" max="14081" width="4.7109375" style="5" bestFit="1" customWidth="1"/>
    <col min="14082" max="14082" width="19.7109375" style="5" customWidth="1"/>
    <col min="14083" max="14083" width="28.7109375" style="5" customWidth="1"/>
    <col min="14084" max="14084" width="33.42578125" style="5" customWidth="1"/>
    <col min="14085" max="14085" width="10.42578125" style="5" bestFit="1" customWidth="1"/>
    <col min="14086" max="14336" width="9.140625" style="5"/>
    <col min="14337" max="14337" width="4.7109375" style="5" bestFit="1" customWidth="1"/>
    <col min="14338" max="14338" width="19.7109375" style="5" customWidth="1"/>
    <col min="14339" max="14339" width="28.7109375" style="5" customWidth="1"/>
    <col min="14340" max="14340" width="33.42578125" style="5" customWidth="1"/>
    <col min="14341" max="14341" width="10.42578125" style="5" bestFit="1" customWidth="1"/>
    <col min="14342" max="14592" width="9.140625" style="5"/>
    <col min="14593" max="14593" width="4.7109375" style="5" bestFit="1" customWidth="1"/>
    <col min="14594" max="14594" width="19.7109375" style="5" customWidth="1"/>
    <col min="14595" max="14595" width="28.7109375" style="5" customWidth="1"/>
    <col min="14596" max="14596" width="33.42578125" style="5" customWidth="1"/>
    <col min="14597" max="14597" width="10.42578125" style="5" bestFit="1" customWidth="1"/>
    <col min="14598" max="14848" width="9.140625" style="5"/>
    <col min="14849" max="14849" width="4.7109375" style="5" bestFit="1" customWidth="1"/>
    <col min="14850" max="14850" width="19.7109375" style="5" customWidth="1"/>
    <col min="14851" max="14851" width="28.7109375" style="5" customWidth="1"/>
    <col min="14852" max="14852" width="33.42578125" style="5" customWidth="1"/>
    <col min="14853" max="14853" width="10.42578125" style="5" bestFit="1" customWidth="1"/>
    <col min="14854" max="15104" width="9.140625" style="5"/>
    <col min="15105" max="15105" width="4.7109375" style="5" bestFit="1" customWidth="1"/>
    <col min="15106" max="15106" width="19.7109375" style="5" customWidth="1"/>
    <col min="15107" max="15107" width="28.7109375" style="5" customWidth="1"/>
    <col min="15108" max="15108" width="33.42578125" style="5" customWidth="1"/>
    <col min="15109" max="15109" width="10.42578125" style="5" bestFit="1" customWidth="1"/>
    <col min="15110" max="15360" width="9.140625" style="5"/>
    <col min="15361" max="15361" width="4.7109375" style="5" bestFit="1" customWidth="1"/>
    <col min="15362" max="15362" width="19.7109375" style="5" customWidth="1"/>
    <col min="15363" max="15363" width="28.7109375" style="5" customWidth="1"/>
    <col min="15364" max="15364" width="33.42578125" style="5" customWidth="1"/>
    <col min="15365" max="15365" width="10.42578125" style="5" bestFit="1" customWidth="1"/>
    <col min="15366" max="15616" width="9.140625" style="5"/>
    <col min="15617" max="15617" width="4.7109375" style="5" bestFit="1" customWidth="1"/>
    <col min="15618" max="15618" width="19.7109375" style="5" customWidth="1"/>
    <col min="15619" max="15619" width="28.7109375" style="5" customWidth="1"/>
    <col min="15620" max="15620" width="33.42578125" style="5" customWidth="1"/>
    <col min="15621" max="15621" width="10.42578125" style="5" bestFit="1" customWidth="1"/>
    <col min="15622" max="15872" width="9.140625" style="5"/>
    <col min="15873" max="15873" width="4.7109375" style="5" bestFit="1" customWidth="1"/>
    <col min="15874" max="15874" width="19.7109375" style="5" customWidth="1"/>
    <col min="15875" max="15875" width="28.7109375" style="5" customWidth="1"/>
    <col min="15876" max="15876" width="33.42578125" style="5" customWidth="1"/>
    <col min="15877" max="15877" width="10.42578125" style="5" bestFit="1" customWidth="1"/>
    <col min="15878" max="16128" width="9.140625" style="5"/>
    <col min="16129" max="16129" width="4.7109375" style="5" bestFit="1" customWidth="1"/>
    <col min="16130" max="16130" width="19.7109375" style="5" customWidth="1"/>
    <col min="16131" max="16131" width="28.7109375" style="5" customWidth="1"/>
    <col min="16132" max="16132" width="33.42578125" style="5" customWidth="1"/>
    <col min="16133" max="16133" width="10.42578125" style="5" bestFit="1" customWidth="1"/>
    <col min="16134" max="16384" width="9.140625" style="5"/>
  </cols>
  <sheetData>
    <row r="1" spans="1:10" ht="20.100000000000001" customHeight="1" x14ac:dyDescent="0.2">
      <c r="A1" s="205" t="s">
        <v>5</v>
      </c>
      <c r="B1" s="205"/>
    </row>
    <row r="2" spans="1:10" s="12" customFormat="1" ht="30" customHeight="1" x14ac:dyDescent="0.25">
      <c r="A2" s="201" t="str">
        <f>'Príloha č.1'!A2:D2</f>
        <v>Prístroj pre vedenie mimotelového obehu vrátane termoregulačnej jednotky a pozáručného servisu</v>
      </c>
      <c r="B2" s="201"/>
      <c r="C2" s="201"/>
      <c r="D2" s="201"/>
    </row>
    <row r="3" spans="1:10" s="12" customFormat="1" ht="15" customHeight="1" x14ac:dyDescent="0.25">
      <c r="A3" s="123"/>
      <c r="B3" s="123"/>
      <c r="C3" s="123"/>
      <c r="D3" s="123"/>
    </row>
    <row r="4" spans="1:10" ht="15" customHeight="1" x14ac:dyDescent="0.25">
      <c r="A4" s="222" t="s">
        <v>70</v>
      </c>
      <c r="B4" s="222"/>
      <c r="C4" s="222"/>
      <c r="D4" s="222"/>
      <c r="E4" s="13"/>
      <c r="F4" s="13"/>
      <c r="G4" s="13"/>
      <c r="H4" s="13"/>
      <c r="I4" s="13"/>
      <c r="J4" s="13"/>
    </row>
    <row r="6" spans="1:10" s="12" customFormat="1" ht="15" customHeight="1" x14ac:dyDescent="0.25">
      <c r="A6" s="206" t="s">
        <v>7</v>
      </c>
      <c r="B6" s="206"/>
      <c r="C6" s="211" t="str">
        <f>IF('Príloha č.1'!$C$6="","",'Príloha č.1'!$C$6)</f>
        <v/>
      </c>
      <c r="D6" s="212"/>
      <c r="E6" s="14"/>
    </row>
    <row r="7" spans="1:10" s="12" customFormat="1" ht="15" customHeight="1" x14ac:dyDescent="0.25">
      <c r="A7" s="206" t="s">
        <v>8</v>
      </c>
      <c r="B7" s="206"/>
      <c r="C7" s="207" t="str">
        <f>IF('Príloha č.1'!$C$7="","",'Príloha č.1'!$C$7)</f>
        <v/>
      </c>
      <c r="D7" s="208"/>
    </row>
    <row r="8" spans="1:10" ht="15" customHeight="1" x14ac:dyDescent="0.2">
      <c r="A8" s="205" t="s">
        <v>9</v>
      </c>
      <c r="B8" s="205"/>
      <c r="C8" s="207" t="str">
        <f>IF('Príloha č.1'!$C$8="","",'Príloha č.1'!$C$8)</f>
        <v/>
      </c>
      <c r="D8" s="208"/>
    </row>
    <row r="9" spans="1:10" ht="15" customHeight="1" x14ac:dyDescent="0.2">
      <c r="A9" s="205" t="s">
        <v>10</v>
      </c>
      <c r="B9" s="205"/>
      <c r="C9" s="207" t="str">
        <f>IF('Príloha č.1'!$C$9="","",'Príloha č.1'!$C$9)</f>
        <v/>
      </c>
      <c r="D9" s="208"/>
    </row>
    <row r="10" spans="1:10" ht="20.100000000000001" customHeight="1" x14ac:dyDescent="0.2">
      <c r="C10" s="80"/>
    </row>
    <row r="11" spans="1:10" s="17" customFormat="1" ht="20.100000000000001" customHeight="1" x14ac:dyDescent="0.25">
      <c r="A11" s="194" t="s">
        <v>22</v>
      </c>
      <c r="B11" s="194"/>
      <c r="C11" s="194"/>
      <c r="D11" s="194"/>
    </row>
    <row r="12" spans="1:10" ht="52.5" customHeight="1" x14ac:dyDescent="0.2">
      <c r="A12" s="12" t="s">
        <v>23</v>
      </c>
      <c r="B12" s="206" t="s">
        <v>53</v>
      </c>
      <c r="C12" s="206"/>
      <c r="D12" s="206"/>
    </row>
    <row r="13" spans="1:10" ht="36.75" customHeight="1" x14ac:dyDescent="0.2">
      <c r="A13" s="12" t="s">
        <v>23</v>
      </c>
      <c r="B13" s="206" t="s">
        <v>52</v>
      </c>
      <c r="C13" s="206"/>
      <c r="D13" s="206"/>
    </row>
    <row r="14" spans="1:10" ht="37.5" customHeight="1" x14ac:dyDescent="0.2">
      <c r="A14" s="12" t="s">
        <v>23</v>
      </c>
      <c r="B14" s="206" t="s">
        <v>54</v>
      </c>
      <c r="C14" s="206"/>
      <c r="D14" s="206"/>
    </row>
    <row r="15" spans="1:10" ht="20.100000000000001" customHeight="1" x14ac:dyDescent="0.2"/>
    <row r="16" spans="1:10" s="17" customFormat="1" x14ac:dyDescent="0.25">
      <c r="A16" s="17" t="s">
        <v>17</v>
      </c>
      <c r="B16" s="79" t="str">
        <f>IF('Príloha č.1'!B23:B23="","",'Príloha č.1'!B23:B23)</f>
        <v/>
      </c>
    </row>
    <row r="17" spans="1:5" s="17" customFormat="1" x14ac:dyDescent="0.25">
      <c r="A17" s="17" t="s">
        <v>26</v>
      </c>
      <c r="B17" s="31" t="str">
        <f>IF('Príloha č.1'!B24:B24="","",'Príloha č.1'!B24:B24)</f>
        <v/>
      </c>
    </row>
    <row r="18" spans="1:5" ht="13.5" customHeight="1" x14ac:dyDescent="0.2">
      <c r="D18" s="8"/>
    </row>
    <row r="19" spans="1:5" ht="15" customHeight="1" x14ac:dyDescent="0.2">
      <c r="C19" s="28" t="s">
        <v>28</v>
      </c>
      <c r="D19" s="79" t="str">
        <f>IF('Príloha č.1'!D27="","",'Príloha č.1'!D27)</f>
        <v/>
      </c>
    </row>
    <row r="20" spans="1:5" x14ac:dyDescent="0.2">
      <c r="C20" s="1"/>
      <c r="D20" s="78" t="s">
        <v>29</v>
      </c>
    </row>
    <row r="21" spans="1:5" s="1" customFormat="1" x14ac:dyDescent="0.2">
      <c r="A21" s="191" t="s">
        <v>19</v>
      </c>
      <c r="B21" s="191"/>
    </row>
    <row r="22" spans="1:5" s="6" customFormat="1" ht="12" customHeight="1" x14ac:dyDescent="0.2">
      <c r="A22" s="9"/>
      <c r="B22" s="205" t="s">
        <v>20</v>
      </c>
      <c r="C22" s="205"/>
      <c r="D22" s="78"/>
      <c r="E22" s="11"/>
    </row>
  </sheetData>
  <mergeCells count="17">
    <mergeCell ref="A21:B21"/>
    <mergeCell ref="B22:C22"/>
    <mergeCell ref="A11:D11"/>
    <mergeCell ref="B12:D12"/>
    <mergeCell ref="B13:D13"/>
    <mergeCell ref="B14:D14"/>
    <mergeCell ref="A7:B7"/>
    <mergeCell ref="C7:D7"/>
    <mergeCell ref="A8:B8"/>
    <mergeCell ref="C8:D8"/>
    <mergeCell ref="A9:B9"/>
    <mergeCell ref="C9:D9"/>
    <mergeCell ref="A1:B1"/>
    <mergeCell ref="A2:D2"/>
    <mergeCell ref="A4:D4"/>
    <mergeCell ref="A6:B6"/>
    <mergeCell ref="C6:D6"/>
  </mergeCells>
  <conditionalFormatting sqref="A22">
    <cfRule type="containsBlanks" dxfId="30" priority="2">
      <formula>LEN(TRIM(A22))=0</formula>
    </cfRule>
  </conditionalFormatting>
  <conditionalFormatting sqref="C6:D9">
    <cfRule type="containsBlanks" dxfId="29" priority="4">
      <formula>LEN(TRIM(C6))=0</formula>
    </cfRule>
  </conditionalFormatting>
  <conditionalFormatting sqref="B16:B17">
    <cfRule type="containsBlanks" dxfId="28" priority="3">
      <formula>LEN(TRIM(B16))=0</formula>
    </cfRule>
  </conditionalFormatting>
  <conditionalFormatting sqref="D19">
    <cfRule type="containsBlanks" dxfId="27" priority="1">
      <formula>LEN(TRIM(D19))=0</formula>
    </cfRule>
  </conditionalFormatting>
  <pageMargins left="0.78740157480314965" right="0.39370078740157483" top="0.98425196850393704" bottom="0.39370078740157483" header="0.31496062992125984" footer="0.31496062992125984"/>
  <pageSetup paperSize="9" orientation="portrait" r:id="rId1"/>
  <headerFooter>
    <oddHeader>&amp;L&amp;"Arial,Tučné"&amp;9Príloha č. 4 SP&amp;"Arial,Normálne"
Vyhlásenie uchádzača ku konfliktom záujmov</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135"/>
  <sheetViews>
    <sheetView showGridLines="0" topLeftCell="A109" zoomScaleNormal="100" workbookViewId="0">
      <selection activeCell="I129" sqref="I129"/>
    </sheetView>
  </sheetViews>
  <sheetFormatPr defaultColWidth="9.140625" defaultRowHeight="12" x14ac:dyDescent="0.2"/>
  <cols>
    <col min="1" max="1" width="10.7109375" style="90" customWidth="1"/>
    <col min="2" max="2" width="6.140625" style="113" bestFit="1" customWidth="1"/>
    <col min="3" max="3" width="6.7109375" style="90" bestFit="1" customWidth="1"/>
    <col min="4" max="4" width="8.28515625" style="113" bestFit="1" customWidth="1"/>
    <col min="5" max="5" width="45.7109375" style="90" customWidth="1"/>
    <col min="6" max="6" width="25.7109375" style="114" customWidth="1"/>
    <col min="7" max="7" width="25.7109375" style="90" customWidth="1"/>
    <col min="8" max="8" width="13.42578125" style="90" customWidth="1"/>
    <col min="9" max="9" width="11.7109375" style="90" bestFit="1" customWidth="1"/>
    <col min="10" max="16384" width="9.140625" style="90"/>
  </cols>
  <sheetData>
    <row r="1" spans="1:9" s="81" customFormat="1" ht="19.5" customHeight="1" x14ac:dyDescent="0.2">
      <c r="A1" s="224" t="s">
        <v>5</v>
      </c>
      <c r="B1" s="224"/>
      <c r="C1" s="224"/>
      <c r="D1" s="224"/>
      <c r="E1" s="224"/>
      <c r="F1" s="224"/>
      <c r="G1" s="224"/>
    </row>
    <row r="2" spans="1:9" s="81" customFormat="1" ht="21.75" customHeight="1" x14ac:dyDescent="0.2">
      <c r="A2" s="225" t="s">
        <v>237</v>
      </c>
      <c r="B2" s="225"/>
      <c r="C2" s="225"/>
      <c r="D2" s="225"/>
      <c r="E2" s="225"/>
      <c r="F2" s="225"/>
      <c r="G2" s="225"/>
      <c r="H2" s="82"/>
      <c r="I2" s="82"/>
    </row>
    <row r="3" spans="1:9" s="81" customFormat="1" ht="15" customHeight="1" x14ac:dyDescent="0.2">
      <c r="A3" s="83"/>
      <c r="B3" s="83"/>
      <c r="C3" s="83"/>
      <c r="D3" s="83"/>
      <c r="E3" s="83"/>
      <c r="F3" s="83"/>
      <c r="G3" s="83"/>
      <c r="H3" s="82"/>
      <c r="I3" s="82"/>
    </row>
    <row r="4" spans="1:9" s="85" customFormat="1" ht="18.95" customHeight="1" x14ac:dyDescent="0.25">
      <c r="A4" s="226" t="s">
        <v>39</v>
      </c>
      <c r="B4" s="226"/>
      <c r="C4" s="226"/>
      <c r="D4" s="226"/>
      <c r="E4" s="226"/>
      <c r="F4" s="226"/>
      <c r="G4" s="226"/>
      <c r="H4" s="84"/>
      <c r="I4" s="84"/>
    </row>
    <row r="5" spans="1:9" s="86" customFormat="1" ht="12" customHeight="1" thickBot="1" x14ac:dyDescent="0.3">
      <c r="A5" s="116"/>
      <c r="B5" s="117"/>
      <c r="C5" s="118"/>
      <c r="D5" s="117"/>
      <c r="F5" s="177"/>
    </row>
    <row r="6" spans="1:9" s="88" customFormat="1" ht="68.25" customHeight="1" x14ac:dyDescent="0.25">
      <c r="A6" s="232" t="s">
        <v>56</v>
      </c>
      <c r="B6" s="233"/>
      <c r="C6" s="233"/>
      <c r="D6" s="233"/>
      <c r="E6" s="234"/>
      <c r="F6" s="230" t="s">
        <v>261</v>
      </c>
      <c r="G6" s="231"/>
      <c r="H6" s="87"/>
    </row>
    <row r="7" spans="1:9" s="88" customFormat="1" ht="26.25" customHeight="1" x14ac:dyDescent="0.25">
      <c r="A7" s="235"/>
      <c r="B7" s="236"/>
      <c r="C7" s="236"/>
      <c r="D7" s="236"/>
      <c r="E7" s="237"/>
      <c r="F7" s="185" t="s">
        <v>262</v>
      </c>
      <c r="G7" s="186" t="s">
        <v>263</v>
      </c>
      <c r="H7" s="87"/>
    </row>
    <row r="8" spans="1:9" s="88" customFormat="1" ht="24.95" customHeight="1" x14ac:dyDescent="0.25">
      <c r="A8" s="228" t="s">
        <v>57</v>
      </c>
      <c r="B8" s="229"/>
      <c r="C8" s="229"/>
      <c r="D8" s="229"/>
      <c r="E8" s="229"/>
      <c r="F8" s="187" t="s">
        <v>40</v>
      </c>
      <c r="G8" s="188" t="s">
        <v>41</v>
      </c>
      <c r="H8" s="87"/>
    </row>
    <row r="9" spans="1:9" s="88" customFormat="1" ht="24.95" customHeight="1" thickBot="1" x14ac:dyDescent="0.3">
      <c r="A9" s="238" t="s">
        <v>264</v>
      </c>
      <c r="B9" s="239"/>
      <c r="C9" s="239"/>
      <c r="D9" s="239"/>
      <c r="E9" s="239"/>
      <c r="F9" s="239"/>
      <c r="G9" s="240"/>
      <c r="H9" s="87"/>
    </row>
    <row r="10" spans="1:9" s="89" customFormat="1" ht="30" customHeight="1" x14ac:dyDescent="0.25">
      <c r="A10" s="227" t="s">
        <v>274</v>
      </c>
      <c r="B10" s="227"/>
      <c r="C10" s="227"/>
      <c r="D10" s="227"/>
      <c r="E10" s="227"/>
      <c r="F10" s="227"/>
      <c r="G10" s="227"/>
    </row>
    <row r="11" spans="1:9" s="89" customFormat="1" ht="45" customHeight="1" x14ac:dyDescent="0.25">
      <c r="A11" s="176" t="s">
        <v>0</v>
      </c>
      <c r="B11" s="223" t="s">
        <v>71</v>
      </c>
      <c r="C11" s="223"/>
      <c r="D11" s="223"/>
      <c r="E11" s="223"/>
      <c r="F11" s="120"/>
      <c r="G11" s="121"/>
    </row>
    <row r="12" spans="1:9" s="89" customFormat="1" ht="24.95" customHeight="1" x14ac:dyDescent="0.25">
      <c r="A12" s="176" t="s">
        <v>1</v>
      </c>
      <c r="B12" s="223" t="s">
        <v>72</v>
      </c>
      <c r="C12" s="223"/>
      <c r="D12" s="223"/>
      <c r="E12" s="223"/>
      <c r="F12" s="120"/>
      <c r="G12" s="121"/>
    </row>
    <row r="13" spans="1:9" s="89" customFormat="1" ht="24.95" customHeight="1" x14ac:dyDescent="0.25">
      <c r="A13" s="176" t="s">
        <v>2</v>
      </c>
      <c r="B13" s="223" t="s">
        <v>73</v>
      </c>
      <c r="C13" s="223"/>
      <c r="D13" s="223"/>
      <c r="E13" s="223"/>
      <c r="F13" s="120"/>
      <c r="G13" s="121"/>
    </row>
    <row r="14" spans="1:9" s="89" customFormat="1" ht="12.75" x14ac:dyDescent="0.25">
      <c r="A14" s="119" t="s">
        <v>75</v>
      </c>
      <c r="B14" s="223" t="s">
        <v>74</v>
      </c>
      <c r="C14" s="223"/>
      <c r="D14" s="223"/>
      <c r="E14" s="223"/>
      <c r="F14" s="120"/>
      <c r="G14" s="121"/>
    </row>
    <row r="15" spans="1:9" s="89" customFormat="1" ht="12.75" x14ac:dyDescent="0.25">
      <c r="A15" s="119" t="s">
        <v>76</v>
      </c>
      <c r="B15" s="223" t="s">
        <v>78</v>
      </c>
      <c r="C15" s="223"/>
      <c r="D15" s="223"/>
      <c r="E15" s="223"/>
      <c r="F15" s="120"/>
      <c r="G15" s="121"/>
    </row>
    <row r="16" spans="1:9" s="89" customFormat="1" ht="12.75" x14ac:dyDescent="0.25">
      <c r="A16" s="119" t="s">
        <v>77</v>
      </c>
      <c r="B16" s="223" t="s">
        <v>79</v>
      </c>
      <c r="C16" s="223"/>
      <c r="D16" s="223"/>
      <c r="E16" s="223"/>
      <c r="F16" s="120"/>
      <c r="G16" s="121"/>
    </row>
    <row r="17" spans="1:7" s="89" customFormat="1" ht="26.25" customHeight="1" x14ac:dyDescent="0.25">
      <c r="A17" s="119" t="s">
        <v>81</v>
      </c>
      <c r="B17" s="223" t="s">
        <v>80</v>
      </c>
      <c r="C17" s="223"/>
      <c r="D17" s="223"/>
      <c r="E17" s="223"/>
      <c r="F17" s="120"/>
      <c r="G17" s="121"/>
    </row>
    <row r="18" spans="1:7" s="89" customFormat="1" ht="12.75" x14ac:dyDescent="0.25">
      <c r="A18" s="119" t="s">
        <v>82</v>
      </c>
      <c r="B18" s="223" t="s">
        <v>85</v>
      </c>
      <c r="C18" s="223"/>
      <c r="D18" s="223"/>
      <c r="E18" s="223"/>
      <c r="F18" s="120"/>
      <c r="G18" s="121"/>
    </row>
    <row r="19" spans="1:7" s="89" customFormat="1" ht="12.75" x14ac:dyDescent="0.25">
      <c r="A19" s="119" t="s">
        <v>83</v>
      </c>
      <c r="B19" s="223" t="s">
        <v>86</v>
      </c>
      <c r="C19" s="223"/>
      <c r="D19" s="223"/>
      <c r="E19" s="223"/>
      <c r="F19" s="120"/>
      <c r="G19" s="121"/>
    </row>
    <row r="20" spans="1:7" s="89" customFormat="1" ht="12.75" x14ac:dyDescent="0.25">
      <c r="A20" s="119" t="s">
        <v>84</v>
      </c>
      <c r="B20" s="223" t="s">
        <v>87</v>
      </c>
      <c r="C20" s="223"/>
      <c r="D20" s="223"/>
      <c r="E20" s="223"/>
      <c r="F20" s="120"/>
      <c r="G20" s="121"/>
    </row>
    <row r="21" spans="1:7" s="89" customFormat="1" ht="12.75" x14ac:dyDescent="0.25">
      <c r="A21" s="119" t="s">
        <v>89</v>
      </c>
      <c r="B21" s="223" t="s">
        <v>88</v>
      </c>
      <c r="C21" s="223"/>
      <c r="D21" s="223"/>
      <c r="E21" s="223"/>
      <c r="F21" s="120"/>
      <c r="G21" s="121"/>
    </row>
    <row r="22" spans="1:7" s="89" customFormat="1" ht="12.75" x14ac:dyDescent="0.25">
      <c r="A22" s="119" t="s">
        <v>90</v>
      </c>
      <c r="B22" s="223" t="s">
        <v>91</v>
      </c>
      <c r="C22" s="223"/>
      <c r="D22" s="223"/>
      <c r="E22" s="223"/>
      <c r="F22" s="120"/>
      <c r="G22" s="121"/>
    </row>
    <row r="23" spans="1:7" s="89" customFormat="1" ht="12.75" x14ac:dyDescent="0.25">
      <c r="A23" s="119" t="s">
        <v>93</v>
      </c>
      <c r="B23" s="223" t="s">
        <v>92</v>
      </c>
      <c r="C23" s="223"/>
      <c r="D23" s="223"/>
      <c r="E23" s="223"/>
      <c r="F23" s="120"/>
      <c r="G23" s="121"/>
    </row>
    <row r="24" spans="1:7" s="89" customFormat="1" ht="12.75" x14ac:dyDescent="0.25">
      <c r="A24" s="119" t="s">
        <v>95</v>
      </c>
      <c r="B24" s="244" t="s">
        <v>94</v>
      </c>
      <c r="C24" s="245"/>
      <c r="D24" s="245"/>
      <c r="E24" s="246"/>
      <c r="F24" s="120"/>
      <c r="G24" s="121"/>
    </row>
    <row r="25" spans="1:7" s="89" customFormat="1" ht="15" customHeight="1" x14ac:dyDescent="0.25">
      <c r="A25" s="119" t="s">
        <v>97</v>
      </c>
      <c r="B25" s="244" t="s">
        <v>96</v>
      </c>
      <c r="C25" s="245"/>
      <c r="D25" s="245"/>
      <c r="E25" s="246"/>
      <c r="F25" s="120"/>
      <c r="G25" s="121"/>
    </row>
    <row r="26" spans="1:7" s="89" customFormat="1" ht="12.75" x14ac:dyDescent="0.25">
      <c r="A26" s="119" t="s">
        <v>99</v>
      </c>
      <c r="B26" s="244" t="s">
        <v>98</v>
      </c>
      <c r="C26" s="245"/>
      <c r="D26" s="245"/>
      <c r="E26" s="246"/>
      <c r="F26" s="120"/>
      <c r="G26" s="121"/>
    </row>
    <row r="27" spans="1:7" s="89" customFormat="1" ht="29.25" customHeight="1" x14ac:dyDescent="0.25">
      <c r="A27" s="176" t="s">
        <v>3</v>
      </c>
      <c r="B27" s="244" t="s">
        <v>100</v>
      </c>
      <c r="C27" s="245"/>
      <c r="D27" s="245"/>
      <c r="E27" s="246"/>
      <c r="F27" s="120"/>
      <c r="G27" s="121"/>
    </row>
    <row r="28" spans="1:7" s="89" customFormat="1" ht="69" customHeight="1" x14ac:dyDescent="0.25">
      <c r="A28" s="176" t="s">
        <v>4</v>
      </c>
      <c r="B28" s="244" t="s">
        <v>101</v>
      </c>
      <c r="C28" s="245"/>
      <c r="D28" s="245"/>
      <c r="E28" s="246"/>
      <c r="F28" s="120"/>
      <c r="G28" s="121"/>
    </row>
    <row r="29" spans="1:7" s="89" customFormat="1" ht="27" customHeight="1" x14ac:dyDescent="0.25">
      <c r="A29" s="176" t="s">
        <v>27</v>
      </c>
      <c r="B29" s="244" t="s">
        <v>102</v>
      </c>
      <c r="C29" s="245"/>
      <c r="D29" s="245"/>
      <c r="E29" s="246"/>
      <c r="F29" s="120"/>
      <c r="G29" s="121"/>
    </row>
    <row r="30" spans="1:7" s="89" customFormat="1" ht="12.75" x14ac:dyDescent="0.25">
      <c r="A30" s="176" t="s">
        <v>36</v>
      </c>
      <c r="B30" s="244" t="s">
        <v>103</v>
      </c>
      <c r="C30" s="245"/>
      <c r="D30" s="245"/>
      <c r="E30" s="246"/>
      <c r="F30" s="120"/>
      <c r="G30" s="121"/>
    </row>
    <row r="31" spans="1:7" s="89" customFormat="1" ht="12.75" x14ac:dyDescent="0.25">
      <c r="A31" s="119" t="s">
        <v>104</v>
      </c>
      <c r="B31" s="244" t="s">
        <v>105</v>
      </c>
      <c r="C31" s="245"/>
      <c r="D31" s="245"/>
      <c r="E31" s="246"/>
      <c r="F31" s="120"/>
      <c r="G31" s="121"/>
    </row>
    <row r="32" spans="1:7" s="89" customFormat="1" ht="12.75" x14ac:dyDescent="0.25">
      <c r="A32" s="122" t="s">
        <v>107</v>
      </c>
      <c r="B32" s="244" t="s">
        <v>106</v>
      </c>
      <c r="C32" s="245"/>
      <c r="D32" s="245"/>
      <c r="E32" s="246"/>
      <c r="F32" s="120"/>
      <c r="G32" s="121"/>
    </row>
    <row r="33" spans="1:7" s="89" customFormat="1" ht="12.75" x14ac:dyDescent="0.25">
      <c r="A33" s="122" t="s">
        <v>109</v>
      </c>
      <c r="B33" s="244" t="s">
        <v>108</v>
      </c>
      <c r="C33" s="245"/>
      <c r="D33" s="245"/>
      <c r="E33" s="246"/>
      <c r="F33" s="120"/>
      <c r="G33" s="121"/>
    </row>
    <row r="34" spans="1:7" s="89" customFormat="1" ht="12.75" x14ac:dyDescent="0.25">
      <c r="A34" s="122" t="s">
        <v>111</v>
      </c>
      <c r="B34" s="244" t="s">
        <v>110</v>
      </c>
      <c r="C34" s="245"/>
      <c r="D34" s="245"/>
      <c r="E34" s="246"/>
      <c r="F34" s="120"/>
      <c r="G34" s="121"/>
    </row>
    <row r="35" spans="1:7" s="89" customFormat="1" ht="12.75" x14ac:dyDescent="0.25">
      <c r="A35" s="122" t="s">
        <v>113</v>
      </c>
      <c r="B35" s="244" t="s">
        <v>112</v>
      </c>
      <c r="C35" s="245"/>
      <c r="D35" s="245"/>
      <c r="E35" s="246"/>
      <c r="F35" s="120"/>
      <c r="G35" s="121"/>
    </row>
    <row r="36" spans="1:7" s="89" customFormat="1" ht="12.75" x14ac:dyDescent="0.25">
      <c r="A36" s="122" t="s">
        <v>115</v>
      </c>
      <c r="B36" s="244" t="s">
        <v>114</v>
      </c>
      <c r="C36" s="245"/>
      <c r="D36" s="245"/>
      <c r="E36" s="246"/>
      <c r="F36" s="120"/>
      <c r="G36" s="121"/>
    </row>
    <row r="37" spans="1:7" s="89" customFormat="1" ht="12.75" x14ac:dyDescent="0.25">
      <c r="A37" s="122" t="s">
        <v>117</v>
      </c>
      <c r="B37" s="244" t="s">
        <v>116</v>
      </c>
      <c r="C37" s="245"/>
      <c r="D37" s="245"/>
      <c r="E37" s="246"/>
      <c r="F37" s="120"/>
      <c r="G37" s="121"/>
    </row>
    <row r="38" spans="1:7" s="89" customFormat="1" ht="12.75" x14ac:dyDescent="0.25">
      <c r="A38" s="122" t="s">
        <v>118</v>
      </c>
      <c r="B38" s="244" t="s">
        <v>119</v>
      </c>
      <c r="C38" s="245"/>
      <c r="D38" s="245"/>
      <c r="E38" s="246"/>
      <c r="F38" s="120"/>
      <c r="G38" s="121"/>
    </row>
    <row r="39" spans="1:7" s="89" customFormat="1" ht="12.75" x14ac:dyDescent="0.25">
      <c r="A39" s="122" t="s">
        <v>121</v>
      </c>
      <c r="B39" s="244" t="s">
        <v>120</v>
      </c>
      <c r="C39" s="245"/>
      <c r="D39" s="245"/>
      <c r="E39" s="246"/>
      <c r="F39" s="120"/>
      <c r="G39" s="121"/>
    </row>
    <row r="40" spans="1:7" s="89" customFormat="1" ht="12.75" x14ac:dyDescent="0.25">
      <c r="A40" s="122" t="s">
        <v>122</v>
      </c>
      <c r="B40" s="244" t="s">
        <v>123</v>
      </c>
      <c r="C40" s="245"/>
      <c r="D40" s="245"/>
      <c r="E40" s="246"/>
      <c r="F40" s="120"/>
      <c r="G40" s="121"/>
    </row>
    <row r="41" spans="1:7" s="89" customFormat="1" ht="12.75" x14ac:dyDescent="0.25">
      <c r="A41" s="122" t="s">
        <v>125</v>
      </c>
      <c r="B41" s="244" t="s">
        <v>124</v>
      </c>
      <c r="C41" s="245"/>
      <c r="D41" s="245"/>
      <c r="E41" s="246"/>
      <c r="F41" s="120"/>
      <c r="G41" s="121"/>
    </row>
    <row r="42" spans="1:7" s="89" customFormat="1" ht="12.75" x14ac:dyDescent="0.25">
      <c r="A42" s="122" t="s">
        <v>127</v>
      </c>
      <c r="B42" s="244" t="s">
        <v>126</v>
      </c>
      <c r="C42" s="245"/>
      <c r="D42" s="245"/>
      <c r="E42" s="246"/>
      <c r="F42" s="120"/>
      <c r="G42" s="121"/>
    </row>
    <row r="43" spans="1:7" s="89" customFormat="1" ht="12.75" x14ac:dyDescent="0.25">
      <c r="A43" s="119" t="s">
        <v>128</v>
      </c>
      <c r="B43" s="244" t="s">
        <v>129</v>
      </c>
      <c r="C43" s="245"/>
      <c r="D43" s="245"/>
      <c r="E43" s="246"/>
      <c r="F43" s="120"/>
      <c r="G43" s="121"/>
    </row>
    <row r="44" spans="1:7" s="89" customFormat="1" ht="12.75" x14ac:dyDescent="0.25">
      <c r="A44" s="122" t="s">
        <v>130</v>
      </c>
      <c r="B44" s="244" t="s">
        <v>131</v>
      </c>
      <c r="C44" s="245"/>
      <c r="D44" s="245"/>
      <c r="E44" s="246"/>
      <c r="F44" s="120"/>
      <c r="G44" s="121"/>
    </row>
    <row r="45" spans="1:7" s="89" customFormat="1" ht="12.75" x14ac:dyDescent="0.25">
      <c r="A45" s="122" t="s">
        <v>135</v>
      </c>
      <c r="B45" s="244" t="s">
        <v>132</v>
      </c>
      <c r="C45" s="245"/>
      <c r="D45" s="245"/>
      <c r="E45" s="246"/>
      <c r="F45" s="120"/>
      <c r="G45" s="121"/>
    </row>
    <row r="46" spans="1:7" s="89" customFormat="1" ht="12.75" x14ac:dyDescent="0.25">
      <c r="A46" s="122" t="s">
        <v>58</v>
      </c>
      <c r="B46" s="244" t="s">
        <v>133</v>
      </c>
      <c r="C46" s="245"/>
      <c r="D46" s="245"/>
      <c r="E46" s="246"/>
      <c r="F46" s="120"/>
      <c r="G46" s="121"/>
    </row>
    <row r="47" spans="1:7" s="89" customFormat="1" ht="12.75" x14ac:dyDescent="0.25">
      <c r="A47" s="122" t="s">
        <v>59</v>
      </c>
      <c r="B47" s="244" t="s">
        <v>134</v>
      </c>
      <c r="C47" s="245"/>
      <c r="D47" s="245"/>
      <c r="E47" s="246"/>
      <c r="F47" s="120"/>
      <c r="G47" s="121"/>
    </row>
    <row r="48" spans="1:7" s="89" customFormat="1" ht="12.75" x14ac:dyDescent="0.25">
      <c r="A48" s="122" t="s">
        <v>60</v>
      </c>
      <c r="B48" s="244" t="s">
        <v>136</v>
      </c>
      <c r="C48" s="245"/>
      <c r="D48" s="245"/>
      <c r="E48" s="246"/>
      <c r="F48" s="120"/>
      <c r="G48" s="121"/>
    </row>
    <row r="49" spans="1:7" s="89" customFormat="1" ht="12.75" x14ac:dyDescent="0.25">
      <c r="A49" s="119" t="s">
        <v>137</v>
      </c>
      <c r="B49" s="244" t="s">
        <v>138</v>
      </c>
      <c r="C49" s="245"/>
      <c r="D49" s="245"/>
      <c r="E49" s="246"/>
      <c r="F49" s="120"/>
      <c r="G49" s="121"/>
    </row>
    <row r="50" spans="1:7" s="89" customFormat="1" ht="32.25" customHeight="1" x14ac:dyDescent="0.25">
      <c r="A50" s="122" t="s">
        <v>140</v>
      </c>
      <c r="B50" s="244" t="s">
        <v>139</v>
      </c>
      <c r="C50" s="245"/>
      <c r="D50" s="245"/>
      <c r="E50" s="246"/>
      <c r="F50" s="120"/>
      <c r="G50" s="121"/>
    </row>
    <row r="51" spans="1:7" s="89" customFormat="1" ht="12.75" x14ac:dyDescent="0.25">
      <c r="A51" s="122" t="s">
        <v>141</v>
      </c>
      <c r="B51" s="244" t="s">
        <v>142</v>
      </c>
      <c r="C51" s="245"/>
      <c r="D51" s="245"/>
      <c r="E51" s="246"/>
      <c r="F51" s="120"/>
      <c r="G51" s="121"/>
    </row>
    <row r="52" spans="1:7" s="89" customFormat="1" ht="39" customHeight="1" x14ac:dyDescent="0.25">
      <c r="A52" s="122" t="s">
        <v>143</v>
      </c>
      <c r="B52" s="244" t="s">
        <v>144</v>
      </c>
      <c r="C52" s="245"/>
      <c r="D52" s="245"/>
      <c r="E52" s="246"/>
      <c r="F52" s="120"/>
      <c r="G52" s="121"/>
    </row>
    <row r="53" spans="1:7" s="89" customFormat="1" ht="12.75" x14ac:dyDescent="0.25">
      <c r="A53" s="122" t="s">
        <v>146</v>
      </c>
      <c r="B53" s="244" t="s">
        <v>145</v>
      </c>
      <c r="C53" s="245"/>
      <c r="D53" s="245"/>
      <c r="E53" s="246"/>
      <c r="F53" s="120"/>
      <c r="G53" s="121"/>
    </row>
    <row r="54" spans="1:7" s="89" customFormat="1" ht="27.75" customHeight="1" x14ac:dyDescent="0.25">
      <c r="A54" s="122" t="s">
        <v>147</v>
      </c>
      <c r="B54" s="244" t="s">
        <v>148</v>
      </c>
      <c r="C54" s="245"/>
      <c r="D54" s="245"/>
      <c r="E54" s="246"/>
      <c r="F54" s="120"/>
      <c r="G54" s="121"/>
    </row>
    <row r="55" spans="1:7" s="89" customFormat="1" ht="12.75" x14ac:dyDescent="0.25">
      <c r="A55" s="122" t="s">
        <v>149</v>
      </c>
      <c r="B55" s="244" t="s">
        <v>150</v>
      </c>
      <c r="C55" s="245"/>
      <c r="D55" s="245"/>
      <c r="E55" s="246"/>
      <c r="F55" s="120"/>
      <c r="G55" s="121"/>
    </row>
    <row r="56" spans="1:7" s="89" customFormat="1" ht="12.75" x14ac:dyDescent="0.25">
      <c r="A56" s="122" t="s">
        <v>151</v>
      </c>
      <c r="B56" s="244" t="s">
        <v>152</v>
      </c>
      <c r="C56" s="245"/>
      <c r="D56" s="245"/>
      <c r="E56" s="246"/>
      <c r="F56" s="120"/>
      <c r="G56" s="121"/>
    </row>
    <row r="57" spans="1:7" s="89" customFormat="1" ht="12.75" x14ac:dyDescent="0.25">
      <c r="A57" s="122" t="s">
        <v>154</v>
      </c>
      <c r="B57" s="244" t="s">
        <v>153</v>
      </c>
      <c r="C57" s="245"/>
      <c r="D57" s="245"/>
      <c r="E57" s="246"/>
      <c r="F57" s="120"/>
      <c r="G57" s="121"/>
    </row>
    <row r="58" spans="1:7" s="89" customFormat="1" ht="12.75" x14ac:dyDescent="0.25">
      <c r="A58" s="119" t="s">
        <v>155</v>
      </c>
      <c r="B58" s="244" t="s">
        <v>156</v>
      </c>
      <c r="C58" s="245"/>
      <c r="D58" s="245"/>
      <c r="E58" s="246"/>
      <c r="F58" s="120"/>
      <c r="G58" s="121"/>
    </row>
    <row r="59" spans="1:7" s="89" customFormat="1" ht="12.75" x14ac:dyDescent="0.25">
      <c r="A59" s="122" t="s">
        <v>157</v>
      </c>
      <c r="B59" s="244" t="s">
        <v>158</v>
      </c>
      <c r="C59" s="245"/>
      <c r="D59" s="245"/>
      <c r="E59" s="246"/>
      <c r="F59" s="120"/>
      <c r="G59" s="121"/>
    </row>
    <row r="60" spans="1:7" s="89" customFormat="1" ht="12.75" x14ac:dyDescent="0.25">
      <c r="A60" s="122" t="s">
        <v>159</v>
      </c>
      <c r="B60" s="244" t="s">
        <v>160</v>
      </c>
      <c r="C60" s="245"/>
      <c r="D60" s="245"/>
      <c r="E60" s="246"/>
      <c r="F60" s="120"/>
      <c r="G60" s="121"/>
    </row>
    <row r="61" spans="1:7" s="89" customFormat="1" ht="27" customHeight="1" x14ac:dyDescent="0.25">
      <c r="A61" s="122" t="s">
        <v>161</v>
      </c>
      <c r="B61" s="244" t="s">
        <v>162</v>
      </c>
      <c r="C61" s="245"/>
      <c r="D61" s="245"/>
      <c r="E61" s="246"/>
      <c r="F61" s="120"/>
      <c r="G61" s="121"/>
    </row>
    <row r="62" spans="1:7" s="89" customFormat="1" ht="25.5" customHeight="1" x14ac:dyDescent="0.25">
      <c r="A62" s="122" t="s">
        <v>164</v>
      </c>
      <c r="B62" s="244" t="s">
        <v>163</v>
      </c>
      <c r="C62" s="245"/>
      <c r="D62" s="245"/>
      <c r="E62" s="246"/>
      <c r="F62" s="120"/>
      <c r="G62" s="121"/>
    </row>
    <row r="63" spans="1:7" s="89" customFormat="1" ht="24.75" customHeight="1" x14ac:dyDescent="0.25">
      <c r="A63" s="122" t="s">
        <v>166</v>
      </c>
      <c r="B63" s="244" t="s">
        <v>165</v>
      </c>
      <c r="C63" s="245"/>
      <c r="D63" s="245"/>
      <c r="E63" s="246"/>
      <c r="F63" s="120"/>
      <c r="G63" s="121"/>
    </row>
    <row r="64" spans="1:7" s="89" customFormat="1" ht="12.75" x14ac:dyDescent="0.25">
      <c r="A64" s="119" t="s">
        <v>167</v>
      </c>
      <c r="B64" s="244" t="s">
        <v>168</v>
      </c>
      <c r="C64" s="245"/>
      <c r="D64" s="245"/>
      <c r="E64" s="246"/>
      <c r="F64" s="120"/>
      <c r="G64" s="121"/>
    </row>
    <row r="65" spans="1:7" s="89" customFormat="1" ht="12.75" x14ac:dyDescent="0.25">
      <c r="A65" s="122" t="s">
        <v>170</v>
      </c>
      <c r="B65" s="244" t="s">
        <v>169</v>
      </c>
      <c r="C65" s="245"/>
      <c r="D65" s="245"/>
      <c r="E65" s="246"/>
      <c r="F65" s="120"/>
      <c r="G65" s="121"/>
    </row>
    <row r="66" spans="1:7" s="89" customFormat="1" ht="12.75" x14ac:dyDescent="0.25">
      <c r="A66" s="122" t="s">
        <v>171</v>
      </c>
      <c r="B66" s="244" t="s">
        <v>173</v>
      </c>
      <c r="C66" s="245"/>
      <c r="D66" s="245"/>
      <c r="E66" s="246"/>
      <c r="F66" s="120"/>
      <c r="G66" s="121"/>
    </row>
    <row r="67" spans="1:7" s="89" customFormat="1" ht="12.75" x14ac:dyDescent="0.25">
      <c r="A67" s="122" t="s">
        <v>172</v>
      </c>
      <c r="B67" s="244" t="s">
        <v>174</v>
      </c>
      <c r="C67" s="245"/>
      <c r="D67" s="245"/>
      <c r="E67" s="246"/>
      <c r="F67" s="120"/>
      <c r="G67" s="121"/>
    </row>
    <row r="68" spans="1:7" s="89" customFormat="1" ht="12.75" x14ac:dyDescent="0.25">
      <c r="A68" s="122" t="s">
        <v>176</v>
      </c>
      <c r="B68" s="244" t="s">
        <v>175</v>
      </c>
      <c r="C68" s="245"/>
      <c r="D68" s="245"/>
      <c r="E68" s="246"/>
      <c r="F68" s="120"/>
      <c r="G68" s="121"/>
    </row>
    <row r="69" spans="1:7" s="89" customFormat="1" ht="12.75" x14ac:dyDescent="0.25">
      <c r="A69" s="122" t="s">
        <v>177</v>
      </c>
      <c r="B69" s="244" t="s">
        <v>178</v>
      </c>
      <c r="C69" s="245"/>
      <c r="D69" s="245"/>
      <c r="E69" s="246"/>
      <c r="F69" s="120"/>
      <c r="G69" s="121"/>
    </row>
    <row r="70" spans="1:7" s="89" customFormat="1" ht="27" customHeight="1" x14ac:dyDescent="0.25">
      <c r="A70" s="241" t="s">
        <v>273</v>
      </c>
      <c r="B70" s="242"/>
      <c r="C70" s="242"/>
      <c r="D70" s="242"/>
      <c r="E70" s="242"/>
      <c r="F70" s="242" t="s">
        <v>42</v>
      </c>
      <c r="G70" s="243"/>
    </row>
    <row r="71" spans="1:7" s="89" customFormat="1" ht="12.75" x14ac:dyDescent="0.25">
      <c r="A71" s="176" t="s">
        <v>0</v>
      </c>
      <c r="B71" s="223" t="s">
        <v>192</v>
      </c>
      <c r="C71" s="223"/>
      <c r="D71" s="223"/>
      <c r="E71" s="223"/>
      <c r="F71" s="120"/>
      <c r="G71" s="121"/>
    </row>
    <row r="72" spans="1:7" s="89" customFormat="1" ht="12.75" x14ac:dyDescent="0.25">
      <c r="A72" s="176" t="s">
        <v>1</v>
      </c>
      <c r="B72" s="223" t="s">
        <v>193</v>
      </c>
      <c r="C72" s="223"/>
      <c r="D72" s="223"/>
      <c r="E72" s="223"/>
      <c r="F72" s="120"/>
      <c r="G72" s="121"/>
    </row>
    <row r="73" spans="1:7" s="89" customFormat="1" ht="12.75" x14ac:dyDescent="0.25">
      <c r="A73" s="176" t="s">
        <v>2</v>
      </c>
      <c r="B73" s="223" t="s">
        <v>191</v>
      </c>
      <c r="C73" s="223"/>
      <c r="D73" s="223"/>
      <c r="E73" s="223"/>
      <c r="F73" s="120"/>
      <c r="G73" s="121"/>
    </row>
    <row r="74" spans="1:7" s="89" customFormat="1" ht="12.75" x14ac:dyDescent="0.25">
      <c r="A74" s="176" t="s">
        <v>3</v>
      </c>
      <c r="B74" s="223" t="s">
        <v>190</v>
      </c>
      <c r="C74" s="223"/>
      <c r="D74" s="223"/>
      <c r="E74" s="223"/>
      <c r="F74" s="120"/>
      <c r="G74" s="121"/>
    </row>
    <row r="75" spans="1:7" s="89" customFormat="1" ht="12.75" x14ac:dyDescent="0.25">
      <c r="A75" s="176" t="s">
        <v>4</v>
      </c>
      <c r="B75" s="223" t="s">
        <v>189</v>
      </c>
      <c r="C75" s="223"/>
      <c r="D75" s="223"/>
      <c r="E75" s="223"/>
      <c r="F75" s="120"/>
      <c r="G75" s="121"/>
    </row>
    <row r="76" spans="1:7" s="89" customFormat="1" ht="12.75" x14ac:dyDescent="0.25">
      <c r="A76" s="176" t="s">
        <v>27</v>
      </c>
      <c r="B76" s="223" t="s">
        <v>188</v>
      </c>
      <c r="C76" s="223"/>
      <c r="D76" s="223"/>
      <c r="E76" s="223"/>
      <c r="F76" s="120"/>
      <c r="G76" s="121"/>
    </row>
    <row r="77" spans="1:7" s="89" customFormat="1" ht="30.75" customHeight="1" x14ac:dyDescent="0.25">
      <c r="A77" s="176" t="s">
        <v>36</v>
      </c>
      <c r="B77" s="223" t="s">
        <v>271</v>
      </c>
      <c r="C77" s="223"/>
      <c r="D77" s="223"/>
      <c r="E77" s="223"/>
      <c r="F77" s="120"/>
      <c r="G77" s="121"/>
    </row>
    <row r="78" spans="1:7" s="89" customFormat="1" ht="12.75" x14ac:dyDescent="0.25">
      <c r="A78" s="176" t="s">
        <v>61</v>
      </c>
      <c r="B78" s="223" t="s">
        <v>187</v>
      </c>
      <c r="C78" s="223"/>
      <c r="D78" s="223"/>
      <c r="E78" s="223"/>
      <c r="F78" s="120"/>
      <c r="G78" s="121"/>
    </row>
    <row r="79" spans="1:7" s="89" customFormat="1" ht="12.75" x14ac:dyDescent="0.25">
      <c r="A79" s="176" t="s">
        <v>35</v>
      </c>
      <c r="B79" s="223" t="s">
        <v>186</v>
      </c>
      <c r="C79" s="223"/>
      <c r="D79" s="223"/>
      <c r="E79" s="223"/>
      <c r="F79" s="120"/>
      <c r="G79" s="121"/>
    </row>
    <row r="80" spans="1:7" s="89" customFormat="1" ht="12.75" x14ac:dyDescent="0.25">
      <c r="A80" s="176" t="s">
        <v>34</v>
      </c>
      <c r="B80" s="244" t="s">
        <v>180</v>
      </c>
      <c r="C80" s="245"/>
      <c r="D80" s="245"/>
      <c r="E80" s="246"/>
      <c r="F80" s="120"/>
      <c r="G80" s="121"/>
    </row>
    <row r="81" spans="1:7" s="89" customFormat="1" ht="30" customHeight="1" x14ac:dyDescent="0.25">
      <c r="A81" s="176" t="s">
        <v>33</v>
      </c>
      <c r="B81" s="244" t="s">
        <v>179</v>
      </c>
      <c r="C81" s="245"/>
      <c r="D81" s="245"/>
      <c r="E81" s="246"/>
      <c r="F81" s="120"/>
      <c r="G81" s="121"/>
    </row>
    <row r="82" spans="1:7" s="89" customFormat="1" ht="15" customHeight="1" x14ac:dyDescent="0.25">
      <c r="A82" s="176" t="s">
        <v>32</v>
      </c>
      <c r="B82" s="244" t="s">
        <v>185</v>
      </c>
      <c r="C82" s="245"/>
      <c r="D82" s="245"/>
      <c r="E82" s="246"/>
      <c r="F82" s="120"/>
      <c r="G82" s="121"/>
    </row>
    <row r="83" spans="1:7" s="89" customFormat="1" ht="25.5" customHeight="1" x14ac:dyDescent="0.25">
      <c r="A83" s="176" t="s">
        <v>63</v>
      </c>
      <c r="B83" s="244" t="s">
        <v>184</v>
      </c>
      <c r="C83" s="245"/>
      <c r="D83" s="245"/>
      <c r="E83" s="246"/>
      <c r="F83" s="120"/>
      <c r="G83" s="121"/>
    </row>
    <row r="84" spans="1:7" s="89" customFormat="1" ht="16.5" customHeight="1" x14ac:dyDescent="0.25">
      <c r="A84" s="176" t="s">
        <v>64</v>
      </c>
      <c r="B84" s="244" t="s">
        <v>183</v>
      </c>
      <c r="C84" s="245"/>
      <c r="D84" s="245"/>
      <c r="E84" s="246"/>
      <c r="F84" s="120"/>
      <c r="G84" s="121"/>
    </row>
    <row r="85" spans="1:7" s="89" customFormat="1" ht="40.5" customHeight="1" x14ac:dyDescent="0.25">
      <c r="A85" s="176" t="s">
        <v>65</v>
      </c>
      <c r="B85" s="244" t="s">
        <v>272</v>
      </c>
      <c r="C85" s="245"/>
      <c r="D85" s="245"/>
      <c r="E85" s="246"/>
      <c r="F85" s="120"/>
      <c r="G85" s="121"/>
    </row>
    <row r="86" spans="1:7" s="89" customFormat="1" ht="27" customHeight="1" x14ac:dyDescent="0.25">
      <c r="A86" s="176" t="s">
        <v>181</v>
      </c>
      <c r="B86" s="244" t="s">
        <v>182</v>
      </c>
      <c r="C86" s="245"/>
      <c r="D86" s="245"/>
      <c r="E86" s="246"/>
      <c r="F86" s="120"/>
      <c r="G86" s="121"/>
    </row>
    <row r="87" spans="1:7" s="89" customFormat="1" ht="12.75" x14ac:dyDescent="0.25">
      <c r="A87" s="176" t="s">
        <v>195</v>
      </c>
      <c r="B87" s="244" t="s">
        <v>194</v>
      </c>
      <c r="C87" s="245"/>
      <c r="D87" s="245"/>
      <c r="E87" s="246"/>
      <c r="F87" s="120"/>
      <c r="G87" s="121"/>
    </row>
    <row r="88" spans="1:7" s="89" customFormat="1" ht="12.75" x14ac:dyDescent="0.25">
      <c r="A88" s="176" t="s">
        <v>196</v>
      </c>
      <c r="B88" s="244" t="s">
        <v>198</v>
      </c>
      <c r="C88" s="245"/>
      <c r="D88" s="245"/>
      <c r="E88" s="246"/>
      <c r="F88" s="120"/>
      <c r="G88" s="121"/>
    </row>
    <row r="89" spans="1:7" s="89" customFormat="1" ht="29.25" customHeight="1" x14ac:dyDescent="0.25">
      <c r="A89" s="176" t="s">
        <v>197</v>
      </c>
      <c r="B89" s="244" t="s">
        <v>199</v>
      </c>
      <c r="C89" s="245"/>
      <c r="D89" s="245"/>
      <c r="E89" s="246"/>
      <c r="F89" s="120"/>
      <c r="G89" s="121"/>
    </row>
    <row r="90" spans="1:7" s="89" customFormat="1" ht="12.75" x14ac:dyDescent="0.25">
      <c r="A90" s="176" t="s">
        <v>201</v>
      </c>
      <c r="B90" s="244" t="s">
        <v>200</v>
      </c>
      <c r="C90" s="245"/>
      <c r="D90" s="245"/>
      <c r="E90" s="246"/>
      <c r="F90" s="120"/>
      <c r="G90" s="121"/>
    </row>
    <row r="91" spans="1:7" s="89" customFormat="1" ht="33" customHeight="1" x14ac:dyDescent="0.25">
      <c r="A91" s="254" t="s">
        <v>265</v>
      </c>
      <c r="B91" s="255"/>
      <c r="C91" s="255"/>
      <c r="D91" s="255"/>
      <c r="E91" s="255"/>
      <c r="F91" s="255" t="s">
        <v>42</v>
      </c>
      <c r="G91" s="256"/>
    </row>
    <row r="92" spans="1:7" s="89" customFormat="1" ht="19.5" customHeight="1" x14ac:dyDescent="0.25">
      <c r="A92" s="182" t="s">
        <v>0</v>
      </c>
      <c r="B92" s="223" t="s">
        <v>202</v>
      </c>
      <c r="C92" s="223"/>
      <c r="D92" s="223"/>
      <c r="E92" s="223"/>
      <c r="F92" s="120"/>
      <c r="G92" s="183"/>
    </row>
    <row r="93" spans="1:7" s="89" customFormat="1" ht="24.95" customHeight="1" x14ac:dyDescent="0.25">
      <c r="A93" s="182" t="s">
        <v>1</v>
      </c>
      <c r="B93" s="223" t="s">
        <v>203</v>
      </c>
      <c r="C93" s="223"/>
      <c r="D93" s="223"/>
      <c r="E93" s="223"/>
      <c r="F93" s="120"/>
      <c r="G93" s="183"/>
    </row>
    <row r="94" spans="1:7" s="89" customFormat="1" ht="28.5" customHeight="1" x14ac:dyDescent="0.25">
      <c r="A94" s="124" t="s">
        <v>205</v>
      </c>
      <c r="B94" s="223" t="s">
        <v>204</v>
      </c>
      <c r="C94" s="223"/>
      <c r="D94" s="223"/>
      <c r="E94" s="223"/>
      <c r="F94" s="120"/>
      <c r="G94" s="183"/>
    </row>
    <row r="95" spans="1:7" s="89" customFormat="1" ht="37.5" customHeight="1" x14ac:dyDescent="0.25">
      <c r="A95" s="184" t="s">
        <v>209</v>
      </c>
      <c r="B95" s="223" t="s">
        <v>206</v>
      </c>
      <c r="C95" s="223"/>
      <c r="D95" s="223"/>
      <c r="E95" s="223"/>
      <c r="F95" s="120"/>
      <c r="G95" s="183"/>
    </row>
    <row r="96" spans="1:7" s="89" customFormat="1" ht="38.25" customHeight="1" x14ac:dyDescent="0.25">
      <c r="A96" s="184" t="s">
        <v>209</v>
      </c>
      <c r="B96" s="223" t="s">
        <v>208</v>
      </c>
      <c r="C96" s="223"/>
      <c r="D96" s="223"/>
      <c r="E96" s="223"/>
      <c r="F96" s="120"/>
      <c r="G96" s="183"/>
    </row>
    <row r="97" spans="1:7" s="89" customFormat="1" ht="12.75" x14ac:dyDescent="0.25">
      <c r="A97" s="124" t="s">
        <v>207</v>
      </c>
      <c r="B97" s="223" t="s">
        <v>210</v>
      </c>
      <c r="C97" s="223"/>
      <c r="D97" s="223"/>
      <c r="E97" s="223"/>
      <c r="F97" s="120"/>
      <c r="G97" s="183"/>
    </row>
    <row r="98" spans="1:7" s="89" customFormat="1" ht="12.75" x14ac:dyDescent="0.25">
      <c r="A98" s="124" t="s">
        <v>211</v>
      </c>
      <c r="B98" s="223" t="s">
        <v>212</v>
      </c>
      <c r="C98" s="223"/>
      <c r="D98" s="223"/>
      <c r="E98" s="223"/>
      <c r="F98" s="120"/>
      <c r="G98" s="183"/>
    </row>
    <row r="99" spans="1:7" s="89" customFormat="1" ht="30.75" customHeight="1" x14ac:dyDescent="0.25">
      <c r="A99" s="184" t="s">
        <v>213</v>
      </c>
      <c r="B99" s="253" t="s">
        <v>260</v>
      </c>
      <c r="C99" s="253"/>
      <c r="D99" s="253"/>
      <c r="E99" s="253"/>
      <c r="F99" s="120"/>
      <c r="G99" s="183"/>
    </row>
    <row r="100" spans="1:7" s="89" customFormat="1" ht="27" customHeight="1" x14ac:dyDescent="0.25">
      <c r="A100" s="184" t="s">
        <v>214</v>
      </c>
      <c r="B100" s="223" t="s">
        <v>215</v>
      </c>
      <c r="C100" s="223"/>
      <c r="D100" s="223"/>
      <c r="E100" s="223"/>
      <c r="F100" s="120"/>
      <c r="G100" s="183"/>
    </row>
    <row r="101" spans="1:7" s="89" customFormat="1" ht="29.25" customHeight="1" x14ac:dyDescent="0.25">
      <c r="A101" s="184" t="s">
        <v>216</v>
      </c>
      <c r="B101" s="223" t="s">
        <v>217</v>
      </c>
      <c r="C101" s="223"/>
      <c r="D101" s="223"/>
      <c r="E101" s="223"/>
      <c r="F101" s="120"/>
      <c r="G101" s="183"/>
    </row>
    <row r="102" spans="1:7" s="89" customFormat="1" ht="12.75" x14ac:dyDescent="0.25">
      <c r="A102" s="124" t="s">
        <v>219</v>
      </c>
      <c r="B102" s="223" t="s">
        <v>218</v>
      </c>
      <c r="C102" s="223"/>
      <c r="D102" s="223"/>
      <c r="E102" s="223"/>
      <c r="F102" s="120"/>
      <c r="G102" s="183"/>
    </row>
    <row r="103" spans="1:7" s="89" customFormat="1" ht="27.75" customHeight="1" x14ac:dyDescent="0.25">
      <c r="A103" s="124" t="s">
        <v>220</v>
      </c>
      <c r="B103" s="223" t="s">
        <v>270</v>
      </c>
      <c r="C103" s="223"/>
      <c r="D103" s="223"/>
      <c r="E103" s="223"/>
      <c r="F103" s="120"/>
      <c r="G103" s="183"/>
    </row>
    <row r="104" spans="1:7" s="89" customFormat="1" ht="63" customHeight="1" x14ac:dyDescent="0.25">
      <c r="A104" s="182" t="s">
        <v>2</v>
      </c>
      <c r="B104" s="223" t="s">
        <v>222</v>
      </c>
      <c r="C104" s="223"/>
      <c r="D104" s="223"/>
      <c r="E104" s="223"/>
      <c r="F104" s="120"/>
      <c r="G104" s="183"/>
    </row>
    <row r="105" spans="1:7" s="89" customFormat="1" ht="29.25" customHeight="1" x14ac:dyDescent="0.25">
      <c r="A105" s="182" t="s">
        <v>3</v>
      </c>
      <c r="B105" s="223" t="s">
        <v>221</v>
      </c>
      <c r="C105" s="223"/>
      <c r="D105" s="223"/>
      <c r="E105" s="223"/>
      <c r="F105" s="120"/>
      <c r="G105" s="183"/>
    </row>
    <row r="106" spans="1:7" s="89" customFormat="1" ht="27.75" customHeight="1" x14ac:dyDescent="0.25">
      <c r="A106" s="182" t="s">
        <v>4</v>
      </c>
      <c r="B106" s="223" t="s">
        <v>224</v>
      </c>
      <c r="C106" s="223"/>
      <c r="D106" s="223"/>
      <c r="E106" s="223"/>
      <c r="F106" s="120"/>
      <c r="G106" s="183"/>
    </row>
    <row r="107" spans="1:7" s="89" customFormat="1" ht="28.5" customHeight="1" x14ac:dyDescent="0.25">
      <c r="A107" s="124" t="s">
        <v>225</v>
      </c>
      <c r="B107" s="223" t="s">
        <v>223</v>
      </c>
      <c r="C107" s="223"/>
      <c r="D107" s="223"/>
      <c r="E107" s="223"/>
      <c r="F107" s="120"/>
      <c r="G107" s="183"/>
    </row>
    <row r="108" spans="1:7" s="89" customFormat="1" ht="54.75" customHeight="1" x14ac:dyDescent="0.25">
      <c r="A108" s="124" t="s">
        <v>227</v>
      </c>
      <c r="B108" s="223" t="s">
        <v>226</v>
      </c>
      <c r="C108" s="223"/>
      <c r="D108" s="223"/>
      <c r="E108" s="223"/>
      <c r="F108" s="120"/>
      <c r="G108" s="183"/>
    </row>
    <row r="109" spans="1:7" s="89" customFormat="1" ht="53.25" customHeight="1" x14ac:dyDescent="0.25">
      <c r="A109" s="182" t="s">
        <v>27</v>
      </c>
      <c r="B109" s="223" t="s">
        <v>228</v>
      </c>
      <c r="C109" s="223"/>
      <c r="D109" s="223"/>
      <c r="E109" s="223"/>
      <c r="F109" s="120"/>
      <c r="G109" s="183"/>
    </row>
    <row r="110" spans="1:7" s="89" customFormat="1" ht="25.5" customHeight="1" x14ac:dyDescent="0.25">
      <c r="A110" s="182" t="s">
        <v>36</v>
      </c>
      <c r="B110" s="223" t="s">
        <v>230</v>
      </c>
      <c r="C110" s="223"/>
      <c r="D110" s="223"/>
      <c r="E110" s="223"/>
      <c r="F110" s="120"/>
      <c r="G110" s="183"/>
    </row>
    <row r="111" spans="1:7" s="89" customFormat="1" ht="29.25" customHeight="1" x14ac:dyDescent="0.25">
      <c r="A111" s="182" t="s">
        <v>61</v>
      </c>
      <c r="B111" s="223" t="s">
        <v>229</v>
      </c>
      <c r="C111" s="223"/>
      <c r="D111" s="223"/>
      <c r="E111" s="223"/>
      <c r="F111" s="120"/>
      <c r="G111" s="183"/>
    </row>
    <row r="112" spans="1:7" s="89" customFormat="1" ht="29.25" customHeight="1" x14ac:dyDescent="0.25">
      <c r="A112" s="182" t="s">
        <v>35</v>
      </c>
      <c r="B112" s="223" t="s">
        <v>233</v>
      </c>
      <c r="C112" s="223"/>
      <c r="D112" s="223"/>
      <c r="E112" s="223"/>
      <c r="F112" s="120"/>
      <c r="G112" s="183"/>
    </row>
    <row r="113" spans="1:7" s="89" customFormat="1" ht="39" customHeight="1" x14ac:dyDescent="0.25">
      <c r="A113" s="182" t="s">
        <v>34</v>
      </c>
      <c r="B113" s="223" t="s">
        <v>231</v>
      </c>
      <c r="C113" s="223"/>
      <c r="D113" s="223"/>
      <c r="E113" s="223"/>
      <c r="F113" s="120"/>
      <c r="G113" s="183"/>
    </row>
    <row r="114" spans="1:7" s="89" customFormat="1" ht="51.75" customHeight="1" x14ac:dyDescent="0.25">
      <c r="A114" s="182" t="s">
        <v>33</v>
      </c>
      <c r="B114" s="223" t="s">
        <v>232</v>
      </c>
      <c r="C114" s="223"/>
      <c r="D114" s="223"/>
      <c r="E114" s="223"/>
      <c r="F114" s="120"/>
      <c r="G114" s="183"/>
    </row>
    <row r="115" spans="1:7" s="85" customFormat="1" ht="15" customHeight="1" x14ac:dyDescent="0.2">
      <c r="A115" s="91"/>
      <c r="B115" s="92"/>
      <c r="C115" s="91"/>
      <c r="D115" s="92"/>
      <c r="E115" s="91"/>
      <c r="F115" s="93"/>
      <c r="G115" s="91"/>
    </row>
    <row r="116" spans="1:7" s="85" customFormat="1" ht="15" customHeight="1" x14ac:dyDescent="0.25">
      <c r="A116" s="250" t="s">
        <v>44</v>
      </c>
      <c r="B116" s="250"/>
      <c r="C116" s="250"/>
      <c r="D116" s="250"/>
      <c r="E116" s="250"/>
      <c r="F116" s="250"/>
      <c r="G116" s="250"/>
    </row>
    <row r="117" spans="1:7" s="85" customFormat="1" ht="15" customHeight="1" x14ac:dyDescent="0.25">
      <c r="A117" s="251" t="s">
        <v>7</v>
      </c>
      <c r="B117" s="251"/>
      <c r="C117" s="251"/>
      <c r="D117" s="251"/>
      <c r="E117" s="94" t="str">
        <f>IF('Príloha č.1'!$C$6="","",'Príloha č.1'!$C$6)</f>
        <v/>
      </c>
      <c r="F117" s="95"/>
    </row>
    <row r="118" spans="1:7" s="85" customFormat="1" ht="15" customHeight="1" x14ac:dyDescent="0.25">
      <c r="A118" s="247" t="s">
        <v>8</v>
      </c>
      <c r="B118" s="247"/>
      <c r="C118" s="247"/>
      <c r="D118" s="247"/>
      <c r="E118" s="94" t="str">
        <f>IF('Príloha č.1'!$C$7="","",'Príloha č.1'!$C$7)</f>
        <v/>
      </c>
      <c r="F118" s="97"/>
    </row>
    <row r="119" spans="1:7" s="85" customFormat="1" ht="15" customHeight="1" x14ac:dyDescent="0.25">
      <c r="A119" s="247" t="s">
        <v>9</v>
      </c>
      <c r="B119" s="247"/>
      <c r="C119" s="247"/>
      <c r="D119" s="247"/>
      <c r="E119" s="94" t="str">
        <f>IF('Príloha č.1'!$C$8="","",'Príloha č.1'!$C$8)</f>
        <v/>
      </c>
      <c r="F119" s="97"/>
    </row>
    <row r="120" spans="1:7" s="85" customFormat="1" ht="15" customHeight="1" x14ac:dyDescent="0.25">
      <c r="A120" s="247" t="s">
        <v>10</v>
      </c>
      <c r="B120" s="247"/>
      <c r="C120" s="247"/>
      <c r="D120" s="247"/>
      <c r="E120" s="94" t="str">
        <f>IF('Príloha č.1'!$C$9="","",'Príloha č.1'!$C$9)</f>
        <v/>
      </c>
      <c r="F120" s="97"/>
    </row>
    <row r="121" spans="1:7" s="81" customFormat="1" ht="15" customHeight="1" x14ac:dyDescent="0.2">
      <c r="A121" s="98"/>
      <c r="B121" s="98"/>
      <c r="C121" s="98"/>
      <c r="D121" s="98"/>
      <c r="E121" s="85"/>
      <c r="F121" s="85"/>
      <c r="G121" s="85"/>
    </row>
    <row r="122" spans="1:7" s="81" customFormat="1" ht="15" customHeight="1" x14ac:dyDescent="0.2">
      <c r="A122" s="252" t="s">
        <v>45</v>
      </c>
      <c r="B122" s="252"/>
      <c r="C122" s="252"/>
      <c r="D122" s="252"/>
      <c r="E122" s="252"/>
      <c r="F122" s="85"/>
      <c r="G122" s="85"/>
    </row>
    <row r="123" spans="1:7" s="81" customFormat="1" ht="15" customHeight="1" x14ac:dyDescent="0.2">
      <c r="A123" s="247" t="s">
        <v>46</v>
      </c>
      <c r="B123" s="247"/>
      <c r="C123" s="247"/>
      <c r="D123" s="247"/>
      <c r="E123" s="96"/>
      <c r="F123" s="97"/>
      <c r="G123" s="85"/>
    </row>
    <row r="124" spans="1:7" s="81" customFormat="1" ht="15" customHeight="1" x14ac:dyDescent="0.2">
      <c r="B124" s="99"/>
      <c r="D124" s="99"/>
    </row>
    <row r="125" spans="1:7" s="101" customFormat="1" ht="15" customHeight="1" x14ac:dyDescent="0.2">
      <c r="A125" s="81" t="s">
        <v>17</v>
      </c>
      <c r="B125" s="248" t="str">
        <f>IF('Príloha č.1'!B23:B23="","",'Príloha č.1'!B23:B23)</f>
        <v/>
      </c>
      <c r="C125" s="248" t="s">
        <v>47</v>
      </c>
      <c r="D125" s="248" t="s">
        <v>47</v>
      </c>
      <c r="E125" s="81"/>
      <c r="F125" s="81"/>
      <c r="G125" s="81"/>
    </row>
    <row r="126" spans="1:7" s="103" customFormat="1" ht="15" customHeight="1" x14ac:dyDescent="0.2">
      <c r="A126" s="81" t="s">
        <v>26</v>
      </c>
      <c r="B126" s="249" t="str">
        <f>IF('Príloha č.1'!B24:B24="","",'Príloha č.1'!B24:B24)</f>
        <v/>
      </c>
      <c r="C126" s="249" t="s">
        <v>47</v>
      </c>
      <c r="D126" s="249" t="s">
        <v>47</v>
      </c>
      <c r="E126" s="81"/>
      <c r="F126" s="100"/>
      <c r="G126" s="76"/>
    </row>
    <row r="127" spans="1:7" s="106" customFormat="1" ht="15" customHeight="1" x14ac:dyDescent="0.2">
      <c r="A127" s="81"/>
      <c r="B127" s="99"/>
      <c r="C127" s="81"/>
      <c r="D127" s="99"/>
      <c r="E127" s="102" t="s">
        <v>28</v>
      </c>
      <c r="F127" s="94" t="str">
        <f>IF('Príloha č.1'!D27="","",'Príloha č.1'!D27)</f>
        <v/>
      </c>
      <c r="G127" s="81"/>
    </row>
    <row r="128" spans="1:7" ht="15" customHeight="1" x14ac:dyDescent="0.2">
      <c r="A128" s="103" t="s">
        <v>19</v>
      </c>
      <c r="B128" s="103"/>
      <c r="C128" s="103"/>
      <c r="D128" s="103"/>
      <c r="E128" s="104"/>
      <c r="F128" s="105" t="s">
        <v>29</v>
      </c>
      <c r="G128" s="103"/>
    </row>
    <row r="129" spans="1:7" ht="36" customHeight="1" x14ac:dyDescent="0.2">
      <c r="A129" s="107"/>
      <c r="B129" s="108" t="s">
        <v>20</v>
      </c>
      <c r="C129" s="109"/>
      <c r="D129" s="109"/>
      <c r="E129" s="109"/>
      <c r="F129" s="109"/>
      <c r="G129" s="109"/>
    </row>
    <row r="130" spans="1:7" x14ac:dyDescent="0.2">
      <c r="A130" s="110"/>
      <c r="B130" s="111"/>
      <c r="C130" s="106"/>
      <c r="D130" s="111"/>
      <c r="E130" s="106"/>
      <c r="F130" s="112"/>
      <c r="G130" s="106"/>
    </row>
    <row r="135" spans="1:7" x14ac:dyDescent="0.2">
      <c r="G135" s="90" t="s">
        <v>43</v>
      </c>
    </row>
  </sheetData>
  <mergeCells count="121">
    <mergeCell ref="B61:E61"/>
    <mergeCell ref="B62:E62"/>
    <mergeCell ref="B63:E63"/>
    <mergeCell ref="B41:E41"/>
    <mergeCell ref="B42:E42"/>
    <mergeCell ref="B43:E43"/>
    <mergeCell ref="B48:E48"/>
    <mergeCell ref="B64:E64"/>
    <mergeCell ref="B49:E49"/>
    <mergeCell ref="B50:E50"/>
    <mergeCell ref="B51:E51"/>
    <mergeCell ref="B52:E52"/>
    <mergeCell ref="B53:E53"/>
    <mergeCell ref="B54:E54"/>
    <mergeCell ref="B55:E55"/>
    <mergeCell ref="B56:E56"/>
    <mergeCell ref="B57:E57"/>
    <mergeCell ref="B58:E58"/>
    <mergeCell ref="B59:E59"/>
    <mergeCell ref="B47:E47"/>
    <mergeCell ref="B31:E31"/>
    <mergeCell ref="B46:E46"/>
    <mergeCell ref="B32:E32"/>
    <mergeCell ref="B33:E33"/>
    <mergeCell ref="B34:E34"/>
    <mergeCell ref="B35:E35"/>
    <mergeCell ref="B44:E44"/>
    <mergeCell ref="B45:E45"/>
    <mergeCell ref="B36:E36"/>
    <mergeCell ref="B37:E37"/>
    <mergeCell ref="B38:E38"/>
    <mergeCell ref="B39:E39"/>
    <mergeCell ref="B40:E40"/>
    <mergeCell ref="B98:E98"/>
    <mergeCell ref="A91:G91"/>
    <mergeCell ref="B93:E93"/>
    <mergeCell ref="B94:E94"/>
    <mergeCell ref="B95:E95"/>
    <mergeCell ref="B78:E78"/>
    <mergeCell ref="B79:E79"/>
    <mergeCell ref="B112:E112"/>
    <mergeCell ref="B75:E75"/>
    <mergeCell ref="B76:E76"/>
    <mergeCell ref="B92:E92"/>
    <mergeCell ref="B77:E77"/>
    <mergeCell ref="B96:E96"/>
    <mergeCell ref="B97:E97"/>
    <mergeCell ref="A122:E122"/>
    <mergeCell ref="B99:E99"/>
    <mergeCell ref="B101:E101"/>
    <mergeCell ref="B102:E102"/>
    <mergeCell ref="B103:E103"/>
    <mergeCell ref="B104:E104"/>
    <mergeCell ref="B105:E105"/>
    <mergeCell ref="B107:E107"/>
    <mergeCell ref="B108:E108"/>
    <mergeCell ref="B109:E109"/>
    <mergeCell ref="B110:E110"/>
    <mergeCell ref="B111:E111"/>
    <mergeCell ref="B113:E113"/>
    <mergeCell ref="B114:E114"/>
    <mergeCell ref="B106:E106"/>
    <mergeCell ref="A123:D123"/>
    <mergeCell ref="B125:D125"/>
    <mergeCell ref="B126:D126"/>
    <mergeCell ref="A116:G116"/>
    <mergeCell ref="A117:D117"/>
    <mergeCell ref="A118:D118"/>
    <mergeCell ref="A119:D119"/>
    <mergeCell ref="A120:D120"/>
    <mergeCell ref="B71:E71"/>
    <mergeCell ref="B80:E80"/>
    <mergeCell ref="B81:E81"/>
    <mergeCell ref="B82:E82"/>
    <mergeCell ref="B83:E83"/>
    <mergeCell ref="B84:E84"/>
    <mergeCell ref="B85:E85"/>
    <mergeCell ref="B86:E86"/>
    <mergeCell ref="B87:E87"/>
    <mergeCell ref="B88:E88"/>
    <mergeCell ref="B89:E89"/>
    <mergeCell ref="B90:E90"/>
    <mergeCell ref="B100:E100"/>
    <mergeCell ref="B72:E72"/>
    <mergeCell ref="B73:E73"/>
    <mergeCell ref="B74:E74"/>
    <mergeCell ref="B14:E14"/>
    <mergeCell ref="B15:E15"/>
    <mergeCell ref="B16:E16"/>
    <mergeCell ref="B17:E17"/>
    <mergeCell ref="B18:E18"/>
    <mergeCell ref="B19:E19"/>
    <mergeCell ref="B20:E20"/>
    <mergeCell ref="A70:G70"/>
    <mergeCell ref="B21:E21"/>
    <mergeCell ref="B22:E22"/>
    <mergeCell ref="B23:E23"/>
    <mergeCell ref="B28:E28"/>
    <mergeCell ref="B24:E24"/>
    <mergeCell ref="B25:E25"/>
    <mergeCell ref="B26:E26"/>
    <mergeCell ref="B65:E65"/>
    <mergeCell ref="B66:E66"/>
    <mergeCell ref="B67:E67"/>
    <mergeCell ref="B68:E68"/>
    <mergeCell ref="B69:E69"/>
    <mergeCell ref="B60:E60"/>
    <mergeCell ref="B27:E27"/>
    <mergeCell ref="B29:E29"/>
    <mergeCell ref="B30:E30"/>
    <mergeCell ref="B11:E11"/>
    <mergeCell ref="B12:E12"/>
    <mergeCell ref="B13:E13"/>
    <mergeCell ref="A1:G1"/>
    <mergeCell ref="A2:G2"/>
    <mergeCell ref="A4:G4"/>
    <mergeCell ref="A10:G10"/>
    <mergeCell ref="A8:E8"/>
    <mergeCell ref="F6:G6"/>
    <mergeCell ref="A6:E7"/>
    <mergeCell ref="A9:G9"/>
  </mergeCells>
  <conditionalFormatting sqref="G18:G19">
    <cfRule type="containsBlanks" dxfId="26" priority="22">
      <formula>LEN(TRIM(G18))=0</formula>
    </cfRule>
  </conditionalFormatting>
  <conditionalFormatting sqref="E123 E117:E120">
    <cfRule type="containsBlanks" dxfId="25" priority="21">
      <formula>LEN(TRIM(E117))=0</formula>
    </cfRule>
  </conditionalFormatting>
  <conditionalFormatting sqref="F127">
    <cfRule type="containsBlanks" dxfId="24" priority="20">
      <formula>LEN(TRIM(F127))=0</formula>
    </cfRule>
  </conditionalFormatting>
  <conditionalFormatting sqref="G20">
    <cfRule type="containsBlanks" dxfId="23" priority="19">
      <formula>LEN(TRIM(G20))=0</formula>
    </cfRule>
  </conditionalFormatting>
  <conditionalFormatting sqref="B125:D126">
    <cfRule type="containsBlanks" dxfId="22" priority="23">
      <formula>LEN(TRIM(B125))=0</formula>
    </cfRule>
  </conditionalFormatting>
  <conditionalFormatting sqref="G21">
    <cfRule type="containsBlanks" dxfId="21" priority="18">
      <formula>LEN(TRIM(G21))=0</formula>
    </cfRule>
  </conditionalFormatting>
  <conditionalFormatting sqref="G22">
    <cfRule type="containsBlanks" dxfId="20" priority="17">
      <formula>LEN(TRIM(G22))=0</formula>
    </cfRule>
  </conditionalFormatting>
  <conditionalFormatting sqref="G23:G69">
    <cfRule type="containsBlanks" dxfId="19" priority="16">
      <formula>LEN(TRIM(G23))=0</formula>
    </cfRule>
  </conditionalFormatting>
  <conditionalFormatting sqref="G71">
    <cfRule type="containsBlanks" dxfId="18" priority="14">
      <formula>LEN(TRIM(G71))=0</formula>
    </cfRule>
  </conditionalFormatting>
  <conditionalFormatting sqref="G72">
    <cfRule type="containsBlanks" dxfId="17" priority="13">
      <formula>LEN(TRIM(G72))=0</formula>
    </cfRule>
  </conditionalFormatting>
  <conditionalFormatting sqref="G73">
    <cfRule type="containsBlanks" dxfId="16" priority="12">
      <formula>LEN(TRIM(G73))=0</formula>
    </cfRule>
  </conditionalFormatting>
  <conditionalFormatting sqref="G11">
    <cfRule type="containsBlanks" dxfId="15" priority="11">
      <formula>LEN(TRIM(G11))=0</formula>
    </cfRule>
  </conditionalFormatting>
  <conditionalFormatting sqref="G12">
    <cfRule type="containsBlanks" dxfId="14" priority="10">
      <formula>LEN(TRIM(G12))=0</formula>
    </cfRule>
  </conditionalFormatting>
  <conditionalFormatting sqref="G13">
    <cfRule type="containsBlanks" dxfId="13" priority="9">
      <formula>LEN(TRIM(G13))=0</formula>
    </cfRule>
  </conditionalFormatting>
  <conditionalFormatting sqref="G14">
    <cfRule type="containsBlanks" dxfId="12" priority="8">
      <formula>LEN(TRIM(G14))=0</formula>
    </cfRule>
  </conditionalFormatting>
  <conditionalFormatting sqref="G15">
    <cfRule type="containsBlanks" dxfId="11" priority="7">
      <formula>LEN(TRIM(G15))=0</formula>
    </cfRule>
  </conditionalFormatting>
  <conditionalFormatting sqref="G74">
    <cfRule type="containsBlanks" dxfId="10" priority="6">
      <formula>LEN(TRIM(G74))=0</formula>
    </cfRule>
  </conditionalFormatting>
  <conditionalFormatting sqref="G17 G78:G90">
    <cfRule type="containsBlanks" dxfId="9" priority="4">
      <formula>LEN(TRIM(G17))=0</formula>
    </cfRule>
  </conditionalFormatting>
  <conditionalFormatting sqref="G75:G77 G16">
    <cfRule type="containsBlanks" dxfId="8" priority="5">
      <formula>LEN(TRIM(G16))=0</formula>
    </cfRule>
  </conditionalFormatting>
  <conditionalFormatting sqref="G92:G114">
    <cfRule type="containsBlanks" dxfId="7" priority="3">
      <formula>LEN(TRIM(G92))=0</formula>
    </cfRule>
  </conditionalFormatting>
  <pageMargins left="0.59055118110236227" right="0.39370078740157483" top="0.59055118110236227" bottom="0.31496062992125984" header="0.31496062992125984" footer="0.11811023622047245"/>
  <pageSetup paperSize="9" scale="71" fitToHeight="0" orientation="portrait" r:id="rId1"/>
  <headerFooter>
    <oddHeader>&amp;L&amp;"Arial,Tučné"&amp;9Príloha č. 5 SP&amp;"Arial,Normálne" 
Špecifikácia predmetu zákazky</oddHeader>
    <oddFooter>&amp;C&amp;"Arial,Normálne"&amp;8Strana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O36"/>
  <sheetViews>
    <sheetView tabSelected="1" topLeftCell="A10" workbookViewId="0">
      <selection activeCell="L32" sqref="L32"/>
    </sheetView>
  </sheetViews>
  <sheetFormatPr defaultRowHeight="15" x14ac:dyDescent="0.25"/>
  <cols>
    <col min="1" max="1" width="5.28515625" customWidth="1"/>
    <col min="2" max="2" width="35.7109375" customWidth="1"/>
    <col min="3" max="3" width="10" customWidth="1"/>
    <col min="4" max="4" width="10.140625" customWidth="1"/>
    <col min="5" max="5" width="26.140625" customWidth="1"/>
    <col min="6" max="7" width="12.7109375" customWidth="1"/>
    <col min="8" max="8" width="13.140625" customWidth="1"/>
    <col min="9" max="9" width="13.7109375" customWidth="1"/>
    <col min="10" max="15" width="12.7109375" customWidth="1"/>
  </cols>
  <sheetData>
    <row r="1" spans="1:15" x14ac:dyDescent="0.25">
      <c r="A1" s="277" t="s">
        <v>235</v>
      </c>
      <c r="B1" s="277"/>
      <c r="C1" s="277"/>
      <c r="D1" s="125"/>
      <c r="E1" s="125"/>
      <c r="F1" s="125"/>
      <c r="G1" s="125"/>
      <c r="H1" s="125"/>
      <c r="I1" s="125"/>
      <c r="J1" s="125"/>
      <c r="K1" s="125"/>
      <c r="L1" s="125"/>
      <c r="M1" s="125"/>
      <c r="N1" s="125"/>
      <c r="O1" s="125"/>
    </row>
    <row r="2" spans="1:15" x14ac:dyDescent="0.25">
      <c r="A2" s="277" t="s">
        <v>236</v>
      </c>
      <c r="B2" s="277"/>
      <c r="C2" s="277"/>
      <c r="D2" s="277"/>
      <c r="E2" s="277"/>
      <c r="F2" s="125"/>
      <c r="G2" s="125"/>
      <c r="H2" s="125"/>
      <c r="I2" s="125"/>
      <c r="J2" s="125"/>
      <c r="K2" s="125"/>
      <c r="L2" s="125"/>
      <c r="M2" s="125"/>
      <c r="N2" s="125"/>
      <c r="O2" s="125"/>
    </row>
    <row r="3" spans="1:15" x14ac:dyDescent="0.25">
      <c r="A3" s="125"/>
      <c r="B3" s="125"/>
      <c r="C3" s="125"/>
      <c r="D3" s="125"/>
      <c r="E3" s="125"/>
      <c r="F3" s="125"/>
      <c r="G3" s="125"/>
      <c r="H3" s="125"/>
      <c r="I3" s="125"/>
      <c r="J3" s="125"/>
      <c r="K3" s="125"/>
      <c r="L3" s="125"/>
      <c r="M3" s="125"/>
      <c r="N3" s="125"/>
      <c r="O3" s="125"/>
    </row>
    <row r="4" spans="1:15" x14ac:dyDescent="0.25">
      <c r="A4" s="278" t="s">
        <v>5</v>
      </c>
      <c r="B4" s="278"/>
      <c r="C4" s="126"/>
      <c r="D4" s="126"/>
      <c r="E4" s="127"/>
      <c r="F4" s="127"/>
      <c r="G4" s="127"/>
      <c r="H4" s="127"/>
      <c r="I4" s="127"/>
      <c r="J4" s="127"/>
      <c r="K4" s="127"/>
      <c r="L4" s="125"/>
      <c r="M4" s="125"/>
      <c r="N4" s="125"/>
      <c r="O4" s="125"/>
    </row>
    <row r="5" spans="1:15" x14ac:dyDescent="0.25">
      <c r="A5" s="277" t="s">
        <v>237</v>
      </c>
      <c r="B5" s="277"/>
      <c r="C5" s="277"/>
      <c r="D5" s="277"/>
      <c r="E5" s="277"/>
      <c r="F5" s="277"/>
      <c r="G5" s="277"/>
      <c r="H5" s="277"/>
      <c r="I5" s="277"/>
      <c r="J5" s="277"/>
      <c r="K5" s="277"/>
      <c r="L5" s="125"/>
      <c r="M5" s="125"/>
      <c r="N5" s="125"/>
      <c r="O5" s="125"/>
    </row>
    <row r="6" spans="1:15" x14ac:dyDescent="0.25">
      <c r="A6" s="279"/>
      <c r="B6" s="279"/>
      <c r="C6" s="279"/>
      <c r="D6" s="279"/>
      <c r="E6" s="279"/>
      <c r="F6" s="128"/>
      <c r="G6" s="128"/>
      <c r="H6" s="125"/>
      <c r="I6" s="125"/>
      <c r="J6" s="125"/>
      <c r="K6" s="125"/>
      <c r="L6" s="125"/>
      <c r="M6" s="125"/>
      <c r="N6" s="125"/>
      <c r="O6" s="125"/>
    </row>
    <row r="7" spans="1:15" x14ac:dyDescent="0.25">
      <c r="A7" s="276" t="s">
        <v>238</v>
      </c>
      <c r="B7" s="276"/>
      <c r="C7" s="276"/>
      <c r="D7" s="276"/>
      <c r="E7" s="276"/>
      <c r="F7" s="276"/>
      <c r="G7" s="276"/>
      <c r="H7" s="276"/>
      <c r="I7" s="276"/>
      <c r="J7" s="276"/>
      <c r="K7" s="276"/>
      <c r="L7" s="276"/>
      <c r="M7" s="276"/>
      <c r="N7" s="276"/>
      <c r="O7" s="276"/>
    </row>
    <row r="8" spans="1:15" x14ac:dyDescent="0.25">
      <c r="A8" s="129"/>
      <c r="B8" s="129"/>
      <c r="C8" s="129"/>
      <c r="D8" s="129"/>
      <c r="E8" s="129"/>
      <c r="F8" s="129"/>
      <c r="G8" s="129"/>
      <c r="H8" s="129"/>
      <c r="I8" s="129"/>
      <c r="J8" s="129"/>
      <c r="K8" s="129"/>
      <c r="L8" s="129"/>
      <c r="M8" s="129"/>
      <c r="N8" s="181"/>
      <c r="O8" s="181"/>
    </row>
    <row r="9" spans="1:15" x14ac:dyDescent="0.25">
      <c r="A9" s="260" t="s">
        <v>37</v>
      </c>
      <c r="B9" s="283" t="s">
        <v>62</v>
      </c>
      <c r="C9" s="260" t="s">
        <v>51</v>
      </c>
      <c r="D9" s="284" t="s">
        <v>239</v>
      </c>
      <c r="E9" s="260" t="s">
        <v>240</v>
      </c>
      <c r="F9" s="260" t="s">
        <v>241</v>
      </c>
      <c r="G9" s="283" t="s">
        <v>242</v>
      </c>
      <c r="H9" s="285" t="s">
        <v>243</v>
      </c>
      <c r="I9" s="285"/>
      <c r="J9" s="285"/>
      <c r="K9" s="285"/>
      <c r="L9" s="260" t="s">
        <v>244</v>
      </c>
      <c r="M9" s="260"/>
      <c r="N9" s="260"/>
      <c r="O9" s="260"/>
    </row>
    <row r="10" spans="1:15" ht="24" x14ac:dyDescent="0.25">
      <c r="A10" s="260"/>
      <c r="B10" s="283"/>
      <c r="C10" s="260"/>
      <c r="D10" s="284"/>
      <c r="E10" s="260"/>
      <c r="F10" s="260"/>
      <c r="G10" s="283"/>
      <c r="H10" s="130" t="s">
        <v>245</v>
      </c>
      <c r="I10" s="130" t="s">
        <v>246</v>
      </c>
      <c r="J10" s="130" t="s">
        <v>247</v>
      </c>
      <c r="K10" s="173" t="s">
        <v>248</v>
      </c>
      <c r="L10" s="130" t="s">
        <v>245</v>
      </c>
      <c r="M10" s="130" t="s">
        <v>249</v>
      </c>
      <c r="N10" s="130" t="s">
        <v>250</v>
      </c>
      <c r="O10" s="130" t="s">
        <v>248</v>
      </c>
    </row>
    <row r="11" spans="1:15" x14ac:dyDescent="0.25">
      <c r="A11" s="131" t="s">
        <v>0</v>
      </c>
      <c r="B11" s="131" t="s">
        <v>1</v>
      </c>
      <c r="C11" s="131" t="s">
        <v>2</v>
      </c>
      <c r="D11" s="175" t="s">
        <v>3</v>
      </c>
      <c r="E11" s="131" t="s">
        <v>4</v>
      </c>
      <c r="F11" s="131" t="s">
        <v>27</v>
      </c>
      <c r="G11" s="131" t="s">
        <v>36</v>
      </c>
      <c r="H11" s="131" t="s">
        <v>61</v>
      </c>
      <c r="I11" s="131" t="s">
        <v>35</v>
      </c>
      <c r="J11" s="131" t="s">
        <v>34</v>
      </c>
      <c r="K11" s="171" t="s">
        <v>33</v>
      </c>
      <c r="L11" s="131" t="s">
        <v>32</v>
      </c>
      <c r="M11" s="131" t="s">
        <v>63</v>
      </c>
      <c r="N11" s="131" t="s">
        <v>64</v>
      </c>
      <c r="O11" s="131" t="s">
        <v>65</v>
      </c>
    </row>
    <row r="12" spans="1:15" ht="24" x14ac:dyDescent="0.25">
      <c r="A12" s="130" t="s">
        <v>0</v>
      </c>
      <c r="B12" s="132" t="s">
        <v>266</v>
      </c>
      <c r="C12" s="130" t="s">
        <v>275</v>
      </c>
      <c r="D12" s="133">
        <v>1</v>
      </c>
      <c r="E12" s="132"/>
      <c r="F12" s="132"/>
      <c r="G12" s="132"/>
      <c r="H12" s="134">
        <v>0</v>
      </c>
      <c r="I12" s="135">
        <v>0</v>
      </c>
      <c r="J12" s="136">
        <f>H12*I12</f>
        <v>0</v>
      </c>
      <c r="K12" s="172">
        <f t="shared" ref="K12:K13" si="0">H12+J12</f>
        <v>0</v>
      </c>
      <c r="L12" s="134">
        <f>H12*D12</f>
        <v>0</v>
      </c>
      <c r="M12" s="174">
        <f>I12</f>
        <v>0</v>
      </c>
      <c r="N12" s="136">
        <f>L12*M12</f>
        <v>0</v>
      </c>
      <c r="O12" s="172">
        <f>L12+N12</f>
        <v>0</v>
      </c>
    </row>
    <row r="13" spans="1:15" x14ac:dyDescent="0.25">
      <c r="A13" s="130" t="s">
        <v>2</v>
      </c>
      <c r="B13" s="132" t="s">
        <v>251</v>
      </c>
      <c r="C13" s="130" t="s">
        <v>234</v>
      </c>
      <c r="D13" s="133">
        <v>8</v>
      </c>
      <c r="E13" s="132"/>
      <c r="F13" s="132"/>
      <c r="G13" s="132"/>
      <c r="H13" s="134">
        <v>0</v>
      </c>
      <c r="I13" s="135">
        <v>0</v>
      </c>
      <c r="J13" s="136">
        <f t="shared" ref="J13" si="1">H13*I13</f>
        <v>0</v>
      </c>
      <c r="K13" s="172">
        <f t="shared" si="0"/>
        <v>0</v>
      </c>
      <c r="L13" s="134">
        <f t="shared" ref="L13" si="2">H13*D13</f>
        <v>0</v>
      </c>
      <c r="M13" s="174">
        <f t="shared" ref="M13" si="3">I13</f>
        <v>0</v>
      </c>
      <c r="N13" s="136">
        <f t="shared" ref="N13" si="4">L13*M13</f>
        <v>0</v>
      </c>
      <c r="O13" s="172">
        <f t="shared" ref="O13" si="5">L13+N13</f>
        <v>0</v>
      </c>
    </row>
    <row r="14" spans="1:15" ht="15.75" thickBot="1" x14ac:dyDescent="0.3">
      <c r="A14" s="137"/>
      <c r="B14" s="138"/>
      <c r="C14" s="138"/>
      <c r="D14" s="138"/>
      <c r="E14" s="139"/>
      <c r="F14" s="139"/>
      <c r="G14" s="139"/>
      <c r="H14" s="138"/>
      <c r="I14" s="138"/>
      <c r="J14" s="138"/>
      <c r="K14" s="138"/>
      <c r="L14" s="140"/>
      <c r="M14" s="140"/>
      <c r="N14" s="140"/>
      <c r="O14" s="141">
        <f>SUM(O12:O13)</f>
        <v>0</v>
      </c>
    </row>
    <row r="15" spans="1:15" ht="15.75" thickBot="1" x14ac:dyDescent="0.3">
      <c r="A15" s="142" t="s">
        <v>252</v>
      </c>
      <c r="B15" s="143"/>
      <c r="C15" s="144"/>
      <c r="D15" s="145"/>
      <c r="E15" s="145"/>
      <c r="F15" s="146"/>
      <c r="G15" s="145"/>
      <c r="H15" s="146"/>
      <c r="I15" s="147"/>
      <c r="J15" s="144"/>
      <c r="K15" s="144"/>
      <c r="L15" s="144"/>
      <c r="M15" s="144"/>
      <c r="N15" s="144"/>
      <c r="O15" s="144"/>
    </row>
    <row r="16" spans="1:15" ht="24" x14ac:dyDescent="0.25">
      <c r="A16" s="148">
        <v>1</v>
      </c>
      <c r="B16" s="286" t="s">
        <v>267</v>
      </c>
      <c r="C16" s="287"/>
      <c r="D16" s="288"/>
      <c r="E16" s="149"/>
      <c r="F16" s="150" t="s">
        <v>253</v>
      </c>
      <c r="G16" s="144"/>
      <c r="H16" s="144"/>
      <c r="I16" s="147"/>
      <c r="J16" s="144"/>
      <c r="K16" s="144"/>
      <c r="L16" s="144"/>
      <c r="M16" s="144"/>
      <c r="N16" s="144"/>
      <c r="O16" s="144"/>
    </row>
    <row r="17" spans="1:15" x14ac:dyDescent="0.25">
      <c r="A17" s="151">
        <v>2</v>
      </c>
      <c r="B17" s="257" t="s">
        <v>268</v>
      </c>
      <c r="C17" s="258"/>
      <c r="D17" s="259"/>
      <c r="E17" s="152"/>
      <c r="F17" s="153" t="s">
        <v>254</v>
      </c>
      <c r="G17" s="144"/>
      <c r="H17" s="144"/>
      <c r="I17" s="147"/>
      <c r="J17" s="144"/>
      <c r="K17" s="144"/>
      <c r="L17" s="144"/>
      <c r="M17" s="144"/>
      <c r="N17" s="144"/>
      <c r="O17" s="144"/>
    </row>
    <row r="18" spans="1:15" x14ac:dyDescent="0.25">
      <c r="A18" s="154">
        <v>3</v>
      </c>
      <c r="B18" s="280" t="s">
        <v>255</v>
      </c>
      <c r="C18" s="281"/>
      <c r="D18" s="282"/>
      <c r="E18" s="155"/>
      <c r="F18" s="156" t="s">
        <v>256</v>
      </c>
      <c r="G18" s="144"/>
      <c r="H18" s="144"/>
      <c r="I18" s="147"/>
      <c r="J18" s="144"/>
      <c r="K18" s="144"/>
      <c r="L18" s="144"/>
      <c r="M18" s="144"/>
      <c r="N18" s="144"/>
      <c r="O18" s="144"/>
    </row>
    <row r="19" spans="1:15" ht="27" customHeight="1" thickBot="1" x14ac:dyDescent="0.3">
      <c r="A19" s="178">
        <v>4</v>
      </c>
      <c r="B19" s="262" t="s">
        <v>269</v>
      </c>
      <c r="C19" s="263"/>
      <c r="D19" s="264"/>
      <c r="E19" s="179"/>
      <c r="F19" s="180"/>
      <c r="G19" s="144"/>
      <c r="H19" s="144"/>
      <c r="I19" s="147"/>
      <c r="J19" s="144"/>
      <c r="K19" s="144"/>
      <c r="L19" s="144"/>
      <c r="M19" s="144"/>
      <c r="N19" s="144"/>
      <c r="O19" s="144"/>
    </row>
    <row r="20" spans="1:15" x14ac:dyDescent="0.25">
      <c r="A20" s="137"/>
      <c r="B20" s="138"/>
      <c r="C20" s="138"/>
      <c r="D20" s="138"/>
      <c r="E20" s="139"/>
      <c r="F20" s="139"/>
      <c r="G20" s="139"/>
      <c r="H20" s="138"/>
      <c r="I20" s="138"/>
      <c r="J20" s="138"/>
      <c r="K20" s="138"/>
      <c r="L20" s="140"/>
      <c r="M20" s="140"/>
      <c r="N20" s="140"/>
      <c r="O20" s="140"/>
    </row>
    <row r="21" spans="1:15" x14ac:dyDescent="0.25">
      <c r="A21" s="137"/>
      <c r="B21" s="138"/>
      <c r="C21" s="138"/>
      <c r="D21" s="138"/>
      <c r="E21" s="139"/>
      <c r="F21" s="139"/>
      <c r="G21" s="139"/>
      <c r="H21" s="138"/>
      <c r="I21" s="138"/>
      <c r="J21" s="138"/>
      <c r="K21" s="138"/>
      <c r="L21" s="140"/>
      <c r="M21" s="140"/>
      <c r="N21" s="140"/>
      <c r="O21" s="140"/>
    </row>
    <row r="22" spans="1:15" x14ac:dyDescent="0.25">
      <c r="A22" s="265" t="s">
        <v>7</v>
      </c>
      <c r="B22" s="265"/>
      <c r="C22" s="271"/>
      <c r="D22" s="272"/>
      <c r="E22" s="273"/>
      <c r="F22" s="157"/>
      <c r="G22" s="157"/>
      <c r="H22" s="157"/>
      <c r="I22" s="157"/>
      <c r="J22" s="157"/>
      <c r="K22" s="157"/>
      <c r="L22" s="127"/>
      <c r="M22" s="127"/>
      <c r="N22" s="127"/>
      <c r="O22" s="127"/>
    </row>
    <row r="23" spans="1:15" x14ac:dyDescent="0.25">
      <c r="A23" s="261" t="s">
        <v>8</v>
      </c>
      <c r="B23" s="261"/>
      <c r="C23" s="272"/>
      <c r="D23" s="272"/>
      <c r="E23" s="273"/>
      <c r="F23" s="157"/>
      <c r="G23" s="157"/>
      <c r="H23" s="157"/>
      <c r="I23" s="157"/>
      <c r="J23" s="157"/>
      <c r="K23" s="157"/>
      <c r="L23" s="157"/>
      <c r="M23" s="157"/>
      <c r="N23" s="157"/>
      <c r="O23" s="127"/>
    </row>
    <row r="24" spans="1:15" x14ac:dyDescent="0.25">
      <c r="A24" s="261" t="s">
        <v>9</v>
      </c>
      <c r="B24" s="261"/>
      <c r="C24" s="271"/>
      <c r="D24" s="272"/>
      <c r="E24" s="273"/>
      <c r="F24" s="157"/>
      <c r="G24" s="157"/>
      <c r="H24" s="157"/>
      <c r="I24" s="157"/>
      <c r="J24" s="157"/>
      <c r="K24" s="157"/>
      <c r="L24" s="127"/>
      <c r="M24" s="127"/>
      <c r="N24" s="127"/>
      <c r="O24" s="127"/>
    </row>
    <row r="25" spans="1:15" x14ac:dyDescent="0.25">
      <c r="A25" s="261" t="s">
        <v>10</v>
      </c>
      <c r="B25" s="261"/>
      <c r="C25" s="274"/>
      <c r="D25" s="274"/>
      <c r="E25" s="275"/>
      <c r="F25" s="157"/>
      <c r="G25" s="157"/>
      <c r="H25" s="157"/>
      <c r="I25" s="157"/>
      <c r="J25" s="157"/>
      <c r="K25" s="157"/>
      <c r="L25" s="127"/>
      <c r="M25" s="127"/>
      <c r="N25" s="127"/>
      <c r="O25" s="127"/>
    </row>
    <row r="26" spans="1:15" x14ac:dyDescent="0.25">
      <c r="A26" s="127"/>
      <c r="B26" s="127"/>
      <c r="C26" s="127"/>
      <c r="D26" s="189"/>
      <c r="E26" s="190"/>
      <c r="F26" s="126"/>
      <c r="G26" s="126"/>
      <c r="H26" s="127"/>
      <c r="I26" s="127"/>
      <c r="J26" s="266" t="s">
        <v>276</v>
      </c>
      <c r="K26" s="266"/>
      <c r="L26" s="267"/>
      <c r="M26" s="267"/>
      <c r="N26" s="127"/>
      <c r="O26" s="127"/>
    </row>
    <row r="27" spans="1:15" x14ac:dyDescent="0.25">
      <c r="A27" s="127"/>
      <c r="B27" s="127"/>
      <c r="C27" s="158"/>
      <c r="D27" s="159"/>
      <c r="E27" s="159"/>
      <c r="F27" s="126"/>
      <c r="G27" s="126"/>
      <c r="H27" s="127"/>
      <c r="I27" s="127"/>
      <c r="J27" s="268"/>
      <c r="K27" s="268"/>
      <c r="L27" s="269"/>
      <c r="M27" s="269"/>
      <c r="N27" s="159"/>
      <c r="O27" s="127"/>
    </row>
    <row r="28" spans="1:15" x14ac:dyDescent="0.25">
      <c r="A28" s="127" t="s">
        <v>17</v>
      </c>
      <c r="B28" s="160"/>
      <c r="C28" s="127"/>
      <c r="D28" s="127"/>
      <c r="E28" s="127"/>
      <c r="F28" s="126"/>
      <c r="G28" s="126"/>
      <c r="H28" s="127"/>
      <c r="I28" s="127"/>
      <c r="J28" s="157"/>
      <c r="K28" s="157"/>
      <c r="L28" s="161"/>
      <c r="M28" s="161"/>
      <c r="N28" s="161"/>
      <c r="O28" s="161"/>
    </row>
    <row r="29" spans="1:15" x14ac:dyDescent="0.25">
      <c r="A29" s="127" t="s">
        <v>26</v>
      </c>
      <c r="B29" s="162"/>
      <c r="C29" s="158"/>
      <c r="D29" s="159"/>
      <c r="E29" s="159"/>
      <c r="F29" s="126"/>
      <c r="G29" s="126"/>
      <c r="H29" s="127"/>
      <c r="I29" s="127"/>
      <c r="J29" s="157"/>
      <c r="K29" s="157"/>
      <c r="L29" s="163"/>
      <c r="M29" s="163"/>
      <c r="N29" s="163"/>
      <c r="O29" s="159"/>
    </row>
    <row r="30" spans="1:15" x14ac:dyDescent="0.25">
      <c r="A30" s="270" t="s">
        <v>19</v>
      </c>
      <c r="B30" s="270"/>
      <c r="C30" s="158"/>
      <c r="D30" s="159"/>
      <c r="E30" s="159"/>
      <c r="F30" s="159"/>
      <c r="G30" s="159"/>
      <c r="H30" s="159"/>
      <c r="I30" s="159"/>
      <c r="J30" s="127"/>
      <c r="K30" s="127"/>
      <c r="L30" s="163"/>
      <c r="M30" s="163"/>
      <c r="N30" s="163"/>
      <c r="O30" s="159"/>
    </row>
    <row r="31" spans="1:15" x14ac:dyDescent="0.25">
      <c r="A31" s="164"/>
      <c r="B31" s="261" t="s">
        <v>20</v>
      </c>
      <c r="C31" s="261"/>
      <c r="D31" s="261"/>
      <c r="E31" s="261"/>
      <c r="F31" s="165"/>
      <c r="G31" s="165"/>
      <c r="H31" s="161"/>
      <c r="I31" s="161"/>
      <c r="J31" s="161"/>
      <c r="K31" s="161"/>
      <c r="L31" s="163"/>
      <c r="M31" s="163"/>
      <c r="N31" s="163"/>
      <c r="O31" s="159"/>
    </row>
    <row r="32" spans="1:15" x14ac:dyDescent="0.25">
      <c r="A32" s="127"/>
      <c r="B32" s="166"/>
      <c r="C32" s="166"/>
      <c r="D32" s="166"/>
      <c r="E32" s="167"/>
      <c r="F32" s="167"/>
      <c r="G32" s="167"/>
      <c r="H32" s="163"/>
      <c r="I32" s="168"/>
      <c r="J32" s="159"/>
      <c r="K32" s="159"/>
      <c r="L32" s="127"/>
      <c r="M32" s="127"/>
      <c r="N32" s="127"/>
      <c r="O32" s="127"/>
    </row>
    <row r="33" spans="1:15" x14ac:dyDescent="0.25">
      <c r="A33" s="169"/>
      <c r="B33" s="166" t="s">
        <v>257</v>
      </c>
      <c r="C33" s="166"/>
      <c r="D33" s="166"/>
      <c r="E33" s="167"/>
      <c r="F33" s="167"/>
      <c r="G33" s="167"/>
      <c r="H33" s="163"/>
      <c r="I33" s="168"/>
      <c r="J33" s="159"/>
      <c r="K33" s="159"/>
      <c r="L33" s="127"/>
      <c r="M33" s="127"/>
      <c r="N33" s="127"/>
      <c r="O33" s="127"/>
    </row>
    <row r="34" spans="1:15" ht="15.75" thickBot="1" x14ac:dyDescent="0.3">
      <c r="A34" s="127"/>
      <c r="B34" s="166"/>
      <c r="C34" s="166"/>
      <c r="D34" s="166"/>
      <c r="E34" s="167"/>
      <c r="F34" s="167"/>
      <c r="G34" s="167"/>
      <c r="H34" s="163"/>
      <c r="I34" s="168"/>
      <c r="J34" s="159"/>
      <c r="K34" s="159"/>
      <c r="L34" s="127"/>
      <c r="M34" s="127"/>
      <c r="N34" s="127"/>
      <c r="O34" s="127"/>
    </row>
    <row r="35" spans="1:15" ht="15.75" thickBot="1" x14ac:dyDescent="0.3">
      <c r="A35" s="170"/>
      <c r="B35" s="166" t="s">
        <v>258</v>
      </c>
      <c r="C35" s="166"/>
      <c r="D35" s="166"/>
      <c r="E35" s="167"/>
      <c r="F35" s="167"/>
      <c r="G35" s="167"/>
      <c r="H35" s="163"/>
      <c r="I35" s="168"/>
      <c r="J35" s="159"/>
      <c r="K35" s="159"/>
      <c r="L35" s="127"/>
      <c r="M35" s="127"/>
      <c r="N35" s="127"/>
      <c r="O35" s="127"/>
    </row>
    <row r="36" spans="1:15" x14ac:dyDescent="0.25">
      <c r="A36" s="261"/>
      <c r="B36" s="261"/>
      <c r="C36" s="261"/>
      <c r="D36" s="261"/>
      <c r="E36" s="261"/>
      <c r="F36" s="261"/>
      <c r="G36" s="261"/>
      <c r="H36" s="261"/>
      <c r="I36" s="261"/>
      <c r="J36" s="261"/>
      <c r="K36" s="261"/>
      <c r="L36" s="127"/>
      <c r="M36" s="127"/>
      <c r="N36" s="127"/>
      <c r="O36" s="127"/>
    </row>
  </sheetData>
  <mergeCells count="31">
    <mergeCell ref="G9:G10"/>
    <mergeCell ref="H9:K9"/>
    <mergeCell ref="L9:O9"/>
    <mergeCell ref="B16:D16"/>
    <mergeCell ref="B18:D18"/>
    <mergeCell ref="A9:A10"/>
    <mergeCell ref="B9:B10"/>
    <mergeCell ref="C9:C10"/>
    <mergeCell ref="D9:D10"/>
    <mergeCell ref="A7:O7"/>
    <mergeCell ref="A1:C1"/>
    <mergeCell ref="A2:E2"/>
    <mergeCell ref="A4:B4"/>
    <mergeCell ref="A5:K5"/>
    <mergeCell ref="A6:E6"/>
    <mergeCell ref="B17:D17"/>
    <mergeCell ref="E9:E10"/>
    <mergeCell ref="F9:F10"/>
    <mergeCell ref="A36:K36"/>
    <mergeCell ref="B19:D19"/>
    <mergeCell ref="A22:B22"/>
    <mergeCell ref="A23:B23"/>
    <mergeCell ref="A24:B24"/>
    <mergeCell ref="A25:B25"/>
    <mergeCell ref="J26:M27"/>
    <mergeCell ref="A30:B30"/>
    <mergeCell ref="B31:E31"/>
    <mergeCell ref="C22:E22"/>
    <mergeCell ref="C23:E23"/>
    <mergeCell ref="C24:E24"/>
    <mergeCell ref="C25:E25"/>
  </mergeCells>
  <conditionalFormatting sqref="B28:B29">
    <cfRule type="containsBlanks" dxfId="6" priority="4">
      <formula>LEN(TRIM(B28))=0</formula>
    </cfRule>
  </conditionalFormatting>
  <conditionalFormatting sqref="C22:C25">
    <cfRule type="containsBlanks" dxfId="5" priority="3">
      <formula>LEN(TRIM(C22))=0</formula>
    </cfRule>
  </conditionalFormatting>
  <conditionalFormatting sqref="E16">
    <cfRule type="containsBlanks" dxfId="4" priority="1">
      <formula>LEN(TRIM(E16))=0</formula>
    </cfRule>
  </conditionalFormatting>
  <conditionalFormatting sqref="E17:E19">
    <cfRule type="containsBlanks" dxfId="3" priority="2">
      <formula>LEN(TRIM(E17))=0</formula>
    </cfRule>
  </conditionalFormatting>
  <pageMargins left="0.7" right="0.7"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33"/>
  <sheetViews>
    <sheetView showGridLines="0" topLeftCell="A10" zoomScaleNormal="100" workbookViewId="0">
      <selection activeCell="E31" sqref="E31"/>
    </sheetView>
  </sheetViews>
  <sheetFormatPr defaultRowHeight="15" x14ac:dyDescent="0.25"/>
  <cols>
    <col min="1" max="1" width="4.85546875" customWidth="1"/>
    <col min="2" max="2" width="24.140625" customWidth="1"/>
    <col min="3" max="3" width="32.85546875" customWidth="1"/>
    <col min="4" max="4" width="25.42578125" customWidth="1"/>
    <col min="5" max="5" width="29.7109375" customWidth="1"/>
    <col min="6" max="6" width="16.7109375" customWidth="1"/>
  </cols>
  <sheetData>
    <row r="1" spans="1:9" s="19" customFormat="1" ht="19.5" customHeight="1" x14ac:dyDescent="0.2">
      <c r="A1" s="290" t="s">
        <v>5</v>
      </c>
      <c r="B1" s="290"/>
      <c r="C1" s="290"/>
      <c r="D1" s="290"/>
      <c r="E1" s="290"/>
      <c r="F1" s="290"/>
    </row>
    <row r="2" spans="1:9" s="19" customFormat="1" ht="39" customHeight="1" x14ac:dyDescent="0.2">
      <c r="A2" s="291" t="str">
        <f>'Príloha č.1'!A2:D2</f>
        <v>Prístroj pre vedenie mimotelového obehu vrátane termoregulačnej jednotky a pozáručného servisu</v>
      </c>
      <c r="B2" s="291"/>
      <c r="C2" s="291"/>
      <c r="D2" s="291"/>
      <c r="E2" s="291"/>
      <c r="F2" s="291"/>
      <c r="G2" s="20"/>
      <c r="H2" s="20"/>
      <c r="I2" s="20"/>
    </row>
    <row r="3" spans="1:9" s="19" customFormat="1" ht="15" customHeight="1" x14ac:dyDescent="0.2">
      <c r="A3" s="32"/>
      <c r="B3" s="32"/>
      <c r="C3" s="32"/>
      <c r="D3" s="32"/>
      <c r="E3" s="32"/>
      <c r="F3" s="32"/>
      <c r="G3" s="32"/>
      <c r="H3" s="20"/>
      <c r="I3" s="20"/>
    </row>
    <row r="4" spans="1:9" s="22" customFormat="1" ht="18.95" customHeight="1" x14ac:dyDescent="0.25">
      <c r="A4" s="292" t="s">
        <v>259</v>
      </c>
      <c r="B4" s="292"/>
      <c r="C4" s="292"/>
      <c r="D4" s="292"/>
      <c r="E4" s="292"/>
      <c r="F4" s="292"/>
      <c r="G4" s="33"/>
      <c r="H4" s="21"/>
      <c r="I4" s="21"/>
    </row>
    <row r="5" spans="1:9" ht="15.75" thickBot="1" x14ac:dyDescent="0.3"/>
    <row r="6" spans="1:9" ht="75.75" customHeight="1" x14ac:dyDescent="0.25">
      <c r="A6" s="34" t="s">
        <v>30</v>
      </c>
      <c r="B6" s="35" t="s">
        <v>31</v>
      </c>
      <c r="C6" s="77" t="s">
        <v>66</v>
      </c>
      <c r="D6" s="35" t="s">
        <v>67</v>
      </c>
      <c r="E6" s="36" t="s">
        <v>69</v>
      </c>
      <c r="F6" s="37" t="s">
        <v>68</v>
      </c>
    </row>
    <row r="7" spans="1:9" x14ac:dyDescent="0.25">
      <c r="A7" s="38" t="s">
        <v>0</v>
      </c>
      <c r="B7" s="38" t="s">
        <v>1</v>
      </c>
      <c r="C7" s="38" t="s">
        <v>2</v>
      </c>
      <c r="D7" s="38" t="s">
        <v>3</v>
      </c>
      <c r="E7" s="38" t="s">
        <v>4</v>
      </c>
      <c r="F7" s="38" t="s">
        <v>27</v>
      </c>
    </row>
    <row r="8" spans="1:9" ht="39.950000000000003" customHeight="1" x14ac:dyDescent="0.25">
      <c r="A8" s="39"/>
      <c r="B8" s="40"/>
      <c r="C8" s="41"/>
      <c r="D8" s="42"/>
      <c r="E8" s="43"/>
      <c r="F8" s="44"/>
    </row>
    <row r="9" spans="1:9" ht="39.950000000000003" customHeight="1" x14ac:dyDescent="0.25">
      <c r="A9" s="39"/>
      <c r="B9" s="40"/>
      <c r="C9" s="41"/>
      <c r="D9" s="42"/>
      <c r="E9" s="43"/>
      <c r="F9" s="44"/>
    </row>
    <row r="10" spans="1:9" ht="39.950000000000003" customHeight="1" x14ac:dyDescent="0.25">
      <c r="A10" s="39"/>
      <c r="B10" s="40"/>
      <c r="C10" s="41"/>
      <c r="D10" s="42"/>
      <c r="E10" s="43"/>
      <c r="F10" s="44"/>
    </row>
    <row r="11" spans="1:9" ht="39.950000000000003" customHeight="1" x14ac:dyDescent="0.25">
      <c r="A11" s="39"/>
      <c r="B11" s="40"/>
      <c r="C11" s="41"/>
      <c r="D11" s="42"/>
      <c r="E11" s="43"/>
      <c r="F11" s="44"/>
    </row>
    <row r="12" spans="1:9" ht="39.950000000000003" customHeight="1" x14ac:dyDescent="0.25">
      <c r="A12" s="39"/>
      <c r="B12" s="40"/>
      <c r="C12" s="41"/>
      <c r="D12" s="42"/>
      <c r="E12" s="43"/>
      <c r="F12" s="44"/>
    </row>
    <row r="13" spans="1:9" ht="39.950000000000003" customHeight="1" thickBot="1" x14ac:dyDescent="0.3">
      <c r="A13" s="45"/>
      <c r="B13" s="46"/>
      <c r="C13" s="47"/>
      <c r="D13" s="48"/>
      <c r="E13" s="49"/>
      <c r="F13" s="50"/>
    </row>
    <row r="15" spans="1:9" ht="15" customHeight="1" x14ac:dyDescent="0.25">
      <c r="A15" s="289" t="s">
        <v>7</v>
      </c>
      <c r="B15" s="289"/>
      <c r="C15" s="30" t="str">
        <f>IF('Príloha č.1'!$C$6="","",'Príloha č.1'!$C$6)</f>
        <v/>
      </c>
      <c r="D15" s="51"/>
    </row>
    <row r="16" spans="1:9" ht="15" customHeight="1" x14ac:dyDescent="0.25">
      <c r="A16" s="289" t="s">
        <v>8</v>
      </c>
      <c r="B16" s="289"/>
      <c r="C16" s="115" t="str">
        <f>IF('Príloha č.1'!$C$7="","",'Príloha č.1'!$C$7)</f>
        <v/>
      </c>
      <c r="D16" s="22"/>
    </row>
    <row r="17" spans="1:5" x14ac:dyDescent="0.25">
      <c r="A17" s="289" t="s">
        <v>9</v>
      </c>
      <c r="B17" s="289"/>
      <c r="C17" s="115" t="str">
        <f>IF('Príloha č.1'!$C$8="","",'Príloha č.1'!$C$8)</f>
        <v/>
      </c>
      <c r="D17" s="22"/>
    </row>
    <row r="18" spans="1:5" x14ac:dyDescent="0.25">
      <c r="A18" s="289" t="s">
        <v>10</v>
      </c>
      <c r="B18" s="289"/>
      <c r="C18" s="115" t="str">
        <f>IF('Príloha č.1'!$C$9="","",'Príloha č.1'!$C$9)</f>
        <v/>
      </c>
      <c r="D18" s="22"/>
    </row>
    <row r="22" spans="1:5" x14ac:dyDescent="0.25">
      <c r="A22" s="3" t="s">
        <v>17</v>
      </c>
      <c r="B22" s="30" t="str">
        <f>IF('Príloha č.1'!B23:B23="","",'Príloha č.1'!B23:B23)</f>
        <v/>
      </c>
      <c r="C22" s="15"/>
      <c r="D22" s="5"/>
    </row>
    <row r="23" spans="1:5" x14ac:dyDescent="0.25">
      <c r="A23" s="3" t="s">
        <v>18</v>
      </c>
      <c r="B23" s="31" t="str">
        <f>IF('Príloha č.1'!B24:B24="","",'Príloha č.1'!B24:B24)</f>
        <v/>
      </c>
      <c r="C23" s="18"/>
      <c r="D23" s="12"/>
    </row>
    <row r="24" spans="1:5" x14ac:dyDescent="0.25">
      <c r="A24" s="5"/>
      <c r="B24" s="5"/>
      <c r="C24" s="5"/>
      <c r="D24" s="5"/>
    </row>
    <row r="25" spans="1:5" x14ac:dyDescent="0.25">
      <c r="A25" s="5"/>
      <c r="B25" s="5"/>
      <c r="C25" s="5"/>
      <c r="D25" s="5"/>
    </row>
    <row r="26" spans="1:5" x14ac:dyDescent="0.25">
      <c r="A26" s="5"/>
      <c r="B26" s="5"/>
      <c r="C26" s="5"/>
      <c r="D26" s="5"/>
      <c r="E26" s="52"/>
    </row>
    <row r="27" spans="1:5" x14ac:dyDescent="0.25">
      <c r="A27" s="5"/>
      <c r="B27" s="5"/>
      <c r="C27" s="5"/>
      <c r="D27" s="28" t="s">
        <v>28</v>
      </c>
      <c r="E27" s="30" t="str">
        <f>IF('Príloha č.1'!D27="","",'Príloha č.1'!D27)</f>
        <v/>
      </c>
    </row>
    <row r="28" spans="1:5" x14ac:dyDescent="0.25">
      <c r="A28" s="5"/>
      <c r="B28" s="5"/>
      <c r="D28" s="1"/>
      <c r="E28" s="29" t="s">
        <v>29</v>
      </c>
    </row>
    <row r="29" spans="1:5" x14ac:dyDescent="0.25">
      <c r="A29" s="5"/>
      <c r="B29" s="5"/>
    </row>
    <row r="30" spans="1:5" x14ac:dyDescent="0.25">
      <c r="A30" s="5"/>
      <c r="B30" s="5"/>
      <c r="C30" s="5"/>
      <c r="D30" s="5"/>
    </row>
    <row r="31" spans="1:5" x14ac:dyDescent="0.25">
      <c r="A31" s="191" t="s">
        <v>19</v>
      </c>
      <c r="B31" s="191"/>
      <c r="C31" s="1"/>
    </row>
    <row r="32" spans="1:5" x14ac:dyDescent="0.25">
      <c r="A32" s="27"/>
      <c r="B32" s="194" t="s">
        <v>20</v>
      </c>
      <c r="C32" s="194"/>
    </row>
    <row r="33" spans="1:4" x14ac:dyDescent="0.25">
      <c r="A33" s="5"/>
      <c r="B33" s="5"/>
      <c r="C33" s="5"/>
      <c r="D33" s="5"/>
    </row>
  </sheetData>
  <mergeCells count="9">
    <mergeCell ref="A18:B18"/>
    <mergeCell ref="A31:B31"/>
    <mergeCell ref="B32:C32"/>
    <mergeCell ref="A1:F1"/>
    <mergeCell ref="A2:F2"/>
    <mergeCell ref="A4:F4"/>
    <mergeCell ref="A15:B15"/>
    <mergeCell ref="A16:B16"/>
    <mergeCell ref="A17:B17"/>
  </mergeCells>
  <conditionalFormatting sqref="B22:B23">
    <cfRule type="containsBlanks" dxfId="2" priority="3">
      <formula>LEN(TRIM(B22))=0</formula>
    </cfRule>
  </conditionalFormatting>
  <conditionalFormatting sqref="E27">
    <cfRule type="containsBlanks" dxfId="1" priority="2">
      <formula>LEN(TRIM(E27))=0</formula>
    </cfRule>
  </conditionalFormatting>
  <conditionalFormatting sqref="C15:C18">
    <cfRule type="containsBlanks" dxfId="0" priority="1">
      <formula>LEN(TRIM(C15))=0</formula>
    </cfRule>
  </conditionalFormatting>
  <pageMargins left="0.7" right="0.7" top="0.75" bottom="0.75" header="0.3" footer="0.3"/>
  <pageSetup paperSize="9" scale="65" orientation="portrait" r:id="rId1"/>
  <headerFooter>
    <oddHeader>&amp;L&amp;"Arial,Tučné"&amp;9Príloha č. 7 SP
&amp;"Arial,Normálne"Zoznam všetkých osôb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5</vt:i4>
      </vt:variant>
    </vt:vector>
  </HeadingPairs>
  <TitlesOfParts>
    <vt:vector size="12" baseType="lpstr">
      <vt:lpstr>Príloha č.1</vt:lpstr>
      <vt:lpstr>Príloha č.2</vt:lpstr>
      <vt:lpstr>Príloha č.3</vt:lpstr>
      <vt:lpstr>Príloha č.4</vt:lpstr>
      <vt:lpstr>Príloha č.5  </vt:lpstr>
      <vt:lpstr>Príloha č.6</vt:lpstr>
      <vt:lpstr>Príloha č.7</vt:lpstr>
      <vt:lpstr>'Príloha č.1'!Oblasť_tlače</vt:lpstr>
      <vt:lpstr>'Príloha č.2'!Oblasť_tlače</vt:lpstr>
      <vt:lpstr>'Príloha č.3'!Oblasť_tlače</vt:lpstr>
      <vt:lpstr>'Príloha č.4'!Oblasť_tlače</vt:lpstr>
      <vt:lpstr>'Príloha č.5  '!Oblasť_tlače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2022-05-25T10:26:11Z</cp:lastPrinted>
  <dcterms:created xsi:type="dcterms:W3CDTF">2017-08-18T08:10:31Z</dcterms:created>
  <dcterms:modified xsi:type="dcterms:W3CDTF">2022-05-26T10:01:09Z</dcterms:modified>
</cp:coreProperties>
</file>