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6_Nakup\interní\01 - Nakup\17c -  REALIZAČNÍ LISTY VÝROBNÍ\2022\06_2022 Opravy sad INTELO ř. 814\Josephina\"/>
    </mc:Choice>
  </mc:AlternateContent>
  <xr:revisionPtr revIDLastSave="0" documentId="13_ncr:1_{6DC2A975-630E-41B4-911C-CD4C550283D8}" xr6:coauthVersionLast="47" xr6:coauthVersionMax="47" xr10:uidLastSave="{00000000-0000-0000-0000-000000000000}"/>
  <bookViews>
    <workbookView xWindow="-120" yWindow="-120" windowWidth="29040" windowHeight="15840" xr2:uid="{B187AF24-8D19-405E-9724-20083DAB84A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3" i="1" l="1"/>
  <c r="F11" i="1"/>
  <c r="F12" i="1" s="1"/>
  <c r="F25" i="1" s="1"/>
  <c r="D21" i="1"/>
  <c r="G21" i="1" s="1"/>
  <c r="D20" i="1"/>
  <c r="G20" i="1" s="1"/>
  <c r="D19" i="1"/>
  <c r="G19" i="1" s="1"/>
  <c r="D18" i="1"/>
  <c r="G18" i="1" s="1"/>
  <c r="D17" i="1"/>
  <c r="G17" i="1" s="1"/>
  <c r="D16" i="1"/>
  <c r="G16" i="1" s="1"/>
  <c r="D15" i="1"/>
  <c r="G15" i="1" s="1"/>
  <c r="D9" i="1"/>
  <c r="G9" i="1" s="1"/>
  <c r="D8" i="1"/>
  <c r="G8" i="1" s="1"/>
  <c r="D7" i="1"/>
  <c r="G7" i="1" s="1"/>
  <c r="D6" i="1"/>
  <c r="G6" i="1" s="1"/>
  <c r="D5" i="1"/>
  <c r="G5" i="1" s="1"/>
  <c r="D4" i="1"/>
  <c r="G4" i="1" s="1"/>
  <c r="D3" i="1"/>
  <c r="G3" i="1" s="1"/>
</calcChain>
</file>

<file path=xl/sharedStrings.xml><?xml version="1.0" encoding="utf-8"?>
<sst xmlns="http://schemas.openxmlformats.org/spreadsheetml/2006/main" count="76" uniqueCount="23">
  <si>
    <t>Popis</t>
  </si>
  <si>
    <t>Cena za předpokládaný odběr bez DPH</t>
  </si>
  <si>
    <t>MJ</t>
  </si>
  <si>
    <t>ks</t>
  </si>
  <si>
    <t>DPH</t>
  </si>
  <si>
    <t>Celkem s DPH</t>
  </si>
  <si>
    <t>[doplní účastník]</t>
  </si>
  <si>
    <t>Plnění na 1 sadu</t>
  </si>
  <si>
    <t xml:space="preserve">Komponenty sady INTELO 814.0 </t>
  </si>
  <si>
    <t>Regulátor NR2</t>
  </si>
  <si>
    <t>Regulátor NR1</t>
  </si>
  <si>
    <t>Předpokládané plnění na 9 sad</t>
  </si>
  <si>
    <t>Regulátor NR4</t>
  </si>
  <si>
    <t>Regulátor NR102</t>
  </si>
  <si>
    <t>Tlačítková předvolba</t>
  </si>
  <si>
    <t>Zesilovač rozhlasu</t>
  </si>
  <si>
    <t>Displej strojvedoucího</t>
  </si>
  <si>
    <t>Komponenty sady INTELO 814.2</t>
  </si>
  <si>
    <t>Předpokládáné plnění na jednu sadu</t>
  </si>
  <si>
    <t>Cena za jednu sadu bez DPH</t>
  </si>
  <si>
    <t>Cena celkem za 1 sadu</t>
  </si>
  <si>
    <t>Cena celkem za 9 sad</t>
  </si>
  <si>
    <t>Celkem bez DPH (opravy vozidel řady 814.0 a 814.2)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</si>
</sst>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_-* #,##0.00\ [$Kč-405]_-;\-* #,##0.00\ [$Kč-405]_-;_-* &quot;-&quot;??\ [$Kč-405]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/>
    <xf numFmtId="0" fontId="4" fillId="3" borderId="1" xfId="0" applyFont="1" applyFill="1" applyBorder="1"/>
    <xf numFmtId="0" fontId="5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Fill="1" applyBorder="1"/>
    <xf numFmtId="0" fontId="1" fillId="0" borderId="0" xfId="0" applyFont="1" applyAlignment="1">
      <alignment vertical="center"/>
    </xf>
    <xf numFmtId="0" fontId="5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6" fillId="3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center" wrapText="1"/>
    </xf>
    <xf numFmtId="44" fontId="0" fillId="0" borderId="2" xfId="1" applyFont="1" applyBorder="1" applyAlignment="1">
      <alignment horizontal="center"/>
    </xf>
    <xf numFmtId="44" fontId="0" fillId="0" borderId="3" xfId="1" applyFont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1" fillId="0" borderId="1" xfId="0" applyFont="1" applyBorder="1" applyAlignment="1">
      <alignment vertical="center"/>
    </xf>
    <xf numFmtId="44" fontId="0" fillId="0" borderId="1" xfId="1" applyFont="1" applyBorder="1" applyAlignment="1">
      <alignment horizontal="center"/>
    </xf>
    <xf numFmtId="44" fontId="0" fillId="0" borderId="1" xfId="0" applyNumberFormat="1" applyBorder="1" applyAlignment="1">
      <alignment horizontal="center"/>
    </xf>
  </cellXfs>
  <cellStyles count="2">
    <cellStyle name="Měna" xfId="1" builtinId="4"/>
    <cellStyle name="Normální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3FA62-5EFE-4EDD-A79F-421E85FC3CAB}">
  <sheetPr>
    <pageSetUpPr fitToPage="1"/>
  </sheetPr>
  <dimension ref="A1:G27"/>
  <sheetViews>
    <sheetView tabSelected="1" workbookViewId="0">
      <selection activeCell="F3" sqref="F3"/>
    </sheetView>
  </sheetViews>
  <sheetFormatPr defaultRowHeight="15" x14ac:dyDescent="0.25"/>
  <cols>
    <col min="1" max="1" width="60.28515625" customWidth="1"/>
    <col min="2" max="2" width="14.42578125" customWidth="1"/>
    <col min="3" max="3" width="6.42578125" customWidth="1"/>
    <col min="4" max="4" width="14.42578125" customWidth="1"/>
    <col min="5" max="5" width="6.42578125" customWidth="1"/>
    <col min="6" max="6" width="18.7109375" customWidth="1"/>
    <col min="7" max="7" width="14.42578125" customWidth="1"/>
  </cols>
  <sheetData>
    <row r="1" spans="1:7" ht="43.5" customHeight="1" x14ac:dyDescent="0.25">
      <c r="A1" s="1" t="s">
        <v>0</v>
      </c>
      <c r="B1" s="2" t="s">
        <v>7</v>
      </c>
      <c r="C1" s="2" t="s">
        <v>2</v>
      </c>
      <c r="D1" s="2" t="s">
        <v>11</v>
      </c>
      <c r="E1" s="2" t="s">
        <v>2</v>
      </c>
      <c r="F1" s="2" t="s">
        <v>19</v>
      </c>
      <c r="G1" s="2" t="s">
        <v>1</v>
      </c>
    </row>
    <row r="2" spans="1:7" x14ac:dyDescent="0.25">
      <c r="A2" s="9" t="s">
        <v>8</v>
      </c>
      <c r="B2" s="8"/>
      <c r="C2" s="6"/>
      <c r="D2" s="8"/>
      <c r="E2" s="6"/>
      <c r="F2" s="4"/>
      <c r="G2" s="3"/>
    </row>
    <row r="3" spans="1:7" x14ac:dyDescent="0.25">
      <c r="A3" s="5" t="s">
        <v>10</v>
      </c>
      <c r="B3" s="8">
        <v>1</v>
      </c>
      <c r="C3" s="6" t="s">
        <v>3</v>
      </c>
      <c r="D3" s="8">
        <f t="shared" ref="D3:D9" si="0">B3*9</f>
        <v>9</v>
      </c>
      <c r="E3" s="6" t="s">
        <v>3</v>
      </c>
      <c r="F3" s="4" t="s">
        <v>6</v>
      </c>
      <c r="G3" s="3" t="e">
        <f>D3*F3</f>
        <v>#VALUE!</v>
      </c>
    </row>
    <row r="4" spans="1:7" x14ac:dyDescent="0.25">
      <c r="A4" s="5" t="s">
        <v>9</v>
      </c>
      <c r="B4" s="8">
        <v>1</v>
      </c>
      <c r="C4" s="6" t="s">
        <v>3</v>
      </c>
      <c r="D4" s="8">
        <f t="shared" si="0"/>
        <v>9</v>
      </c>
      <c r="E4" s="6" t="s">
        <v>3</v>
      </c>
      <c r="F4" s="4" t="s">
        <v>6</v>
      </c>
      <c r="G4" s="3" t="e">
        <f t="shared" ref="G4:G21" si="1">D4*F4</f>
        <v>#VALUE!</v>
      </c>
    </row>
    <row r="5" spans="1:7" x14ac:dyDescent="0.25">
      <c r="A5" s="5" t="s">
        <v>12</v>
      </c>
      <c r="B5" s="8">
        <v>1</v>
      </c>
      <c r="C5" s="6" t="s">
        <v>3</v>
      </c>
      <c r="D5" s="8">
        <f t="shared" si="0"/>
        <v>9</v>
      </c>
      <c r="E5" s="6" t="s">
        <v>3</v>
      </c>
      <c r="F5" s="4" t="s">
        <v>6</v>
      </c>
      <c r="G5" s="3" t="e">
        <f t="shared" si="1"/>
        <v>#VALUE!</v>
      </c>
    </row>
    <row r="6" spans="1:7" x14ac:dyDescent="0.25">
      <c r="A6" s="5" t="s">
        <v>13</v>
      </c>
      <c r="B6" s="8">
        <v>1</v>
      </c>
      <c r="C6" s="6" t="s">
        <v>3</v>
      </c>
      <c r="D6" s="8">
        <f t="shared" si="0"/>
        <v>9</v>
      </c>
      <c r="E6" s="6" t="s">
        <v>3</v>
      </c>
      <c r="F6" s="4" t="s">
        <v>6</v>
      </c>
      <c r="G6" s="3" t="e">
        <f t="shared" si="1"/>
        <v>#VALUE!</v>
      </c>
    </row>
    <row r="7" spans="1:7" x14ac:dyDescent="0.25">
      <c r="A7" s="10" t="s">
        <v>14</v>
      </c>
      <c r="B7" s="7">
        <v>2</v>
      </c>
      <c r="C7" s="6" t="s">
        <v>3</v>
      </c>
      <c r="D7" s="8">
        <f t="shared" si="0"/>
        <v>18</v>
      </c>
      <c r="E7" s="6" t="s">
        <v>3</v>
      </c>
      <c r="F7" s="4" t="s">
        <v>6</v>
      </c>
      <c r="G7" s="3" t="e">
        <f t="shared" si="1"/>
        <v>#VALUE!</v>
      </c>
    </row>
    <row r="8" spans="1:7" x14ac:dyDescent="0.25">
      <c r="A8" s="10" t="s">
        <v>15</v>
      </c>
      <c r="B8" s="7">
        <v>1</v>
      </c>
      <c r="C8" s="6" t="s">
        <v>3</v>
      </c>
      <c r="D8" s="8">
        <f t="shared" si="0"/>
        <v>9</v>
      </c>
      <c r="E8" s="6" t="s">
        <v>3</v>
      </c>
      <c r="F8" s="4" t="s">
        <v>6</v>
      </c>
      <c r="G8" s="3" t="e">
        <f t="shared" si="1"/>
        <v>#VALUE!</v>
      </c>
    </row>
    <row r="9" spans="1:7" x14ac:dyDescent="0.25">
      <c r="A9" s="10" t="s">
        <v>16</v>
      </c>
      <c r="B9" s="7">
        <v>2</v>
      </c>
      <c r="C9" s="6" t="s">
        <v>3</v>
      </c>
      <c r="D9" s="8">
        <f t="shared" si="0"/>
        <v>18</v>
      </c>
      <c r="E9" s="6" t="s">
        <v>3</v>
      </c>
      <c r="F9" s="4" t="s">
        <v>6</v>
      </c>
      <c r="G9" s="3" t="e">
        <f t="shared" si="1"/>
        <v>#VALUE!</v>
      </c>
    </row>
    <row r="11" spans="1:7" x14ac:dyDescent="0.25">
      <c r="A11" s="13" t="s">
        <v>20</v>
      </c>
      <c r="B11" s="13"/>
      <c r="C11" s="13"/>
      <c r="F11" s="19">
        <f>SUM(F3:F9)</f>
        <v>0</v>
      </c>
      <c r="G11" s="19"/>
    </row>
    <row r="12" spans="1:7" x14ac:dyDescent="0.25">
      <c r="A12" s="13" t="s">
        <v>21</v>
      </c>
      <c r="B12" s="13"/>
      <c r="C12" s="13"/>
      <c r="F12" s="20">
        <f>F11*9</f>
        <v>0</v>
      </c>
      <c r="G12" s="20"/>
    </row>
    <row r="14" spans="1:7" ht="45" x14ac:dyDescent="0.25">
      <c r="A14" s="18" t="s">
        <v>17</v>
      </c>
      <c r="B14" s="7"/>
      <c r="C14" s="6"/>
      <c r="D14" s="11" t="s">
        <v>18</v>
      </c>
      <c r="E14" s="6"/>
      <c r="F14" s="12" t="s">
        <v>19</v>
      </c>
      <c r="G14" s="2" t="s">
        <v>1</v>
      </c>
    </row>
    <row r="15" spans="1:7" x14ac:dyDescent="0.25">
      <c r="A15" s="5" t="s">
        <v>10</v>
      </c>
      <c r="B15" s="7">
        <v>2</v>
      </c>
      <c r="C15" s="6" t="s">
        <v>3</v>
      </c>
      <c r="D15" s="8">
        <f>B15*1</f>
        <v>2</v>
      </c>
      <c r="E15" s="6" t="s">
        <v>3</v>
      </c>
      <c r="F15" s="4" t="s">
        <v>6</v>
      </c>
      <c r="G15" s="3" t="e">
        <f t="shared" si="1"/>
        <v>#VALUE!</v>
      </c>
    </row>
    <row r="16" spans="1:7" x14ac:dyDescent="0.25">
      <c r="A16" s="5" t="s">
        <v>9</v>
      </c>
      <c r="B16" s="7">
        <v>2</v>
      </c>
      <c r="C16" s="6" t="s">
        <v>3</v>
      </c>
      <c r="D16" s="8">
        <f t="shared" ref="D16:D21" si="2">B16*1</f>
        <v>2</v>
      </c>
      <c r="E16" s="6" t="s">
        <v>3</v>
      </c>
      <c r="F16" s="4" t="s">
        <v>6</v>
      </c>
      <c r="G16" s="3" t="e">
        <f t="shared" si="1"/>
        <v>#VALUE!</v>
      </c>
    </row>
    <row r="17" spans="1:7" x14ac:dyDescent="0.25">
      <c r="A17" s="5" t="s">
        <v>12</v>
      </c>
      <c r="B17" s="7">
        <v>2</v>
      </c>
      <c r="C17" s="6" t="s">
        <v>3</v>
      </c>
      <c r="D17" s="8">
        <f t="shared" si="2"/>
        <v>2</v>
      </c>
      <c r="E17" s="6" t="s">
        <v>3</v>
      </c>
      <c r="F17" s="4" t="s">
        <v>6</v>
      </c>
      <c r="G17" s="3" t="e">
        <f t="shared" si="1"/>
        <v>#VALUE!</v>
      </c>
    </row>
    <row r="18" spans="1:7" x14ac:dyDescent="0.25">
      <c r="A18" s="5" t="s">
        <v>13</v>
      </c>
      <c r="B18" s="7">
        <v>1</v>
      </c>
      <c r="C18" s="6" t="s">
        <v>3</v>
      </c>
      <c r="D18" s="8">
        <f t="shared" si="2"/>
        <v>1</v>
      </c>
      <c r="E18" s="6" t="s">
        <v>3</v>
      </c>
      <c r="F18" s="4" t="s">
        <v>6</v>
      </c>
      <c r="G18" s="3" t="e">
        <f t="shared" si="1"/>
        <v>#VALUE!</v>
      </c>
    </row>
    <row r="19" spans="1:7" x14ac:dyDescent="0.25">
      <c r="A19" s="10" t="s">
        <v>14</v>
      </c>
      <c r="B19" s="7">
        <v>2</v>
      </c>
      <c r="C19" s="6" t="s">
        <v>3</v>
      </c>
      <c r="D19" s="8">
        <f t="shared" si="2"/>
        <v>2</v>
      </c>
      <c r="E19" s="6" t="s">
        <v>3</v>
      </c>
      <c r="F19" s="4" t="s">
        <v>6</v>
      </c>
      <c r="G19" s="3" t="e">
        <f t="shared" si="1"/>
        <v>#VALUE!</v>
      </c>
    </row>
    <row r="20" spans="1:7" x14ac:dyDescent="0.25">
      <c r="A20" s="10" t="s">
        <v>15</v>
      </c>
      <c r="B20" s="7">
        <v>1</v>
      </c>
      <c r="C20" s="6" t="s">
        <v>3</v>
      </c>
      <c r="D20" s="8">
        <f t="shared" si="2"/>
        <v>1</v>
      </c>
      <c r="E20" s="6" t="s">
        <v>3</v>
      </c>
      <c r="F20" s="4" t="s">
        <v>6</v>
      </c>
      <c r="G20" s="3" t="e">
        <f t="shared" si="1"/>
        <v>#VALUE!</v>
      </c>
    </row>
    <row r="21" spans="1:7" x14ac:dyDescent="0.25">
      <c r="A21" s="10" t="s">
        <v>16</v>
      </c>
      <c r="B21" s="7">
        <v>2</v>
      </c>
      <c r="C21" s="6" t="s">
        <v>3</v>
      </c>
      <c r="D21" s="8">
        <f t="shared" si="2"/>
        <v>2</v>
      </c>
      <c r="E21" s="6" t="s">
        <v>3</v>
      </c>
      <c r="F21" s="4" t="s">
        <v>6</v>
      </c>
      <c r="G21" s="3" t="e">
        <f t="shared" si="1"/>
        <v>#VALUE!</v>
      </c>
    </row>
    <row r="23" spans="1:7" x14ac:dyDescent="0.25">
      <c r="A23" s="13" t="s">
        <v>20</v>
      </c>
      <c r="B23" s="13"/>
      <c r="C23" s="13"/>
      <c r="F23" s="19">
        <f>SUM(F15:F21)</f>
        <v>0</v>
      </c>
      <c r="G23" s="19"/>
    </row>
    <row r="25" spans="1:7" x14ac:dyDescent="0.25">
      <c r="A25" s="13" t="s">
        <v>22</v>
      </c>
      <c r="B25" s="13"/>
      <c r="C25" s="13"/>
      <c r="F25" s="14">
        <f>F12+F23</f>
        <v>0</v>
      </c>
      <c r="G25" s="15"/>
    </row>
    <row r="26" spans="1:7" x14ac:dyDescent="0.25">
      <c r="A26" s="13" t="s">
        <v>4</v>
      </c>
      <c r="B26" s="13"/>
      <c r="C26" s="13"/>
      <c r="F26" s="16" t="s">
        <v>6</v>
      </c>
      <c r="G26" s="17"/>
    </row>
    <row r="27" spans="1:7" x14ac:dyDescent="0.25">
      <c r="A27" s="13" t="s">
        <v>5</v>
      </c>
      <c r="B27" s="13"/>
      <c r="C27" s="13"/>
      <c r="F27" s="16" t="s">
        <v>6</v>
      </c>
      <c r="G27" s="17"/>
    </row>
  </sheetData>
  <mergeCells count="12">
    <mergeCell ref="A12:C12"/>
    <mergeCell ref="A11:C11"/>
    <mergeCell ref="F11:G11"/>
    <mergeCell ref="F12:G12"/>
    <mergeCell ref="A23:C23"/>
    <mergeCell ref="F23:G23"/>
    <mergeCell ref="A25:C25"/>
    <mergeCell ref="A26:C26"/>
    <mergeCell ref="A27:C27"/>
    <mergeCell ref="F25:G25"/>
    <mergeCell ref="F26:G26"/>
    <mergeCell ref="F27:G27"/>
  </mergeCells>
  <phoneticPr fontId="2" type="noConversion"/>
  <conditionalFormatting sqref="A3:A9 A15:A21">
    <cfRule type="duplicateValues" dxfId="0" priority="23"/>
  </conditionalFormatting>
  <pageMargins left="0.70866141732283472" right="0.70866141732283472" top="0.78740157480314965" bottom="0.78740157480314965" header="0.31496062992125984" footer="0.31496062992125984"/>
  <pageSetup paperSize="9" scale="64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Kiesewetterová Lucie, Ing.</dc:creator>
  <cp:lastModifiedBy>Kiesewetterová Lucie, Ing.</cp:lastModifiedBy>
  <cp:lastPrinted>2022-02-15T10:15:10Z</cp:lastPrinted>
  <dcterms:created xsi:type="dcterms:W3CDTF">2022-02-08T12:38:24Z</dcterms:created>
  <dcterms:modified xsi:type="dcterms:W3CDTF">2022-05-10T07:41:06Z</dcterms:modified>
</cp:coreProperties>
</file>