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560_2021 Set kardiovaskulárny\04. sw. Josephine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'!$A$1:$G$63</definedName>
    <definedName name="_xlnm.Print_Area" localSheetId="1">'Príloha č. 2'!$A$1:$L$27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2" l="1"/>
  <c r="B17" i="32"/>
  <c r="B16" i="32"/>
  <c r="A2" i="32"/>
</calcChain>
</file>

<file path=xl/sharedStrings.xml><?xml version="1.0" encoding="utf-8"?>
<sst xmlns="http://schemas.openxmlformats.org/spreadsheetml/2006/main" count="129" uniqueCount="104">
  <si>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</si>
  <si>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</si>
  <si>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</si>
  <si>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</si>
  <si>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</si>
  <si>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</si>
  <si>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</si>
  <si>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</si>
  <si>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</si>
  <si>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</si>
  <si>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</si>
  <si>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</si>
  <si>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</si>
  <si>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</si>
  <si>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</si>
  <si>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</si>
  <si>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</si>
  <si>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</si>
  <si>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</si>
  <si>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</si>
  <si>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</si>
  <si>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</si>
  <si>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</si>
  <si>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</si>
  <si>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</si>
  <si>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</si>
  <si>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</si>
  <si>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</si>
  <si>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</si>
  <si>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</si>
  <si>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</si>
  <si>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</si>
  <si>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</si>
  <si>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</si>
  <si>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</si>
  <si>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</si>
  <si>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</si>
  <si>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</si>
  <si>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</si>
  <si>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</si>
  <si>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</si>
  <si>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</si>
  <si>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</si>
  <si>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</si>
  <si>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</si>
  <si>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</si>
  <si>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</si>
  <si>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</si>
  <si>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</si>
  <si>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</si>
  <si>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</si>
  <si>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</si>
  <si>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</si>
  <si>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</si>
  <si>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</si>
  <si>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</si>
  <si>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</si>
  <si>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</si>
  <si>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</si>
  <si>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</si>
  <si>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</si>
  <si>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</si>
  <si>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</si>
  <si>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</si>
  <si>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</si>
  <si>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</si>
  <si>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</si>
  <si>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</si>
  <si>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</si>
  <si>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</si>
  <si>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</si>
  <si>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Set kardiovaskulárny</t>
  </si>
  <si>
    <t>Rúško na stolík trojvrstvové , rozmer min. 140 x 190 cm, max. 150 x 200 cm; PE fólia  (nepriepustná pre baktérie a tekutiny) 60g/m2 (absorbčný netkaný textil 30g/m2) - 1 ks</t>
  </si>
  <si>
    <t>Návlek na inštrumentačný stolík s antistatickou úpravou a teleskopickým skladaním, rozmer 80 x 145 cm; PE fólia (nepriepustná pre baktérie a tekutiny) 57g/m2 / absorbčný netkaný textil 55g/m2 - 1 ks</t>
  </si>
  <si>
    <t xml:space="preserve">U rúško trojvrstvové, dĺžka: rozmer min. 260 max. 290 cm, širka min. 175cm max. 200 cm,  s perineálnym krytím, lepiaci obvod v okolí U výstrihu v absobčným vysokosavým krytím v rozmere dĺžka lepiaceho otvoru min. 100 max.120cm, širka otvoru 
min. 20 max. 22 cm; PE fólia na strane pacienta , absorbčný netkaný textil 55g/m2, nepriepustná fólia 60g/m2 - 1 ks </t>
  </si>
  <si>
    <t xml:space="preserve">Hrudné rúško s incíznou fóliou rozmer dlžka min. 310 max. 345cm , šírka hlavovej časti min. 260 max. 300 cm, šírka nožnej časti min. 195 max. 225 cm, trojvrstvové s otvorom min.32 max. 38 cm x min. 38 max. 42 cm a s integrovanou incíznou fóliou, po oboch bočných stranách s pevnými zbernými 3-komorovými vreckami a s otvormi na hadice v dolnej časti okolia operačného otvoru a fixným suchým zipsom na pravej strane 
2 cm x 23 cm, s aktívnou savou zónou pod operačným otovorom v rozmere 100 x 75 cm; PE fólia na strane pacienta, absorbčný netkaný textil 55g/m2, vysoko savá vrstva netkaného textilu - 1 ks </t>
  </si>
  <si>
    <t xml:space="preserve">Rúško dvojvrstvové rozmer min. 150 x 175 cm, max. 160 x 180 cm; PE fólia na strane pacienta 25g/m2 / absorbčný netkaný textil 30g/m2 - 1 ks </t>
  </si>
  <si>
    <t>Rúško trojvrstvové s lepením po celom vrchnom okraji, rozmer 75 x 90 cm; PE fólia 
na strane pacienta 25g/m2, absorbčný netkaný textil 55g/m2 - 2 ks</t>
  </si>
  <si>
    <t xml:space="preserve">Rúško dvojvrstvové, rozmer 75 x 90 cm; PE fólia na strane pacienta 25g/m2 / absorbčný netkaný textil 30g/m2 - 1 ks </t>
  </si>
  <si>
    <t>Návlek na dolné končatiny – „papučka“ rozmer min. 24 x 37 cm max. 25 x 50 cm - 2 ks</t>
  </si>
  <si>
    <t xml:space="preserve">Lepky na papučky 10 x 50 cm - 2 ks </t>
  </si>
  <si>
    <t>Vysoko savé utierky z netkanej textílie, rozmer min. 30 x 31 cm, max. 33 x 40 cm, - 6 ks</t>
  </si>
  <si>
    <t>Emitná miska 800 ml, 28 x 12 cm, tolerancia -+2 cm</t>
  </si>
  <si>
    <t>Suchý zips, rozmer min. 2,5 x 23 cm, max. 3 x 24 cm</t>
  </si>
  <si>
    <t>Škrabka 5 x 5 cm, tolerancia -+1cm</t>
  </si>
  <si>
    <t>Vrchnák na kadinku 10 cm - 1 ks</t>
  </si>
  <si>
    <t>Kadinka 250 ml transparentná, kalibrovaná, rozmer 9,3 x 5,4 cm- 1 ks</t>
  </si>
  <si>
    <t xml:space="preserve">Kadinka 250 ml modrá, kalibrovaná, rozmer 9,3 x 5,4 cm - 1 ks </t>
  </si>
  <si>
    <t xml:space="preserve">Odsávač PVC od CH18, do 20CH, dlžka 15,5 cm - do 16,5 cm – valcový s dierkou - 1 ks </t>
  </si>
  <si>
    <t>Striekačka luer 20 ml - 2 ks</t>
  </si>
  <si>
    <t xml:space="preserve">Čepielka č. 23 - 2 ks </t>
  </si>
  <si>
    <t xml:space="preserve">Čepielka č. 15 - 1 ks </t>
  </si>
  <si>
    <t>Čepielka č. 11 - 1 ks</t>
  </si>
  <si>
    <t>Ihla čierna 22G, 0,7x50 mm ( +-tolerancia 10 mm pri dĺžke) - 1 ks</t>
  </si>
  <si>
    <t>Ihla oranžová 25G, 0,50x25 mm-(+-tolerancia 5 mm pri dlžke)  1 ks</t>
  </si>
  <si>
    <t xml:space="preserve">Kadinka 250 ml žltá, kalibrovaná, rozmer 9,3 x 5,4 cm - 1 ks </t>
  </si>
  <si>
    <t xml:space="preserve">Infúzna súprava - 1 ks </t>
  </si>
  <si>
    <t>Krycia náplasť s ochranným vankúšikom min. 9 x 34 cm, max. 10 x 36 cm</t>
  </si>
  <si>
    <t>Rukavice sterilné bezpudrové latexové 6,5</t>
  </si>
  <si>
    <t>Rukavice sterilné bezpudrové latexové 7,5</t>
  </si>
  <si>
    <t>Skladanie setu po otvorení : utierka 1ks, rukavice 6,61/2, návlek na ideálku, dalšie položky lubovolne</t>
  </si>
  <si>
    <t>Predpokladané množstvo na zmluvné obdobie 
12 mesiacov</t>
  </si>
  <si>
    <t>Položka č. 1 -  Jednorazové sety - Set kardiovaskulárny</t>
  </si>
  <si>
    <t>Položka č. 1 - Jednorazové sety - Set kardiovaskulárny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</si>
</sst>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32" xfId="0" applyNumberFormat="1" applyFont="1" applyBorder="1" applyAlignment="1" applyProtection="1">
      <alignment horizontal="center" vertical="center" wrapTex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36" xfId="0" applyNumberFormat="1" applyFont="1" applyFill="1" applyBorder="1" applyAlignment="1">
      <alignment horizontal="center" vertical="top" wrapText="1"/>
    </xf>
    <xf numFmtId="49" fontId="19" fillId="3" borderId="42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27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43" xfId="2" applyFont="1" applyFill="1" applyBorder="1" applyAlignment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54" xfId="0" applyFont="1" applyFill="1" applyBorder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165" fontId="16" fillId="0" borderId="49" xfId="0" applyNumberFormat="1" applyFont="1" applyBorder="1" applyAlignment="1" applyProtection="1">
      <alignment horizontal="right" vertical="center" wrapText="1"/>
      <protection locked="0"/>
    </xf>
    <xf numFmtId="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5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0" xfId="0" applyNumberFormat="1" applyFont="1" applyBorder="1" applyAlignment="1" applyProtection="1">
      <alignment horizontal="left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56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0" xfId="0" applyNumberFormat="1" applyFont="1" applyBorder="1" applyAlignment="1" applyProtection="1">
      <alignment horizontal="right" vertical="center" wrapText="1"/>
      <protection locked="0"/>
    </xf>
    <xf numFmtId="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left" vertical="center" wrapText="1"/>
      <protection locked="0"/>
    </xf>
    <xf numFmtId="49" fontId="16" fillId="0" borderId="60" xfId="0" applyNumberFormat="1" applyFont="1" applyBorder="1" applyAlignment="1" applyProtection="1">
      <alignment horizontal="center" vertical="center" wrapText="1"/>
      <protection locked="0"/>
    </xf>
    <xf numFmtId="49" fontId="16" fillId="0" borderId="61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center" vertical="center" wrapText="1"/>
      <protection locked="0"/>
    </xf>
    <xf numFmtId="49" fontId="16" fillId="0" borderId="62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center" vertical="center" wrapText="1"/>
      <protection locked="0"/>
    </xf>
    <xf numFmtId="165" fontId="16" fillId="0" borderId="59" xfId="0" applyNumberFormat="1" applyFont="1" applyBorder="1" applyAlignment="1" applyProtection="1">
      <alignment horizontal="right" vertical="center" wrapText="1"/>
      <protection locked="0"/>
    </xf>
    <xf numFmtId="9" fontId="16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63" xfId="0" applyNumberFormat="1" applyFont="1" applyBorder="1" applyAlignment="1">
      <alignment horizontal="center" vertical="center" wrapText="1"/>
    </xf>
    <xf numFmtId="0" fontId="1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>
      <alignment horizontal="center" vertical="center" wrapText="1"/>
    </xf>
    <xf numFmtId="16" fontId="6" fillId="0" borderId="55" xfId="0" applyNumberFormat="1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76" xfId="0" applyNumberFormat="1" applyFont="1" applyBorder="1" applyAlignment="1" applyProtection="1">
      <alignment horizontal="center" vertical="center" wrapText="1"/>
      <protection locked="0"/>
    </xf>
    <xf numFmtId="49" fontId="1" fillId="0" borderId="36" xfId="0" applyNumberFormat="1" applyFont="1" applyBorder="1" applyAlignment="1">
      <alignment horizontal="center" vertical="center" wrapText="1"/>
    </xf>
    <xf numFmtId="0" fontId="1" fillId="0" borderId="77" xfId="0" applyNumberFormat="1" applyFont="1" applyBorder="1" applyAlignment="1" applyProtection="1">
      <alignment horizontal="center" vertical="center" wrapText="1"/>
      <protection locked="0"/>
    </xf>
    <xf numFmtId="0" fontId="4" fillId="0" borderId="6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16" fontId="6" fillId="0" borderId="31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17" fontId="6" fillId="0" borderId="55" xfId="0" applyNumberFormat="1" applyFont="1" applyBorder="1" applyAlignment="1">
      <alignment horizontal="center" vertical="center" wrapText="1"/>
    </xf>
    <xf numFmtId="17" fontId="6" fillId="0" borderId="31" xfId="0" applyNumberFormat="1" applyFont="1" applyBorder="1" applyAlignment="1">
      <alignment horizontal="center" vertical="center" wrapText="1"/>
    </xf>
    <xf numFmtId="17" fontId="6" fillId="0" borderId="57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49" fontId="7" fillId="2" borderId="67" xfId="0" applyNumberFormat="1" applyFont="1" applyFill="1" applyBorder="1" applyAlignment="1">
      <alignment horizontal="left" vertical="center"/>
    </xf>
    <xf numFmtId="49" fontId="7" fillId="2" borderId="68" xfId="0" applyNumberFormat="1" applyFont="1" applyFill="1" applyBorder="1" applyAlignment="1">
      <alignment horizontal="left" vertical="center"/>
    </xf>
    <xf numFmtId="49" fontId="7" fillId="2" borderId="39" xfId="0" applyNumberFormat="1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37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0" xfId="0" applyNumberFormat="1" applyFont="1" applyFill="1" applyBorder="1" applyAlignment="1">
      <alignment horizontal="left" vertical="top" wrapText="1"/>
    </xf>
    <xf numFmtId="49" fontId="19" fillId="3" borderId="41" xfId="0" applyNumberFormat="1" applyFont="1" applyFill="1" applyBorder="1" applyAlignment="1">
      <alignment horizontal="left" vertical="top" wrapText="1"/>
    </xf>
    <xf numFmtId="0" fontId="19" fillId="3" borderId="38" xfId="0" applyFont="1" applyFill="1" applyBorder="1" applyAlignment="1">
      <alignment horizontal="center" vertical="top" wrapText="1"/>
    </xf>
    <xf numFmtId="0" fontId="19" fillId="3" borderId="39" xfId="0" applyFont="1" applyFill="1" applyBorder="1" applyAlignment="1">
      <alignment horizontal="center" vertical="top" wrapText="1"/>
    </xf>
    <xf numFmtId="0" fontId="4" fillId="0" borderId="73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  <xf numFmtId="0" fontId="4" fillId="0" borderId="65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66" xfId="0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8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44" xfId="0" applyFont="1" applyFill="1" applyBorder="1" applyAlignment="1" applyProtection="1">
      <alignment horizontal="center" vertical="top" wrapText="1"/>
      <protection locked="0"/>
    </xf>
    <xf numFmtId="3" fontId="19" fillId="0" borderId="78" xfId="0" applyNumberFormat="1" applyFont="1" applyBorder="1" applyAlignment="1" applyProtection="1">
      <alignment horizontal="center" vertical="top" wrapText="1"/>
      <protection locked="0"/>
    </xf>
    <xf numFmtId="3" fontId="19" fillId="0" borderId="79" xfId="0" applyNumberFormat="1" applyFont="1" applyBorder="1" applyAlignment="1" applyProtection="1">
      <alignment horizontal="center" vertical="top" wrapText="1"/>
      <protection locked="0"/>
    </xf>
    <xf numFmtId="3" fontId="19" fillId="0" borderId="80" xfId="0" applyNumberFormat="1" applyFont="1" applyBorder="1" applyAlignment="1" applyProtection="1">
      <alignment horizontal="center" vertical="top" wrapText="1"/>
      <protection locked="0"/>
    </xf>
    <xf numFmtId="3" fontId="16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1" xfId="1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81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82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83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84" xfId="0" applyFont="1" applyBorder="1" applyAlignment="1" applyProtection="1">
      <alignment horizontal="center" vertical="top" wrapText="1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18" fillId="0" borderId="84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0" borderId="82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"/>
      <sheetName val="Príloha č. 8  "/>
    </sheetNames>
    <sheetDataSet>
      <sheetData sheetId="0"/>
      <sheetData sheetId="1">
        <row r="2">
          <cell r="A2" t="str">
            <v>Set kardiovaskulárny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7"/>
  <sheetViews>
    <sheetView showGridLines="0" tabSelected="1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49" t="s">
        <v>3</v>
      </c>
      <c r="B1" s="149"/>
      <c r="C1" s="149"/>
      <c r="D1" s="149"/>
      <c r="E1" s="133"/>
    </row>
    <row r="2" spans="1:13" ht="15" customHeight="1" x14ac:dyDescent="0.25">
      <c r="A2" s="162" t="s">
        <v>71</v>
      </c>
      <c r="B2" s="162"/>
      <c r="C2" s="162"/>
      <c r="D2" s="162"/>
      <c r="E2" s="162"/>
      <c r="F2" s="162"/>
      <c r="G2" s="162"/>
    </row>
    <row r="3" spans="1:13" ht="9.9499999999999993" customHeight="1" x14ac:dyDescent="0.25">
      <c r="A3" s="163"/>
      <c r="B3" s="163"/>
      <c r="C3" s="163"/>
      <c r="D3" s="163"/>
      <c r="E3" s="163"/>
      <c r="F3" s="163"/>
    </row>
    <row r="4" spans="1:13" ht="18.75" customHeight="1" x14ac:dyDescent="0.3">
      <c r="A4" s="164" t="s">
        <v>9</v>
      </c>
      <c r="B4" s="164"/>
      <c r="C4" s="164"/>
      <c r="D4" s="164"/>
      <c r="E4" s="164"/>
      <c r="F4" s="164"/>
      <c r="G4" s="164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5" t="s">
        <v>36</v>
      </c>
      <c r="B6" s="166"/>
      <c r="C6" s="166"/>
      <c r="D6" s="166"/>
      <c r="E6" s="166"/>
      <c r="F6" s="169" t="s">
        <v>37</v>
      </c>
      <c r="G6" s="170"/>
    </row>
    <row r="7" spans="1:13" s="3" customFormat="1" ht="29.25" customHeight="1" thickBot="1" x14ac:dyDescent="0.3">
      <c r="A7" s="167"/>
      <c r="B7" s="168"/>
      <c r="C7" s="168"/>
      <c r="D7" s="168"/>
      <c r="E7" s="168"/>
      <c r="F7" s="64" t="s">
        <v>38</v>
      </c>
      <c r="G7" s="65" t="s">
        <v>39</v>
      </c>
    </row>
    <row r="8" spans="1:13" s="2" customFormat="1" ht="27.75" customHeight="1" thickBot="1" x14ac:dyDescent="0.3">
      <c r="A8" s="153" t="s">
        <v>60</v>
      </c>
      <c r="B8" s="154"/>
      <c r="C8" s="154"/>
      <c r="D8" s="154"/>
      <c r="E8" s="154"/>
      <c r="F8" s="154"/>
      <c r="G8" s="155"/>
    </row>
    <row r="9" spans="1:13" s="2" customFormat="1" ht="27.75" customHeight="1" x14ac:dyDescent="0.25">
      <c r="A9" s="153" t="s">
        <v>102</v>
      </c>
      <c r="B9" s="154"/>
      <c r="C9" s="154"/>
      <c r="D9" s="154"/>
      <c r="E9" s="154"/>
      <c r="F9" s="154"/>
      <c r="G9" s="155"/>
    </row>
    <row r="10" spans="1:13" s="2" customFormat="1" ht="35.1" customHeight="1" x14ac:dyDescent="0.25">
      <c r="A10" s="125" t="s">
        <v>61</v>
      </c>
      <c r="B10" s="171" t="s">
        <v>72</v>
      </c>
      <c r="C10" s="172"/>
      <c r="D10" s="172"/>
      <c r="E10" s="173"/>
      <c r="F10" s="117"/>
      <c r="G10" s="118"/>
    </row>
    <row r="11" spans="1:13" s="2" customFormat="1" ht="45" customHeight="1" x14ac:dyDescent="0.25">
      <c r="A11" s="123" t="s">
        <v>62</v>
      </c>
      <c r="B11" s="159" t="s">
        <v>73</v>
      </c>
      <c r="C11" s="160"/>
      <c r="D11" s="160"/>
      <c r="E11" s="161"/>
      <c r="F11" s="126"/>
      <c r="G11" s="127"/>
    </row>
    <row r="12" spans="1:13" s="2" customFormat="1" ht="80.099999999999994" customHeight="1" x14ac:dyDescent="0.25">
      <c r="A12" s="124" t="s">
        <v>63</v>
      </c>
      <c r="B12" s="159" t="s">
        <v>74</v>
      </c>
      <c r="C12" s="160"/>
      <c r="D12" s="160"/>
      <c r="E12" s="161"/>
      <c r="F12" s="126"/>
      <c r="G12" s="127"/>
    </row>
    <row r="13" spans="1:13" s="2" customFormat="1" ht="140.1" customHeight="1" x14ac:dyDescent="0.25">
      <c r="A13" s="123" t="s">
        <v>64</v>
      </c>
      <c r="B13" s="159" t="s">
        <v>75</v>
      </c>
      <c r="C13" s="157"/>
      <c r="D13" s="157"/>
      <c r="E13" s="158"/>
      <c r="F13" s="126"/>
      <c r="G13" s="127"/>
    </row>
    <row r="14" spans="1:13" s="2" customFormat="1" ht="35.1" customHeight="1" x14ac:dyDescent="0.25">
      <c r="A14" s="124" t="s">
        <v>65</v>
      </c>
      <c r="B14" s="159" t="s">
        <v>76</v>
      </c>
      <c r="C14" s="160"/>
      <c r="D14" s="160"/>
      <c r="E14" s="161"/>
      <c r="F14" s="126"/>
      <c r="G14" s="127"/>
    </row>
    <row r="15" spans="1:13" s="2" customFormat="1" ht="35.1" customHeight="1" x14ac:dyDescent="0.25">
      <c r="A15" s="124" t="s">
        <v>66</v>
      </c>
      <c r="B15" s="159" t="s">
        <v>77</v>
      </c>
      <c r="C15" s="160"/>
      <c r="D15" s="160"/>
      <c r="E15" s="161"/>
      <c r="F15" s="126"/>
      <c r="G15" s="127"/>
    </row>
    <row r="16" spans="1:13" s="2" customFormat="1" ht="35.1" customHeight="1" x14ac:dyDescent="0.25">
      <c r="A16" s="123" t="s">
        <v>67</v>
      </c>
      <c r="B16" s="159" t="s">
        <v>78</v>
      </c>
      <c r="C16" s="160"/>
      <c r="D16" s="160"/>
      <c r="E16" s="161"/>
      <c r="F16" s="126"/>
      <c r="G16" s="127"/>
    </row>
    <row r="17" spans="1:7" s="2" customFormat="1" ht="24.95" customHeight="1" x14ac:dyDescent="0.25">
      <c r="A17" s="123" t="s">
        <v>68</v>
      </c>
      <c r="B17" s="159" t="s">
        <v>79</v>
      </c>
      <c r="C17" s="160"/>
      <c r="D17" s="160"/>
      <c r="E17" s="161"/>
      <c r="F17" s="126"/>
      <c r="G17" s="127"/>
    </row>
    <row r="18" spans="1:7" s="2" customFormat="1" ht="22.5" customHeight="1" x14ac:dyDescent="0.25">
      <c r="A18" s="123" t="s">
        <v>69</v>
      </c>
      <c r="B18" s="156" t="s">
        <v>80</v>
      </c>
      <c r="C18" s="157"/>
      <c r="D18" s="157"/>
      <c r="E18" s="158"/>
      <c r="F18" s="126"/>
      <c r="G18" s="127"/>
    </row>
    <row r="19" spans="1:7" s="2" customFormat="1" ht="22.5" customHeight="1" x14ac:dyDescent="0.25">
      <c r="A19" s="124" t="s">
        <v>70</v>
      </c>
      <c r="B19" s="156" t="s">
        <v>81</v>
      </c>
      <c r="C19" s="157"/>
      <c r="D19" s="157"/>
      <c r="E19" s="158"/>
      <c r="F19" s="126"/>
      <c r="G19" s="127"/>
    </row>
    <row r="20" spans="1:7" s="2" customFormat="1" ht="24.95" customHeight="1" x14ac:dyDescent="0.25">
      <c r="A20" s="137">
        <v>44866</v>
      </c>
      <c r="B20" s="159" t="s">
        <v>82</v>
      </c>
      <c r="C20" s="160"/>
      <c r="D20" s="160"/>
      <c r="E20" s="161"/>
      <c r="F20" s="138"/>
      <c r="G20" s="139"/>
    </row>
    <row r="21" spans="1:7" s="2" customFormat="1" ht="24.95" customHeight="1" x14ac:dyDescent="0.25">
      <c r="A21" s="124">
        <v>44896</v>
      </c>
      <c r="B21" s="159" t="s">
        <v>83</v>
      </c>
      <c r="C21" s="160"/>
      <c r="D21" s="160"/>
      <c r="E21" s="161"/>
      <c r="F21" s="126"/>
      <c r="G21" s="127"/>
    </row>
    <row r="22" spans="1:7" s="2" customFormat="1" ht="24.95" customHeight="1" x14ac:dyDescent="0.25">
      <c r="A22" s="140">
        <v>41275</v>
      </c>
      <c r="B22" s="159" t="s">
        <v>84</v>
      </c>
      <c r="C22" s="160"/>
      <c r="D22" s="160"/>
      <c r="E22" s="161"/>
      <c r="F22" s="126"/>
      <c r="G22" s="127"/>
    </row>
    <row r="23" spans="1:7" s="2" customFormat="1" ht="24.95" customHeight="1" x14ac:dyDescent="0.25">
      <c r="A23" s="140">
        <v>41640</v>
      </c>
      <c r="B23" s="159" t="s">
        <v>85</v>
      </c>
      <c r="C23" s="157"/>
      <c r="D23" s="157"/>
      <c r="E23" s="158"/>
      <c r="F23" s="126"/>
      <c r="G23" s="127"/>
    </row>
    <row r="24" spans="1:7" s="2" customFormat="1" ht="24.95" customHeight="1" x14ac:dyDescent="0.25">
      <c r="A24" s="140">
        <v>42005</v>
      </c>
      <c r="B24" s="159" t="s">
        <v>86</v>
      </c>
      <c r="C24" s="160"/>
      <c r="D24" s="160"/>
      <c r="E24" s="161"/>
      <c r="F24" s="126"/>
      <c r="G24" s="127"/>
    </row>
    <row r="25" spans="1:7" s="2" customFormat="1" ht="24.95" customHeight="1" x14ac:dyDescent="0.25">
      <c r="A25" s="140">
        <v>42370</v>
      </c>
      <c r="B25" s="159" t="s">
        <v>87</v>
      </c>
      <c r="C25" s="160"/>
      <c r="D25" s="160"/>
      <c r="E25" s="161"/>
      <c r="F25" s="126"/>
      <c r="G25" s="127"/>
    </row>
    <row r="26" spans="1:7" s="2" customFormat="1" ht="24.95" customHeight="1" x14ac:dyDescent="0.25">
      <c r="A26" s="140">
        <v>42736</v>
      </c>
      <c r="B26" s="159" t="s">
        <v>88</v>
      </c>
      <c r="C26" s="160"/>
      <c r="D26" s="160"/>
      <c r="E26" s="161"/>
      <c r="F26" s="126"/>
      <c r="G26" s="127"/>
    </row>
    <row r="27" spans="1:7" s="2" customFormat="1" ht="24.95" customHeight="1" x14ac:dyDescent="0.25">
      <c r="A27" s="140">
        <v>43101</v>
      </c>
      <c r="B27" s="159" t="s">
        <v>89</v>
      </c>
      <c r="C27" s="157"/>
      <c r="D27" s="157"/>
      <c r="E27" s="158"/>
      <c r="F27" s="126"/>
      <c r="G27" s="127"/>
    </row>
    <row r="28" spans="1:7" s="2" customFormat="1" ht="24.95" customHeight="1" x14ac:dyDescent="0.25">
      <c r="A28" s="140">
        <v>43466</v>
      </c>
      <c r="B28" s="130" t="s">
        <v>90</v>
      </c>
      <c r="C28" s="131"/>
      <c r="D28" s="131"/>
      <c r="E28" s="132"/>
      <c r="F28" s="126"/>
      <c r="G28" s="127"/>
    </row>
    <row r="29" spans="1:7" s="2" customFormat="1" ht="24.95" customHeight="1" x14ac:dyDescent="0.25">
      <c r="A29" s="140">
        <v>43831</v>
      </c>
      <c r="B29" s="159" t="s">
        <v>91</v>
      </c>
      <c r="C29" s="157"/>
      <c r="D29" s="157"/>
      <c r="E29" s="158"/>
      <c r="F29" s="126"/>
      <c r="G29" s="127"/>
    </row>
    <row r="30" spans="1:7" s="2" customFormat="1" ht="24.95" customHeight="1" x14ac:dyDescent="0.25">
      <c r="A30" s="141">
        <v>44197</v>
      </c>
      <c r="B30" s="178" t="s">
        <v>92</v>
      </c>
      <c r="C30" s="179"/>
      <c r="D30" s="179"/>
      <c r="E30" s="180"/>
      <c r="F30" s="138"/>
      <c r="G30" s="139"/>
    </row>
    <row r="31" spans="1:7" s="2" customFormat="1" ht="24.95" customHeight="1" x14ac:dyDescent="0.25">
      <c r="A31" s="140">
        <v>44562</v>
      </c>
      <c r="B31" s="156" t="s">
        <v>93</v>
      </c>
      <c r="C31" s="157"/>
      <c r="D31" s="157"/>
      <c r="E31" s="158"/>
      <c r="F31" s="126"/>
      <c r="G31" s="127"/>
    </row>
    <row r="32" spans="1:7" s="2" customFormat="1" ht="24.95" customHeight="1" x14ac:dyDescent="0.25">
      <c r="A32" s="140">
        <v>44927</v>
      </c>
      <c r="B32" s="130" t="s">
        <v>94</v>
      </c>
      <c r="C32" s="131"/>
      <c r="D32" s="131"/>
      <c r="E32" s="132"/>
      <c r="F32" s="126"/>
      <c r="G32" s="127"/>
    </row>
    <row r="33" spans="1:8" s="2" customFormat="1" ht="24.95" customHeight="1" x14ac:dyDescent="0.25">
      <c r="A33" s="140">
        <v>45292</v>
      </c>
      <c r="B33" s="156" t="s">
        <v>95</v>
      </c>
      <c r="C33" s="157"/>
      <c r="D33" s="157"/>
      <c r="E33" s="158"/>
      <c r="F33" s="126"/>
      <c r="G33" s="127"/>
    </row>
    <row r="34" spans="1:8" s="2" customFormat="1" ht="24.95" customHeight="1" x14ac:dyDescent="0.25">
      <c r="A34" s="140">
        <v>45658</v>
      </c>
      <c r="B34" s="159" t="s">
        <v>96</v>
      </c>
      <c r="C34" s="160"/>
      <c r="D34" s="160"/>
      <c r="E34" s="161"/>
      <c r="F34" s="126"/>
      <c r="G34" s="127"/>
    </row>
    <row r="35" spans="1:8" s="2" customFormat="1" ht="24.95" customHeight="1" x14ac:dyDescent="0.25">
      <c r="A35" s="140">
        <v>46023</v>
      </c>
      <c r="B35" s="156" t="s">
        <v>97</v>
      </c>
      <c r="C35" s="157"/>
      <c r="D35" s="157"/>
      <c r="E35" s="158"/>
      <c r="F35" s="126"/>
      <c r="G35" s="127"/>
    </row>
    <row r="36" spans="1:8" s="2" customFormat="1" ht="24.95" customHeight="1" x14ac:dyDescent="0.25">
      <c r="A36" s="140">
        <v>46388</v>
      </c>
      <c r="B36" s="156" t="s">
        <v>98</v>
      </c>
      <c r="C36" s="157"/>
      <c r="D36" s="157"/>
      <c r="E36" s="158"/>
      <c r="F36" s="126"/>
      <c r="G36" s="127"/>
    </row>
    <row r="37" spans="1:8" s="2" customFormat="1" ht="24.95" customHeight="1" x14ac:dyDescent="0.25">
      <c r="A37" s="140">
        <v>46753</v>
      </c>
      <c r="B37" s="130" t="s">
        <v>99</v>
      </c>
      <c r="C37" s="131"/>
      <c r="D37" s="131"/>
      <c r="E37" s="132"/>
      <c r="F37" s="126"/>
      <c r="G37" s="127"/>
    </row>
    <row r="38" spans="1:8" s="2" customFormat="1" ht="35.1" customHeight="1" thickBot="1" x14ac:dyDescent="0.3">
      <c r="A38" s="142">
        <v>47119</v>
      </c>
      <c r="B38" s="174" t="s">
        <v>100</v>
      </c>
      <c r="C38" s="175"/>
      <c r="D38" s="175"/>
      <c r="E38" s="176"/>
      <c r="F38" s="128"/>
      <c r="G38" s="129"/>
    </row>
    <row r="39" spans="1:8" s="2" customFormat="1" ht="17.25" customHeight="1" x14ac:dyDescent="0.25">
      <c r="A39" s="119"/>
      <c r="B39" s="120"/>
      <c r="C39" s="120"/>
      <c r="D39" s="120"/>
      <c r="E39" s="120"/>
      <c r="F39" s="121"/>
      <c r="G39" s="122"/>
    </row>
    <row r="40" spans="1:8" s="66" customFormat="1" ht="28.35" customHeight="1" x14ac:dyDescent="0.25">
      <c r="A40" s="177" t="s">
        <v>40</v>
      </c>
      <c r="B40" s="177"/>
      <c r="C40" s="177"/>
      <c r="D40" s="177"/>
      <c r="E40" s="177"/>
      <c r="F40" s="177"/>
      <c r="G40" s="177"/>
    </row>
    <row r="41" spans="1:8" ht="30" customHeight="1" x14ac:dyDescent="0.25">
      <c r="A41" s="147" t="s">
        <v>41</v>
      </c>
      <c r="B41" s="147"/>
      <c r="C41" s="147"/>
      <c r="D41" s="147"/>
      <c r="E41" s="148"/>
      <c r="F41" s="148"/>
    </row>
    <row r="42" spans="1:8" ht="15" customHeight="1" x14ac:dyDescent="0.25">
      <c r="A42" s="147" t="s">
        <v>42</v>
      </c>
      <c r="B42" s="147"/>
      <c r="C42" s="147"/>
      <c r="D42" s="147"/>
      <c r="E42" s="148"/>
      <c r="F42" s="148"/>
    </row>
    <row r="43" spans="1:8" ht="15" customHeight="1" x14ac:dyDescent="0.25">
      <c r="A43" s="147" t="s">
        <v>43</v>
      </c>
      <c r="B43" s="147"/>
      <c r="C43" s="147"/>
      <c r="D43" s="147"/>
      <c r="E43" s="148"/>
      <c r="F43" s="148"/>
    </row>
    <row r="44" spans="1:8" ht="15" customHeight="1" x14ac:dyDescent="0.25">
      <c r="A44" s="147" t="s">
        <v>44</v>
      </c>
      <c r="B44" s="147"/>
      <c r="C44" s="147"/>
      <c r="D44" s="147"/>
      <c r="E44" s="148"/>
      <c r="F44" s="148"/>
    </row>
    <row r="45" spans="1:8" s="67" customFormat="1" ht="30" customHeight="1" x14ac:dyDescent="0.25">
      <c r="A45" s="150" t="s">
        <v>45</v>
      </c>
      <c r="B45" s="150"/>
      <c r="C45" s="150"/>
      <c r="D45" s="150"/>
      <c r="E45" s="150"/>
      <c r="F45" s="150"/>
      <c r="G45" s="150"/>
    </row>
    <row r="46" spans="1:8" s="3" customFormat="1" ht="15.75" customHeight="1" x14ac:dyDescent="0.25">
      <c r="A46" s="147" t="s">
        <v>46</v>
      </c>
      <c r="B46" s="147"/>
      <c r="C46" s="147"/>
      <c r="D46" s="147"/>
      <c r="E46" s="151"/>
      <c r="F46" s="151"/>
      <c r="H46" s="68"/>
    </row>
    <row r="47" spans="1:8" s="3" customFormat="1" ht="15" customHeight="1" x14ac:dyDescent="0.25">
      <c r="A47" s="152" t="s">
        <v>47</v>
      </c>
      <c r="B47" s="152"/>
      <c r="C47" s="152"/>
      <c r="D47" s="152"/>
      <c r="E47" s="148"/>
      <c r="F47" s="148"/>
      <c r="H47" s="67"/>
    </row>
    <row r="48" spans="1:8" s="3" customFormat="1" ht="15" customHeight="1" x14ac:dyDescent="0.25">
      <c r="A48" s="147" t="s">
        <v>48</v>
      </c>
      <c r="B48" s="147"/>
      <c r="C48" s="147"/>
      <c r="D48" s="147"/>
      <c r="E48" s="148"/>
      <c r="F48" s="148"/>
      <c r="H48" s="67"/>
    </row>
    <row r="49" spans="1:8" s="3" customFormat="1" ht="15" customHeight="1" x14ac:dyDescent="0.25">
      <c r="A49" s="147" t="s">
        <v>49</v>
      </c>
      <c r="B49" s="147"/>
      <c r="C49" s="147"/>
      <c r="D49" s="147"/>
      <c r="E49" s="148"/>
      <c r="F49" s="148"/>
      <c r="H49" s="67"/>
    </row>
    <row r="51" spans="1:8" ht="15" customHeight="1" x14ac:dyDescent="0.25">
      <c r="A51" s="1" t="s">
        <v>0</v>
      </c>
      <c r="B51" s="149"/>
      <c r="C51" s="149"/>
      <c r="D51" s="149"/>
    </row>
    <row r="52" spans="1:8" ht="15" customHeight="1" x14ac:dyDescent="0.25">
      <c r="A52" s="1" t="s">
        <v>1</v>
      </c>
      <c r="B52" s="143"/>
      <c r="C52" s="143"/>
      <c r="D52" s="143"/>
      <c r="E52" s="69" t="s">
        <v>50</v>
      </c>
      <c r="G52" s="70"/>
    </row>
    <row r="53" spans="1:8" ht="15" customHeight="1" x14ac:dyDescent="0.25">
      <c r="E53" s="69" t="s">
        <v>51</v>
      </c>
      <c r="F53" s="144"/>
      <c r="G53" s="144"/>
    </row>
    <row r="54" spans="1:8" ht="15" customHeight="1" x14ac:dyDescent="0.25">
      <c r="F54" s="69"/>
    </row>
    <row r="55" spans="1:8" ht="9.75" customHeight="1" x14ac:dyDescent="0.25">
      <c r="F55" s="69"/>
    </row>
    <row r="56" spans="1:8" s="71" customFormat="1" ht="15" customHeight="1" x14ac:dyDescent="0.2">
      <c r="A56" s="145" t="s">
        <v>2</v>
      </c>
      <c r="B56" s="145"/>
      <c r="C56" s="145"/>
      <c r="D56" s="145"/>
      <c r="E56" s="134"/>
    </row>
    <row r="57" spans="1:8" s="73" customFormat="1" ht="15" customHeight="1" x14ac:dyDescent="0.2">
      <c r="A57" s="72"/>
      <c r="B57" s="146" t="s">
        <v>4</v>
      </c>
      <c r="C57" s="146"/>
      <c r="D57" s="146"/>
      <c r="G57" s="74"/>
      <c r="H57" s="75"/>
    </row>
  </sheetData>
  <mergeCells count="57">
    <mergeCell ref="A42:D42"/>
    <mergeCell ref="E42:F42"/>
    <mergeCell ref="A43:D43"/>
    <mergeCell ref="E43:F43"/>
    <mergeCell ref="A44:D44"/>
    <mergeCell ref="E44:F44"/>
    <mergeCell ref="B27:E27"/>
    <mergeCell ref="B33:E33"/>
    <mergeCell ref="B38:E38"/>
    <mergeCell ref="A40:G40"/>
    <mergeCell ref="A41:D41"/>
    <mergeCell ref="E41:F41"/>
    <mergeCell ref="B29:E29"/>
    <mergeCell ref="B30:E30"/>
    <mergeCell ref="B31:E31"/>
    <mergeCell ref="B34:E34"/>
    <mergeCell ref="B35:E35"/>
    <mergeCell ref="B36:E36"/>
    <mergeCell ref="B25:E25"/>
    <mergeCell ref="B26:E26"/>
    <mergeCell ref="A9:G9"/>
    <mergeCell ref="B10:E10"/>
    <mergeCell ref="B11:E11"/>
    <mergeCell ref="B14:E14"/>
    <mergeCell ref="B15:E15"/>
    <mergeCell ref="B16:E16"/>
    <mergeCell ref="B20:E20"/>
    <mergeCell ref="B21:E21"/>
    <mergeCell ref="B22:E22"/>
    <mergeCell ref="B23:E23"/>
    <mergeCell ref="B24:E24"/>
    <mergeCell ref="A1:D1"/>
    <mergeCell ref="A2:G2"/>
    <mergeCell ref="A3:F3"/>
    <mergeCell ref="A4:G4"/>
    <mergeCell ref="A6:E7"/>
    <mergeCell ref="F6:G6"/>
    <mergeCell ref="A8:G8"/>
    <mergeCell ref="B19:E19"/>
    <mergeCell ref="B12:E12"/>
    <mergeCell ref="B13:E13"/>
    <mergeCell ref="B17:E17"/>
    <mergeCell ref="B18:E18"/>
    <mergeCell ref="A45:G45"/>
    <mergeCell ref="A46:D46"/>
    <mergeCell ref="E46:F46"/>
    <mergeCell ref="A47:D47"/>
    <mergeCell ref="E47:F47"/>
    <mergeCell ref="B52:D52"/>
    <mergeCell ref="F53:G53"/>
    <mergeCell ref="A56:D56"/>
    <mergeCell ref="B57:D57"/>
    <mergeCell ref="A48:D48"/>
    <mergeCell ref="E48:F48"/>
    <mergeCell ref="A49:D49"/>
    <mergeCell ref="E49:F49"/>
    <mergeCell ref="B51:D51"/>
  </mergeCells>
  <conditionalFormatting sqref="E41:F44">
    <cfRule type="containsBlanks" dxfId="12" priority="9">
      <formula>LEN(TRIM(E41))=0</formula>
    </cfRule>
  </conditionalFormatting>
  <conditionalFormatting sqref="E41:F44">
    <cfRule type="containsBlanks" dxfId="11" priority="8">
      <formula>LEN(TRIM(E41))=0</formula>
    </cfRule>
  </conditionalFormatting>
  <conditionalFormatting sqref="B51:D52">
    <cfRule type="containsBlanks" dxfId="10" priority="7">
      <formula>LEN(TRIM(B51))=0</formula>
    </cfRule>
  </conditionalFormatting>
  <conditionalFormatting sqref="E46:F46">
    <cfRule type="containsBlanks" dxfId="9" priority="6">
      <formula>LEN(TRIM(E46))=0</formula>
    </cfRule>
  </conditionalFormatting>
  <conditionalFormatting sqref="E47:F49">
    <cfRule type="containsBlanks" dxfId="8" priority="5">
      <formula>LEN(TRIM(E47))=0</formula>
    </cfRule>
  </conditionalFormatting>
  <conditionalFormatting sqref="E46:F49">
    <cfRule type="containsBlanks" dxfId="7" priority="4">
      <formula>LEN(TRIM(E46))=0</formula>
    </cfRule>
  </conditionalFormatting>
  <conditionalFormatting sqref="A57">
    <cfRule type="containsBlanks" dxfId="6" priority="3">
      <formula>LEN(TRIM(A57))=0</formula>
    </cfRule>
  </conditionalFormatting>
  <conditionalFormatting sqref="F53:G53">
    <cfRule type="containsBlanks" dxfId="5" priority="1">
      <formula>LEN(TRIM(F53))=0</formula>
    </cfRule>
  </conditionalFormatting>
  <conditionalFormatting sqref="F53:G53">
    <cfRule type="containsBlanks" dxfId="4" priority="2">
      <formula>LEN(TRIM(F53))=0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181" t="s">
        <v>3</v>
      </c>
      <c r="B1" s="181"/>
      <c r="C1" s="135"/>
      <c r="D1" s="135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182" t="str">
        <f>'[1]Príloha č. 2 '!A2:G2</f>
        <v>Set kardiovaskulárny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83"/>
      <c r="B3" s="183"/>
      <c r="C3" s="183"/>
      <c r="D3" s="183"/>
      <c r="E3" s="183"/>
      <c r="F3" s="136"/>
      <c r="G3" s="136"/>
      <c r="H3" s="136"/>
    </row>
    <row r="4" spans="1:71" s="46" customFormat="1" ht="30" customHeight="1" x14ac:dyDescent="0.25">
      <c r="A4" s="184" t="s">
        <v>23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93" t="s">
        <v>103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71" s="48" customFormat="1" ht="15" customHeight="1" x14ac:dyDescent="0.25">
      <c r="A6" s="194" t="s">
        <v>24</v>
      </c>
      <c r="B6" s="196" t="s">
        <v>25</v>
      </c>
      <c r="C6" s="196" t="s">
        <v>26</v>
      </c>
      <c r="D6" s="198" t="s">
        <v>27</v>
      </c>
      <c r="E6" s="200" t="s">
        <v>28</v>
      </c>
      <c r="F6" s="198" t="s">
        <v>29</v>
      </c>
      <c r="G6" s="202" t="s">
        <v>30</v>
      </c>
      <c r="H6" s="204" t="s">
        <v>31</v>
      </c>
      <c r="I6" s="187" t="s">
        <v>57</v>
      </c>
      <c r="J6" s="188"/>
      <c r="K6" s="189"/>
      <c r="L6" s="185" t="s">
        <v>101</v>
      </c>
    </row>
    <row r="7" spans="1:71" s="48" customFormat="1" ht="48.75" customHeight="1" x14ac:dyDescent="0.25">
      <c r="A7" s="195"/>
      <c r="B7" s="197"/>
      <c r="C7" s="197"/>
      <c r="D7" s="199"/>
      <c r="E7" s="201"/>
      <c r="F7" s="199"/>
      <c r="G7" s="203"/>
      <c r="H7" s="205"/>
      <c r="I7" s="85" t="s">
        <v>32</v>
      </c>
      <c r="J7" s="86" t="s">
        <v>58</v>
      </c>
      <c r="K7" s="86" t="s">
        <v>33</v>
      </c>
      <c r="L7" s="186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90">
        <v>670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91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92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9" customFormat="1" ht="12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24.95" customHeight="1" x14ac:dyDescent="0.25">
      <c r="A14" s="209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</row>
    <row r="16" spans="1:71" s="6" customFormat="1" ht="15" customHeight="1" x14ac:dyDescent="0.25">
      <c r="A16" s="6" t="s">
        <v>0</v>
      </c>
      <c r="B16" s="210" t="str">
        <f>IF('[1]Príloha č. 1'!B24:C24="","",'[1]Príloha č. 1'!B24:C24)</f>
        <v/>
      </c>
      <c r="C16" s="210"/>
    </row>
    <row r="17" spans="1:10" s="6" customFormat="1" ht="15" customHeight="1" x14ac:dyDescent="0.25">
      <c r="A17" s="6" t="s">
        <v>1</v>
      </c>
      <c r="B17" s="211" t="str">
        <f>IF('[1]Príloha č. 1'!B25:C25="","",'[1]Príloha č. 1'!B25:C25)</f>
        <v/>
      </c>
      <c r="C17" s="211"/>
    </row>
    <row r="18" spans="1:10" s="6" customFormat="1" x14ac:dyDescent="0.25">
      <c r="G18" s="76"/>
      <c r="H18" s="77" t="s">
        <v>50</v>
      </c>
      <c r="I18" s="70"/>
      <c r="J18" s="76"/>
    </row>
    <row r="19" spans="1:10" s="6" customFormat="1" ht="15" customHeight="1" x14ac:dyDescent="0.25">
      <c r="G19" s="78"/>
      <c r="H19" s="77" t="s">
        <v>51</v>
      </c>
      <c r="I19" s="144" t="str">
        <f>IF('[1]Príloha č. 1'!$D$29="","",'[1]Príloha č. 1'!$D$29)</f>
        <v/>
      </c>
      <c r="J19" s="144"/>
    </row>
    <row r="20" spans="1:10" s="6" customFormat="1" ht="16.5" customHeight="1" x14ac:dyDescent="0.25">
      <c r="G20" s="116"/>
      <c r="H20" s="116"/>
    </row>
    <row r="21" spans="1:10" s="14" customFormat="1" x14ac:dyDescent="0.25">
      <c r="A21" s="206" t="s">
        <v>2</v>
      </c>
      <c r="B21" s="206"/>
      <c r="E21" s="6"/>
    </row>
    <row r="22" spans="1:10" s="17" customFormat="1" ht="15" customHeight="1" x14ac:dyDescent="0.25">
      <c r="A22" s="15"/>
      <c r="B22" s="207" t="s">
        <v>4</v>
      </c>
      <c r="C22" s="208"/>
      <c r="D22" s="16"/>
      <c r="E22" s="6"/>
    </row>
    <row r="23" spans="1:10" ht="41.25" customHeight="1" x14ac:dyDescent="0.25"/>
  </sheetData>
  <mergeCells count="22">
    <mergeCell ref="A21:B21"/>
    <mergeCell ref="B22:C22"/>
    <mergeCell ref="A14:K14"/>
    <mergeCell ref="B16:C16"/>
    <mergeCell ref="B17:C17"/>
    <mergeCell ref="I19:J19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A1:B1"/>
    <mergeCell ref="A2:L2"/>
    <mergeCell ref="A3:E3"/>
    <mergeCell ref="A4:K4"/>
    <mergeCell ref="L6:L7"/>
    <mergeCell ref="I6:K6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3" t="s">
        <v>3</v>
      </c>
      <c r="B1" s="214"/>
      <c r="C1" s="7"/>
      <c r="D1" s="7"/>
      <c r="E1" s="7"/>
      <c r="F1" s="7"/>
    </row>
    <row r="2" spans="1:13" ht="15" customHeight="1" x14ac:dyDescent="0.2">
      <c r="A2" s="182" t="s">
        <v>71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24.95" customHeight="1" x14ac:dyDescent="0.2">
      <c r="A3" s="215"/>
      <c r="B3" s="215"/>
      <c r="C3" s="215"/>
      <c r="D3" s="215"/>
      <c r="E3" s="215"/>
      <c r="F3" s="215"/>
    </row>
    <row r="4" spans="1:13" ht="18.75" x14ac:dyDescent="0.3">
      <c r="A4" s="216" t="s">
        <v>52</v>
      </c>
      <c r="B4" s="216"/>
      <c r="C4" s="216"/>
      <c r="D4" s="216"/>
      <c r="E4" s="216"/>
      <c r="F4" s="216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2" t="s">
        <v>53</v>
      </c>
      <c r="B6" s="212"/>
      <c r="C6" s="212"/>
      <c r="D6" s="212"/>
      <c r="E6" s="212"/>
      <c r="F6" s="212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2" t="s">
        <v>54</v>
      </c>
      <c r="C7" s="212"/>
      <c r="D7" s="212"/>
      <c r="E7" s="212"/>
      <c r="F7" s="212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2" t="s">
        <v>15</v>
      </c>
      <c r="C8" s="212"/>
      <c r="D8" s="212"/>
      <c r="E8" s="212"/>
      <c r="F8" s="212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2" t="s">
        <v>16</v>
      </c>
      <c r="C9" s="212"/>
      <c r="D9" s="212"/>
      <c r="E9" s="212"/>
      <c r="F9" s="212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2" t="s">
        <v>17</v>
      </c>
      <c r="C10" s="212"/>
      <c r="D10" s="212"/>
      <c r="E10" s="212"/>
      <c r="F10" s="212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3"/>
      <c r="B11" s="213"/>
      <c r="C11" s="213"/>
      <c r="D11" s="213"/>
      <c r="E11" s="213"/>
      <c r="F11" s="213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9"/>
      <c r="B20" s="219"/>
      <c r="C20" s="219"/>
      <c r="D20" s="219"/>
      <c r="E20" s="219"/>
      <c r="F20" s="219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44"/>
      <c r="F26" s="144"/>
    </row>
    <row r="27" spans="1:7" s="13" customFormat="1" x14ac:dyDescent="0.2">
      <c r="A27" s="220" t="s">
        <v>2</v>
      </c>
      <c r="B27" s="220"/>
    </row>
    <row r="28" spans="1:7" s="81" customFormat="1" ht="12" customHeight="1" x14ac:dyDescent="0.2">
      <c r="A28" s="79"/>
      <c r="B28" s="217" t="s">
        <v>4</v>
      </c>
      <c r="C28" s="218"/>
      <c r="D28" s="218"/>
      <c r="E28" s="218"/>
      <c r="F28" s="218"/>
      <c r="G28" s="80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2022-05-17T07:38:21Z</dcterms:modified>
</cp:coreProperties>
</file>