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ZNOJMO BYTY\Znojmo Pontassievská zeď\"/>
    </mc:Choice>
  </mc:AlternateContent>
  <xr:revisionPtr revIDLastSave="0" documentId="13_ncr:1_{EDEDE59F-EED7-4626-BE95-EC54EC816D8C}" xr6:coauthVersionLast="47" xr6:coauthVersionMax="47" xr10:uidLastSave="{00000000-0000-0000-0000-000000000000}"/>
  <bookViews>
    <workbookView xWindow="-23148" yWindow="-12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010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'1 010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'1 010 Pol'!$A$1:$G$24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1" l="1"/>
  <c r="J55" i="1" s="1"/>
  <c r="F42" i="1"/>
  <c r="G42" i="1"/>
  <c r="H42" i="1"/>
  <c r="I42" i="1"/>
  <c r="J41" i="1" s="1"/>
  <c r="J52" i="1" l="1"/>
  <c r="J50" i="1"/>
  <c r="J54" i="1"/>
  <c r="J49" i="1"/>
  <c r="J51" i="1"/>
  <c r="J53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<sst xmlns="http://schemas.openxmlformats.org/spreadsheetml/2006/main" count="174" uniqueCount="102">
  <si>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</si>
  <si>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</si>
  <si>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</si>
  <si>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</si>
  <si>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</si>
  <si>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</si>
  <si>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</si>
  <si>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</si>
  <si>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</si>
  <si>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</si>
  <si>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</si>
  <si>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</si>
  <si>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</si>
  <si>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</si>
  <si>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</si>
  <si>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</si>
  <si>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</si>
  <si>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</si>
  <si>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</si>
  <si>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</si>
  <si>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</si>
  <si>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</si>
  <si>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</si>
  <si>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</si>
  <si>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</si>
  <si>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</si>
  <si>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</si>
  <si>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</si>
  <si>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</si>
  <si>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</si>
  <si>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</si>
  <si>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</si>
  <si>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</si>
  <si>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</si>
  <si>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</si>
  <si>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</si>
  <si>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</si>
  <si>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</si>
  <si>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</si>
  <si>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</si>
  <si>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</si>
  <si>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010</t>
  </si>
  <si>
    <t>Oprava fasády Pontassievská za Gymnáziem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</si>
  <si>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</si>
  <si>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</si>
  <si>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</si>
  <si>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</si>
  <si>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</si>
  <si>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</si>
  <si>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</si>
  <si>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</si>
  <si>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</si>
  <si>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6</t>
  </si>
  <si>
    <t>Úpravy povrchu, podlahy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</si>
  <si>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</si>
  <si>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</si>
  <si>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</si>
  <si>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</si>
  <si>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</si>
  <si>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</si>
  <si>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</si>
  <si>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</si>
  <si>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</si>
  <si>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</si>
  <si>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</si>
  <si>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</si>
  <si>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</si>
  <si>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</si>
  <si>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</si>
  <si>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</si>
  <si>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</si>
  <si>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</si>
  <si>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</si>
  <si>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</si>
  <si>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</si>
  <si>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</si>
  <si>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</si>
  <si>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</si>
  <si>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</si>
  <si>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</si>
  <si>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</si>
  <si>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602016195R00</t>
  </si>
  <si>
    <t>Penetrace hloubková stěn PROFI Silikat-Tiefengrund</t>
  </si>
  <si>
    <t>m2</t>
  </si>
  <si>
    <t>POL1_</t>
  </si>
  <si>
    <t>622472152R00</t>
  </si>
  <si>
    <t>Omítka stěn vnější silikonsilikátová slož. II. ruč</t>
  </si>
  <si>
    <t>622481211RT2</t>
  </si>
  <si>
    <t>Montáž výztužné sítě(perlinky)do stěrky-vněj.stěny včetně výztužné sítě a stěrkového tmelu Baumit</t>
  </si>
  <si>
    <t>941955003R00</t>
  </si>
  <si>
    <t>Lešení lehké pomocné, výška podlahy do 2,5 m</t>
  </si>
  <si>
    <t>952901111R00</t>
  </si>
  <si>
    <t>Vyčištění budov o výšce podlaží do 4 m</t>
  </si>
  <si>
    <t>978015391R00</t>
  </si>
  <si>
    <t>Demontáž stávající výztužné sítě vč. silikátové omítky, vnitrostaveništní doprava suti, odvoz suti  na skládku, skládkové</t>
  </si>
  <si>
    <t>999281112R00</t>
  </si>
  <si>
    <t>Přesun hmot pro opravy a údržbu do výšky 36 m</t>
  </si>
  <si>
    <t>t</t>
  </si>
  <si>
    <t>POL7_</t>
  </si>
  <si>
    <t>713131143R00</t>
  </si>
  <si>
    <t>Montáž izolace na tmel a hmožd.4 ks/m2  vč. dodávky polystyrenu 20mm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</si>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</sst>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1" t="s">
        <v>39</v>
      </c>
      <c r="B2" s="171"/>
      <c r="C2" s="171"/>
      <c r="D2" s="171"/>
      <c r="E2" s="171"/>
      <c r="F2" s="171"/>
      <c r="G2" s="17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L50" sqref="L50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7" t="s">
        <v>4</v>
      </c>
      <c r="C1" s="208"/>
      <c r="D1" s="208"/>
      <c r="E1" s="208"/>
      <c r="F1" s="208"/>
      <c r="G1" s="208"/>
      <c r="H1" s="208"/>
      <c r="I1" s="208"/>
      <c r="J1" s="209"/>
    </row>
    <row r="2" spans="1:15" ht="36" customHeight="1" x14ac:dyDescent="0.25">
      <c r="A2" s="2"/>
      <c r="B2" s="77" t="s">
        <v>24</v>
      </c>
      <c r="C2" s="78"/>
      <c r="D2" s="79"/>
      <c r="E2" s="213"/>
      <c r="F2" s="214"/>
      <c r="G2" s="214"/>
      <c r="H2" s="214"/>
      <c r="I2" s="214"/>
      <c r="J2" s="215"/>
      <c r="O2" s="1"/>
    </row>
    <row r="3" spans="1:15" ht="27" customHeight="1" x14ac:dyDescent="0.25">
      <c r="A3" s="2"/>
      <c r="B3" s="80" t="s">
        <v>45</v>
      </c>
      <c r="C3" s="78"/>
      <c r="D3" s="81"/>
      <c r="E3" s="216"/>
      <c r="F3" s="217"/>
      <c r="G3" s="217"/>
      <c r="H3" s="217"/>
      <c r="I3" s="217"/>
      <c r="J3" s="218"/>
    </row>
    <row r="4" spans="1:15" ht="23.25" customHeight="1" x14ac:dyDescent="0.25">
      <c r="A4" s="76">
        <v>563</v>
      </c>
      <c r="B4" s="82" t="s">
        <v>46</v>
      </c>
      <c r="C4" s="83"/>
      <c r="D4" s="84" t="s">
        <v>41</v>
      </c>
      <c r="E4" s="196" t="s">
        <v>42</v>
      </c>
      <c r="F4" s="197"/>
      <c r="G4" s="197"/>
      <c r="H4" s="197"/>
      <c r="I4" s="197"/>
      <c r="J4" s="198"/>
    </row>
    <row r="5" spans="1:15" ht="24" customHeight="1" x14ac:dyDescent="0.25">
      <c r="A5" s="2"/>
      <c r="B5" s="31" t="s">
        <v>23</v>
      </c>
      <c r="D5" s="201"/>
      <c r="E5" s="202"/>
      <c r="F5" s="202"/>
      <c r="G5" s="20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3"/>
      <c r="E6" s="204"/>
      <c r="F6" s="204"/>
      <c r="G6" s="20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5"/>
      <c r="F7" s="206"/>
      <c r="G7" s="20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0"/>
      <c r="E11" s="220"/>
      <c r="F11" s="220"/>
      <c r="G11" s="220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5"/>
      <c r="E12" s="195"/>
      <c r="F12" s="195"/>
      <c r="G12" s="195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9"/>
      <c r="F13" s="200"/>
      <c r="G13" s="20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9"/>
      <c r="F15" s="219"/>
      <c r="G15" s="221"/>
      <c r="H15" s="221"/>
      <c r="I15" s="221" t="s">
        <v>31</v>
      </c>
      <c r="J15" s="222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>
        <v>0</v>
      </c>
      <c r="J16" s="186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>
        <v>0</v>
      </c>
      <c r="J17" s="186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>
        <v>0</v>
      </c>
      <c r="J18" s="186"/>
    </row>
    <row r="19" spans="1:10" ht="23.25" customHeight="1" x14ac:dyDescent="0.25">
      <c r="A19" s="137" t="s">
        <v>66</v>
      </c>
      <c r="B19" s="38" t="s">
        <v>29</v>
      </c>
      <c r="C19" s="62"/>
      <c r="D19" s="63"/>
      <c r="E19" s="184"/>
      <c r="F19" s="185"/>
      <c r="G19" s="184"/>
      <c r="H19" s="185"/>
      <c r="I19" s="184">
        <v>0</v>
      </c>
      <c r="J19" s="186"/>
    </row>
    <row r="20" spans="1:10" ht="23.25" customHeight="1" x14ac:dyDescent="0.25">
      <c r="A20" s="137" t="s">
        <v>67</v>
      </c>
      <c r="B20" s="38" t="s">
        <v>30</v>
      </c>
      <c r="C20" s="62"/>
      <c r="D20" s="63"/>
      <c r="E20" s="184"/>
      <c r="F20" s="185"/>
      <c r="G20" s="184"/>
      <c r="H20" s="185"/>
      <c r="I20" s="184">
        <v>0</v>
      </c>
      <c r="J20" s="186"/>
    </row>
    <row r="21" spans="1:10" ht="23.25" customHeight="1" x14ac:dyDescent="0.25">
      <c r="A21" s="2"/>
      <c r="B21" s="48" t="s">
        <v>31</v>
      </c>
      <c r="C21" s="64"/>
      <c r="D21" s="65"/>
      <c r="E21" s="187"/>
      <c r="F21" s="223"/>
      <c r="G21" s="187"/>
      <c r="H21" s="223"/>
      <c r="I21" s="187">
        <f>SUM(I16:J20)</f>
        <v>0</v>
      </c>
      <c r="J21" s="188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2">
        <v>0</v>
      </c>
      <c r="H23" s="183"/>
      <c r="I23" s="183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0">
        <v>0</v>
      </c>
      <c r="H24" s="181"/>
      <c r="I24" s="181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2">
        <v>0</v>
      </c>
      <c r="H25" s="183"/>
      <c r="I25" s="183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0">
        <v>0</v>
      </c>
      <c r="H26" s="211"/>
      <c r="I26" s="211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2">
        <v>0</v>
      </c>
      <c r="H27" s="212"/>
      <c r="I27" s="212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89">
        <v>89049.51</v>
      </c>
      <c r="H28" s="190"/>
      <c r="I28" s="190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89">
        <v>0</v>
      </c>
      <c r="H29" s="189"/>
      <c r="I29" s="189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1"/>
      <c r="E34" s="192"/>
      <c r="G34" s="193"/>
      <c r="H34" s="194"/>
      <c r="I34" s="194"/>
      <c r="J34" s="25"/>
    </row>
    <row r="35" spans="1:10" ht="12.75" customHeight="1" x14ac:dyDescent="0.25">
      <c r="A35" s="2"/>
      <c r="B35" s="2"/>
      <c r="D35" s="179" t="s">
        <v>2</v>
      </c>
      <c r="E35" s="179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74"/>
      <c r="D39" s="174"/>
      <c r="E39" s="174"/>
      <c r="F39" s="98">
        <v>0</v>
      </c>
      <c r="G39" s="99">
        <v>89049.51</v>
      </c>
      <c r="H39" s="100">
        <v>18700.400000000001</v>
      </c>
      <c r="I39" s="100">
        <v>107749.91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175" t="s">
        <v>44</v>
      </c>
      <c r="D40" s="175"/>
      <c r="E40" s="175"/>
      <c r="F40" s="103">
        <v>0</v>
      </c>
      <c r="G40" s="104">
        <v>89049.51</v>
      </c>
      <c r="H40" s="104">
        <v>18700.400000000001</v>
      </c>
      <c r="I40" s="104">
        <v>107749.91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74" t="s">
        <v>42</v>
      </c>
      <c r="D41" s="174"/>
      <c r="E41" s="174"/>
      <c r="F41" s="107">
        <v>0</v>
      </c>
      <c r="G41" s="100">
        <v>89049.51</v>
      </c>
      <c r="H41" s="100">
        <v>18700.400000000001</v>
      </c>
      <c r="I41" s="100">
        <v>107749.91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76" t="s">
        <v>48</v>
      </c>
      <c r="C42" s="177"/>
      <c r="D42" s="177"/>
      <c r="E42" s="178"/>
      <c r="F42" s="108">
        <f>SUMIF(A39:A41,"=1",F39:F41)</f>
        <v>0</v>
      </c>
      <c r="G42" s="109">
        <f>SUMIF(A39:A41,"=1",G39:G41)</f>
        <v>89049.51</v>
      </c>
      <c r="H42" s="109">
        <f>SUMIF(A39:A41,"=1",H39:H41)</f>
        <v>18700.400000000001</v>
      </c>
      <c r="I42" s="109">
        <f>SUMIF(A39:A41,"=1",I39:I41)</f>
        <v>107749.91</v>
      </c>
      <c r="J42" s="110">
        <f>SUMIF(A39:A41,"=1",J39:J41)</f>
        <v>100</v>
      </c>
    </row>
    <row r="46" spans="1:10" ht="15.6" x14ac:dyDescent="0.3">
      <c r="B46" s="119" t="s">
        <v>50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52</v>
      </c>
      <c r="C49" s="172" t="s">
        <v>53</v>
      </c>
      <c r="D49" s="173"/>
      <c r="E49" s="173"/>
      <c r="F49" s="135" t="s">
        <v>26</v>
      </c>
      <c r="G49" s="128"/>
      <c r="H49" s="128"/>
      <c r="I49" s="128">
        <v>0</v>
      </c>
      <c r="J49" s="133" t="str">
        <f>IF(I56=0,"",I49/I56*100)</f>
        <v/>
      </c>
    </row>
    <row r="50" spans="1:10" ht="36.75" customHeight="1" x14ac:dyDescent="0.25">
      <c r="A50" s="122"/>
      <c r="B50" s="127" t="s">
        <v>54</v>
      </c>
      <c r="C50" s="172" t="s">
        <v>55</v>
      </c>
      <c r="D50" s="173"/>
      <c r="E50" s="173"/>
      <c r="F50" s="135" t="s">
        <v>26</v>
      </c>
      <c r="G50" s="128"/>
      <c r="H50" s="128"/>
      <c r="I50" s="128">
        <v>0</v>
      </c>
      <c r="J50" s="133" t="str">
        <f>IF(I56=0,"",I50/I56*100)</f>
        <v/>
      </c>
    </row>
    <row r="51" spans="1:10" ht="36.75" customHeight="1" x14ac:dyDescent="0.25">
      <c r="A51" s="122"/>
      <c r="B51" s="127" t="s">
        <v>56</v>
      </c>
      <c r="C51" s="172" t="s">
        <v>57</v>
      </c>
      <c r="D51" s="173"/>
      <c r="E51" s="173"/>
      <c r="F51" s="135" t="s">
        <v>26</v>
      </c>
      <c r="G51" s="128"/>
      <c r="H51" s="128"/>
      <c r="I51" s="128">
        <v>0</v>
      </c>
      <c r="J51" s="133" t="str">
        <f>IF(I56=0,"",I51/I56*100)</f>
        <v/>
      </c>
    </row>
    <row r="52" spans="1:10" ht="36.75" customHeight="1" x14ac:dyDescent="0.25">
      <c r="A52" s="122"/>
      <c r="B52" s="127" t="s">
        <v>58</v>
      </c>
      <c r="C52" s="172" t="s">
        <v>59</v>
      </c>
      <c r="D52" s="173"/>
      <c r="E52" s="173"/>
      <c r="F52" s="135" t="s">
        <v>26</v>
      </c>
      <c r="G52" s="128"/>
      <c r="H52" s="128"/>
      <c r="I52" s="128">
        <v>0</v>
      </c>
      <c r="J52" s="133" t="str">
        <f>IF(I56=0,"",I52/I56*100)</f>
        <v/>
      </c>
    </row>
    <row r="53" spans="1:10" ht="36.75" customHeight="1" x14ac:dyDescent="0.25">
      <c r="A53" s="122"/>
      <c r="B53" s="127" t="s">
        <v>60</v>
      </c>
      <c r="C53" s="172" t="s">
        <v>61</v>
      </c>
      <c r="D53" s="173"/>
      <c r="E53" s="173"/>
      <c r="F53" s="135" t="s">
        <v>26</v>
      </c>
      <c r="G53" s="128"/>
      <c r="H53" s="128"/>
      <c r="I53" s="128">
        <v>0</v>
      </c>
      <c r="J53" s="133" t="str">
        <f>IF(I56=0,"",I53/I56*100)</f>
        <v/>
      </c>
    </row>
    <row r="54" spans="1:10" ht="36.75" customHeight="1" x14ac:dyDescent="0.25">
      <c r="A54" s="122"/>
      <c r="B54" s="127" t="s">
        <v>62</v>
      </c>
      <c r="C54" s="172" t="s">
        <v>63</v>
      </c>
      <c r="D54" s="173"/>
      <c r="E54" s="173"/>
      <c r="F54" s="135" t="s">
        <v>26</v>
      </c>
      <c r="G54" s="128"/>
      <c r="H54" s="128"/>
      <c r="I54" s="128">
        <v>0</v>
      </c>
      <c r="J54" s="133" t="str">
        <f>IF(I56=0,"",I54/I56*100)</f>
        <v/>
      </c>
    </row>
    <row r="55" spans="1:10" ht="36.75" customHeight="1" x14ac:dyDescent="0.25">
      <c r="A55" s="122"/>
      <c r="B55" s="127" t="s">
        <v>64</v>
      </c>
      <c r="C55" s="172" t="s">
        <v>65</v>
      </c>
      <c r="D55" s="173"/>
      <c r="E55" s="173"/>
      <c r="F55" s="135" t="s">
        <v>27</v>
      </c>
      <c r="G55" s="128"/>
      <c r="H55" s="128"/>
      <c r="I55" s="128">
        <v>0</v>
      </c>
      <c r="J55" s="133" t="str">
        <f>IF(I56=0,"",I55/I56*100)</f>
        <v/>
      </c>
    </row>
    <row r="56" spans="1:10" ht="25.5" customHeight="1" x14ac:dyDescent="0.25">
      <c r="A56" s="123"/>
      <c r="B56" s="129" t="s">
        <v>1</v>
      </c>
      <c r="C56" s="130"/>
      <c r="D56" s="131"/>
      <c r="E56" s="131"/>
      <c r="F56" s="136"/>
      <c r="G56" s="132"/>
      <c r="H56" s="132"/>
      <c r="I56" s="132">
        <f>SUM(I49:I55)</f>
        <v>0</v>
      </c>
      <c r="J56" s="134">
        <f>SUM(J49:J55)</f>
        <v>0</v>
      </c>
    </row>
    <row r="57" spans="1:10" x14ac:dyDescent="0.25">
      <c r="F57" s="85"/>
      <c r="G57" s="85"/>
      <c r="H57" s="85"/>
      <c r="I57" s="85"/>
      <c r="J57" s="86"/>
    </row>
    <row r="58" spans="1:10" x14ac:dyDescent="0.25">
      <c r="F58" s="85"/>
      <c r="G58" s="85"/>
      <c r="H58" s="85"/>
      <c r="I58" s="85"/>
      <c r="J58" s="86"/>
    </row>
    <row r="59" spans="1:10" x14ac:dyDescent="0.25">
      <c r="F59" s="85"/>
      <c r="G59" s="85"/>
      <c r="H59" s="85"/>
      <c r="I59" s="85"/>
      <c r="J59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4" t="s">
        <v>7</v>
      </c>
      <c r="B1" s="224"/>
      <c r="C1" s="225"/>
      <c r="D1" s="224"/>
      <c r="E1" s="224"/>
      <c r="F1" s="224"/>
      <c r="G1" s="224"/>
    </row>
    <row r="2" spans="1:7" ht="24.9" customHeight="1" x14ac:dyDescent="0.25">
      <c r="A2" s="50" t="s">
        <v>8</v>
      </c>
      <c r="B2" s="49"/>
      <c r="C2" s="226"/>
      <c r="D2" s="226"/>
      <c r="E2" s="226"/>
      <c r="F2" s="226"/>
      <c r="G2" s="227"/>
    </row>
    <row r="3" spans="1:7" ht="24.9" customHeight="1" x14ac:dyDescent="0.25">
      <c r="A3" s="50" t="s">
        <v>9</v>
      </c>
      <c r="B3" s="49"/>
      <c r="C3" s="226"/>
      <c r="D3" s="226"/>
      <c r="E3" s="226"/>
      <c r="F3" s="226"/>
      <c r="G3" s="227"/>
    </row>
    <row r="4" spans="1:7" ht="24.9" customHeight="1" x14ac:dyDescent="0.25">
      <c r="A4" s="50" t="s">
        <v>10</v>
      </c>
      <c r="B4" s="49"/>
      <c r="C4" s="226"/>
      <c r="D4" s="226"/>
      <c r="E4" s="226"/>
      <c r="F4" s="226"/>
      <c r="G4" s="22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Q5000"/>
  <sheetViews>
    <sheetView workbookViewId="0">
      <pane ySplit="7" topLeftCell="A8" activePane="bottomLeft" state="frozen"/>
      <selection pane="bottomLeft" activeCell="I17" sqref="I17"/>
    </sheetView>
  </sheetViews>
  <sheetFormatPr defaultRowHeight="13.2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8" t="s">
        <v>7</v>
      </c>
      <c r="B1" s="228"/>
      <c r="C1" s="228"/>
      <c r="D1" s="228"/>
      <c r="E1" s="228"/>
      <c r="F1" s="228"/>
      <c r="G1" s="228"/>
      <c r="P1" t="s">
        <v>68</v>
      </c>
    </row>
    <row r="2" spans="1:43" ht="25.05" customHeight="1" x14ac:dyDescent="0.25">
      <c r="A2" s="138" t="s">
        <v>8</v>
      </c>
      <c r="B2" s="49"/>
      <c r="C2" s="229"/>
      <c r="D2" s="230"/>
      <c r="E2" s="230"/>
      <c r="F2" s="230"/>
      <c r="G2" s="231"/>
      <c r="P2" t="s">
        <v>69</v>
      </c>
    </row>
    <row r="3" spans="1:43" ht="25.05" customHeight="1" x14ac:dyDescent="0.25">
      <c r="A3" s="138" t="s">
        <v>9</v>
      </c>
      <c r="B3" s="49"/>
      <c r="C3" s="229"/>
      <c r="D3" s="230"/>
      <c r="E3" s="230"/>
      <c r="F3" s="230"/>
      <c r="G3" s="231"/>
      <c r="L3" s="120" t="s">
        <v>69</v>
      </c>
      <c r="P3" t="s">
        <v>70</v>
      </c>
    </row>
    <row r="4" spans="1:43" ht="25.05" customHeight="1" x14ac:dyDescent="0.25">
      <c r="A4" s="139" t="s">
        <v>10</v>
      </c>
      <c r="B4" s="140" t="s">
        <v>41</v>
      </c>
      <c r="C4" s="232" t="s">
        <v>42</v>
      </c>
      <c r="D4" s="233"/>
      <c r="E4" s="233"/>
      <c r="F4" s="233"/>
      <c r="G4" s="234"/>
      <c r="P4" t="s">
        <v>71</v>
      </c>
    </row>
    <row r="5" spans="1:43" x14ac:dyDescent="0.25">
      <c r="D5" s="10"/>
    </row>
    <row r="6" spans="1:43" x14ac:dyDescent="0.25">
      <c r="A6" s="142" t="s">
        <v>72</v>
      </c>
      <c r="B6" s="144" t="s">
        <v>73</v>
      </c>
      <c r="C6" s="144" t="s">
        <v>74</v>
      </c>
      <c r="D6" s="143" t="s">
        <v>75</v>
      </c>
      <c r="E6" s="142" t="s">
        <v>76</v>
      </c>
      <c r="F6" s="141" t="s">
        <v>77</v>
      </c>
      <c r="G6" s="142" t="s">
        <v>31</v>
      </c>
    </row>
    <row r="7" spans="1:43" hidden="1" x14ac:dyDescent="0.25">
      <c r="A7" s="3"/>
      <c r="B7" s="4"/>
      <c r="C7" s="4"/>
      <c r="D7" s="6"/>
      <c r="E7" s="146"/>
      <c r="F7" s="147"/>
      <c r="G7" s="147"/>
    </row>
    <row r="8" spans="1:43" x14ac:dyDescent="0.25">
      <c r="A8" s="148" t="s">
        <v>79</v>
      </c>
      <c r="B8" s="149" t="s">
        <v>52</v>
      </c>
      <c r="C8" s="166" t="s">
        <v>53</v>
      </c>
      <c r="D8" s="150"/>
      <c r="E8" s="151"/>
      <c r="F8" s="152"/>
      <c r="G8" s="153">
        <v>0</v>
      </c>
      <c r="P8" t="s">
        <v>80</v>
      </c>
    </row>
    <row r="9" spans="1:43" x14ac:dyDescent="0.25">
      <c r="A9" s="160">
        <v>1</v>
      </c>
      <c r="B9" s="161" t="s">
        <v>81</v>
      </c>
      <c r="C9" s="167" t="s">
        <v>82</v>
      </c>
      <c r="D9" s="162" t="s">
        <v>83</v>
      </c>
      <c r="E9" s="163">
        <v>48</v>
      </c>
      <c r="F9" s="164">
        <v>0</v>
      </c>
      <c r="G9" s="165"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84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x14ac:dyDescent="0.25">
      <c r="A10" s="148" t="s">
        <v>79</v>
      </c>
      <c r="B10" s="149" t="s">
        <v>54</v>
      </c>
      <c r="C10" s="166" t="s">
        <v>55</v>
      </c>
      <c r="D10" s="150"/>
      <c r="E10" s="151"/>
      <c r="F10" s="152"/>
      <c r="G10" s="153">
        <v>0</v>
      </c>
      <c r="P10" t="s">
        <v>80</v>
      </c>
    </row>
    <row r="11" spans="1:43" x14ac:dyDescent="0.25">
      <c r="A11" s="160">
        <v>2</v>
      </c>
      <c r="B11" s="161" t="s">
        <v>85</v>
      </c>
      <c r="C11" s="167" t="s">
        <v>86</v>
      </c>
      <c r="D11" s="162" t="s">
        <v>83</v>
      </c>
      <c r="E11" s="163">
        <v>48</v>
      </c>
      <c r="F11" s="164">
        <v>0</v>
      </c>
      <c r="G11" s="165">
        <v>0</v>
      </c>
      <c r="H11" s="145"/>
      <c r="I11" s="145"/>
      <c r="J11" s="145"/>
      <c r="K11" s="145"/>
      <c r="L11" s="145"/>
      <c r="M11" s="145"/>
      <c r="N11" s="145"/>
      <c r="O11" s="145"/>
      <c r="P11" s="145" t="s">
        <v>84</v>
      </c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</row>
    <row r="12" spans="1:43" ht="20.399999999999999" x14ac:dyDescent="0.25">
      <c r="A12" s="160">
        <v>3</v>
      </c>
      <c r="B12" s="161" t="s">
        <v>87</v>
      </c>
      <c r="C12" s="167" t="s">
        <v>88</v>
      </c>
      <c r="D12" s="162" t="s">
        <v>83</v>
      </c>
      <c r="E12" s="163">
        <v>48</v>
      </c>
      <c r="F12" s="164">
        <v>0</v>
      </c>
      <c r="G12" s="165">
        <v>0</v>
      </c>
      <c r="H12" s="145"/>
      <c r="I12" s="145"/>
      <c r="J12" s="145"/>
      <c r="K12" s="145"/>
      <c r="L12" s="145"/>
      <c r="M12" s="145"/>
      <c r="N12" s="145"/>
      <c r="O12" s="145"/>
      <c r="P12" s="145" t="s">
        <v>84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</row>
    <row r="13" spans="1:43" x14ac:dyDescent="0.25">
      <c r="A13" s="148" t="s">
        <v>79</v>
      </c>
      <c r="B13" s="149" t="s">
        <v>56</v>
      </c>
      <c r="C13" s="166" t="s">
        <v>57</v>
      </c>
      <c r="D13" s="150"/>
      <c r="E13" s="151"/>
      <c r="F13" s="152"/>
      <c r="G13" s="153">
        <v>0</v>
      </c>
      <c r="P13" t="s">
        <v>80</v>
      </c>
    </row>
    <row r="14" spans="1:43" x14ac:dyDescent="0.25">
      <c r="A14" s="160">
        <v>4</v>
      </c>
      <c r="B14" s="161" t="s">
        <v>89</v>
      </c>
      <c r="C14" s="167" t="s">
        <v>90</v>
      </c>
      <c r="D14" s="162" t="s">
        <v>83</v>
      </c>
      <c r="E14" s="163">
        <v>48</v>
      </c>
      <c r="F14" s="164">
        <v>0</v>
      </c>
      <c r="G14" s="165">
        <v>0</v>
      </c>
      <c r="H14" s="145"/>
      <c r="I14" s="145"/>
      <c r="J14" s="145"/>
      <c r="K14" s="145"/>
      <c r="L14" s="145"/>
      <c r="M14" s="145"/>
      <c r="N14" s="145"/>
      <c r="O14" s="145"/>
      <c r="P14" s="145" t="s">
        <v>84</v>
      </c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</row>
    <row r="15" spans="1:43" ht="26.4" x14ac:dyDescent="0.25">
      <c r="A15" s="148" t="s">
        <v>79</v>
      </c>
      <c r="B15" s="149" t="s">
        <v>58</v>
      </c>
      <c r="C15" s="166" t="s">
        <v>59</v>
      </c>
      <c r="D15" s="150"/>
      <c r="E15" s="151"/>
      <c r="F15" s="152"/>
      <c r="G15" s="153">
        <v>0</v>
      </c>
      <c r="P15" t="s">
        <v>80</v>
      </c>
    </row>
    <row r="16" spans="1:43" x14ac:dyDescent="0.25">
      <c r="A16" s="160">
        <v>5</v>
      </c>
      <c r="B16" s="161" t="s">
        <v>91</v>
      </c>
      <c r="C16" s="167" t="s">
        <v>92</v>
      </c>
      <c r="D16" s="162" t="s">
        <v>83</v>
      </c>
      <c r="E16" s="163">
        <v>50</v>
      </c>
      <c r="F16" s="164">
        <v>0</v>
      </c>
      <c r="G16" s="165">
        <v>0</v>
      </c>
      <c r="H16" s="145"/>
      <c r="I16" s="145"/>
      <c r="J16" s="145"/>
      <c r="K16" s="145"/>
      <c r="L16" s="145"/>
      <c r="M16" s="145"/>
      <c r="N16" s="145"/>
      <c r="O16" s="145"/>
      <c r="P16" s="145" t="s">
        <v>84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x14ac:dyDescent="0.25">
      <c r="A17" s="148" t="s">
        <v>79</v>
      </c>
      <c r="B17" s="149" t="s">
        <v>60</v>
      </c>
      <c r="C17" s="166" t="s">
        <v>61</v>
      </c>
      <c r="D17" s="150"/>
      <c r="E17" s="151"/>
      <c r="F17" s="152"/>
      <c r="G17" s="153">
        <v>0</v>
      </c>
      <c r="P17" t="s">
        <v>80</v>
      </c>
    </row>
    <row r="18" spans="1:43" ht="30.6" x14ac:dyDescent="0.25">
      <c r="A18" s="160">
        <v>6</v>
      </c>
      <c r="B18" s="161" t="s">
        <v>93</v>
      </c>
      <c r="C18" s="167" t="s">
        <v>94</v>
      </c>
      <c r="D18" s="162" t="s">
        <v>83</v>
      </c>
      <c r="E18" s="163">
        <v>48</v>
      </c>
      <c r="F18" s="164">
        <v>0</v>
      </c>
      <c r="G18" s="165">
        <v>0</v>
      </c>
      <c r="H18" s="145"/>
      <c r="I18" s="145"/>
      <c r="J18" s="145"/>
      <c r="K18" s="145"/>
      <c r="L18" s="145"/>
      <c r="M18" s="145"/>
      <c r="N18" s="145"/>
      <c r="O18" s="145"/>
      <c r="P18" s="145" t="s">
        <v>84</v>
      </c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</row>
    <row r="19" spans="1:43" x14ac:dyDescent="0.25">
      <c r="A19" s="148" t="s">
        <v>79</v>
      </c>
      <c r="B19" s="149" t="s">
        <v>62</v>
      </c>
      <c r="C19" s="166" t="s">
        <v>63</v>
      </c>
      <c r="D19" s="150"/>
      <c r="E19" s="151"/>
      <c r="F19" s="152"/>
      <c r="G19" s="153">
        <v>0</v>
      </c>
      <c r="P19" t="s">
        <v>80</v>
      </c>
    </row>
    <row r="20" spans="1:43" x14ac:dyDescent="0.25">
      <c r="A20" s="160">
        <v>7</v>
      </c>
      <c r="B20" s="161" t="s">
        <v>95</v>
      </c>
      <c r="C20" s="167" t="s">
        <v>96</v>
      </c>
      <c r="D20" s="162" t="s">
        <v>97</v>
      </c>
      <c r="E20" s="163">
        <v>2.1528800000000001</v>
      </c>
      <c r="F20" s="164">
        <v>0</v>
      </c>
      <c r="G20" s="165">
        <v>0</v>
      </c>
      <c r="H20" s="145"/>
      <c r="I20" s="145"/>
      <c r="J20" s="145"/>
      <c r="K20" s="145"/>
      <c r="L20" s="145"/>
      <c r="M20" s="145"/>
      <c r="N20" s="145"/>
      <c r="O20" s="145"/>
      <c r="P20" s="145" t="s">
        <v>98</v>
      </c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</row>
    <row r="21" spans="1:43" x14ac:dyDescent="0.25">
      <c r="A21" s="148" t="s">
        <v>79</v>
      </c>
      <c r="B21" s="149" t="s">
        <v>64</v>
      </c>
      <c r="C21" s="166" t="s">
        <v>65</v>
      </c>
      <c r="D21" s="150"/>
      <c r="E21" s="151"/>
      <c r="F21" s="152"/>
      <c r="G21" s="153">
        <v>0</v>
      </c>
      <c r="P21" t="s">
        <v>80</v>
      </c>
    </row>
    <row r="22" spans="1:43" ht="20.399999999999999" x14ac:dyDescent="0.25">
      <c r="A22" s="154">
        <v>8</v>
      </c>
      <c r="B22" s="155" t="s">
        <v>99</v>
      </c>
      <c r="C22" s="168" t="s">
        <v>100</v>
      </c>
      <c r="D22" s="156" t="s">
        <v>83</v>
      </c>
      <c r="E22" s="157">
        <v>48</v>
      </c>
      <c r="F22" s="158">
        <v>0</v>
      </c>
      <c r="G22" s="159">
        <v>0</v>
      </c>
      <c r="H22" s="145"/>
      <c r="I22" s="145"/>
      <c r="J22" s="145"/>
      <c r="K22" s="145"/>
      <c r="L22" s="145"/>
      <c r="M22" s="145"/>
      <c r="N22" s="145"/>
      <c r="O22" s="145"/>
      <c r="P22" s="145" t="s">
        <v>84</v>
      </c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</row>
    <row r="23" spans="1:43" x14ac:dyDescent="0.25">
      <c r="A23" s="3"/>
      <c r="B23" s="4"/>
      <c r="C23" s="169"/>
      <c r="D23" s="6"/>
      <c r="E23" s="3"/>
      <c r="F23" s="3"/>
      <c r="G23" s="3"/>
      <c r="N23">
        <v>15</v>
      </c>
      <c r="O23">
        <v>21</v>
      </c>
      <c r="P23" t="s">
        <v>78</v>
      </c>
    </row>
    <row r="24" spans="1:43" x14ac:dyDescent="0.25">
      <c r="C24" s="170"/>
      <c r="D24" s="10"/>
      <c r="P24" t="s">
        <v>101</v>
      </c>
    </row>
    <row r="25" spans="1:43" x14ac:dyDescent="0.25">
      <c r="D25" s="10"/>
    </row>
    <row r="26" spans="1:43" x14ac:dyDescent="0.25">
      <c r="D26" s="10"/>
    </row>
    <row r="27" spans="1:43" x14ac:dyDescent="0.25">
      <c r="D27" s="10"/>
    </row>
    <row r="28" spans="1:43" x14ac:dyDescent="0.25">
      <c r="D28" s="10"/>
    </row>
    <row r="29" spans="1:43" x14ac:dyDescent="0.25">
      <c r="D29" s="10"/>
    </row>
    <row r="30" spans="1:43" x14ac:dyDescent="0.25">
      <c r="D30" s="10"/>
    </row>
    <row r="31" spans="1:43" x14ac:dyDescent="0.25">
      <c r="D31" s="10"/>
    </row>
    <row r="32" spans="1:4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1 010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'1 010 Pol'!Názvy_tisku</vt:lpstr>
      <vt:lpstr>oadresa</vt:lpstr>
      <vt:lpstr>Stavba!Objednatel</vt:lpstr>
      <vt:lpstr>Stavba!Objekt</vt:lpstr>
      <vt:lpstr>'1 010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2022-05-17T06:52:12Z</dcterms:modified>
</cp:coreProperties>
</file>