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oznam" sheetId="1" r:id="rId1"/>
  </sheets>
  <definedNames>
    <definedName name="_xlnm.Print_Titles" localSheetId="0">'zoznam'!$1:$5</definedName>
  </definedNames>
  <calcPr fullCalcOnLoad="1"/>
</workbook>
</file>

<file path=xl/sharedStrings.xml><?xml version="1.0" encoding="utf-8"?>
<sst xmlns="http://schemas.openxmlformats.org/spreadsheetml/2006/main" count="306" uniqueCount="154">
  <si>
    <t>MJ</t>
  </si>
  <si>
    <t xml:space="preserve">Rúrka ohybná PVC 2313 H100 D 13,5, KOPOS   </t>
  </si>
  <si>
    <t>m</t>
  </si>
  <si>
    <t xml:space="preserve">Vývodka rovná 9913, KOPOS   </t>
  </si>
  <si>
    <t>ks</t>
  </si>
  <si>
    <t xml:space="preserve">Rúrka ohybná PVC 2316 H100 D 16, KOPOS   </t>
  </si>
  <si>
    <t xml:space="preserve">Spojka pre LPE ohybné rúrky 0216/1   </t>
  </si>
  <si>
    <t xml:space="preserve">Rúrka ohybná PVC 2323 H100 D 23, KOPOS   </t>
  </si>
  <si>
    <t xml:space="preserve">Spojka pre LPE ohybné rúrky 0223/1   </t>
  </si>
  <si>
    <t xml:space="preserve">Rúrka ohybná vlnitá pancierová PVC-U, FXP DN 16   </t>
  </si>
  <si>
    <t xml:space="preserve">Spojka nasúvacia PVC-U SM 16   </t>
  </si>
  <si>
    <t xml:space="preserve">Rúrka ohybná vlnitá pancierová PVC-U, FXP DN 20   </t>
  </si>
  <si>
    <t xml:space="preserve">Spojka nasúvacia PVC-U SM 20   </t>
  </si>
  <si>
    <t xml:space="preserve">Rúrka ohybná vlnitá pancierová PVC-U, FXP DN 25   </t>
  </si>
  <si>
    <t xml:space="preserve">Spojka nasúvacia PVC-U SM 25   </t>
  </si>
  <si>
    <t xml:space="preserve">Rúrka ohybná vlnitá pancierová PVC-U, FXP DN 40   </t>
  </si>
  <si>
    <t xml:space="preserve">Príchytka pre rúrku z PVC CL 40   </t>
  </si>
  <si>
    <t xml:space="preserve">Lišta hranatá z PVC, LHD 20X10 mm, KOPOS   </t>
  </si>
  <si>
    <t xml:space="preserve">Lišta hranatá z PVC, LHD 40X20 mm, KOPOS   </t>
  </si>
  <si>
    <t xml:space="preserve">Lišta hranatá z PVC, LH 60X40 mm, KOPOS   </t>
  </si>
  <si>
    <t xml:space="preserve">Lišta vkladacia z PVC LV 18x13 mm, KOPOS   </t>
  </si>
  <si>
    <t xml:space="preserve">Lišta vkladacia z PVC LV 24x22 mm, KOPOS   </t>
  </si>
  <si>
    <t xml:space="preserve">Lišta hranatá z PVC, LHD 40X40 mm, KOPOS   </t>
  </si>
  <si>
    <t xml:space="preserve">Kanál parapetný dutý HD z PVC, PK 90X55 mm, KOPOS   </t>
  </si>
  <si>
    <t xml:space="preserve">Kryt koncový pre parapetný kanál PK 90x55 mm, KOPOS   </t>
  </si>
  <si>
    <t xml:space="preserve">Kanál parapetný dutý HD z PVC, PK 160X65 mm, KOPOS   </t>
  </si>
  <si>
    <t xml:space="preserve">Kryt koncový pre parapetný kanál PK 160x65 mm, KOPOS   </t>
  </si>
  <si>
    <t xml:space="preserve">Krabica univerzálna z PVC pod omietku KU 68-1901,Dxh 73x42 mm, KOPOS   </t>
  </si>
  <si>
    <t xml:space="preserve">Krabica univerzálna z PVC do dutých stien KU 68 LA/1, Dxh 73x45 mm, KOPOS   </t>
  </si>
  <si>
    <t xml:space="preserve">Krabica prístrojová z PVC dvojnásobná pod omietku KP 64/2, šxvxh 142x70x45 mm, KOPOS   </t>
  </si>
  <si>
    <t xml:space="preserve">Krabica univerzálna z PVC do dutých stien KU 68 LA/1HF, Dxh 73x45 mm, KOPOS   </t>
  </si>
  <si>
    <t xml:space="preserve">Krabica univerzálna z PVC do dutých stien KL 68 L/1, Dxh 79x50 mm, KOPOS   </t>
  </si>
  <si>
    <t xml:space="preserve">Krabica prístrojová z PVC dvojnásobná do dutých stien KP 64/2L, šxvxh 142x70x45 mm, KOPOS   </t>
  </si>
  <si>
    <t xml:space="preserve">Krabica odbočná z PVC s viečkom pod omietku KO 97/5, Dxh 103x50 mm, KOPOS   </t>
  </si>
  <si>
    <t xml:space="preserve">Krabica odbočná z PVC s viečkom pod omietku KO 125, šxvxh 132x132x72 mm, KOPOS   </t>
  </si>
  <si>
    <t xml:space="preserve">Krabica rozvodná PVC s viečkom KT 250 šxvxh 255x205x68 mm, KOPOS   </t>
  </si>
  <si>
    <t xml:space="preserve">Krabica univerzálna z PVC s viečkom a svorkovnicou pod omietku KU 68-1903, Dxh 73x42 mm, KOPOS   </t>
  </si>
  <si>
    <t xml:space="preserve">Krabica lištová PVC univerzálna dvojnásobná LK 80x28/2T biela   </t>
  </si>
  <si>
    <t xml:space="preserve">Krabica lištová PVC univerzálna jednonásobná LK 80x28/T biela   </t>
  </si>
  <si>
    <t xml:space="preserve">Krabica prístrojová, telefónne zásuvky LK 80x16/T biela   </t>
  </si>
  <si>
    <t xml:space="preserve">Viečko krabice jednonásobnej prístrojovej VLK 80/T biela   </t>
  </si>
  <si>
    <t xml:space="preserve">Svorkovnica S-66   </t>
  </si>
  <si>
    <t xml:space="preserve">Krabica rozvodná PVC na stenu 6455-11 šxvxh 124x112x50 mm   </t>
  </si>
  <si>
    <t xml:space="preserve">Krabica rozvodná PVC na stenu 6455-26 šxvxh 275x210x102 mm   </t>
  </si>
  <si>
    <t xml:space="preserve">Krabica rozvodná PVC na stenu 6454-30 šxvxh 275x210x102 mm   </t>
  </si>
  <si>
    <t xml:space="preserve">Hmoždinka klasická, sivá, M 8x40 mm, typ T8-PA, TRACON Elektric   </t>
  </si>
  <si>
    <t xml:space="preserve">Hmoždinka klasická, sivá, M 10x50 mm, typ T10-PA, TRACON Elektric   </t>
  </si>
  <si>
    <t xml:space="preserve">Hmoždinka klasická, sivá, M 12 mm, typ T12-PA, TRACON Elektric   </t>
  </si>
  <si>
    <t xml:space="preserve">Káblové oko medené lisovacie CU 0,75x3 KU-L   </t>
  </si>
  <si>
    <t xml:space="preserve">Káblové oko medené lisovacie CU 4x4 KU-L   </t>
  </si>
  <si>
    <t xml:space="preserve">Spínač PRAKTIK jednopolový nástenný IP 44, ABB   </t>
  </si>
  <si>
    <t xml:space="preserve">Spínač 2 3553-02289 S3 antracitový   </t>
  </si>
  <si>
    <t xml:space="preserve">Prepínač CALSSIC do vlhka 3553-05629 radenie 5, IP44, ABB   </t>
  </si>
  <si>
    <t xml:space="preserve">Prepínač CLASSIC do vlhka 3553-06629 radenie 6, IP44, ABB   </t>
  </si>
  <si>
    <t xml:space="preserve">Prepínač CALSSIC do vlhka 3553-07629 radenie 7, IP44, ABB   </t>
  </si>
  <si>
    <t xml:space="preserve">Spínač vačkový S 16 JP 1103 A6   </t>
  </si>
  <si>
    <t xml:space="preserve">Spínač vačkový S 63 JP 1103 A6   </t>
  </si>
  <si>
    <t xml:space="preserve">Vypínač jednoduchý, radenie 1, IP 43   </t>
  </si>
  <si>
    <t xml:space="preserve">Vypínač jednoduchý, radenie 2, IP 54   </t>
  </si>
  <si>
    <t xml:space="preserve">Prepínač sériový vodotesný 3553-05750 radenie 5, IP54   </t>
  </si>
  <si>
    <t xml:space="preserve">Prepínač schodiskový hliníkový 3553-06750 radenie 6, IP 44   </t>
  </si>
  <si>
    <t xml:space="preserve">Prepínač schodšťový hliníkový 3553-07750 radenie 7, IP54   </t>
  </si>
  <si>
    <t xml:space="preserve">Vypínač stláčací trojpolový nástenný IP30 16A   </t>
  </si>
  <si>
    <t xml:space="preserve">Vypínač stláčací trojpolový nástenný IP55 20A   </t>
  </si>
  <si>
    <t xml:space="preserve">Spínač vačkový S 63 VJ 01   </t>
  </si>
  <si>
    <t xml:space="preserve">Vypínač ŠTANDARD, DS1 1101-10 radenie 1/0, SEZ   </t>
  </si>
  <si>
    <t xml:space="preserve">Spínač 2 3553-02289 B1 lesklý biely   </t>
  </si>
  <si>
    <t xml:space="preserve">Prístroj prepínača 3558-A51340 radenie 6+, ABB   </t>
  </si>
  <si>
    <t xml:space="preserve">Kryt spínača TANGO delený 3558C-A652 B1, ABB   </t>
  </si>
  <si>
    <t xml:space="preserve">Rámček TANGO 1-násobný 3901A-B10 B biely, ABB   </t>
  </si>
  <si>
    <t xml:space="preserve">Prístroj prepínača 3558-A52340 radenie 6+6, ABB   </t>
  </si>
  <si>
    <t xml:space="preserve">Prepínač CLASSIC 3553-06289 B1 radenie 6, IP20, ABB   </t>
  </si>
  <si>
    <t xml:space="preserve">Prepínač CLASSIC krížový 3553-07289 B2 radenie 7, IP20, ABB   </t>
  </si>
  <si>
    <t xml:space="preserve">Schodiskový automat elektronický SA 10E/230/1, 230V AC   </t>
  </si>
  <si>
    <t xml:space="preserve">Schodiskový automat CRM-4/230, čas 30 s - 10 min, výstup 1x16A prepínací   </t>
  </si>
  <si>
    <t xml:space="preserve">Stmievač DIM-5/230 pre R záťaže do 500VA a L záťaže do 250VA, pre stmievanie žiaroviek a halogénových svietidiel   </t>
  </si>
  <si>
    <t xml:space="preserve">Súmrakový spínač SOU-1/230, senzor SKS, 1-50000 lx, výstup 1x16A prepínací, IP56   </t>
  </si>
  <si>
    <t xml:space="preserve">Hladinový spínač HRH-1/230, 3 funkcie, výstup 2x16A prepínací, pre kontrolu hladiny   </t>
  </si>
  <si>
    <t xml:space="preserve">Hladinový komplet, HRH-4/230, stýkač VS425-40 v skrinke IP55, pre kontrolu hladiny   </t>
  </si>
  <si>
    <t xml:space="preserve">Termostat analógový jednoduchý TER-3E, jednofunkčný pre kontrolu a reguláciu teploty 0 až +60°C, výstup 1x16A spínací   </t>
  </si>
  <si>
    <t xml:space="preserve">Termostat analógový jednoduchý TEV-4 230V, IP65 na kontrolu a reguláciu teploty -30.. +60°C, výstup 1x12A spínací   </t>
  </si>
  <si>
    <t xml:space="preserve">Vypínač TANGO šporáková prípojka so signálkou 39563-13 radenie 3, ABB   </t>
  </si>
  <si>
    <t xml:space="preserve">Vypínač TANGO zapustený, šporáková prípojka so signálkou 39563-23 radenie 3, ABB   </t>
  </si>
  <si>
    <t xml:space="preserve">Pohybový snímač alebo čidlo LUXA 101-150 čierne   </t>
  </si>
  <si>
    <t xml:space="preserve">Spínač vačkový S 25 V 01 P1   </t>
  </si>
  <si>
    <t xml:space="preserve">Spínač vačkový S 25 V 02 P0   </t>
  </si>
  <si>
    <t xml:space="preserve">Spínač vačkový S 25 V 03 P1   </t>
  </si>
  <si>
    <t xml:space="preserve">Spínač vačkový S 25 V 04 P1   </t>
  </si>
  <si>
    <t xml:space="preserve">Spínač vačkový S 25 V 05 P1   </t>
  </si>
  <si>
    <t xml:space="preserve">Spínač vačkový S 25 V 06 P0   </t>
  </si>
  <si>
    <t xml:space="preserve">Spínač vačkový S 63 V 01 P1   </t>
  </si>
  <si>
    <t xml:space="preserve">Spínač vačkový S 63 V 03 P1   </t>
  </si>
  <si>
    <t xml:space="preserve">Zásuvka vstavaná priemyslová 3P 16A 230V IPxx CEG 1632 šikmá   </t>
  </si>
  <si>
    <t xml:space="preserve">Zásuvka ŠTANDARD 4FN 15037 BM jednoduchá, TESLA   </t>
  </si>
  <si>
    <t xml:space="preserve">Zásuvka Z 1221 B1 dvojpólová, polozapustená   </t>
  </si>
  <si>
    <t xml:space="preserve">Zásuvka 5517-2610, dvojpólová, vstavaná, do vlhka, 10/16 A, kryt z lisovaného izolantu, priebežná   </t>
  </si>
  <si>
    <t xml:space="preserve">Zásuvka 5517-2750, dvojpólová, kryté pre vonkajšie prostredie, 10/16 A, krabica aj viečko z Al zliatiny   </t>
  </si>
  <si>
    <t xml:space="preserve">Zásuvka 5517-2790, dvojpólová, kryté pre vlhké prostredie, 10/16 A   </t>
  </si>
  <si>
    <t xml:space="preserve">Zásuvka priemyslová spojovacia 313.1643, 16A/230V/2P   </t>
  </si>
  <si>
    <t xml:space="preserve">Zásuvka priemyslová spojovacia 313.1646 16A/400V/4P   </t>
  </si>
  <si>
    <t xml:space="preserve">Zásuvka 5042-10 plochá, nástenná, 16 A, 3+Z F   </t>
  </si>
  <si>
    <t xml:space="preserve">Zásuvka 1-násobná, priamy vývod 5543N-C02100 B, HAGARD   </t>
  </si>
  <si>
    <t xml:space="preserve">Zásuvka nástenná priemyslová CZ 1632   </t>
  </si>
  <si>
    <t xml:space="preserve">Zásuvka priemyslová spojovacia 313.3243 32A/230V/2P+E   </t>
  </si>
  <si>
    <t xml:space="preserve">Zásuvka nástenná priemyslová 4P 16A 400V IP44 CZ 1643   </t>
  </si>
  <si>
    <t xml:space="preserve">Zásuvka nástenná priemyslová CZ 3243   </t>
  </si>
  <si>
    <t xml:space="preserve">Zásuvka nástenná priemyslová CZ 6343   </t>
  </si>
  <si>
    <t xml:space="preserve">Zásuvka vstavaná priemyslová CRG 1632   </t>
  </si>
  <si>
    <t xml:space="preserve">Zásuvka ZM 04 PO mnohopólová   </t>
  </si>
  <si>
    <t xml:space="preserve">Šnúra flexo 022052/ 2 modrá   </t>
  </si>
  <si>
    <t xml:space="preserve">Vidlica CV 1643   </t>
  </si>
  <si>
    <t xml:space="preserve">Vidlica CV 1632   </t>
  </si>
  <si>
    <t xml:space="preserve">Vidlica CV 3232   </t>
  </si>
  <si>
    <t xml:space="preserve">Vidlica CV 3243   </t>
  </si>
  <si>
    <t xml:space="preserve">Vidlica CV 6343   </t>
  </si>
  <si>
    <t xml:space="preserve">Vidlica mnohopólová VM 7p0   </t>
  </si>
  <si>
    <t xml:space="preserve">Istič TX3 1P, charakteristika B, 2 A, 6000 A, 1 modul, LEGRAND   </t>
  </si>
  <si>
    <t xml:space="preserve">Istič TX3 1P+N, charakteristika B, 1 A, 10000 A/10 kA, 2 moduly, LEGRAND   </t>
  </si>
  <si>
    <t xml:space="preserve">Istič TX3 3P, charakteristika B, 2 A, 6000 A, 3 moduly, LEGRAND   </t>
  </si>
  <si>
    <t xml:space="preserve">Prúdový chránič RX3 2P, 25 A, 30 mA, typ AC, 2 moduly, LEGRAND   </t>
  </si>
  <si>
    <t xml:space="preserve">Prúdový chránič RX3 4P, 25 A, 30 mA, typ AC, 4 moduly, LEGRAND   </t>
  </si>
  <si>
    <t xml:space="preserve">Zvodič prepätia kombinovaný T1+T2 1P, 35kA, limp= 35 kA/pól, 2 moduly, signalizácia na diaľku, LEGRAND   </t>
  </si>
  <si>
    <t xml:space="preserve">Zvodič prepätia T2 1P, 320 V, 20kA, 1 modul, LEGRAND   </t>
  </si>
  <si>
    <t xml:space="preserve">Zvodič prepätia kombinovaný T1+T2 1P, 8kA, limp= 12,5kA/pól, 1 modul, LEGRAND   </t>
  </si>
  <si>
    <t xml:space="preserve">Svietidlo interiérové žiarivkové stropné 1x13W, IP20, EVG   </t>
  </si>
  <si>
    <t xml:space="preserve">Svietidlo interiérové žiarivkové stropné 2x13W, IP20, EVG   </t>
  </si>
  <si>
    <t xml:space="preserve">Svietidlo stavebnicové žiarivkové s lineárnou žiarivkou 1x18W, IP20, EVG, kryt PMMA   </t>
  </si>
  <si>
    <t xml:space="preserve">Svietidlo stavebnicové žiarivkové s lineárnou žiarivkou 2x18W, IP20, EVG, kryt PMMA   </t>
  </si>
  <si>
    <t xml:space="preserve">Svietidlo stavebnicové žiarivkové s lineárnou žiarivkou 3x36W, IP20, EVG, kryt PMMA   </t>
  </si>
  <si>
    <t xml:space="preserve">Svietidlo stavebnicové žiarivkové s lineárnou žiarivkou 1x18W, IP40, kryštál, EVG   </t>
  </si>
  <si>
    <t xml:space="preserve">Svietidlo stavebnicové žiarivkové s lineárnou žiarivkou 2x18W, IP40, kryštál, EVG   </t>
  </si>
  <si>
    <t xml:space="preserve">Kábel medený CYY 6 mm2   </t>
  </si>
  <si>
    <t xml:space="preserve">Kábel medený CYY 4 mm2   </t>
  </si>
  <si>
    <t xml:space="preserve">Kábel medený CYY 10 mm2   </t>
  </si>
  <si>
    <t xml:space="preserve">Kábel medený CYY 16 mm2   </t>
  </si>
  <si>
    <t xml:space="preserve">Kábel medený CYKY 2x1,5 mm2   </t>
  </si>
  <si>
    <t xml:space="preserve">Kábel medený CYKY 3x1,5 mm2   </t>
  </si>
  <si>
    <t xml:space="preserve">Kábel medený CYKY 3x2,5 mm2   </t>
  </si>
  <si>
    <t xml:space="preserve">Kábel medený CYKY 5x1,5 mm2   </t>
  </si>
  <si>
    <t xml:space="preserve">Kábel medený CYKY 5x2,5 mm2   </t>
  </si>
  <si>
    <t xml:space="preserve">Kábel medený CYKY 5x6 mm2   </t>
  </si>
  <si>
    <t xml:space="preserve">Kábel medený CYKY 5x10 mm2   </t>
  </si>
  <si>
    <t xml:space="preserve">Kábel medený CYKY 5x16 mm2   </t>
  </si>
  <si>
    <t>Poradové číslo</t>
  </si>
  <si>
    <t xml:space="preserve">Maximálne množstvo za 4roky </t>
  </si>
  <si>
    <t>Jednotková cena bez DPH</t>
  </si>
  <si>
    <t>Jednotková cena s DPH</t>
  </si>
  <si>
    <t>Zoznam náhradných dielov - dodávka</t>
  </si>
  <si>
    <t>Zoznam náhradných dielov na 4ročné obdobie  v TTIP - Trnava Industrial Park</t>
  </si>
  <si>
    <t>Cena celkom     s DPH</t>
  </si>
  <si>
    <t>Cena celkom      bez DPH</t>
  </si>
  <si>
    <t>DPH 20%</t>
  </si>
  <si>
    <t xml:space="preserve">Cena náhradných dielov celkom bez DPH   </t>
  </si>
  <si>
    <t xml:space="preserve">Cena náhradných dielov celkom s DPH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</si>
</sst>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000;\-#,##0.00000"/>
    <numFmt numFmtId="167" formatCode="#,##0.00;\-#,##0.00"/>
    <numFmt numFmtId="168" formatCode="#,##0.000_ ;\-#,##0.000\ 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4" fillId="0" borderId="0" xfId="0" applyFont="1" applyAlignment="1" applyProtection="1">
      <alignment horizontal="left"/>
      <protection/>
    </xf>
    <xf numFmtId="16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horizontal="right" vertical="top"/>
    </xf>
    <xf numFmtId="0" fontId="7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165" fontId="7" fillId="0" borderId="11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165" fontId="9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center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65" fontId="11" fillId="0" borderId="11" xfId="0" applyNumberFormat="1" applyFont="1" applyBorder="1" applyAlignment="1">
      <alignment horizontal="right"/>
    </xf>
    <xf numFmtId="0" fontId="9" fillId="35" borderId="10" xfId="0" applyFont="1" applyFill="1" applyBorder="1" applyAlignment="1">
      <alignment horizontal="left" wrapText="1"/>
    </xf>
    <xf numFmtId="0" fontId="9" fillId="36" borderId="10" xfId="0" applyFont="1" applyFill="1" applyBorder="1" applyAlignment="1">
      <alignment horizontal="left" wrapText="1"/>
    </xf>
    <xf numFmtId="0" fontId="11" fillId="36" borderId="11" xfId="0" applyFont="1" applyFill="1" applyBorder="1" applyAlignment="1">
      <alignment horizontal="left" wrapText="1"/>
    </xf>
    <xf numFmtId="165" fontId="11" fillId="36" borderId="11" xfId="0" applyNumberFormat="1" applyFont="1" applyFill="1" applyBorder="1" applyAlignment="1">
      <alignment horizontal="right"/>
    </xf>
    <xf numFmtId="0" fontId="2" fillId="0" borderId="1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165" fontId="3" fillId="0" borderId="17" xfId="0" applyNumberFormat="1" applyFont="1" applyBorder="1" applyAlignment="1" applyProtection="1">
      <alignment horizontal="right" vertical="top"/>
      <protection/>
    </xf>
    <xf numFmtId="167" fontId="3" fillId="0" borderId="18" xfId="0" applyNumberFormat="1" applyFont="1" applyBorder="1" applyAlignment="1" applyProtection="1">
      <alignment horizontal="center" vertical="center"/>
      <protection/>
    </xf>
    <xf numFmtId="0" fontId="5" fillId="9" borderId="13" xfId="0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Border="1" applyAlignment="1">
      <alignment horizontal="right"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showGridLines="0" tabSelected="1" zoomScalePageLayoutView="0" workbookViewId="0" topLeftCell="A1">
      <pane ySplit="5" topLeftCell="A129" activePane="bottomLeft" state="frozen"/>
      <selection pane="topLeft" activeCell="A1" sqref="A1"/>
      <selection pane="bottomLeft" activeCell="L17" sqref="L17"/>
    </sheetView>
  </sheetViews>
  <sheetFormatPr defaultColWidth="10.5" defaultRowHeight="12" customHeight="1"/>
  <cols>
    <col min="1" max="1" width="10.16015625" style="2" customWidth="1"/>
    <col min="2" max="2" width="62.5" style="3" customWidth="1"/>
    <col min="3" max="3" width="5.66015625" style="3" customWidth="1"/>
    <col min="4" max="4" width="18.5" style="4" customWidth="1"/>
    <col min="5" max="5" width="15.33203125" style="4" customWidth="1"/>
    <col min="6" max="6" width="15.83203125" style="4" customWidth="1"/>
    <col min="7" max="7" width="18.16015625" style="4" customWidth="1"/>
    <col min="8" max="8" width="15.5" style="4" customWidth="1"/>
    <col min="9" max="16384" width="10.5" style="1" customWidth="1"/>
  </cols>
  <sheetData>
    <row r="1" spans="1:8" s="5" customFormat="1" ht="27.75" customHeight="1">
      <c r="A1" s="38" t="s">
        <v>148</v>
      </c>
      <c r="B1" s="39"/>
      <c r="C1" s="39"/>
      <c r="D1" s="39"/>
      <c r="E1" s="39"/>
      <c r="F1" s="39"/>
      <c r="G1" s="39"/>
      <c r="H1" s="40"/>
    </row>
    <row r="2" spans="1:8" s="5" customFormat="1" ht="12.75" customHeight="1">
      <c r="A2" s="29"/>
      <c r="B2" s="30"/>
      <c r="C2" s="30"/>
      <c r="D2" s="30"/>
      <c r="E2" s="30"/>
      <c r="F2" s="30"/>
      <c r="G2" s="30"/>
      <c r="H2" s="31"/>
    </row>
    <row r="3" spans="1:8" s="5" customFormat="1" ht="13.5" customHeight="1" thickBot="1">
      <c r="A3" s="32"/>
      <c r="B3" s="33"/>
      <c r="C3" s="33"/>
      <c r="D3" s="34"/>
      <c r="E3" s="34"/>
      <c r="F3" s="34"/>
      <c r="G3" s="34"/>
      <c r="H3" s="35"/>
    </row>
    <row r="4" spans="1:8" s="5" customFormat="1" ht="6.75" customHeight="1" thickBot="1">
      <c r="A4" s="6"/>
      <c r="B4" s="6"/>
      <c r="C4" s="6"/>
      <c r="D4" s="6"/>
      <c r="E4" s="6"/>
      <c r="F4" s="6"/>
      <c r="G4" s="6"/>
      <c r="H4" s="6"/>
    </row>
    <row r="5" spans="1:8" s="5" customFormat="1" ht="46.5" customHeight="1" thickBot="1">
      <c r="A5" s="18" t="s">
        <v>143</v>
      </c>
      <c r="B5" s="19" t="s">
        <v>147</v>
      </c>
      <c r="C5" s="19" t="s">
        <v>0</v>
      </c>
      <c r="D5" s="36" t="s">
        <v>144</v>
      </c>
      <c r="E5" s="20" t="s">
        <v>145</v>
      </c>
      <c r="F5" s="21" t="s">
        <v>146</v>
      </c>
      <c r="G5" s="20" t="s">
        <v>150</v>
      </c>
      <c r="H5" s="21" t="s">
        <v>149</v>
      </c>
    </row>
    <row r="6" spans="1:8" s="5" customFormat="1" ht="13.5" customHeight="1">
      <c r="A6" s="17">
        <v>1</v>
      </c>
      <c r="B6" s="10" t="s">
        <v>1</v>
      </c>
      <c r="C6" s="10" t="s">
        <v>2</v>
      </c>
      <c r="D6" s="11">
        <v>40</v>
      </c>
      <c r="E6" s="11"/>
      <c r="F6" s="11">
        <f>E6*1.2</f>
        <v>0</v>
      </c>
      <c r="G6" s="11">
        <f>D6*E6</f>
        <v>0</v>
      </c>
      <c r="H6" s="11">
        <f>G6*1.2</f>
        <v>0</v>
      </c>
    </row>
    <row r="7" spans="1:8" s="5" customFormat="1" ht="13.5" customHeight="1">
      <c r="A7" s="17">
        <v>2</v>
      </c>
      <c r="B7" s="10" t="s">
        <v>3</v>
      </c>
      <c r="C7" s="10" t="s">
        <v>4</v>
      </c>
      <c r="D7" s="11">
        <v>40</v>
      </c>
      <c r="E7" s="11"/>
      <c r="F7" s="11">
        <f aca="true" t="shared" si="0" ref="F7:F70">E7*1.2</f>
        <v>0</v>
      </c>
      <c r="G7" s="11">
        <f aca="true" t="shared" si="1" ref="G7:G70">D7*E7</f>
        <v>0</v>
      </c>
      <c r="H7" s="11">
        <f aca="true" t="shared" si="2" ref="H7:H70">G7*1.2</f>
        <v>0</v>
      </c>
    </row>
    <row r="8" spans="1:8" s="5" customFormat="1" ht="13.5" customHeight="1">
      <c r="A8" s="17">
        <v>3</v>
      </c>
      <c r="B8" s="10" t="s">
        <v>5</v>
      </c>
      <c r="C8" s="10" t="s">
        <v>2</v>
      </c>
      <c r="D8" s="11">
        <v>40</v>
      </c>
      <c r="E8" s="11"/>
      <c r="F8" s="11">
        <f t="shared" si="0"/>
        <v>0</v>
      </c>
      <c r="G8" s="11">
        <f t="shared" si="1"/>
        <v>0</v>
      </c>
      <c r="H8" s="11">
        <f t="shared" si="2"/>
        <v>0</v>
      </c>
    </row>
    <row r="9" spans="1:8" s="5" customFormat="1" ht="13.5" customHeight="1">
      <c r="A9" s="17">
        <v>4</v>
      </c>
      <c r="B9" s="10" t="s">
        <v>6</v>
      </c>
      <c r="C9" s="10" t="s">
        <v>4</v>
      </c>
      <c r="D9" s="11">
        <v>40</v>
      </c>
      <c r="E9" s="11"/>
      <c r="F9" s="11">
        <f t="shared" si="0"/>
        <v>0</v>
      </c>
      <c r="G9" s="11">
        <f t="shared" si="1"/>
        <v>0</v>
      </c>
      <c r="H9" s="11">
        <f t="shared" si="2"/>
        <v>0</v>
      </c>
    </row>
    <row r="10" spans="1:8" s="5" customFormat="1" ht="13.5" customHeight="1">
      <c r="A10" s="17">
        <v>5</v>
      </c>
      <c r="B10" s="10" t="s">
        <v>7</v>
      </c>
      <c r="C10" s="10" t="s">
        <v>2</v>
      </c>
      <c r="D10" s="11">
        <v>30</v>
      </c>
      <c r="E10" s="11"/>
      <c r="F10" s="11">
        <f t="shared" si="0"/>
        <v>0</v>
      </c>
      <c r="G10" s="11">
        <f t="shared" si="1"/>
        <v>0</v>
      </c>
      <c r="H10" s="11">
        <f t="shared" si="2"/>
        <v>0</v>
      </c>
    </row>
    <row r="11" spans="1:8" s="5" customFormat="1" ht="13.5" customHeight="1">
      <c r="A11" s="17">
        <v>6</v>
      </c>
      <c r="B11" s="10" t="s">
        <v>8</v>
      </c>
      <c r="C11" s="10" t="s">
        <v>4</v>
      </c>
      <c r="D11" s="11">
        <v>30</v>
      </c>
      <c r="E11" s="11"/>
      <c r="F11" s="11">
        <f t="shared" si="0"/>
        <v>0</v>
      </c>
      <c r="G11" s="11">
        <f t="shared" si="1"/>
        <v>0</v>
      </c>
      <c r="H11" s="11">
        <f t="shared" si="2"/>
        <v>0</v>
      </c>
    </row>
    <row r="12" spans="1:8" s="5" customFormat="1" ht="13.5" customHeight="1">
      <c r="A12" s="17">
        <v>7</v>
      </c>
      <c r="B12" s="10" t="s">
        <v>9</v>
      </c>
      <c r="C12" s="10" t="s">
        <v>2</v>
      </c>
      <c r="D12" s="11">
        <v>32</v>
      </c>
      <c r="E12" s="11"/>
      <c r="F12" s="11">
        <f t="shared" si="0"/>
        <v>0</v>
      </c>
      <c r="G12" s="11">
        <f t="shared" si="1"/>
        <v>0</v>
      </c>
      <c r="H12" s="11">
        <f t="shared" si="2"/>
        <v>0</v>
      </c>
    </row>
    <row r="13" spans="1:8" s="5" customFormat="1" ht="13.5" customHeight="1">
      <c r="A13" s="17">
        <v>8</v>
      </c>
      <c r="B13" s="10" t="s">
        <v>10</v>
      </c>
      <c r="C13" s="10" t="s">
        <v>4</v>
      </c>
      <c r="D13" s="11">
        <v>32</v>
      </c>
      <c r="E13" s="11"/>
      <c r="F13" s="11">
        <f t="shared" si="0"/>
        <v>0</v>
      </c>
      <c r="G13" s="11">
        <f t="shared" si="1"/>
        <v>0</v>
      </c>
      <c r="H13" s="11">
        <f t="shared" si="2"/>
        <v>0</v>
      </c>
    </row>
    <row r="14" spans="1:8" s="5" customFormat="1" ht="13.5" customHeight="1">
      <c r="A14" s="17">
        <v>9</v>
      </c>
      <c r="B14" s="10" t="s">
        <v>11</v>
      </c>
      <c r="C14" s="10" t="s">
        <v>2</v>
      </c>
      <c r="D14" s="11">
        <v>20</v>
      </c>
      <c r="E14" s="11"/>
      <c r="F14" s="11">
        <f t="shared" si="0"/>
        <v>0</v>
      </c>
      <c r="G14" s="11">
        <f t="shared" si="1"/>
        <v>0</v>
      </c>
      <c r="H14" s="11">
        <f t="shared" si="2"/>
        <v>0</v>
      </c>
    </row>
    <row r="15" spans="1:8" s="5" customFormat="1" ht="13.5" customHeight="1">
      <c r="A15" s="17">
        <v>10</v>
      </c>
      <c r="B15" s="10" t="s">
        <v>12</v>
      </c>
      <c r="C15" s="10" t="s">
        <v>4</v>
      </c>
      <c r="D15" s="11">
        <v>20</v>
      </c>
      <c r="E15" s="11"/>
      <c r="F15" s="11">
        <f t="shared" si="0"/>
        <v>0</v>
      </c>
      <c r="G15" s="11">
        <f t="shared" si="1"/>
        <v>0</v>
      </c>
      <c r="H15" s="11">
        <f t="shared" si="2"/>
        <v>0</v>
      </c>
    </row>
    <row r="16" spans="1:8" s="5" customFormat="1" ht="13.5" customHeight="1">
      <c r="A16" s="17">
        <v>11</v>
      </c>
      <c r="B16" s="10" t="s">
        <v>13</v>
      </c>
      <c r="C16" s="10" t="s">
        <v>2</v>
      </c>
      <c r="D16" s="11">
        <v>24</v>
      </c>
      <c r="E16" s="11"/>
      <c r="F16" s="11">
        <f t="shared" si="0"/>
        <v>0</v>
      </c>
      <c r="G16" s="11">
        <f t="shared" si="1"/>
        <v>0</v>
      </c>
      <c r="H16" s="11">
        <f t="shared" si="2"/>
        <v>0</v>
      </c>
    </row>
    <row r="17" spans="1:8" s="5" customFormat="1" ht="13.5" customHeight="1">
      <c r="A17" s="17">
        <v>12</v>
      </c>
      <c r="B17" s="10" t="s">
        <v>14</v>
      </c>
      <c r="C17" s="10" t="s">
        <v>4</v>
      </c>
      <c r="D17" s="11">
        <v>24</v>
      </c>
      <c r="E17" s="11"/>
      <c r="F17" s="11">
        <f t="shared" si="0"/>
        <v>0</v>
      </c>
      <c r="G17" s="11">
        <f t="shared" si="1"/>
        <v>0</v>
      </c>
      <c r="H17" s="11">
        <f t="shared" si="2"/>
        <v>0</v>
      </c>
    </row>
    <row r="18" spans="1:8" s="5" customFormat="1" ht="13.5" customHeight="1">
      <c r="A18" s="17">
        <v>13</v>
      </c>
      <c r="B18" s="10" t="s">
        <v>15</v>
      </c>
      <c r="C18" s="10" t="s">
        <v>2</v>
      </c>
      <c r="D18" s="11">
        <v>20</v>
      </c>
      <c r="E18" s="11"/>
      <c r="F18" s="11">
        <f t="shared" si="0"/>
        <v>0</v>
      </c>
      <c r="G18" s="11">
        <f t="shared" si="1"/>
        <v>0</v>
      </c>
      <c r="H18" s="11">
        <f t="shared" si="2"/>
        <v>0</v>
      </c>
    </row>
    <row r="19" spans="1:8" s="5" customFormat="1" ht="13.5" customHeight="1">
      <c r="A19" s="17">
        <v>14</v>
      </c>
      <c r="B19" s="10" t="s">
        <v>16</v>
      </c>
      <c r="C19" s="10" t="s">
        <v>4</v>
      </c>
      <c r="D19" s="11">
        <v>20</v>
      </c>
      <c r="E19" s="11"/>
      <c r="F19" s="11">
        <f t="shared" si="0"/>
        <v>0</v>
      </c>
      <c r="G19" s="11">
        <f t="shared" si="1"/>
        <v>0</v>
      </c>
      <c r="H19" s="11">
        <f t="shared" si="2"/>
        <v>0</v>
      </c>
    </row>
    <row r="20" spans="1:8" s="5" customFormat="1" ht="13.5" customHeight="1">
      <c r="A20" s="17">
        <v>15</v>
      </c>
      <c r="B20" s="10" t="s">
        <v>17</v>
      </c>
      <c r="C20" s="10" t="s">
        <v>2</v>
      </c>
      <c r="D20" s="11">
        <v>140</v>
      </c>
      <c r="E20" s="11"/>
      <c r="F20" s="11">
        <f t="shared" si="0"/>
        <v>0</v>
      </c>
      <c r="G20" s="11">
        <f t="shared" si="1"/>
        <v>0</v>
      </c>
      <c r="H20" s="11">
        <f t="shared" si="2"/>
        <v>0</v>
      </c>
    </row>
    <row r="21" spans="1:8" s="5" customFormat="1" ht="13.5" customHeight="1">
      <c r="A21" s="17">
        <v>16</v>
      </c>
      <c r="B21" s="10" t="s">
        <v>18</v>
      </c>
      <c r="C21" s="10" t="s">
        <v>2</v>
      </c>
      <c r="D21" s="11">
        <v>134</v>
      </c>
      <c r="E21" s="11"/>
      <c r="F21" s="11">
        <f t="shared" si="0"/>
        <v>0</v>
      </c>
      <c r="G21" s="11">
        <f t="shared" si="1"/>
        <v>0</v>
      </c>
      <c r="H21" s="11">
        <f t="shared" si="2"/>
        <v>0</v>
      </c>
    </row>
    <row r="22" spans="1:8" s="5" customFormat="1" ht="13.5" customHeight="1">
      <c r="A22" s="17">
        <v>17</v>
      </c>
      <c r="B22" s="10" t="s">
        <v>19</v>
      </c>
      <c r="C22" s="10" t="s">
        <v>2</v>
      </c>
      <c r="D22" s="11">
        <v>122</v>
      </c>
      <c r="E22" s="11"/>
      <c r="F22" s="11">
        <f t="shared" si="0"/>
        <v>0</v>
      </c>
      <c r="G22" s="11">
        <f t="shared" si="1"/>
        <v>0</v>
      </c>
      <c r="H22" s="11">
        <f t="shared" si="2"/>
        <v>0</v>
      </c>
    </row>
    <row r="23" spans="1:8" s="5" customFormat="1" ht="13.5" customHeight="1">
      <c r="A23" s="17">
        <v>18</v>
      </c>
      <c r="B23" s="10" t="s">
        <v>20</v>
      </c>
      <c r="C23" s="10" t="s">
        <v>2</v>
      </c>
      <c r="D23" s="11">
        <v>122</v>
      </c>
      <c r="E23" s="11"/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s="5" customFormat="1" ht="13.5" customHeight="1">
      <c r="A24" s="17">
        <v>19</v>
      </c>
      <c r="B24" s="10" t="s">
        <v>21</v>
      </c>
      <c r="C24" s="10" t="s">
        <v>2</v>
      </c>
      <c r="D24" s="11">
        <v>180</v>
      </c>
      <c r="E24" s="11"/>
      <c r="F24" s="11">
        <f t="shared" si="0"/>
        <v>0</v>
      </c>
      <c r="G24" s="11">
        <f t="shared" si="1"/>
        <v>0</v>
      </c>
      <c r="H24" s="11">
        <f t="shared" si="2"/>
        <v>0</v>
      </c>
    </row>
    <row r="25" spans="1:8" s="5" customFormat="1" ht="13.5" customHeight="1">
      <c r="A25" s="17">
        <v>20</v>
      </c>
      <c r="B25" s="10" t="s">
        <v>18</v>
      </c>
      <c r="C25" s="10" t="s">
        <v>2</v>
      </c>
      <c r="D25" s="11">
        <v>118</v>
      </c>
      <c r="E25" s="11"/>
      <c r="F25" s="11">
        <f t="shared" si="0"/>
        <v>0</v>
      </c>
      <c r="G25" s="11">
        <f t="shared" si="1"/>
        <v>0</v>
      </c>
      <c r="H25" s="11">
        <f t="shared" si="2"/>
        <v>0</v>
      </c>
    </row>
    <row r="26" spans="1:8" s="5" customFormat="1" ht="13.5" customHeight="1">
      <c r="A26" s="17">
        <v>21</v>
      </c>
      <c r="B26" s="10" t="s">
        <v>22</v>
      </c>
      <c r="C26" s="10" t="s">
        <v>2</v>
      </c>
      <c r="D26" s="11">
        <v>126</v>
      </c>
      <c r="E26" s="11"/>
      <c r="F26" s="11">
        <f t="shared" si="0"/>
        <v>0</v>
      </c>
      <c r="G26" s="11">
        <f t="shared" si="1"/>
        <v>0</v>
      </c>
      <c r="H26" s="11">
        <f t="shared" si="2"/>
        <v>0</v>
      </c>
    </row>
    <row r="27" spans="1:8" s="5" customFormat="1" ht="13.5" customHeight="1">
      <c r="A27" s="17">
        <v>22</v>
      </c>
      <c r="B27" s="10" t="s">
        <v>23</v>
      </c>
      <c r="C27" s="10" t="s">
        <v>2</v>
      </c>
      <c r="D27" s="11">
        <v>14</v>
      </c>
      <c r="E27" s="11"/>
      <c r="F27" s="11">
        <f t="shared" si="0"/>
        <v>0</v>
      </c>
      <c r="G27" s="11">
        <f t="shared" si="1"/>
        <v>0</v>
      </c>
      <c r="H27" s="11">
        <f t="shared" si="2"/>
        <v>0</v>
      </c>
    </row>
    <row r="28" spans="1:8" s="5" customFormat="1" ht="13.5" customHeight="1">
      <c r="A28" s="17">
        <v>23</v>
      </c>
      <c r="B28" s="10" t="s">
        <v>24</v>
      </c>
      <c r="C28" s="10" t="s">
        <v>4</v>
      </c>
      <c r="D28" s="11">
        <v>14</v>
      </c>
      <c r="E28" s="11"/>
      <c r="F28" s="11">
        <f t="shared" si="0"/>
        <v>0</v>
      </c>
      <c r="G28" s="11">
        <f t="shared" si="1"/>
        <v>0</v>
      </c>
      <c r="H28" s="11">
        <f t="shared" si="2"/>
        <v>0</v>
      </c>
    </row>
    <row r="29" spans="1:8" s="5" customFormat="1" ht="13.5" customHeight="1">
      <c r="A29" s="17">
        <v>24</v>
      </c>
      <c r="B29" s="10" t="s">
        <v>25</v>
      </c>
      <c r="C29" s="10" t="s">
        <v>2</v>
      </c>
      <c r="D29" s="11">
        <v>16</v>
      </c>
      <c r="E29" s="11"/>
      <c r="F29" s="11">
        <f t="shared" si="0"/>
        <v>0</v>
      </c>
      <c r="G29" s="11">
        <f t="shared" si="1"/>
        <v>0</v>
      </c>
      <c r="H29" s="11">
        <f t="shared" si="2"/>
        <v>0</v>
      </c>
    </row>
    <row r="30" spans="1:8" s="5" customFormat="1" ht="13.5" customHeight="1">
      <c r="A30" s="17">
        <v>25</v>
      </c>
      <c r="B30" s="10" t="s">
        <v>26</v>
      </c>
      <c r="C30" s="10" t="s">
        <v>4</v>
      </c>
      <c r="D30" s="11">
        <v>16</v>
      </c>
      <c r="E30" s="11"/>
      <c r="F30" s="11">
        <f t="shared" si="0"/>
        <v>0</v>
      </c>
      <c r="G30" s="11">
        <f t="shared" si="1"/>
        <v>0</v>
      </c>
      <c r="H30" s="11">
        <f t="shared" si="2"/>
        <v>0</v>
      </c>
    </row>
    <row r="31" spans="1:8" s="5" customFormat="1" ht="24" customHeight="1">
      <c r="A31" s="17">
        <v>26</v>
      </c>
      <c r="B31" s="10" t="s">
        <v>27</v>
      </c>
      <c r="C31" s="10" t="s">
        <v>4</v>
      </c>
      <c r="D31" s="11">
        <v>40</v>
      </c>
      <c r="E31" s="11"/>
      <c r="F31" s="11">
        <f t="shared" si="0"/>
        <v>0</v>
      </c>
      <c r="G31" s="11">
        <f t="shared" si="1"/>
        <v>0</v>
      </c>
      <c r="H31" s="11">
        <f t="shared" si="2"/>
        <v>0</v>
      </c>
    </row>
    <row r="32" spans="1:8" s="5" customFormat="1" ht="24" customHeight="1">
      <c r="A32" s="17">
        <v>27</v>
      </c>
      <c r="B32" s="10" t="s">
        <v>28</v>
      </c>
      <c r="C32" s="10" t="s">
        <v>4</v>
      </c>
      <c r="D32" s="11">
        <v>40</v>
      </c>
      <c r="E32" s="11"/>
      <c r="F32" s="11">
        <f t="shared" si="0"/>
        <v>0</v>
      </c>
      <c r="G32" s="11">
        <f t="shared" si="1"/>
        <v>0</v>
      </c>
      <c r="H32" s="11">
        <f t="shared" si="2"/>
        <v>0</v>
      </c>
    </row>
    <row r="33" spans="1:8" s="5" customFormat="1" ht="24" customHeight="1">
      <c r="A33" s="17">
        <v>28</v>
      </c>
      <c r="B33" s="10" t="s">
        <v>29</v>
      </c>
      <c r="C33" s="10" t="s">
        <v>4</v>
      </c>
      <c r="D33" s="11">
        <v>21</v>
      </c>
      <c r="E33" s="11"/>
      <c r="F33" s="11">
        <f t="shared" si="0"/>
        <v>0</v>
      </c>
      <c r="G33" s="11">
        <f t="shared" si="1"/>
        <v>0</v>
      </c>
      <c r="H33" s="11">
        <f t="shared" si="2"/>
        <v>0</v>
      </c>
    </row>
    <row r="34" spans="1:8" s="5" customFormat="1" ht="24" customHeight="1">
      <c r="A34" s="17">
        <v>29</v>
      </c>
      <c r="B34" s="10" t="s">
        <v>27</v>
      </c>
      <c r="C34" s="10" t="s">
        <v>4</v>
      </c>
      <c r="D34" s="11">
        <v>42</v>
      </c>
      <c r="E34" s="11"/>
      <c r="F34" s="11">
        <f t="shared" si="0"/>
        <v>0</v>
      </c>
      <c r="G34" s="11">
        <f t="shared" si="1"/>
        <v>0</v>
      </c>
      <c r="H34" s="11">
        <f t="shared" si="2"/>
        <v>0</v>
      </c>
    </row>
    <row r="35" spans="1:8" s="5" customFormat="1" ht="24" customHeight="1">
      <c r="A35" s="17">
        <v>30</v>
      </c>
      <c r="B35" s="10" t="s">
        <v>30</v>
      </c>
      <c r="C35" s="10" t="s">
        <v>4</v>
      </c>
      <c r="D35" s="11">
        <v>12</v>
      </c>
      <c r="E35" s="11"/>
      <c r="F35" s="11">
        <f t="shared" si="0"/>
        <v>0</v>
      </c>
      <c r="G35" s="11">
        <f t="shared" si="1"/>
        <v>0</v>
      </c>
      <c r="H35" s="11">
        <f t="shared" si="2"/>
        <v>0</v>
      </c>
    </row>
    <row r="36" spans="1:8" s="5" customFormat="1" ht="24" customHeight="1">
      <c r="A36" s="17">
        <v>31</v>
      </c>
      <c r="B36" s="10" t="s">
        <v>31</v>
      </c>
      <c r="C36" s="10" t="s">
        <v>4</v>
      </c>
      <c r="D36" s="11">
        <v>12</v>
      </c>
      <c r="E36" s="11"/>
      <c r="F36" s="11">
        <f t="shared" si="0"/>
        <v>0</v>
      </c>
      <c r="G36" s="11">
        <f t="shared" si="1"/>
        <v>0</v>
      </c>
      <c r="H36" s="11">
        <f t="shared" si="2"/>
        <v>0</v>
      </c>
    </row>
    <row r="37" spans="1:8" s="5" customFormat="1" ht="24" customHeight="1">
      <c r="A37" s="17">
        <v>32</v>
      </c>
      <c r="B37" s="10" t="s">
        <v>32</v>
      </c>
      <c r="C37" s="10" t="s">
        <v>4</v>
      </c>
      <c r="D37" s="11">
        <v>17</v>
      </c>
      <c r="E37" s="11"/>
      <c r="F37" s="11">
        <f t="shared" si="0"/>
        <v>0</v>
      </c>
      <c r="G37" s="11">
        <f t="shared" si="1"/>
        <v>0</v>
      </c>
      <c r="H37" s="11">
        <f t="shared" si="2"/>
        <v>0</v>
      </c>
    </row>
    <row r="38" spans="1:8" s="5" customFormat="1" ht="24" customHeight="1">
      <c r="A38" s="17">
        <v>33</v>
      </c>
      <c r="B38" s="10" t="s">
        <v>33</v>
      </c>
      <c r="C38" s="10" t="s">
        <v>4</v>
      </c>
      <c r="D38" s="11">
        <v>8</v>
      </c>
      <c r="E38" s="11"/>
      <c r="F38" s="11">
        <f t="shared" si="0"/>
        <v>0</v>
      </c>
      <c r="G38" s="11">
        <f t="shared" si="1"/>
        <v>0</v>
      </c>
      <c r="H38" s="11">
        <f t="shared" si="2"/>
        <v>0</v>
      </c>
    </row>
    <row r="39" spans="1:8" s="5" customFormat="1" ht="24" customHeight="1">
      <c r="A39" s="17">
        <v>34</v>
      </c>
      <c r="B39" s="10" t="s">
        <v>34</v>
      </c>
      <c r="C39" s="10" t="s">
        <v>4</v>
      </c>
      <c r="D39" s="11">
        <v>4</v>
      </c>
      <c r="E39" s="11"/>
      <c r="F39" s="11">
        <f t="shared" si="0"/>
        <v>0</v>
      </c>
      <c r="G39" s="11">
        <f t="shared" si="1"/>
        <v>0</v>
      </c>
      <c r="H39" s="11">
        <f t="shared" si="2"/>
        <v>0</v>
      </c>
    </row>
    <row r="40" spans="1:8" s="5" customFormat="1" ht="24" customHeight="1">
      <c r="A40" s="17">
        <v>35</v>
      </c>
      <c r="B40" s="10" t="s">
        <v>35</v>
      </c>
      <c r="C40" s="10" t="s">
        <v>4</v>
      </c>
      <c r="D40" s="11">
        <v>2</v>
      </c>
      <c r="E40" s="11"/>
      <c r="F40" s="11">
        <f t="shared" si="0"/>
        <v>0</v>
      </c>
      <c r="G40" s="11">
        <f t="shared" si="1"/>
        <v>0</v>
      </c>
      <c r="H40" s="11">
        <f t="shared" si="2"/>
        <v>0</v>
      </c>
    </row>
    <row r="41" spans="1:8" s="5" customFormat="1" ht="24" customHeight="1">
      <c r="A41" s="17">
        <v>36</v>
      </c>
      <c r="B41" s="10" t="s">
        <v>36</v>
      </c>
      <c r="C41" s="10" t="s">
        <v>4</v>
      </c>
      <c r="D41" s="11">
        <v>10</v>
      </c>
      <c r="E41" s="11"/>
      <c r="F41" s="11">
        <f t="shared" si="0"/>
        <v>0</v>
      </c>
      <c r="G41" s="11">
        <f t="shared" si="1"/>
        <v>0</v>
      </c>
      <c r="H41" s="11">
        <f t="shared" si="2"/>
        <v>0</v>
      </c>
    </row>
    <row r="42" spans="1:8" s="5" customFormat="1" ht="13.5" customHeight="1">
      <c r="A42" s="17">
        <v>37</v>
      </c>
      <c r="B42" s="10" t="s">
        <v>37</v>
      </c>
      <c r="C42" s="10" t="s">
        <v>4</v>
      </c>
      <c r="D42" s="11">
        <v>22</v>
      </c>
      <c r="E42" s="11"/>
      <c r="F42" s="11">
        <f t="shared" si="0"/>
        <v>0</v>
      </c>
      <c r="G42" s="11">
        <f t="shared" si="1"/>
        <v>0</v>
      </c>
      <c r="H42" s="11">
        <f t="shared" si="2"/>
        <v>0</v>
      </c>
    </row>
    <row r="43" spans="1:8" s="5" customFormat="1" ht="13.5" customHeight="1">
      <c r="A43" s="17">
        <v>38</v>
      </c>
      <c r="B43" s="10" t="s">
        <v>38</v>
      </c>
      <c r="C43" s="10" t="s">
        <v>4</v>
      </c>
      <c r="D43" s="11">
        <v>22</v>
      </c>
      <c r="E43" s="11"/>
      <c r="F43" s="11">
        <f t="shared" si="0"/>
        <v>0</v>
      </c>
      <c r="G43" s="11">
        <f t="shared" si="1"/>
        <v>0</v>
      </c>
      <c r="H43" s="11">
        <f t="shared" si="2"/>
        <v>0</v>
      </c>
    </row>
    <row r="44" spans="1:8" s="5" customFormat="1" ht="13.5" customHeight="1">
      <c r="A44" s="17">
        <v>39</v>
      </c>
      <c r="B44" s="10" t="s">
        <v>39</v>
      </c>
      <c r="C44" s="10" t="s">
        <v>4</v>
      </c>
      <c r="D44" s="11">
        <v>20</v>
      </c>
      <c r="E44" s="11"/>
      <c r="F44" s="11">
        <f t="shared" si="0"/>
        <v>0</v>
      </c>
      <c r="G44" s="11">
        <f t="shared" si="1"/>
        <v>0</v>
      </c>
      <c r="H44" s="11">
        <f t="shared" si="2"/>
        <v>0</v>
      </c>
    </row>
    <row r="45" spans="1:8" s="5" customFormat="1" ht="13.5" customHeight="1">
      <c r="A45" s="17">
        <v>40</v>
      </c>
      <c r="B45" s="10" t="s">
        <v>40</v>
      </c>
      <c r="C45" s="10" t="s">
        <v>4</v>
      </c>
      <c r="D45" s="11">
        <v>20</v>
      </c>
      <c r="E45" s="11"/>
      <c r="F45" s="11">
        <f t="shared" si="0"/>
        <v>0</v>
      </c>
      <c r="G45" s="11">
        <f t="shared" si="1"/>
        <v>0</v>
      </c>
      <c r="H45" s="11">
        <f t="shared" si="2"/>
        <v>0</v>
      </c>
    </row>
    <row r="46" spans="1:8" s="5" customFormat="1" ht="13.5" customHeight="1">
      <c r="A46" s="17">
        <v>41</v>
      </c>
      <c r="B46" s="10" t="s">
        <v>41</v>
      </c>
      <c r="C46" s="10" t="s">
        <v>4</v>
      </c>
      <c r="D46" s="11">
        <v>20</v>
      </c>
      <c r="E46" s="11"/>
      <c r="F46" s="11">
        <f t="shared" si="0"/>
        <v>0</v>
      </c>
      <c r="G46" s="11">
        <f t="shared" si="1"/>
        <v>0</v>
      </c>
      <c r="H46" s="11">
        <f t="shared" si="2"/>
        <v>0</v>
      </c>
    </row>
    <row r="47" spans="1:8" s="5" customFormat="1" ht="13.5" customHeight="1">
      <c r="A47" s="17">
        <v>42</v>
      </c>
      <c r="B47" s="10" t="s">
        <v>42</v>
      </c>
      <c r="C47" s="10" t="s">
        <v>4</v>
      </c>
      <c r="D47" s="11">
        <v>22</v>
      </c>
      <c r="E47" s="11"/>
      <c r="F47" s="11">
        <f t="shared" si="0"/>
        <v>0</v>
      </c>
      <c r="G47" s="11">
        <f t="shared" si="1"/>
        <v>0</v>
      </c>
      <c r="H47" s="11">
        <f t="shared" si="2"/>
        <v>0</v>
      </c>
    </row>
    <row r="48" spans="1:8" s="5" customFormat="1" ht="13.5" customHeight="1">
      <c r="A48" s="17">
        <v>43</v>
      </c>
      <c r="B48" s="10" t="s">
        <v>43</v>
      </c>
      <c r="C48" s="10" t="s">
        <v>4</v>
      </c>
      <c r="D48" s="11">
        <v>14</v>
      </c>
      <c r="E48" s="11"/>
      <c r="F48" s="11">
        <f t="shared" si="0"/>
        <v>0</v>
      </c>
      <c r="G48" s="11">
        <f t="shared" si="1"/>
        <v>0</v>
      </c>
      <c r="H48" s="11">
        <f t="shared" si="2"/>
        <v>0</v>
      </c>
    </row>
    <row r="49" spans="1:8" s="5" customFormat="1" ht="13.5" customHeight="1">
      <c r="A49" s="17">
        <v>44</v>
      </c>
      <c r="B49" s="10" t="s">
        <v>44</v>
      </c>
      <c r="C49" s="10" t="s">
        <v>4</v>
      </c>
      <c r="D49" s="11">
        <v>11</v>
      </c>
      <c r="E49" s="11"/>
      <c r="F49" s="11">
        <f t="shared" si="0"/>
        <v>0</v>
      </c>
      <c r="G49" s="11">
        <f t="shared" si="1"/>
        <v>0</v>
      </c>
      <c r="H49" s="11">
        <f t="shared" si="2"/>
        <v>0</v>
      </c>
    </row>
    <row r="50" spans="1:8" s="5" customFormat="1" ht="13.5" customHeight="1">
      <c r="A50" s="17">
        <v>45</v>
      </c>
      <c r="B50" s="10" t="s">
        <v>45</v>
      </c>
      <c r="C50" s="10" t="s">
        <v>4</v>
      </c>
      <c r="D50" s="11">
        <v>1080</v>
      </c>
      <c r="E50" s="11"/>
      <c r="F50" s="11">
        <f t="shared" si="0"/>
        <v>0</v>
      </c>
      <c r="G50" s="11">
        <f t="shared" si="1"/>
        <v>0</v>
      </c>
      <c r="H50" s="11">
        <f t="shared" si="2"/>
        <v>0</v>
      </c>
    </row>
    <row r="51" spans="1:8" s="5" customFormat="1" ht="13.5" customHeight="1">
      <c r="A51" s="17">
        <v>46</v>
      </c>
      <c r="B51" s="10" t="s">
        <v>46</v>
      </c>
      <c r="C51" s="10" t="s">
        <v>4</v>
      </c>
      <c r="D51" s="11">
        <v>1200</v>
      </c>
      <c r="E51" s="11"/>
      <c r="F51" s="11">
        <f t="shared" si="0"/>
        <v>0</v>
      </c>
      <c r="G51" s="11">
        <f t="shared" si="1"/>
        <v>0</v>
      </c>
      <c r="H51" s="11">
        <f t="shared" si="2"/>
        <v>0</v>
      </c>
    </row>
    <row r="52" spans="1:8" s="5" customFormat="1" ht="13.5" customHeight="1">
      <c r="A52" s="17">
        <v>47</v>
      </c>
      <c r="B52" s="10" t="s">
        <v>47</v>
      </c>
      <c r="C52" s="10" t="s">
        <v>4</v>
      </c>
      <c r="D52" s="11">
        <v>1240</v>
      </c>
      <c r="E52" s="11"/>
      <c r="F52" s="11">
        <f t="shared" si="0"/>
        <v>0</v>
      </c>
      <c r="G52" s="11">
        <f t="shared" si="1"/>
        <v>0</v>
      </c>
      <c r="H52" s="11">
        <f t="shared" si="2"/>
        <v>0</v>
      </c>
    </row>
    <row r="53" spans="1:8" s="5" customFormat="1" ht="13.5" customHeight="1">
      <c r="A53" s="17">
        <v>48</v>
      </c>
      <c r="B53" s="10" t="s">
        <v>48</v>
      </c>
      <c r="C53" s="10" t="s">
        <v>4</v>
      </c>
      <c r="D53" s="11">
        <v>200</v>
      </c>
      <c r="E53" s="11"/>
      <c r="F53" s="11">
        <f t="shared" si="0"/>
        <v>0</v>
      </c>
      <c r="G53" s="11">
        <f t="shared" si="1"/>
        <v>0</v>
      </c>
      <c r="H53" s="11">
        <f t="shared" si="2"/>
        <v>0</v>
      </c>
    </row>
    <row r="54" spans="1:8" s="5" customFormat="1" ht="13.5" customHeight="1">
      <c r="A54" s="17">
        <v>49</v>
      </c>
      <c r="B54" s="10" t="s">
        <v>49</v>
      </c>
      <c r="C54" s="10" t="s">
        <v>4</v>
      </c>
      <c r="D54" s="11">
        <v>140</v>
      </c>
      <c r="E54" s="11"/>
      <c r="F54" s="11">
        <f t="shared" si="0"/>
        <v>0</v>
      </c>
      <c r="G54" s="11">
        <f t="shared" si="1"/>
        <v>0</v>
      </c>
      <c r="H54" s="11">
        <f t="shared" si="2"/>
        <v>0</v>
      </c>
    </row>
    <row r="55" spans="1:8" s="5" customFormat="1" ht="13.5" customHeight="1">
      <c r="A55" s="17">
        <v>50</v>
      </c>
      <c r="B55" s="10" t="s">
        <v>50</v>
      </c>
      <c r="C55" s="10" t="s">
        <v>4</v>
      </c>
      <c r="D55" s="11">
        <v>10</v>
      </c>
      <c r="E55" s="11"/>
      <c r="F55" s="11">
        <f t="shared" si="0"/>
        <v>0</v>
      </c>
      <c r="G55" s="11">
        <f t="shared" si="1"/>
        <v>0</v>
      </c>
      <c r="H55" s="11">
        <f t="shared" si="2"/>
        <v>0</v>
      </c>
    </row>
    <row r="56" spans="1:8" s="5" customFormat="1" ht="13.5" customHeight="1">
      <c r="A56" s="17">
        <v>51</v>
      </c>
      <c r="B56" s="10" t="s">
        <v>51</v>
      </c>
      <c r="C56" s="10" t="s">
        <v>4</v>
      </c>
      <c r="D56" s="11">
        <v>14</v>
      </c>
      <c r="E56" s="11"/>
      <c r="F56" s="11">
        <f t="shared" si="0"/>
        <v>0</v>
      </c>
      <c r="G56" s="11">
        <f t="shared" si="1"/>
        <v>0</v>
      </c>
      <c r="H56" s="11">
        <f t="shared" si="2"/>
        <v>0</v>
      </c>
    </row>
    <row r="57" spans="1:8" s="5" customFormat="1" ht="13.5" customHeight="1">
      <c r="A57" s="17">
        <v>52</v>
      </c>
      <c r="B57" s="10" t="s">
        <v>52</v>
      </c>
      <c r="C57" s="10" t="s">
        <v>4</v>
      </c>
      <c r="D57" s="11">
        <v>16</v>
      </c>
      <c r="E57" s="11"/>
      <c r="F57" s="11">
        <f t="shared" si="0"/>
        <v>0</v>
      </c>
      <c r="G57" s="11">
        <f t="shared" si="1"/>
        <v>0</v>
      </c>
      <c r="H57" s="11">
        <f t="shared" si="2"/>
        <v>0</v>
      </c>
    </row>
    <row r="58" spans="1:8" s="5" customFormat="1" ht="13.5" customHeight="1">
      <c r="A58" s="17">
        <v>53</v>
      </c>
      <c r="B58" s="10" t="s">
        <v>53</v>
      </c>
      <c r="C58" s="10" t="s">
        <v>4</v>
      </c>
      <c r="D58" s="11">
        <v>18</v>
      </c>
      <c r="E58" s="11"/>
      <c r="F58" s="11">
        <f t="shared" si="0"/>
        <v>0</v>
      </c>
      <c r="G58" s="11">
        <f t="shared" si="1"/>
        <v>0</v>
      </c>
      <c r="H58" s="11">
        <f t="shared" si="2"/>
        <v>0</v>
      </c>
    </row>
    <row r="59" spans="1:8" s="5" customFormat="1" ht="13.5" customHeight="1">
      <c r="A59" s="17">
        <v>54</v>
      </c>
      <c r="B59" s="10" t="s">
        <v>54</v>
      </c>
      <c r="C59" s="10" t="s">
        <v>4</v>
      </c>
      <c r="D59" s="11">
        <v>14</v>
      </c>
      <c r="E59" s="11"/>
      <c r="F59" s="11">
        <f t="shared" si="0"/>
        <v>0</v>
      </c>
      <c r="G59" s="11">
        <f t="shared" si="1"/>
        <v>0</v>
      </c>
      <c r="H59" s="11">
        <f t="shared" si="2"/>
        <v>0</v>
      </c>
    </row>
    <row r="60" spans="1:8" s="5" customFormat="1" ht="13.5" customHeight="1">
      <c r="A60" s="17">
        <v>55</v>
      </c>
      <c r="B60" s="10" t="s">
        <v>55</v>
      </c>
      <c r="C60" s="10" t="s">
        <v>4</v>
      </c>
      <c r="D60" s="11">
        <v>12</v>
      </c>
      <c r="E60" s="11"/>
      <c r="F60" s="11">
        <f t="shared" si="0"/>
        <v>0</v>
      </c>
      <c r="G60" s="11">
        <f t="shared" si="1"/>
        <v>0</v>
      </c>
      <c r="H60" s="11">
        <f t="shared" si="2"/>
        <v>0</v>
      </c>
    </row>
    <row r="61" spans="1:8" s="5" customFormat="1" ht="13.5" customHeight="1">
      <c r="A61" s="17">
        <v>56</v>
      </c>
      <c r="B61" s="10" t="s">
        <v>56</v>
      </c>
      <c r="C61" s="10" t="s">
        <v>4</v>
      </c>
      <c r="D61" s="11">
        <v>4</v>
      </c>
      <c r="E61" s="11"/>
      <c r="F61" s="11">
        <f t="shared" si="0"/>
        <v>0</v>
      </c>
      <c r="G61" s="11">
        <f t="shared" si="1"/>
        <v>0</v>
      </c>
      <c r="H61" s="11">
        <f t="shared" si="2"/>
        <v>0</v>
      </c>
    </row>
    <row r="62" spans="1:8" s="5" customFormat="1" ht="13.5" customHeight="1">
      <c r="A62" s="17">
        <v>57</v>
      </c>
      <c r="B62" s="10" t="s">
        <v>57</v>
      </c>
      <c r="C62" s="10" t="s">
        <v>4</v>
      </c>
      <c r="D62" s="11">
        <v>6</v>
      </c>
      <c r="E62" s="11"/>
      <c r="F62" s="11">
        <f t="shared" si="0"/>
        <v>0</v>
      </c>
      <c r="G62" s="11">
        <f t="shared" si="1"/>
        <v>0</v>
      </c>
      <c r="H62" s="11">
        <f t="shared" si="2"/>
        <v>0</v>
      </c>
    </row>
    <row r="63" spans="1:8" s="5" customFormat="1" ht="13.5" customHeight="1">
      <c r="A63" s="17">
        <v>58</v>
      </c>
      <c r="B63" s="10" t="s">
        <v>58</v>
      </c>
      <c r="C63" s="10" t="s">
        <v>4</v>
      </c>
      <c r="D63" s="11">
        <v>10</v>
      </c>
      <c r="E63" s="11"/>
      <c r="F63" s="11">
        <f t="shared" si="0"/>
        <v>0</v>
      </c>
      <c r="G63" s="11">
        <f t="shared" si="1"/>
        <v>0</v>
      </c>
      <c r="H63" s="11">
        <f t="shared" si="2"/>
        <v>0</v>
      </c>
    </row>
    <row r="64" spans="1:8" s="5" customFormat="1" ht="13.5" customHeight="1">
      <c r="A64" s="17">
        <v>59</v>
      </c>
      <c r="B64" s="10" t="s">
        <v>59</v>
      </c>
      <c r="C64" s="10" t="s">
        <v>4</v>
      </c>
      <c r="D64" s="11">
        <v>4</v>
      </c>
      <c r="E64" s="11"/>
      <c r="F64" s="11">
        <f t="shared" si="0"/>
        <v>0</v>
      </c>
      <c r="G64" s="11">
        <f t="shared" si="1"/>
        <v>0</v>
      </c>
      <c r="H64" s="11">
        <f t="shared" si="2"/>
        <v>0</v>
      </c>
    </row>
    <row r="65" spans="1:8" s="5" customFormat="1" ht="13.5" customHeight="1">
      <c r="A65" s="17">
        <v>60</v>
      </c>
      <c r="B65" s="10" t="s">
        <v>60</v>
      </c>
      <c r="C65" s="10" t="s">
        <v>4</v>
      </c>
      <c r="D65" s="11">
        <v>4</v>
      </c>
      <c r="E65" s="11"/>
      <c r="F65" s="11">
        <f t="shared" si="0"/>
        <v>0</v>
      </c>
      <c r="G65" s="11">
        <f t="shared" si="1"/>
        <v>0</v>
      </c>
      <c r="H65" s="11">
        <f t="shared" si="2"/>
        <v>0</v>
      </c>
    </row>
    <row r="66" spans="1:8" s="5" customFormat="1" ht="13.5" customHeight="1">
      <c r="A66" s="17">
        <v>61</v>
      </c>
      <c r="B66" s="10" t="s">
        <v>61</v>
      </c>
      <c r="C66" s="10" t="s">
        <v>4</v>
      </c>
      <c r="D66" s="11">
        <v>2</v>
      </c>
      <c r="E66" s="11"/>
      <c r="F66" s="11">
        <f t="shared" si="0"/>
        <v>0</v>
      </c>
      <c r="G66" s="11">
        <f t="shared" si="1"/>
        <v>0</v>
      </c>
      <c r="H66" s="11">
        <f t="shared" si="2"/>
        <v>0</v>
      </c>
    </row>
    <row r="67" spans="1:8" s="5" customFormat="1" ht="13.5" customHeight="1">
      <c r="A67" s="17">
        <v>62</v>
      </c>
      <c r="B67" s="10" t="s">
        <v>62</v>
      </c>
      <c r="C67" s="10" t="s">
        <v>4</v>
      </c>
      <c r="D67" s="11">
        <v>4</v>
      </c>
      <c r="E67" s="11"/>
      <c r="F67" s="11">
        <f t="shared" si="0"/>
        <v>0</v>
      </c>
      <c r="G67" s="11">
        <f t="shared" si="1"/>
        <v>0</v>
      </c>
      <c r="H67" s="11">
        <f t="shared" si="2"/>
        <v>0</v>
      </c>
    </row>
    <row r="68" spans="1:8" s="5" customFormat="1" ht="13.5" customHeight="1">
      <c r="A68" s="17">
        <v>63</v>
      </c>
      <c r="B68" s="10" t="s">
        <v>63</v>
      </c>
      <c r="C68" s="10" t="s">
        <v>4</v>
      </c>
      <c r="D68" s="11">
        <v>3</v>
      </c>
      <c r="E68" s="11"/>
      <c r="F68" s="11">
        <f t="shared" si="0"/>
        <v>0</v>
      </c>
      <c r="G68" s="11">
        <f t="shared" si="1"/>
        <v>0</v>
      </c>
      <c r="H68" s="11">
        <f t="shared" si="2"/>
        <v>0</v>
      </c>
    </row>
    <row r="69" spans="1:8" s="5" customFormat="1" ht="13.5" customHeight="1">
      <c r="A69" s="17">
        <v>64</v>
      </c>
      <c r="B69" s="10" t="s">
        <v>64</v>
      </c>
      <c r="C69" s="10" t="s">
        <v>4</v>
      </c>
      <c r="D69" s="11">
        <v>1</v>
      </c>
      <c r="E69" s="11"/>
      <c r="F69" s="11">
        <f t="shared" si="0"/>
        <v>0</v>
      </c>
      <c r="G69" s="11">
        <f t="shared" si="1"/>
        <v>0</v>
      </c>
      <c r="H69" s="11">
        <f t="shared" si="2"/>
        <v>0</v>
      </c>
    </row>
    <row r="70" spans="1:8" s="5" customFormat="1" ht="13.5" customHeight="1">
      <c r="A70" s="17">
        <v>65</v>
      </c>
      <c r="B70" s="10" t="s">
        <v>65</v>
      </c>
      <c r="C70" s="10" t="s">
        <v>4</v>
      </c>
      <c r="D70" s="11">
        <v>2</v>
      </c>
      <c r="E70" s="11"/>
      <c r="F70" s="11">
        <f t="shared" si="0"/>
        <v>0</v>
      </c>
      <c r="G70" s="11">
        <f t="shared" si="1"/>
        <v>0</v>
      </c>
      <c r="H70" s="11">
        <f t="shared" si="2"/>
        <v>0</v>
      </c>
    </row>
    <row r="71" spans="1:8" s="5" customFormat="1" ht="13.5" customHeight="1">
      <c r="A71" s="17">
        <v>66</v>
      </c>
      <c r="B71" s="10" t="s">
        <v>66</v>
      </c>
      <c r="C71" s="10" t="s">
        <v>4</v>
      </c>
      <c r="D71" s="11">
        <v>6</v>
      </c>
      <c r="E71" s="11"/>
      <c r="F71" s="11">
        <f aca="true" t="shared" si="3" ref="F71:F134">E71*1.2</f>
        <v>0</v>
      </c>
      <c r="G71" s="11">
        <f aca="true" t="shared" si="4" ref="G71:G134">D71*E71</f>
        <v>0</v>
      </c>
      <c r="H71" s="11">
        <f aca="true" t="shared" si="5" ref="H71:H134">G71*1.2</f>
        <v>0</v>
      </c>
    </row>
    <row r="72" spans="1:8" s="5" customFormat="1" ht="13.5" customHeight="1">
      <c r="A72" s="17">
        <v>67</v>
      </c>
      <c r="B72" s="10" t="s">
        <v>67</v>
      </c>
      <c r="C72" s="10" t="s">
        <v>4</v>
      </c>
      <c r="D72" s="11">
        <v>4</v>
      </c>
      <c r="E72" s="11"/>
      <c r="F72" s="11">
        <f t="shared" si="3"/>
        <v>0</v>
      </c>
      <c r="G72" s="11">
        <f t="shared" si="4"/>
        <v>0</v>
      </c>
      <c r="H72" s="11">
        <f t="shared" si="5"/>
        <v>0</v>
      </c>
    </row>
    <row r="73" spans="1:8" s="5" customFormat="1" ht="13.5" customHeight="1">
      <c r="A73" s="17">
        <v>68</v>
      </c>
      <c r="B73" s="10" t="s">
        <v>68</v>
      </c>
      <c r="C73" s="10" t="s">
        <v>4</v>
      </c>
      <c r="D73" s="11">
        <v>4</v>
      </c>
      <c r="E73" s="11"/>
      <c r="F73" s="11">
        <f t="shared" si="3"/>
        <v>0</v>
      </c>
      <c r="G73" s="11">
        <f t="shared" si="4"/>
        <v>0</v>
      </c>
      <c r="H73" s="11">
        <f t="shared" si="5"/>
        <v>0</v>
      </c>
    </row>
    <row r="74" spans="1:8" s="5" customFormat="1" ht="13.5" customHeight="1">
      <c r="A74" s="17">
        <v>69</v>
      </c>
      <c r="B74" s="10" t="s">
        <v>69</v>
      </c>
      <c r="C74" s="10" t="s">
        <v>4</v>
      </c>
      <c r="D74" s="11">
        <v>4</v>
      </c>
      <c r="E74" s="11"/>
      <c r="F74" s="11">
        <f t="shared" si="3"/>
        <v>0</v>
      </c>
      <c r="G74" s="11">
        <f t="shared" si="4"/>
        <v>0</v>
      </c>
      <c r="H74" s="11">
        <f t="shared" si="5"/>
        <v>0</v>
      </c>
    </row>
    <row r="75" spans="1:8" s="5" customFormat="1" ht="13.5" customHeight="1">
      <c r="A75" s="17">
        <v>70</v>
      </c>
      <c r="B75" s="10" t="s">
        <v>70</v>
      </c>
      <c r="C75" s="10" t="s">
        <v>4</v>
      </c>
      <c r="D75" s="11">
        <v>1</v>
      </c>
      <c r="E75" s="11"/>
      <c r="F75" s="11">
        <f t="shared" si="3"/>
        <v>0</v>
      </c>
      <c r="G75" s="11">
        <f t="shared" si="4"/>
        <v>0</v>
      </c>
      <c r="H75" s="11">
        <f t="shared" si="5"/>
        <v>0</v>
      </c>
    </row>
    <row r="76" spans="1:8" s="5" customFormat="1" ht="13.5" customHeight="1">
      <c r="A76" s="17">
        <v>71</v>
      </c>
      <c r="B76" s="10" t="s">
        <v>68</v>
      </c>
      <c r="C76" s="10" t="s">
        <v>4</v>
      </c>
      <c r="D76" s="11">
        <v>1</v>
      </c>
      <c r="E76" s="11"/>
      <c r="F76" s="11">
        <f t="shared" si="3"/>
        <v>0</v>
      </c>
      <c r="G76" s="11">
        <f t="shared" si="4"/>
        <v>0</v>
      </c>
      <c r="H76" s="11">
        <f t="shared" si="5"/>
        <v>0</v>
      </c>
    </row>
    <row r="77" spans="1:8" s="5" customFormat="1" ht="13.5" customHeight="1">
      <c r="A77" s="17">
        <v>72</v>
      </c>
      <c r="B77" s="10" t="s">
        <v>69</v>
      </c>
      <c r="C77" s="10" t="s">
        <v>4</v>
      </c>
      <c r="D77" s="11">
        <v>1</v>
      </c>
      <c r="E77" s="11"/>
      <c r="F77" s="11">
        <f t="shared" si="3"/>
        <v>0</v>
      </c>
      <c r="G77" s="11">
        <f t="shared" si="4"/>
        <v>0</v>
      </c>
      <c r="H77" s="11">
        <f t="shared" si="5"/>
        <v>0</v>
      </c>
    </row>
    <row r="78" spans="1:8" s="5" customFormat="1" ht="13.5" customHeight="1">
      <c r="A78" s="17">
        <v>73</v>
      </c>
      <c r="B78" s="10" t="s">
        <v>71</v>
      </c>
      <c r="C78" s="10" t="s">
        <v>4</v>
      </c>
      <c r="D78" s="11">
        <v>4</v>
      </c>
      <c r="E78" s="11"/>
      <c r="F78" s="11">
        <f t="shared" si="3"/>
        <v>0</v>
      </c>
      <c r="G78" s="11">
        <f t="shared" si="4"/>
        <v>0</v>
      </c>
      <c r="H78" s="11">
        <f t="shared" si="5"/>
        <v>0</v>
      </c>
    </row>
    <row r="79" spans="1:8" s="5" customFormat="1" ht="13.5" customHeight="1">
      <c r="A79" s="17">
        <v>74</v>
      </c>
      <c r="B79" s="10" t="s">
        <v>72</v>
      </c>
      <c r="C79" s="10" t="s">
        <v>4</v>
      </c>
      <c r="D79" s="11">
        <v>3</v>
      </c>
      <c r="E79" s="11"/>
      <c r="F79" s="11">
        <f t="shared" si="3"/>
        <v>0</v>
      </c>
      <c r="G79" s="11">
        <f t="shared" si="4"/>
        <v>0</v>
      </c>
      <c r="H79" s="11">
        <f t="shared" si="5"/>
        <v>0</v>
      </c>
    </row>
    <row r="80" spans="1:8" s="5" customFormat="1" ht="13.5" customHeight="1">
      <c r="A80" s="17">
        <v>75</v>
      </c>
      <c r="B80" s="10" t="s">
        <v>73</v>
      </c>
      <c r="C80" s="10" t="s">
        <v>4</v>
      </c>
      <c r="D80" s="11">
        <v>10</v>
      </c>
      <c r="E80" s="11"/>
      <c r="F80" s="11">
        <f t="shared" si="3"/>
        <v>0</v>
      </c>
      <c r="G80" s="11">
        <f t="shared" si="4"/>
        <v>0</v>
      </c>
      <c r="H80" s="11">
        <f t="shared" si="5"/>
        <v>0</v>
      </c>
    </row>
    <row r="81" spans="1:8" s="5" customFormat="1" ht="24" customHeight="1">
      <c r="A81" s="17">
        <v>76</v>
      </c>
      <c r="B81" s="10" t="s">
        <v>74</v>
      </c>
      <c r="C81" s="10" t="s">
        <v>4</v>
      </c>
      <c r="D81" s="11">
        <v>6</v>
      </c>
      <c r="E81" s="11"/>
      <c r="F81" s="11">
        <f t="shared" si="3"/>
        <v>0</v>
      </c>
      <c r="G81" s="11">
        <f t="shared" si="4"/>
        <v>0</v>
      </c>
      <c r="H81" s="11">
        <f t="shared" si="5"/>
        <v>0</v>
      </c>
    </row>
    <row r="82" spans="1:8" s="5" customFormat="1" ht="24" customHeight="1">
      <c r="A82" s="17">
        <v>77</v>
      </c>
      <c r="B82" s="10" t="s">
        <v>75</v>
      </c>
      <c r="C82" s="10" t="s">
        <v>4</v>
      </c>
      <c r="D82" s="11">
        <v>4</v>
      </c>
      <c r="E82" s="11"/>
      <c r="F82" s="11">
        <f t="shared" si="3"/>
        <v>0</v>
      </c>
      <c r="G82" s="11">
        <f t="shared" si="4"/>
        <v>0</v>
      </c>
      <c r="H82" s="11">
        <f t="shared" si="5"/>
        <v>0</v>
      </c>
    </row>
    <row r="83" spans="1:8" s="5" customFormat="1" ht="24" customHeight="1">
      <c r="A83" s="17">
        <v>78</v>
      </c>
      <c r="B83" s="10" t="s">
        <v>76</v>
      </c>
      <c r="C83" s="10" t="s">
        <v>4</v>
      </c>
      <c r="D83" s="11">
        <v>10</v>
      </c>
      <c r="E83" s="11"/>
      <c r="F83" s="11">
        <f t="shared" si="3"/>
        <v>0</v>
      </c>
      <c r="G83" s="11">
        <f t="shared" si="4"/>
        <v>0</v>
      </c>
      <c r="H83" s="11">
        <f t="shared" si="5"/>
        <v>0</v>
      </c>
    </row>
    <row r="84" spans="1:8" s="5" customFormat="1" ht="24" customHeight="1">
      <c r="A84" s="17">
        <v>79</v>
      </c>
      <c r="B84" s="10" t="s">
        <v>77</v>
      </c>
      <c r="C84" s="10" t="s">
        <v>4</v>
      </c>
      <c r="D84" s="11">
        <v>1</v>
      </c>
      <c r="E84" s="11"/>
      <c r="F84" s="11">
        <f t="shared" si="3"/>
        <v>0</v>
      </c>
      <c r="G84" s="11">
        <f t="shared" si="4"/>
        <v>0</v>
      </c>
      <c r="H84" s="11">
        <f t="shared" si="5"/>
        <v>0</v>
      </c>
    </row>
    <row r="85" spans="1:8" s="5" customFormat="1" ht="24" customHeight="1">
      <c r="A85" s="17">
        <v>80</v>
      </c>
      <c r="B85" s="10" t="s">
        <v>78</v>
      </c>
      <c r="C85" s="10" t="s">
        <v>4</v>
      </c>
      <c r="D85" s="11">
        <v>1</v>
      </c>
      <c r="E85" s="11"/>
      <c r="F85" s="11">
        <f t="shared" si="3"/>
        <v>0</v>
      </c>
      <c r="G85" s="11">
        <f t="shared" si="4"/>
        <v>0</v>
      </c>
      <c r="H85" s="11">
        <f t="shared" si="5"/>
        <v>0</v>
      </c>
    </row>
    <row r="86" spans="1:8" s="5" customFormat="1" ht="24" customHeight="1">
      <c r="A86" s="17">
        <v>81</v>
      </c>
      <c r="B86" s="10" t="s">
        <v>79</v>
      </c>
      <c r="C86" s="10" t="s">
        <v>4</v>
      </c>
      <c r="D86" s="11">
        <v>7</v>
      </c>
      <c r="E86" s="11"/>
      <c r="F86" s="11">
        <f t="shared" si="3"/>
        <v>0</v>
      </c>
      <c r="G86" s="11">
        <f t="shared" si="4"/>
        <v>0</v>
      </c>
      <c r="H86" s="11">
        <f t="shared" si="5"/>
        <v>0</v>
      </c>
    </row>
    <row r="87" spans="1:8" s="5" customFormat="1" ht="24" customHeight="1">
      <c r="A87" s="17">
        <v>82</v>
      </c>
      <c r="B87" s="10" t="s">
        <v>80</v>
      </c>
      <c r="C87" s="10" t="s">
        <v>4</v>
      </c>
      <c r="D87" s="11">
        <v>3</v>
      </c>
      <c r="E87" s="11"/>
      <c r="F87" s="11">
        <f t="shared" si="3"/>
        <v>0</v>
      </c>
      <c r="G87" s="11">
        <f t="shared" si="4"/>
        <v>0</v>
      </c>
      <c r="H87" s="11">
        <f t="shared" si="5"/>
        <v>0</v>
      </c>
    </row>
    <row r="88" spans="1:8" s="5" customFormat="1" ht="24" customHeight="1">
      <c r="A88" s="17">
        <v>83</v>
      </c>
      <c r="B88" s="10" t="s">
        <v>81</v>
      </c>
      <c r="C88" s="10" t="s">
        <v>4</v>
      </c>
      <c r="D88" s="11">
        <v>12</v>
      </c>
      <c r="E88" s="11"/>
      <c r="F88" s="11">
        <f t="shared" si="3"/>
        <v>0</v>
      </c>
      <c r="G88" s="11">
        <f t="shared" si="4"/>
        <v>0</v>
      </c>
      <c r="H88" s="11">
        <f t="shared" si="5"/>
        <v>0</v>
      </c>
    </row>
    <row r="89" spans="1:8" s="5" customFormat="1" ht="24" customHeight="1">
      <c r="A89" s="17">
        <v>84</v>
      </c>
      <c r="B89" s="10" t="s">
        <v>82</v>
      </c>
      <c r="C89" s="10" t="s">
        <v>4</v>
      </c>
      <c r="D89" s="11">
        <v>8</v>
      </c>
      <c r="E89" s="11"/>
      <c r="F89" s="11">
        <f t="shared" si="3"/>
        <v>0</v>
      </c>
      <c r="G89" s="11">
        <f t="shared" si="4"/>
        <v>0</v>
      </c>
      <c r="H89" s="11">
        <f t="shared" si="5"/>
        <v>0</v>
      </c>
    </row>
    <row r="90" spans="1:8" s="5" customFormat="1" ht="13.5" customHeight="1">
      <c r="A90" s="17">
        <v>85</v>
      </c>
      <c r="B90" s="10" t="s">
        <v>83</v>
      </c>
      <c r="C90" s="10" t="s">
        <v>4</v>
      </c>
      <c r="D90" s="11">
        <v>10</v>
      </c>
      <c r="E90" s="11"/>
      <c r="F90" s="11">
        <f t="shared" si="3"/>
        <v>0</v>
      </c>
      <c r="G90" s="11">
        <f t="shared" si="4"/>
        <v>0</v>
      </c>
      <c r="H90" s="11">
        <f t="shared" si="5"/>
        <v>0</v>
      </c>
    </row>
    <row r="91" spans="1:8" s="5" customFormat="1" ht="13.5" customHeight="1">
      <c r="A91" s="17">
        <v>86</v>
      </c>
      <c r="B91" s="10" t="s">
        <v>84</v>
      </c>
      <c r="C91" s="10" t="s">
        <v>4</v>
      </c>
      <c r="D91" s="11">
        <v>4</v>
      </c>
      <c r="E91" s="11"/>
      <c r="F91" s="11">
        <f t="shared" si="3"/>
        <v>0</v>
      </c>
      <c r="G91" s="11">
        <f t="shared" si="4"/>
        <v>0</v>
      </c>
      <c r="H91" s="11">
        <f t="shared" si="5"/>
        <v>0</v>
      </c>
    </row>
    <row r="92" spans="1:8" s="5" customFormat="1" ht="13.5" customHeight="1">
      <c r="A92" s="17">
        <v>87</v>
      </c>
      <c r="B92" s="10" t="s">
        <v>85</v>
      </c>
      <c r="C92" s="10" t="s">
        <v>4</v>
      </c>
      <c r="D92" s="11">
        <v>2</v>
      </c>
      <c r="E92" s="11"/>
      <c r="F92" s="11">
        <f t="shared" si="3"/>
        <v>0</v>
      </c>
      <c r="G92" s="11">
        <f t="shared" si="4"/>
        <v>0</v>
      </c>
      <c r="H92" s="11">
        <f t="shared" si="5"/>
        <v>0</v>
      </c>
    </row>
    <row r="93" spans="1:8" s="5" customFormat="1" ht="13.5" customHeight="1">
      <c r="A93" s="17">
        <v>88</v>
      </c>
      <c r="B93" s="10" t="s">
        <v>86</v>
      </c>
      <c r="C93" s="10" t="s">
        <v>4</v>
      </c>
      <c r="D93" s="11">
        <v>2</v>
      </c>
      <c r="E93" s="11"/>
      <c r="F93" s="11">
        <f t="shared" si="3"/>
        <v>0</v>
      </c>
      <c r="G93" s="11">
        <f t="shared" si="4"/>
        <v>0</v>
      </c>
      <c r="H93" s="11">
        <f t="shared" si="5"/>
        <v>0</v>
      </c>
    </row>
    <row r="94" spans="1:8" s="5" customFormat="1" ht="13.5" customHeight="1">
      <c r="A94" s="17">
        <v>89</v>
      </c>
      <c r="B94" s="10" t="s">
        <v>87</v>
      </c>
      <c r="C94" s="10" t="s">
        <v>4</v>
      </c>
      <c r="D94" s="11">
        <v>2</v>
      </c>
      <c r="E94" s="11"/>
      <c r="F94" s="11">
        <f t="shared" si="3"/>
        <v>0</v>
      </c>
      <c r="G94" s="11">
        <f t="shared" si="4"/>
        <v>0</v>
      </c>
      <c r="H94" s="11">
        <f t="shared" si="5"/>
        <v>0</v>
      </c>
    </row>
    <row r="95" spans="1:8" s="5" customFormat="1" ht="13.5" customHeight="1">
      <c r="A95" s="17">
        <v>90</v>
      </c>
      <c r="B95" s="10" t="s">
        <v>88</v>
      </c>
      <c r="C95" s="10" t="s">
        <v>4</v>
      </c>
      <c r="D95" s="11">
        <v>2</v>
      </c>
      <c r="E95" s="11"/>
      <c r="F95" s="11">
        <f t="shared" si="3"/>
        <v>0</v>
      </c>
      <c r="G95" s="11">
        <f t="shared" si="4"/>
        <v>0</v>
      </c>
      <c r="H95" s="11">
        <f t="shared" si="5"/>
        <v>0</v>
      </c>
    </row>
    <row r="96" spans="1:8" s="5" customFormat="1" ht="13.5" customHeight="1">
      <c r="A96" s="17">
        <v>91</v>
      </c>
      <c r="B96" s="10" t="s">
        <v>89</v>
      </c>
      <c r="C96" s="10" t="s">
        <v>4</v>
      </c>
      <c r="D96" s="11">
        <v>1</v>
      </c>
      <c r="E96" s="11"/>
      <c r="F96" s="11">
        <f t="shared" si="3"/>
        <v>0</v>
      </c>
      <c r="G96" s="11">
        <f t="shared" si="4"/>
        <v>0</v>
      </c>
      <c r="H96" s="11">
        <f t="shared" si="5"/>
        <v>0</v>
      </c>
    </row>
    <row r="97" spans="1:8" s="5" customFormat="1" ht="13.5" customHeight="1">
      <c r="A97" s="17">
        <v>92</v>
      </c>
      <c r="B97" s="10" t="s">
        <v>90</v>
      </c>
      <c r="C97" s="10" t="s">
        <v>4</v>
      </c>
      <c r="D97" s="11">
        <v>1</v>
      </c>
      <c r="E97" s="11"/>
      <c r="F97" s="11">
        <f t="shared" si="3"/>
        <v>0</v>
      </c>
      <c r="G97" s="11">
        <f t="shared" si="4"/>
        <v>0</v>
      </c>
      <c r="H97" s="11">
        <f t="shared" si="5"/>
        <v>0</v>
      </c>
    </row>
    <row r="98" spans="1:8" s="5" customFormat="1" ht="13.5" customHeight="1">
      <c r="A98" s="17">
        <v>93</v>
      </c>
      <c r="B98" s="10" t="s">
        <v>91</v>
      </c>
      <c r="C98" s="10" t="s">
        <v>4</v>
      </c>
      <c r="D98" s="11">
        <v>1</v>
      </c>
      <c r="E98" s="11"/>
      <c r="F98" s="11">
        <f t="shared" si="3"/>
        <v>0</v>
      </c>
      <c r="G98" s="11">
        <f t="shared" si="4"/>
        <v>0</v>
      </c>
      <c r="H98" s="11">
        <f t="shared" si="5"/>
        <v>0</v>
      </c>
    </row>
    <row r="99" spans="1:8" s="5" customFormat="1" ht="13.5" customHeight="1">
      <c r="A99" s="17">
        <v>94</v>
      </c>
      <c r="B99" s="10" t="s">
        <v>92</v>
      </c>
      <c r="C99" s="10" t="s">
        <v>4</v>
      </c>
      <c r="D99" s="11">
        <v>100</v>
      </c>
      <c r="E99" s="11"/>
      <c r="F99" s="11">
        <f t="shared" si="3"/>
        <v>0</v>
      </c>
      <c r="G99" s="11">
        <f t="shared" si="4"/>
        <v>0</v>
      </c>
      <c r="H99" s="11">
        <f t="shared" si="5"/>
        <v>0</v>
      </c>
    </row>
    <row r="100" spans="1:8" s="5" customFormat="1" ht="13.5" customHeight="1">
      <c r="A100" s="17">
        <v>95</v>
      </c>
      <c r="B100" s="10" t="s">
        <v>93</v>
      </c>
      <c r="C100" s="10" t="s">
        <v>4</v>
      </c>
      <c r="D100" s="11">
        <v>30</v>
      </c>
      <c r="E100" s="11"/>
      <c r="F100" s="11">
        <f t="shared" si="3"/>
        <v>0</v>
      </c>
      <c r="G100" s="11">
        <f t="shared" si="4"/>
        <v>0</v>
      </c>
      <c r="H100" s="11">
        <f t="shared" si="5"/>
        <v>0</v>
      </c>
    </row>
    <row r="101" spans="1:8" s="5" customFormat="1" ht="13.5" customHeight="1">
      <c r="A101" s="17">
        <v>96</v>
      </c>
      <c r="B101" s="10" t="s">
        <v>94</v>
      </c>
      <c r="C101" s="10" t="s">
        <v>4</v>
      </c>
      <c r="D101" s="11">
        <v>20</v>
      </c>
      <c r="E101" s="11"/>
      <c r="F101" s="11">
        <f t="shared" si="3"/>
        <v>0</v>
      </c>
      <c r="G101" s="11">
        <f t="shared" si="4"/>
        <v>0</v>
      </c>
      <c r="H101" s="11">
        <f t="shared" si="5"/>
        <v>0</v>
      </c>
    </row>
    <row r="102" spans="1:8" s="5" customFormat="1" ht="24" customHeight="1">
      <c r="A102" s="17">
        <v>97</v>
      </c>
      <c r="B102" s="10" t="s">
        <v>95</v>
      </c>
      <c r="C102" s="10" t="s">
        <v>4</v>
      </c>
      <c r="D102" s="11">
        <v>80</v>
      </c>
      <c r="E102" s="11"/>
      <c r="F102" s="11">
        <f t="shared" si="3"/>
        <v>0</v>
      </c>
      <c r="G102" s="11">
        <f t="shared" si="4"/>
        <v>0</v>
      </c>
      <c r="H102" s="11">
        <f t="shared" si="5"/>
        <v>0</v>
      </c>
    </row>
    <row r="103" spans="1:8" s="5" customFormat="1" ht="24" customHeight="1">
      <c r="A103" s="17">
        <v>98</v>
      </c>
      <c r="B103" s="10" t="s">
        <v>95</v>
      </c>
      <c r="C103" s="10" t="s">
        <v>4</v>
      </c>
      <c r="D103" s="11">
        <v>45</v>
      </c>
      <c r="E103" s="11"/>
      <c r="F103" s="11">
        <f t="shared" si="3"/>
        <v>0</v>
      </c>
      <c r="G103" s="11">
        <f t="shared" si="4"/>
        <v>0</v>
      </c>
      <c r="H103" s="11">
        <f t="shared" si="5"/>
        <v>0</v>
      </c>
    </row>
    <row r="104" spans="1:8" s="5" customFormat="1" ht="24" customHeight="1">
      <c r="A104" s="17">
        <v>99</v>
      </c>
      <c r="B104" s="10" t="s">
        <v>96</v>
      </c>
      <c r="C104" s="10" t="s">
        <v>4</v>
      </c>
      <c r="D104" s="11">
        <v>12</v>
      </c>
      <c r="E104" s="11"/>
      <c r="F104" s="11">
        <f t="shared" si="3"/>
        <v>0</v>
      </c>
      <c r="G104" s="11">
        <f t="shared" si="4"/>
        <v>0</v>
      </c>
      <c r="H104" s="11">
        <f t="shared" si="5"/>
        <v>0</v>
      </c>
    </row>
    <row r="105" spans="1:8" s="5" customFormat="1" ht="13.5" customHeight="1">
      <c r="A105" s="17">
        <v>100</v>
      </c>
      <c r="B105" s="10" t="s">
        <v>97</v>
      </c>
      <c r="C105" s="10" t="s">
        <v>4</v>
      </c>
      <c r="D105" s="11">
        <v>44</v>
      </c>
      <c r="E105" s="11"/>
      <c r="F105" s="11">
        <f t="shared" si="3"/>
        <v>0</v>
      </c>
      <c r="G105" s="11">
        <f t="shared" si="4"/>
        <v>0</v>
      </c>
      <c r="H105" s="11">
        <f t="shared" si="5"/>
        <v>0</v>
      </c>
    </row>
    <row r="106" spans="1:8" s="5" customFormat="1" ht="13.5" customHeight="1">
      <c r="A106" s="17">
        <v>101</v>
      </c>
      <c r="B106" s="10" t="s">
        <v>98</v>
      </c>
      <c r="C106" s="10" t="s">
        <v>4</v>
      </c>
      <c r="D106" s="11">
        <v>16</v>
      </c>
      <c r="E106" s="11"/>
      <c r="F106" s="11">
        <f t="shared" si="3"/>
        <v>0</v>
      </c>
      <c r="G106" s="11">
        <f t="shared" si="4"/>
        <v>0</v>
      </c>
      <c r="H106" s="11">
        <f t="shared" si="5"/>
        <v>0</v>
      </c>
    </row>
    <row r="107" spans="1:8" s="5" customFormat="1" ht="13.5" customHeight="1">
      <c r="A107" s="17">
        <v>102</v>
      </c>
      <c r="B107" s="10" t="s">
        <v>99</v>
      </c>
      <c r="C107" s="10" t="s">
        <v>4</v>
      </c>
      <c r="D107" s="11">
        <v>33</v>
      </c>
      <c r="E107" s="11"/>
      <c r="F107" s="11">
        <f t="shared" si="3"/>
        <v>0</v>
      </c>
      <c r="G107" s="11">
        <f t="shared" si="4"/>
        <v>0</v>
      </c>
      <c r="H107" s="11">
        <f t="shared" si="5"/>
        <v>0</v>
      </c>
    </row>
    <row r="108" spans="1:8" s="5" customFormat="1" ht="13.5" customHeight="1">
      <c r="A108" s="17">
        <v>103</v>
      </c>
      <c r="B108" s="10" t="s">
        <v>100</v>
      </c>
      <c r="C108" s="10" t="s">
        <v>4</v>
      </c>
      <c r="D108" s="11">
        <v>10</v>
      </c>
      <c r="E108" s="11"/>
      <c r="F108" s="11">
        <f t="shared" si="3"/>
        <v>0</v>
      </c>
      <c r="G108" s="11">
        <f t="shared" si="4"/>
        <v>0</v>
      </c>
      <c r="H108" s="11">
        <f t="shared" si="5"/>
        <v>0</v>
      </c>
    </row>
    <row r="109" spans="1:8" s="5" customFormat="1" ht="13.5" customHeight="1">
      <c r="A109" s="17">
        <v>104</v>
      </c>
      <c r="B109" s="10" t="s">
        <v>101</v>
      </c>
      <c r="C109" s="10" t="s">
        <v>4</v>
      </c>
      <c r="D109" s="11">
        <v>22</v>
      </c>
      <c r="E109" s="11"/>
      <c r="F109" s="11">
        <f t="shared" si="3"/>
        <v>0</v>
      </c>
      <c r="G109" s="11">
        <f t="shared" si="4"/>
        <v>0</v>
      </c>
      <c r="H109" s="11">
        <f t="shared" si="5"/>
        <v>0</v>
      </c>
    </row>
    <row r="110" spans="1:8" s="5" customFormat="1" ht="13.5" customHeight="1">
      <c r="A110" s="17">
        <v>105</v>
      </c>
      <c r="B110" s="10" t="s">
        <v>102</v>
      </c>
      <c r="C110" s="10" t="s">
        <v>4</v>
      </c>
      <c r="D110" s="11">
        <v>8</v>
      </c>
      <c r="E110" s="11"/>
      <c r="F110" s="11">
        <f t="shared" si="3"/>
        <v>0</v>
      </c>
      <c r="G110" s="11">
        <f t="shared" si="4"/>
        <v>0</v>
      </c>
      <c r="H110" s="11">
        <f t="shared" si="5"/>
        <v>0</v>
      </c>
    </row>
    <row r="111" spans="1:8" s="5" customFormat="1" ht="13.5" customHeight="1">
      <c r="A111" s="17">
        <v>106</v>
      </c>
      <c r="B111" s="10" t="s">
        <v>103</v>
      </c>
      <c r="C111" s="10" t="s">
        <v>4</v>
      </c>
      <c r="D111" s="11">
        <v>6</v>
      </c>
      <c r="E111" s="11"/>
      <c r="F111" s="11">
        <f t="shared" si="3"/>
        <v>0</v>
      </c>
      <c r="G111" s="11">
        <f t="shared" si="4"/>
        <v>0</v>
      </c>
      <c r="H111" s="11">
        <f t="shared" si="5"/>
        <v>0</v>
      </c>
    </row>
    <row r="112" spans="1:8" s="5" customFormat="1" ht="13.5" customHeight="1">
      <c r="A112" s="17">
        <v>107</v>
      </c>
      <c r="B112" s="10" t="s">
        <v>104</v>
      </c>
      <c r="C112" s="10" t="s">
        <v>4</v>
      </c>
      <c r="D112" s="11">
        <v>9</v>
      </c>
      <c r="E112" s="11"/>
      <c r="F112" s="11">
        <f t="shared" si="3"/>
        <v>0</v>
      </c>
      <c r="G112" s="11">
        <f t="shared" si="4"/>
        <v>0</v>
      </c>
      <c r="H112" s="11">
        <f t="shared" si="5"/>
        <v>0</v>
      </c>
    </row>
    <row r="113" spans="1:8" s="5" customFormat="1" ht="13.5" customHeight="1">
      <c r="A113" s="17">
        <v>108</v>
      </c>
      <c r="B113" s="10" t="s">
        <v>105</v>
      </c>
      <c r="C113" s="10" t="s">
        <v>4</v>
      </c>
      <c r="D113" s="11">
        <v>4</v>
      </c>
      <c r="E113" s="11"/>
      <c r="F113" s="11">
        <f t="shared" si="3"/>
        <v>0</v>
      </c>
      <c r="G113" s="11">
        <f t="shared" si="4"/>
        <v>0</v>
      </c>
      <c r="H113" s="11">
        <f t="shared" si="5"/>
        <v>0</v>
      </c>
    </row>
    <row r="114" spans="1:8" s="5" customFormat="1" ht="13.5" customHeight="1">
      <c r="A114" s="17">
        <v>109</v>
      </c>
      <c r="B114" s="10" t="s">
        <v>106</v>
      </c>
      <c r="C114" s="10" t="s">
        <v>4</v>
      </c>
      <c r="D114" s="11">
        <v>5</v>
      </c>
      <c r="E114" s="11"/>
      <c r="F114" s="11">
        <f t="shared" si="3"/>
        <v>0</v>
      </c>
      <c r="G114" s="11">
        <f t="shared" si="4"/>
        <v>0</v>
      </c>
      <c r="H114" s="11">
        <f t="shared" si="5"/>
        <v>0</v>
      </c>
    </row>
    <row r="115" spans="1:8" s="5" customFormat="1" ht="13.5" customHeight="1">
      <c r="A115" s="17">
        <v>110</v>
      </c>
      <c r="B115" s="10" t="s">
        <v>107</v>
      </c>
      <c r="C115" s="10" t="s">
        <v>4</v>
      </c>
      <c r="D115" s="11">
        <v>11</v>
      </c>
      <c r="E115" s="11"/>
      <c r="F115" s="11">
        <f t="shared" si="3"/>
        <v>0</v>
      </c>
      <c r="G115" s="11">
        <f t="shared" si="4"/>
        <v>0</v>
      </c>
      <c r="H115" s="11">
        <f t="shared" si="5"/>
        <v>0</v>
      </c>
    </row>
    <row r="116" spans="1:8" s="5" customFormat="1" ht="13.5" customHeight="1">
      <c r="A116" s="17">
        <v>111</v>
      </c>
      <c r="B116" s="10" t="s">
        <v>108</v>
      </c>
      <c r="C116" s="10" t="s">
        <v>4</v>
      </c>
      <c r="D116" s="11">
        <v>20</v>
      </c>
      <c r="E116" s="11"/>
      <c r="F116" s="11">
        <f t="shared" si="3"/>
        <v>0</v>
      </c>
      <c r="G116" s="11">
        <f t="shared" si="4"/>
        <v>0</v>
      </c>
      <c r="H116" s="11">
        <f t="shared" si="5"/>
        <v>0</v>
      </c>
    </row>
    <row r="117" spans="1:8" s="5" customFormat="1" ht="13.5" customHeight="1">
      <c r="A117" s="17">
        <v>112</v>
      </c>
      <c r="B117" s="10" t="s">
        <v>109</v>
      </c>
      <c r="C117" s="10" t="s">
        <v>4</v>
      </c>
      <c r="D117" s="11">
        <v>10</v>
      </c>
      <c r="E117" s="11"/>
      <c r="F117" s="11">
        <f t="shared" si="3"/>
        <v>0</v>
      </c>
      <c r="G117" s="11">
        <f t="shared" si="4"/>
        <v>0</v>
      </c>
      <c r="H117" s="11">
        <f t="shared" si="5"/>
        <v>0</v>
      </c>
    </row>
    <row r="118" spans="1:8" s="5" customFormat="1" ht="13.5" customHeight="1">
      <c r="A118" s="17">
        <v>113</v>
      </c>
      <c r="B118" s="10" t="s">
        <v>110</v>
      </c>
      <c r="C118" s="10" t="s">
        <v>4</v>
      </c>
      <c r="D118" s="11">
        <v>10</v>
      </c>
      <c r="E118" s="11"/>
      <c r="F118" s="11">
        <f t="shared" si="3"/>
        <v>0</v>
      </c>
      <c r="G118" s="11">
        <f t="shared" si="4"/>
        <v>0</v>
      </c>
      <c r="H118" s="11">
        <f t="shared" si="5"/>
        <v>0</v>
      </c>
    </row>
    <row r="119" spans="1:8" s="5" customFormat="1" ht="13.5" customHeight="1">
      <c r="A119" s="17">
        <v>114</v>
      </c>
      <c r="B119" s="10" t="s">
        <v>111</v>
      </c>
      <c r="C119" s="10" t="s">
        <v>4</v>
      </c>
      <c r="D119" s="11">
        <v>8</v>
      </c>
      <c r="E119" s="11"/>
      <c r="F119" s="11">
        <f t="shared" si="3"/>
        <v>0</v>
      </c>
      <c r="G119" s="11">
        <f t="shared" si="4"/>
        <v>0</v>
      </c>
      <c r="H119" s="11">
        <f t="shared" si="5"/>
        <v>0</v>
      </c>
    </row>
    <row r="120" spans="1:8" s="5" customFormat="1" ht="13.5" customHeight="1">
      <c r="A120" s="17">
        <v>115</v>
      </c>
      <c r="B120" s="10" t="s">
        <v>112</v>
      </c>
      <c r="C120" s="10" t="s">
        <v>4</v>
      </c>
      <c r="D120" s="11">
        <v>8</v>
      </c>
      <c r="E120" s="11"/>
      <c r="F120" s="11">
        <f t="shared" si="3"/>
        <v>0</v>
      </c>
      <c r="G120" s="11">
        <f t="shared" si="4"/>
        <v>0</v>
      </c>
      <c r="H120" s="11">
        <f t="shared" si="5"/>
        <v>0</v>
      </c>
    </row>
    <row r="121" spans="1:8" s="5" customFormat="1" ht="13.5" customHeight="1">
      <c r="A121" s="17">
        <v>116</v>
      </c>
      <c r="B121" s="10" t="s">
        <v>110</v>
      </c>
      <c r="C121" s="10" t="s">
        <v>4</v>
      </c>
      <c r="D121" s="11">
        <v>4</v>
      </c>
      <c r="E121" s="11"/>
      <c r="F121" s="11">
        <f t="shared" si="3"/>
        <v>0</v>
      </c>
      <c r="G121" s="11">
        <f t="shared" si="4"/>
        <v>0</v>
      </c>
      <c r="H121" s="11">
        <f t="shared" si="5"/>
        <v>0</v>
      </c>
    </row>
    <row r="122" spans="1:8" s="5" customFormat="1" ht="13.5" customHeight="1">
      <c r="A122" s="17">
        <v>117</v>
      </c>
      <c r="B122" s="10" t="s">
        <v>113</v>
      </c>
      <c r="C122" s="10" t="s">
        <v>4</v>
      </c>
      <c r="D122" s="11">
        <v>4</v>
      </c>
      <c r="E122" s="11"/>
      <c r="F122" s="11">
        <f t="shared" si="3"/>
        <v>0</v>
      </c>
      <c r="G122" s="11">
        <f t="shared" si="4"/>
        <v>0</v>
      </c>
      <c r="H122" s="11">
        <f t="shared" si="5"/>
        <v>0</v>
      </c>
    </row>
    <row r="123" spans="1:8" s="5" customFormat="1" ht="13.5" customHeight="1">
      <c r="A123" s="17">
        <v>118</v>
      </c>
      <c r="B123" s="10" t="s">
        <v>114</v>
      </c>
      <c r="C123" s="10" t="s">
        <v>4</v>
      </c>
      <c r="D123" s="11">
        <v>6</v>
      </c>
      <c r="E123" s="11"/>
      <c r="F123" s="11">
        <f t="shared" si="3"/>
        <v>0</v>
      </c>
      <c r="G123" s="11">
        <f t="shared" si="4"/>
        <v>0</v>
      </c>
      <c r="H123" s="11">
        <f t="shared" si="5"/>
        <v>0</v>
      </c>
    </row>
    <row r="124" spans="1:8" s="5" customFormat="1" ht="13.5" customHeight="1">
      <c r="A124" s="17">
        <v>119</v>
      </c>
      <c r="B124" s="10" t="s">
        <v>115</v>
      </c>
      <c r="C124" s="10" t="s">
        <v>4</v>
      </c>
      <c r="D124" s="11">
        <v>6</v>
      </c>
      <c r="E124" s="11"/>
      <c r="F124" s="11">
        <f t="shared" si="3"/>
        <v>0</v>
      </c>
      <c r="G124" s="11">
        <f t="shared" si="4"/>
        <v>0</v>
      </c>
      <c r="H124" s="11">
        <f t="shared" si="5"/>
        <v>0</v>
      </c>
    </row>
    <row r="125" spans="1:8" s="5" customFormat="1" ht="13.5" customHeight="1">
      <c r="A125" s="17">
        <v>120</v>
      </c>
      <c r="B125" s="10" t="s">
        <v>116</v>
      </c>
      <c r="C125" s="10" t="s">
        <v>4</v>
      </c>
      <c r="D125" s="11">
        <v>20</v>
      </c>
      <c r="E125" s="11"/>
      <c r="F125" s="11">
        <f t="shared" si="3"/>
        <v>0</v>
      </c>
      <c r="G125" s="11">
        <f t="shared" si="4"/>
        <v>0</v>
      </c>
      <c r="H125" s="11">
        <f t="shared" si="5"/>
        <v>0</v>
      </c>
    </row>
    <row r="126" spans="1:8" s="5" customFormat="1" ht="24" customHeight="1">
      <c r="A126" s="17">
        <v>121</v>
      </c>
      <c r="B126" s="10" t="s">
        <v>117</v>
      </c>
      <c r="C126" s="10" t="s">
        <v>4</v>
      </c>
      <c r="D126" s="11">
        <v>20</v>
      </c>
      <c r="E126" s="11"/>
      <c r="F126" s="11">
        <f t="shared" si="3"/>
        <v>0</v>
      </c>
      <c r="G126" s="11">
        <f t="shared" si="4"/>
        <v>0</v>
      </c>
      <c r="H126" s="11">
        <f t="shared" si="5"/>
        <v>0</v>
      </c>
    </row>
    <row r="127" spans="1:8" s="5" customFormat="1" ht="13.5" customHeight="1">
      <c r="A127" s="17">
        <v>122</v>
      </c>
      <c r="B127" s="10" t="s">
        <v>118</v>
      </c>
      <c r="C127" s="10" t="s">
        <v>4</v>
      </c>
      <c r="D127" s="11">
        <v>10</v>
      </c>
      <c r="E127" s="11"/>
      <c r="F127" s="11">
        <f t="shared" si="3"/>
        <v>0</v>
      </c>
      <c r="G127" s="11">
        <f t="shared" si="4"/>
        <v>0</v>
      </c>
      <c r="H127" s="11">
        <f t="shared" si="5"/>
        <v>0</v>
      </c>
    </row>
    <row r="128" spans="1:8" s="5" customFormat="1" ht="13.5" customHeight="1">
      <c r="A128" s="17">
        <v>123</v>
      </c>
      <c r="B128" s="10" t="s">
        <v>119</v>
      </c>
      <c r="C128" s="10" t="s">
        <v>4</v>
      </c>
      <c r="D128" s="11">
        <v>10</v>
      </c>
      <c r="E128" s="11"/>
      <c r="F128" s="11">
        <f t="shared" si="3"/>
        <v>0</v>
      </c>
      <c r="G128" s="11">
        <f t="shared" si="4"/>
        <v>0</v>
      </c>
      <c r="H128" s="11">
        <f t="shared" si="5"/>
        <v>0</v>
      </c>
    </row>
    <row r="129" spans="1:8" s="5" customFormat="1" ht="13.5" customHeight="1">
      <c r="A129" s="17">
        <v>124</v>
      </c>
      <c r="B129" s="10" t="s">
        <v>120</v>
      </c>
      <c r="C129" s="10" t="s">
        <v>4</v>
      </c>
      <c r="D129" s="11">
        <v>10</v>
      </c>
      <c r="E129" s="11"/>
      <c r="F129" s="11">
        <f t="shared" si="3"/>
        <v>0</v>
      </c>
      <c r="G129" s="11">
        <f t="shared" si="4"/>
        <v>0</v>
      </c>
      <c r="H129" s="11">
        <f t="shared" si="5"/>
        <v>0</v>
      </c>
    </row>
    <row r="130" spans="1:8" s="5" customFormat="1" ht="24" customHeight="1">
      <c r="A130" s="17">
        <v>125</v>
      </c>
      <c r="B130" s="10" t="s">
        <v>121</v>
      </c>
      <c r="C130" s="10" t="s">
        <v>4</v>
      </c>
      <c r="D130" s="11">
        <v>4</v>
      </c>
      <c r="E130" s="11"/>
      <c r="F130" s="11">
        <f t="shared" si="3"/>
        <v>0</v>
      </c>
      <c r="G130" s="11">
        <f t="shared" si="4"/>
        <v>0</v>
      </c>
      <c r="H130" s="11">
        <f t="shared" si="5"/>
        <v>0</v>
      </c>
    </row>
    <row r="131" spans="1:8" s="5" customFormat="1" ht="13.5" customHeight="1">
      <c r="A131" s="17">
        <v>126</v>
      </c>
      <c r="B131" s="10" t="s">
        <v>122</v>
      </c>
      <c r="C131" s="10" t="s">
        <v>4</v>
      </c>
      <c r="D131" s="11">
        <v>4</v>
      </c>
      <c r="E131" s="11"/>
      <c r="F131" s="11">
        <f t="shared" si="3"/>
        <v>0</v>
      </c>
      <c r="G131" s="11">
        <f t="shared" si="4"/>
        <v>0</v>
      </c>
      <c r="H131" s="11">
        <f t="shared" si="5"/>
        <v>0</v>
      </c>
    </row>
    <row r="132" spans="1:8" s="5" customFormat="1" ht="24" customHeight="1">
      <c r="A132" s="17">
        <v>127</v>
      </c>
      <c r="B132" s="10" t="s">
        <v>123</v>
      </c>
      <c r="C132" s="10" t="s">
        <v>4</v>
      </c>
      <c r="D132" s="11">
        <v>2</v>
      </c>
      <c r="E132" s="11"/>
      <c r="F132" s="11">
        <f t="shared" si="3"/>
        <v>0</v>
      </c>
      <c r="G132" s="11">
        <f t="shared" si="4"/>
        <v>0</v>
      </c>
      <c r="H132" s="11">
        <f t="shared" si="5"/>
        <v>0</v>
      </c>
    </row>
    <row r="133" spans="1:8" s="5" customFormat="1" ht="13.5" customHeight="1">
      <c r="A133" s="17">
        <v>128</v>
      </c>
      <c r="B133" s="10" t="s">
        <v>124</v>
      </c>
      <c r="C133" s="10" t="s">
        <v>4</v>
      </c>
      <c r="D133" s="11">
        <v>30</v>
      </c>
      <c r="E133" s="11"/>
      <c r="F133" s="11">
        <f t="shared" si="3"/>
        <v>0</v>
      </c>
      <c r="G133" s="11">
        <f t="shared" si="4"/>
        <v>0</v>
      </c>
      <c r="H133" s="11">
        <f t="shared" si="5"/>
        <v>0</v>
      </c>
    </row>
    <row r="134" spans="1:8" s="5" customFormat="1" ht="13.5" customHeight="1">
      <c r="A134" s="17">
        <v>129</v>
      </c>
      <c r="B134" s="10" t="s">
        <v>125</v>
      </c>
      <c r="C134" s="10" t="s">
        <v>4</v>
      </c>
      <c r="D134" s="11">
        <v>20</v>
      </c>
      <c r="E134" s="11"/>
      <c r="F134" s="11">
        <f t="shared" si="3"/>
        <v>0</v>
      </c>
      <c r="G134" s="11">
        <f t="shared" si="4"/>
        <v>0</v>
      </c>
      <c r="H134" s="11">
        <f t="shared" si="5"/>
        <v>0</v>
      </c>
    </row>
    <row r="135" spans="1:8" s="5" customFormat="1" ht="24" customHeight="1">
      <c r="A135" s="17">
        <v>130</v>
      </c>
      <c r="B135" s="10" t="s">
        <v>126</v>
      </c>
      <c r="C135" s="10" t="s">
        <v>4</v>
      </c>
      <c r="D135" s="11">
        <v>20</v>
      </c>
      <c r="E135" s="11"/>
      <c r="F135" s="11">
        <f aca="true" t="shared" si="6" ref="F135:F152">E135*1.2</f>
        <v>0</v>
      </c>
      <c r="G135" s="11">
        <f aca="true" t="shared" si="7" ref="G135:G152">D135*E135</f>
        <v>0</v>
      </c>
      <c r="H135" s="11">
        <f aca="true" t="shared" si="8" ref="H135:H152">G135*1.2</f>
        <v>0</v>
      </c>
    </row>
    <row r="136" spans="1:8" s="5" customFormat="1" ht="24" customHeight="1">
      <c r="A136" s="17">
        <v>131</v>
      </c>
      <c r="B136" s="10" t="s">
        <v>127</v>
      </c>
      <c r="C136" s="10" t="s">
        <v>4</v>
      </c>
      <c r="D136" s="11">
        <v>38</v>
      </c>
      <c r="E136" s="11"/>
      <c r="F136" s="11">
        <f t="shared" si="6"/>
        <v>0</v>
      </c>
      <c r="G136" s="11">
        <f t="shared" si="7"/>
        <v>0</v>
      </c>
      <c r="H136" s="11">
        <f t="shared" si="8"/>
        <v>0</v>
      </c>
    </row>
    <row r="137" spans="1:8" s="5" customFormat="1" ht="24" customHeight="1">
      <c r="A137" s="17">
        <v>132</v>
      </c>
      <c r="B137" s="10" t="s">
        <v>128</v>
      </c>
      <c r="C137" s="10" t="s">
        <v>4</v>
      </c>
      <c r="D137" s="11">
        <v>50</v>
      </c>
      <c r="E137" s="11"/>
      <c r="F137" s="11">
        <f t="shared" si="6"/>
        <v>0</v>
      </c>
      <c r="G137" s="11">
        <f t="shared" si="7"/>
        <v>0</v>
      </c>
      <c r="H137" s="11">
        <f t="shared" si="8"/>
        <v>0</v>
      </c>
    </row>
    <row r="138" spans="1:8" s="5" customFormat="1" ht="24" customHeight="1">
      <c r="A138" s="17">
        <v>133</v>
      </c>
      <c r="B138" s="10" t="s">
        <v>129</v>
      </c>
      <c r="C138" s="10" t="s">
        <v>4</v>
      </c>
      <c r="D138" s="11">
        <v>33</v>
      </c>
      <c r="E138" s="11"/>
      <c r="F138" s="11">
        <f t="shared" si="6"/>
        <v>0</v>
      </c>
      <c r="G138" s="11">
        <f t="shared" si="7"/>
        <v>0</v>
      </c>
      <c r="H138" s="11">
        <f t="shared" si="8"/>
        <v>0</v>
      </c>
    </row>
    <row r="139" spans="1:8" s="5" customFormat="1" ht="24" customHeight="1">
      <c r="A139" s="17">
        <v>134</v>
      </c>
      <c r="B139" s="10" t="s">
        <v>130</v>
      </c>
      <c r="C139" s="10" t="s">
        <v>4</v>
      </c>
      <c r="D139" s="11">
        <v>28</v>
      </c>
      <c r="E139" s="11"/>
      <c r="F139" s="11">
        <f t="shared" si="6"/>
        <v>0</v>
      </c>
      <c r="G139" s="11">
        <f t="shared" si="7"/>
        <v>0</v>
      </c>
      <c r="H139" s="11">
        <f t="shared" si="8"/>
        <v>0</v>
      </c>
    </row>
    <row r="140" spans="1:8" s="5" customFormat="1" ht="24" customHeight="1">
      <c r="A140" s="17">
        <v>135</v>
      </c>
      <c r="B140" s="10" t="s">
        <v>130</v>
      </c>
      <c r="C140" s="10" t="s">
        <v>4</v>
      </c>
      <c r="D140" s="11">
        <v>40</v>
      </c>
      <c r="E140" s="11"/>
      <c r="F140" s="11">
        <f t="shared" si="6"/>
        <v>0</v>
      </c>
      <c r="G140" s="11">
        <f t="shared" si="7"/>
        <v>0</v>
      </c>
      <c r="H140" s="11">
        <f t="shared" si="8"/>
        <v>0</v>
      </c>
    </row>
    <row r="141" spans="1:8" s="5" customFormat="1" ht="13.5" customHeight="1">
      <c r="A141" s="17">
        <v>136</v>
      </c>
      <c r="B141" s="10" t="s">
        <v>131</v>
      </c>
      <c r="C141" s="10" t="s">
        <v>2</v>
      </c>
      <c r="D141" s="11">
        <v>60</v>
      </c>
      <c r="E141" s="11"/>
      <c r="F141" s="11">
        <f t="shared" si="6"/>
        <v>0</v>
      </c>
      <c r="G141" s="11">
        <f t="shared" si="7"/>
        <v>0</v>
      </c>
      <c r="H141" s="11">
        <f t="shared" si="8"/>
        <v>0</v>
      </c>
    </row>
    <row r="142" spans="1:8" s="5" customFormat="1" ht="13.5" customHeight="1">
      <c r="A142" s="17">
        <v>137</v>
      </c>
      <c r="B142" s="10" t="s">
        <v>132</v>
      </c>
      <c r="C142" s="10" t="s">
        <v>2</v>
      </c>
      <c r="D142" s="11">
        <v>200</v>
      </c>
      <c r="E142" s="11"/>
      <c r="F142" s="11">
        <f t="shared" si="6"/>
        <v>0</v>
      </c>
      <c r="G142" s="11">
        <f t="shared" si="7"/>
        <v>0</v>
      </c>
      <c r="H142" s="11">
        <f t="shared" si="8"/>
        <v>0</v>
      </c>
    </row>
    <row r="143" spans="1:8" s="5" customFormat="1" ht="13.5" customHeight="1">
      <c r="A143" s="17">
        <v>138</v>
      </c>
      <c r="B143" s="10" t="s">
        <v>133</v>
      </c>
      <c r="C143" s="10" t="s">
        <v>2</v>
      </c>
      <c r="D143" s="11">
        <v>80</v>
      </c>
      <c r="E143" s="11"/>
      <c r="F143" s="11">
        <f t="shared" si="6"/>
        <v>0</v>
      </c>
      <c r="G143" s="11">
        <f t="shared" si="7"/>
        <v>0</v>
      </c>
      <c r="H143" s="11">
        <f t="shared" si="8"/>
        <v>0</v>
      </c>
    </row>
    <row r="144" spans="1:8" s="5" customFormat="1" ht="13.5" customHeight="1">
      <c r="A144" s="17">
        <v>139</v>
      </c>
      <c r="B144" s="10" t="s">
        <v>134</v>
      </c>
      <c r="C144" s="10" t="s">
        <v>2</v>
      </c>
      <c r="D144" s="11">
        <v>30</v>
      </c>
      <c r="E144" s="11"/>
      <c r="F144" s="11">
        <f t="shared" si="6"/>
        <v>0</v>
      </c>
      <c r="G144" s="11">
        <f t="shared" si="7"/>
        <v>0</v>
      </c>
      <c r="H144" s="11">
        <f t="shared" si="8"/>
        <v>0</v>
      </c>
    </row>
    <row r="145" spans="1:8" s="5" customFormat="1" ht="13.5" customHeight="1">
      <c r="A145" s="17">
        <v>140</v>
      </c>
      <c r="B145" s="10" t="s">
        <v>135</v>
      </c>
      <c r="C145" s="10" t="s">
        <v>2</v>
      </c>
      <c r="D145" s="11">
        <v>300</v>
      </c>
      <c r="E145" s="11"/>
      <c r="F145" s="11">
        <f t="shared" si="6"/>
        <v>0</v>
      </c>
      <c r="G145" s="11">
        <f t="shared" si="7"/>
        <v>0</v>
      </c>
      <c r="H145" s="11">
        <f t="shared" si="8"/>
        <v>0</v>
      </c>
    </row>
    <row r="146" spans="1:8" s="5" customFormat="1" ht="13.5" customHeight="1">
      <c r="A146" s="17">
        <v>141</v>
      </c>
      <c r="B146" s="10" t="s">
        <v>136</v>
      </c>
      <c r="C146" s="10" t="s">
        <v>2</v>
      </c>
      <c r="D146" s="11">
        <v>400</v>
      </c>
      <c r="E146" s="11"/>
      <c r="F146" s="11">
        <f t="shared" si="6"/>
        <v>0</v>
      </c>
      <c r="G146" s="11">
        <f t="shared" si="7"/>
        <v>0</v>
      </c>
      <c r="H146" s="11">
        <f t="shared" si="8"/>
        <v>0</v>
      </c>
    </row>
    <row r="147" spans="1:8" s="5" customFormat="1" ht="13.5" customHeight="1">
      <c r="A147" s="17">
        <v>142</v>
      </c>
      <c r="B147" s="10" t="s">
        <v>137</v>
      </c>
      <c r="C147" s="10" t="s">
        <v>2</v>
      </c>
      <c r="D147" s="11">
        <v>300</v>
      </c>
      <c r="E147" s="11"/>
      <c r="F147" s="11">
        <f t="shared" si="6"/>
        <v>0</v>
      </c>
      <c r="G147" s="11">
        <f t="shared" si="7"/>
        <v>0</v>
      </c>
      <c r="H147" s="11">
        <f t="shared" si="8"/>
        <v>0</v>
      </c>
    </row>
    <row r="148" spans="1:8" s="5" customFormat="1" ht="13.5" customHeight="1">
      <c r="A148" s="17">
        <v>143</v>
      </c>
      <c r="B148" s="10" t="s">
        <v>138</v>
      </c>
      <c r="C148" s="10" t="s">
        <v>2</v>
      </c>
      <c r="D148" s="11">
        <v>140</v>
      </c>
      <c r="E148" s="11"/>
      <c r="F148" s="11">
        <f t="shared" si="6"/>
        <v>0</v>
      </c>
      <c r="G148" s="11">
        <f t="shared" si="7"/>
        <v>0</v>
      </c>
      <c r="H148" s="11">
        <f t="shared" si="8"/>
        <v>0</v>
      </c>
    </row>
    <row r="149" spans="1:8" s="5" customFormat="1" ht="13.5" customHeight="1">
      <c r="A149" s="17">
        <v>144</v>
      </c>
      <c r="B149" s="10" t="s">
        <v>139</v>
      </c>
      <c r="C149" s="10" t="s">
        <v>2</v>
      </c>
      <c r="D149" s="11">
        <v>80</v>
      </c>
      <c r="E149" s="11"/>
      <c r="F149" s="11">
        <f t="shared" si="6"/>
        <v>0</v>
      </c>
      <c r="G149" s="11">
        <f t="shared" si="7"/>
        <v>0</v>
      </c>
      <c r="H149" s="11">
        <f t="shared" si="8"/>
        <v>0</v>
      </c>
    </row>
    <row r="150" spans="1:8" s="5" customFormat="1" ht="13.5" customHeight="1">
      <c r="A150" s="17">
        <v>145</v>
      </c>
      <c r="B150" s="10" t="s">
        <v>140</v>
      </c>
      <c r="C150" s="10" t="s">
        <v>2</v>
      </c>
      <c r="D150" s="11">
        <v>110</v>
      </c>
      <c r="E150" s="11"/>
      <c r="F150" s="11">
        <f t="shared" si="6"/>
        <v>0</v>
      </c>
      <c r="G150" s="11">
        <f t="shared" si="7"/>
        <v>0</v>
      </c>
      <c r="H150" s="11">
        <f t="shared" si="8"/>
        <v>0</v>
      </c>
    </row>
    <row r="151" spans="1:8" s="5" customFormat="1" ht="13.5" customHeight="1">
      <c r="A151" s="17">
        <v>146</v>
      </c>
      <c r="B151" s="10" t="s">
        <v>141</v>
      </c>
      <c r="C151" s="10" t="s">
        <v>2</v>
      </c>
      <c r="D151" s="11">
        <v>100</v>
      </c>
      <c r="E151" s="11"/>
      <c r="F151" s="11">
        <f t="shared" si="6"/>
        <v>0</v>
      </c>
      <c r="G151" s="11">
        <f t="shared" si="7"/>
        <v>0</v>
      </c>
      <c r="H151" s="11">
        <f t="shared" si="8"/>
        <v>0</v>
      </c>
    </row>
    <row r="152" spans="1:8" s="5" customFormat="1" ht="13.5" customHeight="1">
      <c r="A152" s="17">
        <v>147</v>
      </c>
      <c r="B152" s="12" t="s">
        <v>142</v>
      </c>
      <c r="C152" s="12" t="s">
        <v>2</v>
      </c>
      <c r="D152" s="13">
        <v>80</v>
      </c>
      <c r="E152" s="11"/>
      <c r="F152" s="11">
        <f t="shared" si="6"/>
        <v>0</v>
      </c>
      <c r="G152" s="11">
        <f t="shared" si="7"/>
        <v>0</v>
      </c>
      <c r="H152" s="11">
        <f t="shared" si="8"/>
        <v>0</v>
      </c>
    </row>
    <row r="153" spans="1:8" s="5" customFormat="1" ht="21" customHeight="1">
      <c r="A153" s="17"/>
      <c r="B153" s="22" t="s">
        <v>152</v>
      </c>
      <c r="C153" s="23"/>
      <c r="D153" s="24"/>
      <c r="E153" s="24"/>
      <c r="F153" s="11"/>
      <c r="G153" s="11">
        <f>SUM(G6:G152)</f>
        <v>0</v>
      </c>
      <c r="H153" s="11"/>
    </row>
    <row r="154" spans="1:8" s="5" customFormat="1" ht="23.25" customHeight="1">
      <c r="A154" s="17"/>
      <c r="B154" s="26" t="s">
        <v>151</v>
      </c>
      <c r="C154" s="27"/>
      <c r="D154" s="28"/>
      <c r="E154" s="28"/>
      <c r="F154" s="11"/>
      <c r="G154" s="11">
        <f>G153*0.2</f>
        <v>0</v>
      </c>
      <c r="H154" s="11"/>
    </row>
    <row r="155" spans="1:8" s="5" customFormat="1" ht="24" customHeight="1">
      <c r="A155" s="14"/>
      <c r="B155" s="25" t="s">
        <v>153</v>
      </c>
      <c r="C155" s="15"/>
      <c r="D155" s="16"/>
      <c r="E155" s="16"/>
      <c r="F155" s="11"/>
      <c r="G155" s="11"/>
      <c r="H155" s="37">
        <f>G153+G154</f>
        <v>0</v>
      </c>
    </row>
    <row r="156" spans="1:8" ht="12" customHeight="1">
      <c r="A156" s="7"/>
      <c r="B156" s="8"/>
      <c r="C156" s="8"/>
      <c r="D156" s="9"/>
      <c r="E156" s="9"/>
      <c r="F156" s="9"/>
      <c r="G156" s="9"/>
      <c r="H156" s="9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Juraj Drobný</dc:creator>
  <cp:keywords/>
  <dc:description/>
  <cp:lastModifiedBy>Ing. František Drgoň</cp:lastModifiedBy>
  <dcterms:created xsi:type="dcterms:W3CDTF">2018-10-15T07:06:45Z</dcterms:created>
  <dcterms:modified xsi:type="dcterms:W3CDTF">2019-01-11T12:26:23Z</dcterms:modified>
  <cp:category/>
  <cp:version/>
  <cp:contentType/>
  <cp:contentStatus/>
</cp:coreProperties>
</file>