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15-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L20" i="1" l="1"/>
  <c r="O19" i="1"/>
  <c r="O18" i="1"/>
  <c r="O17" i="1"/>
  <c r="O16" i="1"/>
  <c r="O15" i="1"/>
  <c r="O14" i="1"/>
  <c r="O13" i="1"/>
  <c r="O12" i="1"/>
  <c r="O11" i="1"/>
  <c r="O20" i="1" l="1"/>
  <c r="O22" i="1" s="1"/>
  <c r="O21" i="1" s="1"/>
</calcChain>
</file>

<file path=xl/sharedStrings.xml><?xml version="1.0" encoding="utf-8"?>
<sst xmlns="http://schemas.openxmlformats.org/spreadsheetml/2006/main" count="107" uniqueCount="69">
  <si>
    <t>LESY Slovenskej republiky, štátny podnik Organizačná zložka OZ Horehronie</t>
  </si>
  <si>
    <t>VC č.</t>
  </si>
  <si>
    <t>1411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</si>
  <si>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</si>
  <si>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</si>
  <si>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</si>
  <si>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</si>
  <si>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</si>
  <si>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</si>
  <si>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</si>
  <si>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</si>
  <si>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</si>
  <si>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</si>
  <si>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</si>
  <si>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</si>
  <si>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</si>
  <si>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</si>
  <si>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1,2,4a,4d,6,7</t>
  </si>
  <si>
    <t>NV</t>
  </si>
  <si>
    <t>40</t>
  </si>
  <si>
    <t>m3</t>
  </si>
  <si>
    <t>1,2,4a,6,7</t>
  </si>
  <si>
    <t>25</t>
  </si>
  <si>
    <t>Ľapinka</t>
  </si>
  <si>
    <t>45</t>
  </si>
  <si>
    <t>- | - | 200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</si>
  <si>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</si>
  <si>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</si>
  <si>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</si>
  <si>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</si>
  <si>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</si>
  <si>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</si>
  <si>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</si>
  <si>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</si>
  <si>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</si>
  <si>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</si>
  <si>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</si>
  <si>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</si>
  <si>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</si>
  <si>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</si>
  <si>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</si>
  <si>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Lesnícke služby v ťažbovom procese na OZ Beňuš na roky 2021-2024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</si>
  <si>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</si>
  <si>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</si>
  <si>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</si>
  <si>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</si>
  <si>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</si>
  <si>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</si>
  <si>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</si>
  <si>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</si>
  <si>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Ťažbová činnosť na OZ Horehronie, LS Pohorelá - výzva č. 15 -14/11</t>
  </si>
  <si>
    <t>EF050-.361.1</t>
  </si>
  <si>
    <t>Rácovo</t>
  </si>
  <si>
    <t>EF050-.403A0</t>
  </si>
  <si>
    <t>EF050-.405A0</t>
  </si>
  <si>
    <t>EF050-.406A0</t>
  </si>
  <si>
    <t>EF050-.411A0</t>
  </si>
  <si>
    <t>EF050-.412.0</t>
  </si>
  <si>
    <t>EF050-.416.1</t>
  </si>
  <si>
    <t>EF050-.427A0</t>
  </si>
  <si>
    <t>- | - | 270</t>
  </si>
  <si>
    <t>90 | 400 | -</t>
  </si>
  <si>
    <t>120 | 400 | -</t>
  </si>
  <si>
    <t>120 | 350 | -</t>
  </si>
  <si>
    <t>- | - | 50</t>
  </si>
  <si>
    <t>55</t>
  </si>
  <si>
    <t>60 | 550 | -</t>
  </si>
  <si>
    <t>- | - | 600</t>
  </si>
  <si>
    <t>120 | 300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</si>
</sst>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3" fillId="2" borderId="3" xfId="0" applyNumberFormat="1" applyFont="1" applyFill="1" applyBorder="1" applyProtection="1">
      <protection locked="0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3" borderId="2" xfId="0" applyNumberFormat="1" applyFont="1" applyFill="1" applyBorder="1"/>
    <xf numFmtId="0" fontId="7" fillId="4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4" borderId="0" xfId="0" applyFont="1" applyFill="1" applyAlignment="1" applyProtection="1">
      <alignment horizontal="left"/>
    </xf>
    <xf numFmtId="0" fontId="14" fillId="4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6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2" fontId="22" fillId="0" borderId="11" xfId="0" applyNumberFormat="1" applyFont="1" applyBorder="1" applyAlignment="1">
      <alignment horizontal="right" vertical="center"/>
    </xf>
    <xf numFmtId="4" fontId="4" fillId="6" borderId="1" xfId="0" applyNumberFormat="1" applyFont="1" applyFill="1" applyBorder="1" applyAlignment="1" applyProtection="1">
      <alignment horizontal="right" vertical="center" indent="1"/>
      <protection locked="0"/>
    </xf>
    <xf numFmtId="0" fontId="0" fillId="0" borderId="14" xfId="0" applyNumberForma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textRotation="90"/>
    </xf>
    <xf numFmtId="0" fontId="3" fillId="6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3" borderId="15" xfId="0" applyNumberFormat="1" applyFont="1" applyFill="1" applyBorder="1"/>
    <xf numFmtId="49" fontId="3" fillId="6" borderId="2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N17" sqref="N17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6" t="s">
        <v>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30"/>
      <c r="M1" s="27" t="s">
        <v>38</v>
      </c>
      <c r="N1" s="27"/>
      <c r="O1" s="31"/>
    </row>
    <row r="2" spans="1:15" ht="20.25" customHeight="1" x14ac:dyDescent="0.25">
      <c r="A2" s="36" t="s">
        <v>40</v>
      </c>
      <c r="B2" s="37"/>
      <c r="C2" s="71" t="s">
        <v>41</v>
      </c>
      <c r="D2" s="72"/>
      <c r="E2" s="72"/>
      <c r="F2" s="72"/>
      <c r="G2" s="72"/>
      <c r="H2" s="72"/>
      <c r="I2" s="72"/>
      <c r="J2" s="72"/>
      <c r="K2" s="72"/>
      <c r="L2" s="72"/>
      <c r="M2" s="27" t="s">
        <v>39</v>
      </c>
      <c r="N2" s="27"/>
      <c r="O2" s="31"/>
    </row>
    <row r="3" spans="1:15" ht="18" x14ac:dyDescent="0.25">
      <c r="A3" s="36" t="s">
        <v>42</v>
      </c>
      <c r="B3" s="38"/>
      <c r="C3" s="39" t="s">
        <v>50</v>
      </c>
      <c r="D3" s="40"/>
      <c r="E3" s="40"/>
      <c r="F3" s="40"/>
      <c r="G3" s="38"/>
      <c r="H3" s="38"/>
      <c r="I3" s="38"/>
      <c r="J3" s="38"/>
      <c r="K3" s="38"/>
      <c r="L3" s="38"/>
      <c r="M3" s="30"/>
      <c r="N3" s="32"/>
      <c r="O3" s="31"/>
    </row>
    <row r="4" spans="1:15" ht="18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"/>
      <c r="O4" s="31"/>
    </row>
    <row r="5" spans="1:15" ht="15" customHeight="1" x14ac:dyDescent="0.25">
      <c r="A5" s="28" t="s">
        <v>43</v>
      </c>
      <c r="B5" s="29" t="s">
        <v>0</v>
      </c>
      <c r="C5" s="33"/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</row>
    <row r="6" spans="1:15" ht="13.5" customHeight="1" x14ac:dyDescent="0.25">
      <c r="A6" s="34"/>
      <c r="B6" s="67"/>
      <c r="C6" s="67"/>
      <c r="D6" s="67"/>
      <c r="E6" s="67"/>
      <c r="F6" s="34"/>
      <c r="G6" s="35"/>
      <c r="H6" s="35"/>
      <c r="I6" s="35"/>
      <c r="J6" s="35"/>
      <c r="K6" s="35"/>
      <c r="L6" s="35"/>
      <c r="M6" s="35"/>
      <c r="N6" s="35"/>
      <c r="O6" s="35"/>
    </row>
    <row r="7" spans="1:15" ht="16.5" customHeight="1" thickBot="1" x14ac:dyDescent="0.3">
      <c r="A7" s="3" t="s">
        <v>1</v>
      </c>
      <c r="B7" s="4"/>
      <c r="C7" s="5" t="s">
        <v>2</v>
      </c>
      <c r="F7" s="2"/>
    </row>
    <row r="8" spans="1:15" ht="21" customHeight="1" thickBot="1" x14ac:dyDescent="0.3">
      <c r="A8" s="68" t="s">
        <v>3</v>
      </c>
      <c r="B8" s="69" t="s">
        <v>4</v>
      </c>
      <c r="C8" s="6" t="s">
        <v>5</v>
      </c>
      <c r="D8" s="54" t="s">
        <v>6</v>
      </c>
      <c r="E8" s="54"/>
      <c r="F8" s="54"/>
      <c r="G8" s="70" t="s">
        <v>7</v>
      </c>
      <c r="H8" s="54" t="s">
        <v>8</v>
      </c>
      <c r="I8" s="54" t="s">
        <v>9</v>
      </c>
      <c r="J8" s="54"/>
      <c r="K8" s="53" t="s">
        <v>10</v>
      </c>
      <c r="L8" s="54" t="s">
        <v>11</v>
      </c>
      <c r="M8" s="54" t="s">
        <v>12</v>
      </c>
      <c r="N8" s="55" t="s">
        <v>45</v>
      </c>
      <c r="O8" s="58" t="s">
        <v>46</v>
      </c>
    </row>
    <row r="9" spans="1:15" ht="21.75" customHeight="1" thickBot="1" x14ac:dyDescent="0.3">
      <c r="A9" s="68"/>
      <c r="B9" s="69"/>
      <c r="C9" s="61" t="s">
        <v>13</v>
      </c>
      <c r="D9" s="61" t="s">
        <v>14</v>
      </c>
      <c r="E9" s="61" t="s">
        <v>15</v>
      </c>
      <c r="F9" s="54" t="s">
        <v>16</v>
      </c>
      <c r="G9" s="70"/>
      <c r="H9" s="54"/>
      <c r="I9" s="61" t="s">
        <v>14</v>
      </c>
      <c r="J9" s="62" t="s">
        <v>15</v>
      </c>
      <c r="K9" s="53"/>
      <c r="L9" s="54"/>
      <c r="M9" s="54"/>
      <c r="N9" s="56"/>
      <c r="O9" s="59"/>
    </row>
    <row r="10" spans="1:15" ht="50.25" customHeight="1" thickBot="1" x14ac:dyDescent="0.3">
      <c r="A10" s="68"/>
      <c r="B10" s="69"/>
      <c r="C10" s="61"/>
      <c r="D10" s="61"/>
      <c r="E10" s="61"/>
      <c r="F10" s="54"/>
      <c r="G10" s="70"/>
      <c r="H10" s="54"/>
      <c r="I10" s="61"/>
      <c r="J10" s="62"/>
      <c r="K10" s="53"/>
      <c r="L10" s="54"/>
      <c r="M10" s="54"/>
      <c r="N10" s="57"/>
      <c r="O10" s="60"/>
    </row>
    <row r="11" spans="1:15" ht="19.5" customHeight="1" x14ac:dyDescent="0.25">
      <c r="A11" s="7" t="s">
        <v>23</v>
      </c>
      <c r="B11" s="8" t="s">
        <v>51</v>
      </c>
      <c r="C11" s="9" t="s">
        <v>21</v>
      </c>
      <c r="D11" s="10">
        <v>40</v>
      </c>
      <c r="E11" s="10">
        <v>0</v>
      </c>
      <c r="F11" s="43">
        <v>40</v>
      </c>
      <c r="G11" s="11" t="s">
        <v>18</v>
      </c>
      <c r="H11" s="12" t="s">
        <v>22</v>
      </c>
      <c r="I11" s="13">
        <v>2.1800000000000002</v>
      </c>
      <c r="J11" s="13">
        <v>0</v>
      </c>
      <c r="K11" s="14" t="s">
        <v>60</v>
      </c>
      <c r="L11" s="15">
        <v>435.97680000000003</v>
      </c>
      <c r="M11" s="16" t="s">
        <v>20</v>
      </c>
      <c r="N11" s="44"/>
      <c r="O11" s="15">
        <f t="shared" ref="O11:O19" si="0">F11*N11</f>
        <v>0</v>
      </c>
    </row>
    <row r="12" spans="1:15" ht="19.5" customHeight="1" x14ac:dyDescent="0.25">
      <c r="A12" s="7" t="s">
        <v>52</v>
      </c>
      <c r="B12" s="8" t="s">
        <v>53</v>
      </c>
      <c r="C12" s="9" t="s">
        <v>17</v>
      </c>
      <c r="D12" s="10">
        <v>20</v>
      </c>
      <c r="E12" s="10">
        <v>0</v>
      </c>
      <c r="F12" s="43">
        <v>20</v>
      </c>
      <c r="G12" s="11" t="s">
        <v>18</v>
      </c>
      <c r="H12" s="12" t="s">
        <v>19</v>
      </c>
      <c r="I12" s="13">
        <v>0.42</v>
      </c>
      <c r="J12" s="13">
        <v>0</v>
      </c>
      <c r="K12" s="14" t="s">
        <v>61</v>
      </c>
      <c r="L12" s="15">
        <v>326.99310000000003</v>
      </c>
      <c r="M12" s="16" t="s">
        <v>20</v>
      </c>
      <c r="N12" s="44"/>
      <c r="O12" s="15">
        <f t="shared" si="0"/>
        <v>0</v>
      </c>
    </row>
    <row r="13" spans="1:15" ht="19.5" customHeight="1" x14ac:dyDescent="0.25">
      <c r="A13" s="7" t="s">
        <v>52</v>
      </c>
      <c r="B13" s="8" t="s">
        <v>54</v>
      </c>
      <c r="C13" s="9" t="s">
        <v>17</v>
      </c>
      <c r="D13" s="10">
        <v>50</v>
      </c>
      <c r="E13" s="10">
        <v>0</v>
      </c>
      <c r="F13" s="43">
        <v>50</v>
      </c>
      <c r="G13" s="11" t="s">
        <v>18</v>
      </c>
      <c r="H13" s="12" t="s">
        <v>24</v>
      </c>
      <c r="I13" s="13">
        <v>1.46</v>
      </c>
      <c r="J13" s="13">
        <v>0</v>
      </c>
      <c r="K13" s="14" t="s">
        <v>62</v>
      </c>
      <c r="L13" s="15">
        <v>756.76289999999995</v>
      </c>
      <c r="M13" s="16" t="s">
        <v>20</v>
      </c>
      <c r="N13" s="44"/>
      <c r="O13" s="15">
        <f t="shared" si="0"/>
        <v>0</v>
      </c>
    </row>
    <row r="14" spans="1:15" ht="19.5" customHeight="1" x14ac:dyDescent="0.25">
      <c r="A14" s="7" t="s">
        <v>52</v>
      </c>
      <c r="B14" s="8" t="s">
        <v>55</v>
      </c>
      <c r="C14" s="9" t="s">
        <v>17</v>
      </c>
      <c r="D14" s="10">
        <v>100</v>
      </c>
      <c r="E14" s="10">
        <v>0</v>
      </c>
      <c r="F14" s="43">
        <v>100</v>
      </c>
      <c r="G14" s="11" t="s">
        <v>18</v>
      </c>
      <c r="H14" s="12" t="s">
        <v>24</v>
      </c>
      <c r="I14" s="13">
        <v>0.95</v>
      </c>
      <c r="J14" s="13">
        <v>0</v>
      </c>
      <c r="K14" s="14" t="s">
        <v>63</v>
      </c>
      <c r="L14" s="15">
        <v>1690.3296</v>
      </c>
      <c r="M14" s="16" t="s">
        <v>20</v>
      </c>
      <c r="N14" s="44"/>
      <c r="O14" s="15">
        <f t="shared" si="0"/>
        <v>0</v>
      </c>
    </row>
    <row r="15" spans="1:15" ht="19.5" customHeight="1" x14ac:dyDescent="0.25">
      <c r="A15" s="7" t="s">
        <v>52</v>
      </c>
      <c r="B15" s="8" t="s">
        <v>56</v>
      </c>
      <c r="C15" s="9" t="s">
        <v>21</v>
      </c>
      <c r="D15" s="10">
        <v>20</v>
      </c>
      <c r="E15" s="10">
        <v>0</v>
      </c>
      <c r="F15" s="43">
        <v>20</v>
      </c>
      <c r="G15" s="11" t="s">
        <v>18</v>
      </c>
      <c r="H15" s="12" t="s">
        <v>24</v>
      </c>
      <c r="I15" s="13">
        <v>1.68</v>
      </c>
      <c r="J15" s="13">
        <v>0</v>
      </c>
      <c r="K15" s="14" t="s">
        <v>64</v>
      </c>
      <c r="L15" s="15">
        <v>228.99700000000001</v>
      </c>
      <c r="M15" s="16" t="s">
        <v>20</v>
      </c>
      <c r="N15" s="44"/>
      <c r="O15" s="15">
        <f t="shared" si="0"/>
        <v>0</v>
      </c>
    </row>
    <row r="16" spans="1:15" ht="19.5" customHeight="1" x14ac:dyDescent="0.25">
      <c r="A16" s="7" t="s">
        <v>52</v>
      </c>
      <c r="B16" s="8" t="s">
        <v>57</v>
      </c>
      <c r="C16" s="9" t="s">
        <v>21</v>
      </c>
      <c r="D16" s="10">
        <v>20</v>
      </c>
      <c r="E16" s="10">
        <v>0</v>
      </c>
      <c r="F16" s="43">
        <v>20</v>
      </c>
      <c r="G16" s="11" t="s">
        <v>18</v>
      </c>
      <c r="H16" s="12" t="s">
        <v>24</v>
      </c>
      <c r="I16" s="13">
        <v>1.46</v>
      </c>
      <c r="J16" s="13">
        <v>0</v>
      </c>
      <c r="K16" s="14" t="s">
        <v>25</v>
      </c>
      <c r="L16" s="15">
        <v>236.88810000000001</v>
      </c>
      <c r="M16" s="16" t="s">
        <v>20</v>
      </c>
      <c r="N16" s="44"/>
      <c r="O16" s="15">
        <f t="shared" si="0"/>
        <v>0</v>
      </c>
    </row>
    <row r="17" spans="1:15" ht="19.5" customHeight="1" x14ac:dyDescent="0.25">
      <c r="A17" s="7" t="s">
        <v>52</v>
      </c>
      <c r="B17" s="8" t="s">
        <v>58</v>
      </c>
      <c r="C17" s="9" t="s">
        <v>17</v>
      </c>
      <c r="D17" s="10">
        <v>50</v>
      </c>
      <c r="E17" s="10">
        <v>0</v>
      </c>
      <c r="F17" s="43">
        <v>50</v>
      </c>
      <c r="G17" s="11" t="s">
        <v>18</v>
      </c>
      <c r="H17" s="12" t="s">
        <v>65</v>
      </c>
      <c r="I17" s="13">
        <v>1.3499999999999999</v>
      </c>
      <c r="J17" s="13">
        <v>0</v>
      </c>
      <c r="K17" s="14" t="s">
        <v>66</v>
      </c>
      <c r="L17" s="15">
        <v>734.05079999999998</v>
      </c>
      <c r="M17" s="16" t="s">
        <v>20</v>
      </c>
      <c r="N17" s="44"/>
      <c r="O17" s="15">
        <f t="shared" si="0"/>
        <v>0</v>
      </c>
    </row>
    <row r="18" spans="1:15" ht="19.5" customHeight="1" x14ac:dyDescent="0.25">
      <c r="A18" s="7" t="s">
        <v>52</v>
      </c>
      <c r="B18" s="8" t="s">
        <v>58</v>
      </c>
      <c r="C18" s="9" t="s">
        <v>21</v>
      </c>
      <c r="D18" s="10">
        <v>200</v>
      </c>
      <c r="E18" s="10">
        <v>0</v>
      </c>
      <c r="F18" s="43">
        <v>200</v>
      </c>
      <c r="G18" s="11" t="s">
        <v>18</v>
      </c>
      <c r="H18" s="12" t="s">
        <v>65</v>
      </c>
      <c r="I18" s="13">
        <v>1.3499999999999999</v>
      </c>
      <c r="J18" s="13">
        <v>0</v>
      </c>
      <c r="K18" s="14" t="s">
        <v>67</v>
      </c>
      <c r="L18" s="15">
        <v>2693.5441999999998</v>
      </c>
      <c r="M18" s="16" t="s">
        <v>20</v>
      </c>
      <c r="N18" s="44"/>
      <c r="O18" s="15">
        <f t="shared" si="0"/>
        <v>0</v>
      </c>
    </row>
    <row r="19" spans="1:15" ht="19.5" customHeight="1" thickBot="1" x14ac:dyDescent="0.3">
      <c r="A19" s="7" t="s">
        <v>52</v>
      </c>
      <c r="B19" s="8" t="s">
        <v>59</v>
      </c>
      <c r="C19" s="9" t="s">
        <v>17</v>
      </c>
      <c r="D19" s="10">
        <v>50</v>
      </c>
      <c r="E19" s="10">
        <v>0</v>
      </c>
      <c r="F19" s="43">
        <v>50</v>
      </c>
      <c r="G19" s="11" t="s">
        <v>18</v>
      </c>
      <c r="H19" s="12" t="s">
        <v>24</v>
      </c>
      <c r="I19" s="13">
        <v>1.79</v>
      </c>
      <c r="J19" s="13">
        <v>0</v>
      </c>
      <c r="K19" s="14" t="s">
        <v>68</v>
      </c>
      <c r="L19" s="15">
        <v>735.16160000000002</v>
      </c>
      <c r="M19" s="16" t="s">
        <v>20</v>
      </c>
      <c r="N19" s="44"/>
      <c r="O19" s="15">
        <f t="shared" si="0"/>
        <v>0</v>
      </c>
    </row>
    <row r="20" spans="1:15" ht="18.75" customHeight="1" thickBot="1" x14ac:dyDescent="0.3">
      <c r="A20" s="17"/>
      <c r="B20" s="18"/>
      <c r="C20" s="18"/>
      <c r="D20" s="18"/>
      <c r="E20" s="18"/>
      <c r="F20" s="42">
        <f>SUM(F11:F19)</f>
        <v>550</v>
      </c>
      <c r="G20" s="18"/>
      <c r="H20" s="18"/>
      <c r="I20" s="18"/>
      <c r="J20" s="63" t="s">
        <v>26</v>
      </c>
      <c r="K20" s="63"/>
      <c r="L20" s="19">
        <f>SUM(L11:L19)</f>
        <v>7838.7040999999999</v>
      </c>
      <c r="M20" s="20"/>
      <c r="N20" s="21" t="s">
        <v>27</v>
      </c>
      <c r="O20" s="19">
        <f>SUM(O11:O19)</f>
        <v>0</v>
      </c>
    </row>
    <row r="21" spans="1:15" ht="20.25" customHeight="1" thickBot="1" x14ac:dyDescent="0.3">
      <c r="A21" s="64" t="s">
        <v>28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9">
        <f>O22-O20</f>
        <v>0</v>
      </c>
    </row>
    <row r="22" spans="1:15" ht="21" customHeight="1" thickBot="1" x14ac:dyDescent="0.3">
      <c r="A22" s="64" t="s">
        <v>29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9">
        <f>IF(C25="N",O20,(O20*1.2))</f>
        <v>0</v>
      </c>
    </row>
    <row r="23" spans="1:15" x14ac:dyDescent="0.25">
      <c r="A23" s="65" t="s">
        <v>30</v>
      </c>
      <c r="B23" s="65"/>
      <c r="C23" s="6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x14ac:dyDescent="0.25">
      <c r="A24" s="52" t="s">
        <v>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25.5" customHeight="1" thickBot="1" x14ac:dyDescent="0.3">
      <c r="A25" s="23" t="s">
        <v>48</v>
      </c>
      <c r="B25" s="24"/>
      <c r="C25" s="41"/>
      <c r="D25" s="24"/>
      <c r="E25" s="24"/>
      <c r="F25" s="23"/>
      <c r="G25" s="24"/>
      <c r="H25" s="24"/>
      <c r="I25" s="24"/>
      <c r="J25" s="25"/>
      <c r="K25" s="25"/>
      <c r="L25" s="25"/>
      <c r="M25" s="25"/>
      <c r="N25" s="25"/>
      <c r="O25" s="25"/>
    </row>
    <row r="26" spans="1:15" ht="21.75" customHeight="1" x14ac:dyDescent="0.25">
      <c r="A26" s="45" t="s">
        <v>31</v>
      </c>
      <c r="B26" s="45"/>
      <c r="C26" s="45"/>
      <c r="D26" s="45"/>
      <c r="E26" s="46" t="s">
        <v>32</v>
      </c>
      <c r="F26" s="26" t="s">
        <v>33</v>
      </c>
      <c r="G26" s="47"/>
      <c r="H26" s="47"/>
      <c r="I26" s="47"/>
      <c r="J26" s="47"/>
      <c r="K26" s="47"/>
      <c r="L26" s="47"/>
      <c r="M26" s="47"/>
      <c r="N26" s="47"/>
      <c r="O26" s="47"/>
    </row>
    <row r="27" spans="1:15" ht="21.75" customHeight="1" thickBot="1" x14ac:dyDescent="0.3">
      <c r="A27" s="48"/>
      <c r="B27" s="48"/>
      <c r="C27" s="48"/>
      <c r="D27" s="48"/>
      <c r="E27" s="46"/>
      <c r="F27" s="26" t="s">
        <v>34</v>
      </c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21.75" customHeight="1" thickBot="1" x14ac:dyDescent="0.3">
      <c r="A28" s="48"/>
      <c r="B28" s="48"/>
      <c r="C28" s="48"/>
      <c r="D28" s="48"/>
      <c r="E28" s="46"/>
      <c r="F28" s="26" t="s">
        <v>35</v>
      </c>
      <c r="G28" s="47"/>
      <c r="H28" s="47"/>
      <c r="I28" s="47"/>
      <c r="J28" s="47"/>
      <c r="K28" s="47"/>
      <c r="L28" s="47"/>
      <c r="M28" s="47"/>
      <c r="N28" s="47"/>
      <c r="O28" s="47"/>
    </row>
    <row r="29" spans="1:15" ht="21.75" customHeight="1" thickBot="1" x14ac:dyDescent="0.3">
      <c r="A29" s="48"/>
      <c r="B29" s="48"/>
      <c r="C29" s="48"/>
      <c r="D29" s="48"/>
      <c r="E29" s="46"/>
      <c r="F29" s="26" t="s">
        <v>36</v>
      </c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thickBot="1" x14ac:dyDescent="0.3">
      <c r="A30" s="48"/>
      <c r="B30" s="48"/>
      <c r="C30" s="48"/>
      <c r="D30" s="48"/>
      <c r="E30" s="46"/>
      <c r="F30" s="49" t="s">
        <v>37</v>
      </c>
      <c r="G30" s="49"/>
      <c r="H30" s="50"/>
      <c r="I30" s="50"/>
      <c r="J30" s="50"/>
      <c r="K30" s="50"/>
      <c r="L30" s="50"/>
      <c r="M30" s="50"/>
      <c r="N30" s="50"/>
      <c r="O30" s="50"/>
    </row>
    <row r="31" spans="1:15" ht="12.75" customHeight="1" thickBot="1" x14ac:dyDescent="0.3">
      <c r="A31" s="48"/>
      <c r="B31" s="48"/>
      <c r="C31" s="48"/>
      <c r="D31" s="48"/>
    </row>
    <row r="32" spans="1:15" ht="12.75" customHeight="1" thickBot="1" x14ac:dyDescent="0.3">
      <c r="A32" s="48"/>
      <c r="B32" s="48"/>
      <c r="C32" s="48"/>
      <c r="D32" s="48"/>
      <c r="K32" s="51"/>
      <c r="L32" s="51"/>
      <c r="M32" s="51"/>
      <c r="N32" s="51"/>
      <c r="O32" s="51"/>
    </row>
    <row r="33" spans="1:15" ht="24" customHeight="1" thickBot="1" x14ac:dyDescent="0.3">
      <c r="A33" s="48"/>
      <c r="B33" s="48"/>
      <c r="C33" s="48"/>
      <c r="D33" s="48"/>
      <c r="E33" s="25"/>
      <c r="I33" s="1" t="s">
        <v>47</v>
      </c>
      <c r="K33" s="51"/>
      <c r="L33" s="51"/>
      <c r="M33" s="51"/>
      <c r="N33" s="51"/>
      <c r="O33" s="51"/>
    </row>
    <row r="34" spans="1:15" ht="12.75" customHeight="1" x14ac:dyDescent="0.25">
      <c r="E34" s="25"/>
    </row>
    <row r="35" spans="1:15" ht="12.75" customHeight="1" x14ac:dyDescent="0.25"/>
  </sheetData>
  <sheetProtection algorithmName="SHA-512" hashValue="E+2j5p5K32G+VV5R+iD3y558ym5+hZxxAFBIcqrdbp80PhAhzFmC9O1ve3oUJkzVo7qT2SwD8L7u+VrJgGmpMQ==" saltValue="pCI8Qx1ueeT3EfO5/NaaUg==" spinCount="100000" sheet="1" objects="1" scenarios="1"/>
  <protectedRanges>
    <protectedRange sqref="N11:N19" name="Rozsah1"/>
    <protectedRange sqref="C25" name="Rozsah2"/>
    <protectedRange sqref="F26:O33" name="Rozsah3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24:O24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20:K20"/>
    <mergeCell ref="A21:N21"/>
    <mergeCell ref="A22:N22"/>
    <mergeCell ref="A23:C23"/>
    <mergeCell ref="A26:D26"/>
    <mergeCell ref="E26:E30"/>
    <mergeCell ref="G26:O26"/>
    <mergeCell ref="A27:D33"/>
    <mergeCell ref="G27:O27"/>
    <mergeCell ref="G28:O28"/>
    <mergeCell ref="G29:O29"/>
    <mergeCell ref="F30:G30"/>
    <mergeCell ref="H30:O30"/>
    <mergeCell ref="K32:O33"/>
  </mergeCells>
  <dataValidations count="1">
    <dataValidation type="custom" allowBlank="1" showErrorMessage="1" errorTitle="Chyba!" error="Môžete zadať maximálne 2 desatinné miesta" sqref="N11:N19 JJ11:JJ19 TF11:TF19 ADB11:ADB19 AMX11:AMX19 AWT11:AWT19 BGP11:BGP19 BQL11:BQL19 CAH11:CAH19 CKD11:CKD19 CTZ11:CTZ19 DDV11:DDV19 DNR11:DNR19 DXN11:DXN19 EHJ11:EHJ19 ERF11:ERF19 FBB11:FBB19 FKX11:FKX19 FUT11:FUT19 GEP11:GEP19 GOL11:GOL19 GYH11:GYH19 HID11:HID19 HRZ11:HRZ19 IBV11:IBV19 ILR11:ILR19 IVN11:IVN19 JFJ11:JFJ19 JPF11:JPF19 JZB11:JZB19 KIX11:KIX19 KST11:KST19 LCP11:LCP19 LML11:LML19 LWH11:LWH19 MGD11:MGD19 MPZ11:MPZ19 MZV11:MZV19 NJR11:NJR19 NTN11:NTN19 ODJ11:ODJ19 ONF11:ONF19 OXB11:OXB19 PGX11:PGX19 PQT11:PQT19 QAP11:QAP19 QKL11:QKL19 QUH11:QUH19 RED11:RED19 RNZ11:RNZ19 RXV11:RXV19 SHR11:SHR19 SRN11:SRN19 TBJ11:TBJ19 TLF11:TLF19 TVB11:TVB19 UEX11:UEX19 UOT11:UOT19 UYP11:UYP19 VIL11:VIL19 VSH11:VSH19 WCD11:WCD19 WLZ11:WLZ19 WVV11:WVV19 N65544:N65555 JJ65544:JJ65555 TF65544:TF65555 ADB65544:ADB65555 AMX65544:AMX65555 AWT65544:AWT65555 BGP65544:BGP65555 BQL65544:BQL65555 CAH65544:CAH65555 CKD65544:CKD65555 CTZ65544:CTZ65555 DDV65544:DDV65555 DNR65544:DNR65555 DXN65544:DXN65555 EHJ65544:EHJ65555 ERF65544:ERF65555 FBB65544:FBB65555 FKX65544:FKX65555 FUT65544:FUT65555 GEP65544:GEP65555 GOL65544:GOL65555 GYH65544:GYH65555 HID65544:HID65555 HRZ65544:HRZ65555 IBV65544:IBV65555 ILR65544:ILR65555 IVN65544:IVN65555 JFJ65544:JFJ65555 JPF65544:JPF65555 JZB65544:JZB65555 KIX65544:KIX65555 KST65544:KST65555 LCP65544:LCP65555 LML65544:LML65555 LWH65544:LWH65555 MGD65544:MGD65555 MPZ65544:MPZ65555 MZV65544:MZV65555 NJR65544:NJR65555 NTN65544:NTN65555 ODJ65544:ODJ65555 ONF65544:ONF65555 OXB65544:OXB65555 PGX65544:PGX65555 PQT65544:PQT65555 QAP65544:QAP65555 QKL65544:QKL65555 QUH65544:QUH65555 RED65544:RED65555 RNZ65544:RNZ65555 RXV65544:RXV65555 SHR65544:SHR65555 SRN65544:SRN65555 TBJ65544:TBJ65555 TLF65544:TLF65555 TVB65544:TVB65555 UEX65544:UEX65555 UOT65544:UOT65555 UYP65544:UYP65555 VIL65544:VIL65555 VSH65544:VSH65555 WCD65544:WCD65555 WLZ65544:WLZ65555 WVV65544:WVV65555 N131080:N131091 JJ131080:JJ131091 TF131080:TF131091 ADB131080:ADB131091 AMX131080:AMX131091 AWT131080:AWT131091 BGP131080:BGP131091 BQL131080:BQL131091 CAH131080:CAH131091 CKD131080:CKD131091 CTZ131080:CTZ131091 DDV131080:DDV131091 DNR131080:DNR131091 DXN131080:DXN131091 EHJ131080:EHJ131091 ERF131080:ERF131091 FBB131080:FBB131091 FKX131080:FKX131091 FUT131080:FUT131091 GEP131080:GEP131091 GOL131080:GOL131091 GYH131080:GYH131091 HID131080:HID131091 HRZ131080:HRZ131091 IBV131080:IBV131091 ILR131080:ILR131091 IVN131080:IVN131091 JFJ131080:JFJ131091 JPF131080:JPF131091 JZB131080:JZB131091 KIX131080:KIX131091 KST131080:KST131091 LCP131080:LCP131091 LML131080:LML131091 LWH131080:LWH131091 MGD131080:MGD131091 MPZ131080:MPZ131091 MZV131080:MZV131091 NJR131080:NJR131091 NTN131080:NTN131091 ODJ131080:ODJ131091 ONF131080:ONF131091 OXB131080:OXB131091 PGX131080:PGX131091 PQT131080:PQT131091 QAP131080:QAP131091 QKL131080:QKL131091 QUH131080:QUH131091 RED131080:RED131091 RNZ131080:RNZ131091 RXV131080:RXV131091 SHR131080:SHR131091 SRN131080:SRN131091 TBJ131080:TBJ131091 TLF131080:TLF131091 TVB131080:TVB131091 UEX131080:UEX131091 UOT131080:UOT131091 UYP131080:UYP131091 VIL131080:VIL131091 VSH131080:VSH131091 WCD131080:WCD131091 WLZ131080:WLZ131091 WVV131080:WVV131091 N196616:N196627 JJ196616:JJ196627 TF196616:TF196627 ADB196616:ADB196627 AMX196616:AMX196627 AWT196616:AWT196627 BGP196616:BGP196627 BQL196616:BQL196627 CAH196616:CAH196627 CKD196616:CKD196627 CTZ196616:CTZ196627 DDV196616:DDV196627 DNR196616:DNR196627 DXN196616:DXN196627 EHJ196616:EHJ196627 ERF196616:ERF196627 FBB196616:FBB196627 FKX196616:FKX196627 FUT196616:FUT196627 GEP196616:GEP196627 GOL196616:GOL196627 GYH196616:GYH196627 HID196616:HID196627 HRZ196616:HRZ196627 IBV196616:IBV196627 ILR196616:ILR196627 IVN196616:IVN196627 JFJ196616:JFJ196627 JPF196616:JPF196627 JZB196616:JZB196627 KIX196616:KIX196627 KST196616:KST196627 LCP196616:LCP196627 LML196616:LML196627 LWH196616:LWH196627 MGD196616:MGD196627 MPZ196616:MPZ196627 MZV196616:MZV196627 NJR196616:NJR196627 NTN196616:NTN196627 ODJ196616:ODJ196627 ONF196616:ONF196627 OXB196616:OXB196627 PGX196616:PGX196627 PQT196616:PQT196627 QAP196616:QAP196627 QKL196616:QKL196627 QUH196616:QUH196627 RED196616:RED196627 RNZ196616:RNZ196627 RXV196616:RXV196627 SHR196616:SHR196627 SRN196616:SRN196627 TBJ196616:TBJ196627 TLF196616:TLF196627 TVB196616:TVB196627 UEX196616:UEX196627 UOT196616:UOT196627 UYP196616:UYP196627 VIL196616:VIL196627 VSH196616:VSH196627 WCD196616:WCD196627 WLZ196616:WLZ196627 WVV196616:WVV196627 N262152:N262163 JJ262152:JJ262163 TF262152:TF262163 ADB262152:ADB262163 AMX262152:AMX262163 AWT262152:AWT262163 BGP262152:BGP262163 BQL262152:BQL262163 CAH262152:CAH262163 CKD262152:CKD262163 CTZ262152:CTZ262163 DDV262152:DDV262163 DNR262152:DNR262163 DXN262152:DXN262163 EHJ262152:EHJ262163 ERF262152:ERF262163 FBB262152:FBB262163 FKX262152:FKX262163 FUT262152:FUT262163 GEP262152:GEP262163 GOL262152:GOL262163 GYH262152:GYH262163 HID262152:HID262163 HRZ262152:HRZ262163 IBV262152:IBV262163 ILR262152:ILR262163 IVN262152:IVN262163 JFJ262152:JFJ262163 JPF262152:JPF262163 JZB262152:JZB262163 KIX262152:KIX262163 KST262152:KST262163 LCP262152:LCP262163 LML262152:LML262163 LWH262152:LWH262163 MGD262152:MGD262163 MPZ262152:MPZ262163 MZV262152:MZV262163 NJR262152:NJR262163 NTN262152:NTN262163 ODJ262152:ODJ262163 ONF262152:ONF262163 OXB262152:OXB262163 PGX262152:PGX262163 PQT262152:PQT262163 QAP262152:QAP262163 QKL262152:QKL262163 QUH262152:QUH262163 RED262152:RED262163 RNZ262152:RNZ262163 RXV262152:RXV262163 SHR262152:SHR262163 SRN262152:SRN262163 TBJ262152:TBJ262163 TLF262152:TLF262163 TVB262152:TVB262163 UEX262152:UEX262163 UOT262152:UOT262163 UYP262152:UYP262163 VIL262152:VIL262163 VSH262152:VSH262163 WCD262152:WCD262163 WLZ262152:WLZ262163 WVV262152:WVV262163 N327688:N327699 JJ327688:JJ327699 TF327688:TF327699 ADB327688:ADB327699 AMX327688:AMX327699 AWT327688:AWT327699 BGP327688:BGP327699 BQL327688:BQL327699 CAH327688:CAH327699 CKD327688:CKD327699 CTZ327688:CTZ327699 DDV327688:DDV327699 DNR327688:DNR327699 DXN327688:DXN327699 EHJ327688:EHJ327699 ERF327688:ERF327699 FBB327688:FBB327699 FKX327688:FKX327699 FUT327688:FUT327699 GEP327688:GEP327699 GOL327688:GOL327699 GYH327688:GYH327699 HID327688:HID327699 HRZ327688:HRZ327699 IBV327688:IBV327699 ILR327688:ILR327699 IVN327688:IVN327699 JFJ327688:JFJ327699 JPF327688:JPF327699 JZB327688:JZB327699 KIX327688:KIX327699 KST327688:KST327699 LCP327688:LCP327699 LML327688:LML327699 LWH327688:LWH327699 MGD327688:MGD327699 MPZ327688:MPZ327699 MZV327688:MZV327699 NJR327688:NJR327699 NTN327688:NTN327699 ODJ327688:ODJ327699 ONF327688:ONF327699 OXB327688:OXB327699 PGX327688:PGX327699 PQT327688:PQT327699 QAP327688:QAP327699 QKL327688:QKL327699 QUH327688:QUH327699 RED327688:RED327699 RNZ327688:RNZ327699 RXV327688:RXV327699 SHR327688:SHR327699 SRN327688:SRN327699 TBJ327688:TBJ327699 TLF327688:TLF327699 TVB327688:TVB327699 UEX327688:UEX327699 UOT327688:UOT327699 UYP327688:UYP327699 VIL327688:VIL327699 VSH327688:VSH327699 WCD327688:WCD327699 WLZ327688:WLZ327699 WVV327688:WVV327699 N393224:N393235 JJ393224:JJ393235 TF393224:TF393235 ADB393224:ADB393235 AMX393224:AMX393235 AWT393224:AWT393235 BGP393224:BGP393235 BQL393224:BQL393235 CAH393224:CAH393235 CKD393224:CKD393235 CTZ393224:CTZ393235 DDV393224:DDV393235 DNR393224:DNR393235 DXN393224:DXN393235 EHJ393224:EHJ393235 ERF393224:ERF393235 FBB393224:FBB393235 FKX393224:FKX393235 FUT393224:FUT393235 GEP393224:GEP393235 GOL393224:GOL393235 GYH393224:GYH393235 HID393224:HID393235 HRZ393224:HRZ393235 IBV393224:IBV393235 ILR393224:ILR393235 IVN393224:IVN393235 JFJ393224:JFJ393235 JPF393224:JPF393235 JZB393224:JZB393235 KIX393224:KIX393235 KST393224:KST393235 LCP393224:LCP393235 LML393224:LML393235 LWH393224:LWH393235 MGD393224:MGD393235 MPZ393224:MPZ393235 MZV393224:MZV393235 NJR393224:NJR393235 NTN393224:NTN393235 ODJ393224:ODJ393235 ONF393224:ONF393235 OXB393224:OXB393235 PGX393224:PGX393235 PQT393224:PQT393235 QAP393224:QAP393235 QKL393224:QKL393235 QUH393224:QUH393235 RED393224:RED393235 RNZ393224:RNZ393235 RXV393224:RXV393235 SHR393224:SHR393235 SRN393224:SRN393235 TBJ393224:TBJ393235 TLF393224:TLF393235 TVB393224:TVB393235 UEX393224:UEX393235 UOT393224:UOT393235 UYP393224:UYP393235 VIL393224:VIL393235 VSH393224:VSH393235 WCD393224:WCD393235 WLZ393224:WLZ393235 WVV393224:WVV393235 N458760:N458771 JJ458760:JJ458771 TF458760:TF458771 ADB458760:ADB458771 AMX458760:AMX458771 AWT458760:AWT458771 BGP458760:BGP458771 BQL458760:BQL458771 CAH458760:CAH458771 CKD458760:CKD458771 CTZ458760:CTZ458771 DDV458760:DDV458771 DNR458760:DNR458771 DXN458760:DXN458771 EHJ458760:EHJ458771 ERF458760:ERF458771 FBB458760:FBB458771 FKX458760:FKX458771 FUT458760:FUT458771 GEP458760:GEP458771 GOL458760:GOL458771 GYH458760:GYH458771 HID458760:HID458771 HRZ458760:HRZ458771 IBV458760:IBV458771 ILR458760:ILR458771 IVN458760:IVN458771 JFJ458760:JFJ458771 JPF458760:JPF458771 JZB458760:JZB458771 KIX458760:KIX458771 KST458760:KST458771 LCP458760:LCP458771 LML458760:LML458771 LWH458760:LWH458771 MGD458760:MGD458771 MPZ458760:MPZ458771 MZV458760:MZV458771 NJR458760:NJR458771 NTN458760:NTN458771 ODJ458760:ODJ458771 ONF458760:ONF458771 OXB458760:OXB458771 PGX458760:PGX458771 PQT458760:PQT458771 QAP458760:QAP458771 QKL458760:QKL458771 QUH458760:QUH458771 RED458760:RED458771 RNZ458760:RNZ458771 RXV458760:RXV458771 SHR458760:SHR458771 SRN458760:SRN458771 TBJ458760:TBJ458771 TLF458760:TLF458771 TVB458760:TVB458771 UEX458760:UEX458771 UOT458760:UOT458771 UYP458760:UYP458771 VIL458760:VIL458771 VSH458760:VSH458771 WCD458760:WCD458771 WLZ458760:WLZ458771 WVV458760:WVV458771 N524296:N524307 JJ524296:JJ524307 TF524296:TF524307 ADB524296:ADB524307 AMX524296:AMX524307 AWT524296:AWT524307 BGP524296:BGP524307 BQL524296:BQL524307 CAH524296:CAH524307 CKD524296:CKD524307 CTZ524296:CTZ524307 DDV524296:DDV524307 DNR524296:DNR524307 DXN524296:DXN524307 EHJ524296:EHJ524307 ERF524296:ERF524307 FBB524296:FBB524307 FKX524296:FKX524307 FUT524296:FUT524307 GEP524296:GEP524307 GOL524296:GOL524307 GYH524296:GYH524307 HID524296:HID524307 HRZ524296:HRZ524307 IBV524296:IBV524307 ILR524296:ILR524307 IVN524296:IVN524307 JFJ524296:JFJ524307 JPF524296:JPF524307 JZB524296:JZB524307 KIX524296:KIX524307 KST524296:KST524307 LCP524296:LCP524307 LML524296:LML524307 LWH524296:LWH524307 MGD524296:MGD524307 MPZ524296:MPZ524307 MZV524296:MZV524307 NJR524296:NJR524307 NTN524296:NTN524307 ODJ524296:ODJ524307 ONF524296:ONF524307 OXB524296:OXB524307 PGX524296:PGX524307 PQT524296:PQT524307 QAP524296:QAP524307 QKL524296:QKL524307 QUH524296:QUH524307 RED524296:RED524307 RNZ524296:RNZ524307 RXV524296:RXV524307 SHR524296:SHR524307 SRN524296:SRN524307 TBJ524296:TBJ524307 TLF524296:TLF524307 TVB524296:TVB524307 UEX524296:UEX524307 UOT524296:UOT524307 UYP524296:UYP524307 VIL524296:VIL524307 VSH524296:VSH524307 WCD524296:WCD524307 WLZ524296:WLZ524307 WVV524296:WVV524307 N589832:N589843 JJ589832:JJ589843 TF589832:TF589843 ADB589832:ADB589843 AMX589832:AMX589843 AWT589832:AWT589843 BGP589832:BGP589843 BQL589832:BQL589843 CAH589832:CAH589843 CKD589832:CKD589843 CTZ589832:CTZ589843 DDV589832:DDV589843 DNR589832:DNR589843 DXN589832:DXN589843 EHJ589832:EHJ589843 ERF589832:ERF589843 FBB589832:FBB589843 FKX589832:FKX589843 FUT589832:FUT589843 GEP589832:GEP589843 GOL589832:GOL589843 GYH589832:GYH589843 HID589832:HID589843 HRZ589832:HRZ589843 IBV589832:IBV589843 ILR589832:ILR589843 IVN589832:IVN589843 JFJ589832:JFJ589843 JPF589832:JPF589843 JZB589832:JZB589843 KIX589832:KIX589843 KST589832:KST589843 LCP589832:LCP589843 LML589832:LML589843 LWH589832:LWH589843 MGD589832:MGD589843 MPZ589832:MPZ589843 MZV589832:MZV589843 NJR589832:NJR589843 NTN589832:NTN589843 ODJ589832:ODJ589843 ONF589832:ONF589843 OXB589832:OXB589843 PGX589832:PGX589843 PQT589832:PQT589843 QAP589832:QAP589843 QKL589832:QKL589843 QUH589832:QUH589843 RED589832:RED589843 RNZ589832:RNZ589843 RXV589832:RXV589843 SHR589832:SHR589843 SRN589832:SRN589843 TBJ589832:TBJ589843 TLF589832:TLF589843 TVB589832:TVB589843 UEX589832:UEX589843 UOT589832:UOT589843 UYP589832:UYP589843 VIL589832:VIL589843 VSH589832:VSH589843 WCD589832:WCD589843 WLZ589832:WLZ589843 WVV589832:WVV589843 N655368:N655379 JJ655368:JJ655379 TF655368:TF655379 ADB655368:ADB655379 AMX655368:AMX655379 AWT655368:AWT655379 BGP655368:BGP655379 BQL655368:BQL655379 CAH655368:CAH655379 CKD655368:CKD655379 CTZ655368:CTZ655379 DDV655368:DDV655379 DNR655368:DNR655379 DXN655368:DXN655379 EHJ655368:EHJ655379 ERF655368:ERF655379 FBB655368:FBB655379 FKX655368:FKX655379 FUT655368:FUT655379 GEP655368:GEP655379 GOL655368:GOL655379 GYH655368:GYH655379 HID655368:HID655379 HRZ655368:HRZ655379 IBV655368:IBV655379 ILR655368:ILR655379 IVN655368:IVN655379 JFJ655368:JFJ655379 JPF655368:JPF655379 JZB655368:JZB655379 KIX655368:KIX655379 KST655368:KST655379 LCP655368:LCP655379 LML655368:LML655379 LWH655368:LWH655379 MGD655368:MGD655379 MPZ655368:MPZ655379 MZV655368:MZV655379 NJR655368:NJR655379 NTN655368:NTN655379 ODJ655368:ODJ655379 ONF655368:ONF655379 OXB655368:OXB655379 PGX655368:PGX655379 PQT655368:PQT655379 QAP655368:QAP655379 QKL655368:QKL655379 QUH655368:QUH655379 RED655368:RED655379 RNZ655368:RNZ655379 RXV655368:RXV655379 SHR655368:SHR655379 SRN655368:SRN655379 TBJ655368:TBJ655379 TLF655368:TLF655379 TVB655368:TVB655379 UEX655368:UEX655379 UOT655368:UOT655379 UYP655368:UYP655379 VIL655368:VIL655379 VSH655368:VSH655379 WCD655368:WCD655379 WLZ655368:WLZ655379 WVV655368:WVV655379 N720904:N720915 JJ720904:JJ720915 TF720904:TF720915 ADB720904:ADB720915 AMX720904:AMX720915 AWT720904:AWT720915 BGP720904:BGP720915 BQL720904:BQL720915 CAH720904:CAH720915 CKD720904:CKD720915 CTZ720904:CTZ720915 DDV720904:DDV720915 DNR720904:DNR720915 DXN720904:DXN720915 EHJ720904:EHJ720915 ERF720904:ERF720915 FBB720904:FBB720915 FKX720904:FKX720915 FUT720904:FUT720915 GEP720904:GEP720915 GOL720904:GOL720915 GYH720904:GYH720915 HID720904:HID720915 HRZ720904:HRZ720915 IBV720904:IBV720915 ILR720904:ILR720915 IVN720904:IVN720915 JFJ720904:JFJ720915 JPF720904:JPF720915 JZB720904:JZB720915 KIX720904:KIX720915 KST720904:KST720915 LCP720904:LCP720915 LML720904:LML720915 LWH720904:LWH720915 MGD720904:MGD720915 MPZ720904:MPZ720915 MZV720904:MZV720915 NJR720904:NJR720915 NTN720904:NTN720915 ODJ720904:ODJ720915 ONF720904:ONF720915 OXB720904:OXB720915 PGX720904:PGX720915 PQT720904:PQT720915 QAP720904:QAP720915 QKL720904:QKL720915 QUH720904:QUH720915 RED720904:RED720915 RNZ720904:RNZ720915 RXV720904:RXV720915 SHR720904:SHR720915 SRN720904:SRN720915 TBJ720904:TBJ720915 TLF720904:TLF720915 TVB720904:TVB720915 UEX720904:UEX720915 UOT720904:UOT720915 UYP720904:UYP720915 VIL720904:VIL720915 VSH720904:VSH720915 WCD720904:WCD720915 WLZ720904:WLZ720915 WVV720904:WVV720915 N786440:N786451 JJ786440:JJ786451 TF786440:TF786451 ADB786440:ADB786451 AMX786440:AMX786451 AWT786440:AWT786451 BGP786440:BGP786451 BQL786440:BQL786451 CAH786440:CAH786451 CKD786440:CKD786451 CTZ786440:CTZ786451 DDV786440:DDV786451 DNR786440:DNR786451 DXN786440:DXN786451 EHJ786440:EHJ786451 ERF786440:ERF786451 FBB786440:FBB786451 FKX786440:FKX786451 FUT786440:FUT786451 GEP786440:GEP786451 GOL786440:GOL786451 GYH786440:GYH786451 HID786440:HID786451 HRZ786440:HRZ786451 IBV786440:IBV786451 ILR786440:ILR786451 IVN786440:IVN786451 JFJ786440:JFJ786451 JPF786440:JPF786451 JZB786440:JZB786451 KIX786440:KIX786451 KST786440:KST786451 LCP786440:LCP786451 LML786440:LML786451 LWH786440:LWH786451 MGD786440:MGD786451 MPZ786440:MPZ786451 MZV786440:MZV786451 NJR786440:NJR786451 NTN786440:NTN786451 ODJ786440:ODJ786451 ONF786440:ONF786451 OXB786440:OXB786451 PGX786440:PGX786451 PQT786440:PQT786451 QAP786440:QAP786451 QKL786440:QKL786451 QUH786440:QUH786451 RED786440:RED786451 RNZ786440:RNZ786451 RXV786440:RXV786451 SHR786440:SHR786451 SRN786440:SRN786451 TBJ786440:TBJ786451 TLF786440:TLF786451 TVB786440:TVB786451 UEX786440:UEX786451 UOT786440:UOT786451 UYP786440:UYP786451 VIL786440:VIL786451 VSH786440:VSH786451 WCD786440:WCD786451 WLZ786440:WLZ786451 WVV786440:WVV786451 N851976:N851987 JJ851976:JJ851987 TF851976:TF851987 ADB851976:ADB851987 AMX851976:AMX851987 AWT851976:AWT851987 BGP851976:BGP851987 BQL851976:BQL851987 CAH851976:CAH851987 CKD851976:CKD851987 CTZ851976:CTZ851987 DDV851976:DDV851987 DNR851976:DNR851987 DXN851976:DXN851987 EHJ851976:EHJ851987 ERF851976:ERF851987 FBB851976:FBB851987 FKX851976:FKX851987 FUT851976:FUT851987 GEP851976:GEP851987 GOL851976:GOL851987 GYH851976:GYH851987 HID851976:HID851987 HRZ851976:HRZ851987 IBV851976:IBV851987 ILR851976:ILR851987 IVN851976:IVN851987 JFJ851976:JFJ851987 JPF851976:JPF851987 JZB851976:JZB851987 KIX851976:KIX851987 KST851976:KST851987 LCP851976:LCP851987 LML851976:LML851987 LWH851976:LWH851987 MGD851976:MGD851987 MPZ851976:MPZ851987 MZV851976:MZV851987 NJR851976:NJR851987 NTN851976:NTN851987 ODJ851976:ODJ851987 ONF851976:ONF851987 OXB851976:OXB851987 PGX851976:PGX851987 PQT851976:PQT851987 QAP851976:QAP851987 QKL851976:QKL851987 QUH851976:QUH851987 RED851976:RED851987 RNZ851976:RNZ851987 RXV851976:RXV851987 SHR851976:SHR851987 SRN851976:SRN851987 TBJ851976:TBJ851987 TLF851976:TLF851987 TVB851976:TVB851987 UEX851976:UEX851987 UOT851976:UOT851987 UYP851976:UYP851987 VIL851976:VIL851987 VSH851976:VSH851987 WCD851976:WCD851987 WLZ851976:WLZ851987 WVV851976:WVV851987 N917512:N917523 JJ917512:JJ917523 TF917512:TF917523 ADB917512:ADB917523 AMX917512:AMX917523 AWT917512:AWT917523 BGP917512:BGP917523 BQL917512:BQL917523 CAH917512:CAH917523 CKD917512:CKD917523 CTZ917512:CTZ917523 DDV917512:DDV917523 DNR917512:DNR917523 DXN917512:DXN917523 EHJ917512:EHJ917523 ERF917512:ERF917523 FBB917512:FBB917523 FKX917512:FKX917523 FUT917512:FUT917523 GEP917512:GEP917523 GOL917512:GOL917523 GYH917512:GYH917523 HID917512:HID917523 HRZ917512:HRZ917523 IBV917512:IBV917523 ILR917512:ILR917523 IVN917512:IVN917523 JFJ917512:JFJ917523 JPF917512:JPF917523 JZB917512:JZB917523 KIX917512:KIX917523 KST917512:KST917523 LCP917512:LCP917523 LML917512:LML917523 LWH917512:LWH917523 MGD917512:MGD917523 MPZ917512:MPZ917523 MZV917512:MZV917523 NJR917512:NJR917523 NTN917512:NTN917523 ODJ917512:ODJ917523 ONF917512:ONF917523 OXB917512:OXB917523 PGX917512:PGX917523 PQT917512:PQT917523 QAP917512:QAP917523 QKL917512:QKL917523 QUH917512:QUH917523 RED917512:RED917523 RNZ917512:RNZ917523 RXV917512:RXV917523 SHR917512:SHR917523 SRN917512:SRN917523 TBJ917512:TBJ917523 TLF917512:TLF917523 TVB917512:TVB917523 UEX917512:UEX917523 UOT917512:UOT917523 UYP917512:UYP917523 VIL917512:VIL917523 VSH917512:VSH917523 WCD917512:WCD917523 WLZ917512:WLZ917523 WVV917512:WVV917523 N983048:N983059 JJ983048:JJ983059 TF983048:TF983059 ADB983048:ADB983059 AMX983048:AMX983059 AWT983048:AWT983059 BGP983048:BGP983059 BQL983048:BQL983059 CAH983048:CAH983059 CKD983048:CKD983059 CTZ983048:CTZ983059 DDV983048:DDV983059 DNR983048:DNR983059 DXN983048:DXN983059 EHJ983048:EHJ983059 ERF983048:ERF983059 FBB983048:FBB983059 FKX983048:FKX983059 FUT983048:FUT983059 GEP983048:GEP983059 GOL983048:GOL983059 GYH983048:GYH983059 HID983048:HID983059 HRZ983048:HRZ983059 IBV983048:IBV983059 ILR983048:ILR983059 IVN983048:IVN983059 JFJ983048:JFJ983059 JPF983048:JPF983059 JZB983048:JZB983059 KIX983048:KIX983059 KST983048:KST983059 LCP983048:LCP983059 LML983048:LML983059 LWH983048:LWH983059 MGD983048:MGD983059 MPZ983048:MPZ983059 MZV983048:MZV983059 NJR983048:NJR983059 NTN983048:NTN983059 ODJ983048:ODJ983059 ONF983048:ONF983059 OXB983048:OXB983059 PGX983048:PGX983059 PQT983048:PQT983059 QAP983048:QAP983059 QKL983048:QKL983059 QUH983048:QUH983059 RED983048:RED983059 RNZ983048:RNZ983059 RXV983048:RXV983059 SHR983048:SHR983059 SRN983048:SRN983059 TBJ983048:TBJ983059 TLF983048:TLF983059 TVB983048:TVB983059 UEX983048:UEX983059 UOT983048:UOT983059 UYP983048:UYP983059 VIL983048:VIL983059 VSH983048:VSH983059 WCD983048:WCD983059 WLZ983048:WLZ983059 WVV983048:WVV983059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2022-05-18T11:23:47Z</cp:lastPrinted>
  <dcterms:created xsi:type="dcterms:W3CDTF">2022-05-04T08:47:19Z</dcterms:created>
  <dcterms:modified xsi:type="dcterms:W3CDTF">2022-05-18T11:23:51Z</dcterms:modified>
</cp:coreProperties>
</file>