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tssrsk-my.sharepoint.com/personal/petra_kenderova_ntssr_sk/Documents/Rozpracovane/NTS-2022-419-Marketing-plazma/JOSEPHINE/Vysvetlovanie/"/>
    </mc:Choice>
  </mc:AlternateContent>
  <xr:revisionPtr revIDLastSave="3" documentId="8_{F9754F38-FF1C-45CC-88ED-1F29B1BE80AF}" xr6:coauthVersionLast="47" xr6:coauthVersionMax="47" xr10:uidLastSave="{2B087FF3-7568-4065-BCE2-EDF8024E3EAE}"/>
  <bookViews>
    <workbookView xWindow="-120" yWindow="-120" windowWidth="29040" windowHeight="15840" xr2:uid="{00000000-000D-0000-FFFF-FFFF00000000}"/>
  </bookViews>
  <sheets>
    <sheet name="Podklad pre kriterium" sheetId="2" r:id="rId1"/>
  </sheets>
  <definedNames>
    <definedName name="_xlnm.Print_Titles" localSheetId="0">'Podklad pre kriterium'!$B:$C,'Podklad pre kriterium'!$13:$14</definedName>
    <definedName name="_xlnm.Print_Area" localSheetId="0">'Podklad pre kriterium'!$A$1:$L$33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21" i="2" l="1"/>
  <c r="K21" i="2"/>
  <c r="L21" i="2"/>
  <c r="H16" i="2"/>
  <c r="H27" i="2"/>
  <c r="I27" i="2" s="1"/>
  <c r="J27" i="2"/>
  <c r="H24" i="2"/>
  <c r="I24" i="2" s="1"/>
  <c r="J24" i="2"/>
  <c r="K24" i="2" s="1"/>
  <c r="J22" i="2"/>
  <c r="H22" i="2"/>
  <c r="I22" i="2" s="1"/>
  <c r="J19" i="2"/>
  <c r="K19" i="2" s="1"/>
  <c r="H19" i="2"/>
  <c r="I19" i="2" s="1"/>
  <c r="J17" i="2"/>
  <c r="H17" i="2"/>
  <c r="I17" i="2" s="1"/>
  <c r="L19" i="2" l="1"/>
  <c r="K17" i="2"/>
  <c r="L17" i="2" s="1"/>
  <c r="K22" i="2"/>
  <c r="L22" i="2" s="1"/>
  <c r="L24" i="2"/>
  <c r="K27" i="2"/>
  <c r="L27" i="2" s="1"/>
  <c r="J18" i="2"/>
  <c r="K18" i="2" s="1"/>
  <c r="J23" i="2"/>
  <c r="K23" i="2" s="1"/>
  <c r="L23" i="2" s="1"/>
  <c r="J25" i="2"/>
  <c r="J26" i="2"/>
  <c r="J28" i="2"/>
  <c r="K28" i="2" s="1"/>
  <c r="J30" i="2"/>
  <c r="J20" i="2"/>
  <c r="K20" i="2" s="1"/>
  <c r="J29" i="2"/>
  <c r="K29" i="2" s="1"/>
  <c r="J16" i="2"/>
  <c r="K16" i="2" s="1"/>
  <c r="L16" i="2" l="1"/>
  <c r="K30" i="2"/>
  <c r="L30" i="2" s="1"/>
  <c r="K26" i="2"/>
  <c r="L26" i="2" s="1"/>
  <c r="K25" i="2"/>
  <c r="L25" i="2" s="1"/>
  <c r="L29" i="2"/>
  <c r="L20" i="2"/>
  <c r="L28" i="2"/>
  <c r="L18" i="2"/>
  <c r="H29" i="2"/>
  <c r="I29" i="2" s="1"/>
  <c r="I16" i="2" l="1"/>
  <c r="H20" i="2"/>
  <c r="I20" i="2" s="1"/>
  <c r="H30" i="2"/>
  <c r="I30" i="2" s="1"/>
  <c r="H28" i="2"/>
  <c r="I28" i="2" s="1"/>
  <c r="H26" i="2"/>
  <c r="I26" i="2" s="1"/>
  <c r="H25" i="2"/>
  <c r="I25" i="2" s="1"/>
  <c r="H23" i="2"/>
  <c r="I23" i="2" s="1"/>
  <c r="H18" i="2"/>
  <c r="I18" i="2" s="1"/>
</calcChain>
</file>

<file path=xl/sharedStrings.xml><?xml version="1.0" encoding="utf-8"?>
<sst xmlns="http://schemas.openxmlformats.org/spreadsheetml/2006/main" count="82" uniqueCount="58">
  <si>
    <t>Cena za predpokladané
množstvo MJ
(EUR)</t>
  </si>
  <si>
    <t>bez DPH</t>
  </si>
  <si>
    <t>s DPH</t>
  </si>
  <si>
    <t>DPH</t>
  </si>
  <si>
    <t xml:space="preserve">Sadzba DPH </t>
  </si>
  <si>
    <t>Predpokladané množstvo MJ</t>
  </si>
  <si>
    <t>Opis položky</t>
  </si>
  <si>
    <t>Merná 
jednotka
(MJ)</t>
  </si>
  <si>
    <t>Por. číslo</t>
  </si>
  <si>
    <t>Verejný obstarávateľ:</t>
  </si>
  <si>
    <t>Predmet zákazky:</t>
  </si>
  <si>
    <t>Postup verejného obstarávania:</t>
  </si>
  <si>
    <t>x</t>
  </si>
  <si>
    <t>A</t>
  </si>
  <si>
    <t>B</t>
  </si>
  <si>
    <t>C</t>
  </si>
  <si>
    <t>E</t>
  </si>
  <si>
    <t>F</t>
  </si>
  <si>
    <t>G</t>
  </si>
  <si>
    <t>H</t>
  </si>
  <si>
    <t>I</t>
  </si>
  <si>
    <t>J</t>
  </si>
  <si>
    <t xml:space="preserve"> </t>
  </si>
  <si>
    <t>K</t>
  </si>
  <si>
    <t>L</t>
  </si>
  <si>
    <t>Národná transfúzna služba SR, Ďumbierska 3/L, 831 01  Bratislava</t>
  </si>
  <si>
    <t>Uchádzač/ Predávajúci:</t>
  </si>
  <si>
    <t xml:space="preserve"> aktualna Cena za MJ
(EUR)</t>
  </si>
  <si>
    <t>Údaje vyplní uchádzač</t>
  </si>
  <si>
    <t>Kritérium</t>
  </si>
  <si>
    <t>Opis a cena predmetu zákazky</t>
  </si>
  <si>
    <t>Zadávanie zákazky s nízkou hodnotou podľa § 117 s primeraným použitím § 119 a nasl. zákona č. 343/2015 Z. z. o verejnom obstarávaní</t>
  </si>
  <si>
    <t>Komunikačná a marketingová stratégia Národnej transfúznej služby SR pri zavedení odberu krvnej plazmy na Slovensku</t>
  </si>
  <si>
    <t>(podpis podľa bodu 5.3 Výzvy)</t>
  </si>
  <si>
    <t>Grafika a prípravy</t>
  </si>
  <si>
    <t>Popis položky</t>
  </si>
  <si>
    <t>súbor</t>
  </si>
  <si>
    <t>Printové PR články</t>
  </si>
  <si>
    <t>Printová inzercia</t>
  </si>
  <si>
    <t>Online reklamné články</t>
  </si>
  <si>
    <t>Online bannery</t>
  </si>
  <si>
    <t>Plagát A0</t>
  </si>
  <si>
    <t>ks</t>
  </si>
  <si>
    <t>Plagát A1</t>
  </si>
  <si>
    <t>Plagát A5</t>
  </si>
  <si>
    <t>Kľúčenka plastová so žetónom s veľkosťou 1 € (ø24mm x 2mm)</t>
  </si>
  <si>
    <t>Tričko s potlačou</t>
  </si>
  <si>
    <t>Guľočkové perá s potlačou</t>
  </si>
  <si>
    <t>Kruhový odznak s potlačou</t>
  </si>
  <si>
    <t>Roll up banner</t>
  </si>
  <si>
    <t>Administratívne a operatívne náklady</t>
  </si>
  <si>
    <t>F/100 x G</t>
  </si>
  <si>
    <t>D</t>
  </si>
  <si>
    <t>J/100 x G</t>
  </si>
  <si>
    <t>D x F</t>
  </si>
  <si>
    <t>F + H</t>
  </si>
  <si>
    <t>J + K</t>
  </si>
  <si>
    <t>Rozhlasový spot v rámci rádio reklamy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</si>
</sst>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"/>
    <numFmt numFmtId="165" formatCode="0.0000"/>
  </numFmts>
  <fonts count="8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 Narrow"/>
      <family val="2"/>
      <charset val="238"/>
    </font>
    <font>
      <b/>
      <sz val="12"/>
      <name val="Arial"/>
      <family val="2"/>
      <charset val="238"/>
    </font>
    <font>
      <b/>
      <sz val="1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rgb="FF00B050"/>
      </left>
      <right style="double">
        <color rgb="FF00B050"/>
      </right>
      <top style="double">
        <color rgb="FF00B050"/>
      </top>
      <bottom style="double">
        <color rgb="FF00B05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17"/>
      </left>
      <right style="double">
        <color indexed="17"/>
      </right>
      <top style="double">
        <color indexed="17"/>
      </top>
      <bottom style="double">
        <color indexed="17"/>
      </bottom>
      <diagonal/>
    </border>
    <border>
      <left style="double">
        <color indexed="10"/>
      </left>
      <right style="double">
        <color indexed="10"/>
      </right>
      <top style="double">
        <color indexed="10"/>
      </top>
      <bottom style="double">
        <color indexed="10"/>
      </bottom>
      <diagonal/>
    </border>
    <border>
      <left style="double">
        <color indexed="17"/>
      </left>
      <right/>
      <top style="double">
        <color indexed="17"/>
      </top>
      <bottom style="double">
        <color indexed="17"/>
      </bottom>
      <diagonal/>
    </border>
    <border>
      <left/>
      <right/>
      <top style="double">
        <color indexed="17"/>
      </top>
      <bottom style="double">
        <color indexed="17"/>
      </bottom>
      <diagonal/>
    </border>
    <border>
      <left/>
      <right style="double">
        <color indexed="17"/>
      </right>
      <top style="double">
        <color indexed="17"/>
      </top>
      <bottom style="double">
        <color indexed="17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rgb="FF00B050"/>
      </left>
      <right style="double">
        <color rgb="FF00B050"/>
      </right>
      <top/>
      <bottom style="double">
        <color rgb="FF00B050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 applyFill="1" applyBorder="1" applyAlignment="1">
      <alignment horizontal="right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49" fontId="0" fillId="0" borderId="0" xfId="0" applyNumberFormat="1" applyFont="1" applyFill="1" applyBorder="1" applyAlignment="1">
      <alignment horizontal="right" vertical="center" wrapText="1"/>
    </xf>
    <xf numFmtId="0" fontId="0" fillId="0" borderId="0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left" vertical="center"/>
    </xf>
    <xf numFmtId="3" fontId="1" fillId="2" borderId="0" xfId="0" applyNumberFormat="1" applyFont="1" applyFill="1" applyBorder="1" applyAlignment="1">
      <alignment horizontal="right" vertical="center" wrapText="1"/>
    </xf>
    <xf numFmtId="0" fontId="2" fillId="2" borderId="0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vertical="center" wrapText="1"/>
    </xf>
    <xf numFmtId="4" fontId="4" fillId="2" borderId="0" xfId="0" applyNumberFormat="1" applyFont="1" applyFill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4" fontId="4" fillId="0" borderId="0" xfId="0" applyNumberFormat="1" applyFont="1" applyFill="1" applyAlignment="1">
      <alignment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4" fontId="1" fillId="0" borderId="0" xfId="0" applyNumberFormat="1" applyFont="1" applyFill="1" applyBorder="1" applyAlignment="1">
      <alignment horizontal="right" vertical="center" wrapText="1"/>
    </xf>
    <xf numFmtId="0" fontId="0" fillId="2" borderId="0" xfId="0" applyFont="1" applyFill="1" applyBorder="1" applyAlignment="1">
      <alignment horizontal="left" vertical="center"/>
    </xf>
    <xf numFmtId="4" fontId="4" fillId="2" borderId="0" xfId="0" applyNumberFormat="1" applyFont="1" applyFill="1" applyAlignment="1">
      <alignment horizontal="center" vertical="center" wrapText="1"/>
    </xf>
    <xf numFmtId="164" fontId="4" fillId="2" borderId="0" xfId="0" applyNumberFormat="1" applyFont="1" applyFill="1" applyAlignment="1">
      <alignment vertical="center" wrapText="1"/>
    </xf>
    <xf numFmtId="164" fontId="1" fillId="2" borderId="0" xfId="0" applyNumberFormat="1" applyFont="1" applyFill="1" applyBorder="1" applyAlignment="1">
      <alignment vertical="center" wrapText="1"/>
    </xf>
    <xf numFmtId="164" fontId="4" fillId="0" borderId="0" xfId="0" applyNumberFormat="1" applyFont="1" applyFill="1" applyAlignment="1">
      <alignment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164" fontId="4" fillId="0" borderId="2" xfId="0" applyNumberFormat="1" applyFont="1" applyFill="1" applyBorder="1" applyAlignment="1">
      <alignment horizontal="center" vertical="center" wrapText="1"/>
    </xf>
    <xf numFmtId="3" fontId="0" fillId="0" borderId="3" xfId="0" applyNumberFormat="1" applyFill="1" applyBorder="1" applyAlignment="1">
      <alignment horizontal="center" vertical="center"/>
    </xf>
    <xf numFmtId="3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vertical="top" wrapText="1"/>
    </xf>
    <xf numFmtId="165" fontId="4" fillId="3" borderId="4" xfId="0" applyNumberFormat="1" applyFont="1" applyFill="1" applyBorder="1" applyAlignment="1" applyProtection="1">
      <alignment horizontal="right" vertical="center" wrapText="1"/>
      <protection locked="0"/>
    </xf>
    <xf numFmtId="165" fontId="4" fillId="0" borderId="4" xfId="0" applyNumberFormat="1" applyFont="1" applyFill="1" applyBorder="1" applyAlignment="1" applyProtection="1">
      <alignment horizontal="right" vertical="center" wrapText="1"/>
      <protection locked="0"/>
    </xf>
    <xf numFmtId="165" fontId="4" fillId="0" borderId="5" xfId="0" applyNumberFormat="1" applyFont="1" applyFill="1" applyBorder="1" applyAlignment="1">
      <alignment horizontal="right" vertical="center" wrapText="1"/>
    </xf>
    <xf numFmtId="165" fontId="4" fillId="0" borderId="1" xfId="0" applyNumberFormat="1" applyFont="1" applyFill="1" applyBorder="1" applyAlignment="1">
      <alignment vertical="center" wrapText="1"/>
    </xf>
    <xf numFmtId="165" fontId="1" fillId="0" borderId="1" xfId="0" applyNumberFormat="1" applyFont="1" applyFill="1" applyBorder="1" applyAlignment="1">
      <alignment horizontal="right" vertical="center" wrapText="1"/>
    </xf>
    <xf numFmtId="0" fontId="7" fillId="2" borderId="0" xfId="0" applyFont="1" applyFill="1" applyBorder="1" applyAlignment="1">
      <alignment vertical="center"/>
    </xf>
    <xf numFmtId="49" fontId="0" fillId="0" borderId="6" xfId="0" applyNumberFormat="1" applyFont="1" applyFill="1" applyBorder="1" applyAlignment="1">
      <alignment horizontal="right" vertical="center" wrapText="1"/>
    </xf>
    <xf numFmtId="49" fontId="0" fillId="4" borderId="6" xfId="0" applyNumberFormat="1" applyFont="1" applyFill="1" applyBorder="1" applyAlignment="1">
      <alignment horizontal="right" vertical="center" wrapText="1"/>
    </xf>
    <xf numFmtId="0" fontId="0" fillId="0" borderId="0" xfId="0" applyFont="1" applyFill="1" applyBorder="1" applyAlignment="1">
      <alignment horizontal="left" vertical="center"/>
    </xf>
    <xf numFmtId="49" fontId="0" fillId="0" borderId="7" xfId="0" applyNumberFormat="1" applyFont="1" applyFill="1" applyBorder="1" applyAlignment="1">
      <alignment horizontal="right" vertical="center" wrapText="1"/>
    </xf>
    <xf numFmtId="49" fontId="0" fillId="0" borderId="0" xfId="0" applyNumberFormat="1" applyFont="1" applyFill="1" applyBorder="1" applyAlignment="1">
      <alignment horizontal="left" vertical="center"/>
    </xf>
    <xf numFmtId="0" fontId="0" fillId="0" borderId="11" xfId="0" applyFont="1" applyFill="1" applyBorder="1" applyAlignment="1">
      <alignment vertical="center" wrapText="1"/>
    </xf>
    <xf numFmtId="3" fontId="3" fillId="0" borderId="11" xfId="0" applyNumberFormat="1" applyFont="1" applyFill="1" applyBorder="1" applyAlignment="1">
      <alignment horizontal="center" vertical="center" wrapText="1"/>
    </xf>
    <xf numFmtId="3" fontId="0" fillId="0" borderId="12" xfId="0" applyNumberFormat="1" applyFill="1" applyBorder="1" applyAlignment="1">
      <alignment horizontal="center" vertical="center"/>
    </xf>
    <xf numFmtId="165" fontId="4" fillId="3" borderId="13" xfId="0" applyNumberFormat="1" applyFont="1" applyFill="1" applyBorder="1" applyAlignment="1" applyProtection="1">
      <alignment horizontal="right" vertical="center" wrapText="1"/>
      <protection locked="0"/>
    </xf>
    <xf numFmtId="165" fontId="4" fillId="0" borderId="13" xfId="0" applyNumberFormat="1" applyFont="1" applyFill="1" applyBorder="1" applyAlignment="1" applyProtection="1">
      <alignment horizontal="right" vertical="center" wrapText="1"/>
      <protection locked="0"/>
    </xf>
    <xf numFmtId="165" fontId="4" fillId="0" borderId="14" xfId="0" applyNumberFormat="1" applyFont="1" applyFill="1" applyBorder="1" applyAlignment="1">
      <alignment horizontal="right" vertical="center" wrapText="1"/>
    </xf>
    <xf numFmtId="165" fontId="4" fillId="0" borderId="11" xfId="0" applyNumberFormat="1" applyFont="1" applyFill="1" applyBorder="1" applyAlignment="1">
      <alignment vertical="center" wrapText="1"/>
    </xf>
    <xf numFmtId="165" fontId="1" fillId="0" borderId="11" xfId="0" applyNumberFormat="1" applyFont="1" applyFill="1" applyBorder="1" applyAlignment="1">
      <alignment horizontal="right" vertical="center" wrapText="1"/>
    </xf>
    <xf numFmtId="1" fontId="0" fillId="0" borderId="1" xfId="0" applyNumberFormat="1" applyFont="1" applyFill="1" applyBorder="1" applyAlignment="1">
      <alignment horizontal="center" vertical="center" wrapText="1"/>
    </xf>
    <xf numFmtId="0" fontId="0" fillId="0" borderId="11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49" fontId="0" fillId="4" borderId="8" xfId="0" applyNumberFormat="1" applyFont="1" applyFill="1" applyBorder="1" applyAlignment="1">
      <alignment horizontal="left" vertical="center" wrapText="1"/>
    </xf>
    <xf numFmtId="49" fontId="0" fillId="4" borderId="9" xfId="0" applyNumberFormat="1" applyFont="1" applyFill="1" applyBorder="1" applyAlignment="1">
      <alignment horizontal="left" vertical="center" wrapText="1"/>
    </xf>
    <xf numFmtId="49" fontId="0" fillId="4" borderId="10" xfId="0" applyNumberFormat="1" applyFont="1" applyFill="1" applyBorder="1" applyAlignment="1">
      <alignment horizontal="left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textRotation="90" wrapText="1"/>
    </xf>
    <xf numFmtId="49" fontId="0" fillId="0" borderId="2" xfId="0" applyNumberFormat="1" applyFont="1" applyFill="1" applyBorder="1" applyAlignment="1">
      <alignment horizontal="center" vertical="center" textRotation="90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0"/>
  <sheetViews>
    <sheetView tabSelected="1" zoomScale="70" zoomScaleNormal="70" zoomScaleSheetLayoutView="70" zoomScalePageLayoutView="85" workbookViewId="0">
      <selection activeCell="D37" sqref="D37"/>
    </sheetView>
  </sheetViews>
  <sheetFormatPr defaultColWidth="9.140625" defaultRowHeight="12.75" x14ac:dyDescent="0.2"/>
  <cols>
    <col min="1" max="1" width="6.140625" style="4" customWidth="1"/>
    <col min="2" max="2" width="35.5703125" style="3" customWidth="1"/>
    <col min="3" max="3" width="47.140625" style="3" customWidth="1"/>
    <col min="4" max="4" width="15.85546875" style="1" customWidth="1"/>
    <col min="5" max="5" width="16.85546875" style="16" customWidth="1"/>
    <col min="6" max="6" width="16" style="22" customWidth="1"/>
    <col min="7" max="7" width="8.42578125" style="22" customWidth="1"/>
    <col min="8" max="8" width="12" style="22" customWidth="1"/>
    <col min="9" max="9" width="12.7109375" style="22" customWidth="1"/>
    <col min="10" max="10" width="21.85546875" style="14" customWidth="1"/>
    <col min="11" max="11" width="15" style="13" customWidth="1"/>
    <col min="12" max="12" width="22.85546875" style="13" customWidth="1"/>
    <col min="13" max="16384" width="9.140625" style="13"/>
  </cols>
  <sheetData>
    <row r="1" spans="1:12" s="11" customFormat="1" x14ac:dyDescent="0.2">
      <c r="A1" s="6" t="s">
        <v>9</v>
      </c>
      <c r="B1" s="7"/>
      <c r="C1" s="7"/>
      <c r="D1" s="12"/>
      <c r="E1" s="19"/>
      <c r="F1" s="20"/>
      <c r="G1" s="20"/>
      <c r="H1" s="21"/>
      <c r="I1" s="21"/>
    </row>
    <row r="2" spans="1:12" s="11" customFormat="1" x14ac:dyDescent="0.2">
      <c r="B2" s="8" t="s">
        <v>25</v>
      </c>
      <c r="C2" s="8"/>
      <c r="D2" s="12"/>
      <c r="E2" s="19"/>
      <c r="F2" s="20"/>
      <c r="G2" s="20"/>
      <c r="H2" s="21"/>
      <c r="I2" s="21"/>
    </row>
    <row r="3" spans="1:12" s="11" customFormat="1" x14ac:dyDescent="0.2">
      <c r="A3" s="6" t="s">
        <v>10</v>
      </c>
      <c r="B3" s="7"/>
      <c r="C3" s="7"/>
      <c r="D3" s="12"/>
      <c r="E3" s="19"/>
      <c r="F3" s="20"/>
      <c r="G3" s="20"/>
      <c r="H3" s="21"/>
      <c r="I3" s="21"/>
    </row>
    <row r="4" spans="1:12" s="11" customFormat="1" x14ac:dyDescent="0.2">
      <c r="B4" s="8" t="s">
        <v>32</v>
      </c>
      <c r="C4" s="8"/>
      <c r="D4" s="12"/>
      <c r="E4" s="19"/>
      <c r="F4" s="20"/>
      <c r="G4" s="20"/>
      <c r="H4" s="21"/>
      <c r="I4" s="21"/>
    </row>
    <row r="5" spans="1:12" s="11" customFormat="1" x14ac:dyDescent="0.2">
      <c r="A5" s="6" t="s">
        <v>11</v>
      </c>
      <c r="B5" s="7"/>
      <c r="C5" s="7"/>
      <c r="D5" s="12"/>
      <c r="E5" s="19"/>
      <c r="F5" s="20"/>
      <c r="G5" s="20"/>
      <c r="H5" s="21"/>
      <c r="I5" s="21"/>
    </row>
    <row r="6" spans="1:12" s="11" customFormat="1" x14ac:dyDescent="0.2">
      <c r="B6" s="18" t="s">
        <v>31</v>
      </c>
      <c r="C6" s="18"/>
      <c r="D6" s="12"/>
      <c r="E6" s="19"/>
      <c r="F6" s="20"/>
      <c r="G6" s="20"/>
      <c r="H6" s="21"/>
      <c r="I6" s="21"/>
    </row>
    <row r="7" spans="1:12" s="11" customFormat="1" x14ac:dyDescent="0.2">
      <c r="A7" s="8"/>
      <c r="B7" s="7"/>
      <c r="C7" s="7"/>
      <c r="D7" s="12"/>
      <c r="E7" s="19"/>
      <c r="F7" s="20"/>
      <c r="G7" s="20"/>
      <c r="H7" s="21"/>
      <c r="I7" s="21"/>
    </row>
    <row r="8" spans="1:12" s="11" customFormat="1" ht="13.5" thickBot="1" x14ac:dyDescent="0.25">
      <c r="A8" s="18" t="s">
        <v>26</v>
      </c>
      <c r="B8" s="7"/>
      <c r="C8" s="7"/>
      <c r="D8" s="12"/>
      <c r="E8" s="19"/>
      <c r="F8" s="20"/>
      <c r="G8" s="20"/>
      <c r="H8" s="21"/>
      <c r="I8" s="21"/>
    </row>
    <row r="9" spans="1:12" s="11" customFormat="1" ht="14.25" thickTop="1" thickBot="1" x14ac:dyDescent="0.25">
      <c r="A9" s="51" t="s">
        <v>12</v>
      </c>
      <c r="B9" s="52"/>
      <c r="C9" s="52"/>
      <c r="D9" s="53"/>
      <c r="E9" s="19"/>
      <c r="F9" s="20"/>
      <c r="G9" s="20"/>
      <c r="H9" s="21"/>
      <c r="I9" s="21"/>
    </row>
    <row r="10" spans="1:12" ht="15.75" thickTop="1" x14ac:dyDescent="0.2">
      <c r="A10" s="34" t="s">
        <v>30</v>
      </c>
      <c r="C10" s="5" t="s">
        <v>22</v>
      </c>
    </row>
    <row r="11" spans="1:12" ht="15.75" x14ac:dyDescent="0.2">
      <c r="A11" s="9"/>
    </row>
    <row r="12" spans="1:12" s="16" customFormat="1" ht="15.75" x14ac:dyDescent="0.2">
      <c r="A12" s="15" t="s">
        <v>13</v>
      </c>
      <c r="B12" s="10" t="s">
        <v>14</v>
      </c>
      <c r="C12" s="10" t="s">
        <v>15</v>
      </c>
      <c r="D12" s="10" t="s">
        <v>52</v>
      </c>
      <c r="E12" s="23" t="s">
        <v>16</v>
      </c>
      <c r="F12" s="23" t="s">
        <v>17</v>
      </c>
      <c r="G12" s="23" t="s">
        <v>18</v>
      </c>
      <c r="H12" s="23" t="s">
        <v>19</v>
      </c>
      <c r="I12" s="2" t="s">
        <v>20</v>
      </c>
      <c r="J12" s="2" t="s">
        <v>21</v>
      </c>
      <c r="K12" s="2" t="s">
        <v>23</v>
      </c>
      <c r="L12" s="2" t="s">
        <v>24</v>
      </c>
    </row>
    <row r="13" spans="1:12" ht="51.75" customHeight="1" x14ac:dyDescent="0.2">
      <c r="A13" s="59" t="s">
        <v>8</v>
      </c>
      <c r="B13" s="61" t="s">
        <v>6</v>
      </c>
      <c r="C13" s="63" t="s">
        <v>35</v>
      </c>
      <c r="D13" s="55" t="s">
        <v>5</v>
      </c>
      <c r="E13" s="65" t="s">
        <v>7</v>
      </c>
      <c r="F13" s="57" t="s">
        <v>27</v>
      </c>
      <c r="G13" s="57"/>
      <c r="H13" s="58"/>
      <c r="I13" s="58"/>
      <c r="J13" s="54" t="s">
        <v>0</v>
      </c>
      <c r="K13" s="54"/>
      <c r="L13" s="54"/>
    </row>
    <row r="14" spans="1:12" ht="25.5" x14ac:dyDescent="0.2">
      <c r="A14" s="60"/>
      <c r="B14" s="62"/>
      <c r="C14" s="64"/>
      <c r="D14" s="56"/>
      <c r="E14" s="66"/>
      <c r="F14" s="24" t="s">
        <v>1</v>
      </c>
      <c r="G14" s="24" t="s">
        <v>4</v>
      </c>
      <c r="H14" s="24" t="s">
        <v>3</v>
      </c>
      <c r="I14" s="24" t="s">
        <v>2</v>
      </c>
      <c r="J14" s="24" t="s">
        <v>1</v>
      </c>
      <c r="K14" s="24" t="s">
        <v>3</v>
      </c>
      <c r="L14" s="24" t="s">
        <v>2</v>
      </c>
    </row>
    <row r="15" spans="1:12" x14ac:dyDescent="0.2">
      <c r="A15" s="2" t="s">
        <v>13</v>
      </c>
      <c r="B15" s="2" t="s">
        <v>14</v>
      </c>
      <c r="C15" s="2"/>
      <c r="D15" s="2" t="s">
        <v>16</v>
      </c>
      <c r="E15" s="2" t="s">
        <v>17</v>
      </c>
      <c r="F15" s="23" t="s">
        <v>17</v>
      </c>
      <c r="G15" s="23" t="s">
        <v>18</v>
      </c>
      <c r="H15" s="23" t="s">
        <v>51</v>
      </c>
      <c r="I15" s="23" t="s">
        <v>55</v>
      </c>
      <c r="J15" s="2" t="s">
        <v>54</v>
      </c>
      <c r="K15" s="23" t="s">
        <v>53</v>
      </c>
      <c r="L15" s="10" t="s">
        <v>56</v>
      </c>
    </row>
    <row r="16" spans="1:12" s="17" customFormat="1" ht="13.5" thickBot="1" x14ac:dyDescent="0.25">
      <c r="A16" s="49">
        <v>1</v>
      </c>
      <c r="B16" s="40" t="s">
        <v>34</v>
      </c>
      <c r="C16" s="40"/>
      <c r="D16" s="41">
        <v>1</v>
      </c>
      <c r="E16" s="42" t="s">
        <v>36</v>
      </c>
      <c r="F16" s="43"/>
      <c r="G16" s="44"/>
      <c r="H16" s="45">
        <f>F16/100*G16</f>
        <v>0</v>
      </c>
      <c r="I16" s="46">
        <f>F16+H16</f>
        <v>0</v>
      </c>
      <c r="J16" s="46">
        <f>D16*F16</f>
        <v>0</v>
      </c>
      <c r="K16" s="47">
        <f>J16/100*G16</f>
        <v>0</v>
      </c>
      <c r="L16" s="47">
        <f>J16+K16</f>
        <v>0</v>
      </c>
    </row>
    <row r="17" spans="1:12" s="17" customFormat="1" ht="14.25" thickTop="1" thickBot="1" x14ac:dyDescent="0.25">
      <c r="A17" s="50">
        <v>2</v>
      </c>
      <c r="B17" s="27" t="s">
        <v>37</v>
      </c>
      <c r="C17" s="27"/>
      <c r="D17" s="26">
        <v>1</v>
      </c>
      <c r="E17" s="25" t="s">
        <v>36</v>
      </c>
      <c r="F17" s="29"/>
      <c r="G17" s="30"/>
      <c r="H17" s="31">
        <f>F17/100*G17</f>
        <v>0</v>
      </c>
      <c r="I17" s="32">
        <f>F17+H17</f>
        <v>0</v>
      </c>
      <c r="J17" s="32">
        <f>D17*F17</f>
        <v>0</v>
      </c>
      <c r="K17" s="33">
        <f>J17/100*G17</f>
        <v>0</v>
      </c>
      <c r="L17" s="33">
        <f>J17+K17</f>
        <v>0</v>
      </c>
    </row>
    <row r="18" spans="1:12" s="17" customFormat="1" ht="14.25" thickTop="1" thickBot="1" x14ac:dyDescent="0.25">
      <c r="A18" s="48">
        <v>3</v>
      </c>
      <c r="B18" s="27" t="s">
        <v>38</v>
      </c>
      <c r="C18" s="28"/>
      <c r="D18" s="26">
        <v>1</v>
      </c>
      <c r="E18" s="25" t="s">
        <v>36</v>
      </c>
      <c r="F18" s="29"/>
      <c r="G18" s="30"/>
      <c r="H18" s="31">
        <f t="shared" ref="H18:H30" si="0">F18/100*G18</f>
        <v>0</v>
      </c>
      <c r="I18" s="32">
        <f t="shared" ref="I18:I30" si="1">F18+H18</f>
        <v>0</v>
      </c>
      <c r="J18" s="32">
        <f t="shared" ref="J18:J30" si="2">D18*F18</f>
        <v>0</v>
      </c>
      <c r="K18" s="33">
        <f t="shared" ref="K18:K30" si="3">J18/100*G18</f>
        <v>0</v>
      </c>
      <c r="L18" s="33">
        <f t="shared" ref="L18:L30" si="4">J18+K18</f>
        <v>0</v>
      </c>
    </row>
    <row r="19" spans="1:12" s="17" customFormat="1" ht="14.25" thickTop="1" thickBot="1" x14ac:dyDescent="0.25">
      <c r="A19" s="50">
        <v>4</v>
      </c>
      <c r="B19" s="27" t="s">
        <v>39</v>
      </c>
      <c r="C19" s="28"/>
      <c r="D19" s="26">
        <v>1</v>
      </c>
      <c r="E19" s="25" t="s">
        <v>36</v>
      </c>
      <c r="F19" s="29"/>
      <c r="G19" s="30"/>
      <c r="H19" s="31">
        <f t="shared" si="0"/>
        <v>0</v>
      </c>
      <c r="I19" s="32">
        <f t="shared" si="1"/>
        <v>0</v>
      </c>
      <c r="J19" s="32">
        <f t="shared" si="2"/>
        <v>0</v>
      </c>
      <c r="K19" s="33">
        <f t="shared" si="3"/>
        <v>0</v>
      </c>
      <c r="L19" s="33">
        <f t="shared" si="4"/>
        <v>0</v>
      </c>
    </row>
    <row r="20" spans="1:12" s="17" customFormat="1" ht="14.25" thickTop="1" thickBot="1" x14ac:dyDescent="0.25">
      <c r="A20" s="50">
        <v>5</v>
      </c>
      <c r="B20" s="27" t="s">
        <v>40</v>
      </c>
      <c r="C20" s="28"/>
      <c r="D20" s="26">
        <v>1</v>
      </c>
      <c r="E20" s="25" t="s">
        <v>36</v>
      </c>
      <c r="F20" s="29"/>
      <c r="G20" s="30"/>
      <c r="H20" s="31">
        <f>F20/100*G20</f>
        <v>0</v>
      </c>
      <c r="I20" s="32">
        <f>F20+H20</f>
        <v>0</v>
      </c>
      <c r="J20" s="32">
        <f>D20*F20</f>
        <v>0</v>
      </c>
      <c r="K20" s="33">
        <f>J20/100*G20</f>
        <v>0</v>
      </c>
      <c r="L20" s="33">
        <f>J20+K20</f>
        <v>0</v>
      </c>
    </row>
    <row r="21" spans="1:12" s="17" customFormat="1" ht="14.25" thickTop="1" thickBot="1" x14ac:dyDescent="0.25">
      <c r="A21" s="50">
        <v>6</v>
      </c>
      <c r="B21" s="27" t="s">
        <v>57</v>
      </c>
      <c r="C21" s="28"/>
      <c r="D21" s="26">
        <v>1</v>
      </c>
      <c r="E21" s="25" t="s">
        <v>36</v>
      </c>
      <c r="F21" s="29"/>
      <c r="G21" s="30"/>
      <c r="H21" s="31"/>
      <c r="I21" s="32"/>
      <c r="J21" s="32">
        <f>D21*F21</f>
        <v>0</v>
      </c>
      <c r="K21" s="33">
        <f>J21/100*G21</f>
        <v>0</v>
      </c>
      <c r="L21" s="33">
        <f>J21+K21</f>
        <v>0</v>
      </c>
    </row>
    <row r="22" spans="1:12" s="17" customFormat="1" ht="14.25" thickTop="1" thickBot="1" x14ac:dyDescent="0.25">
      <c r="A22" s="50">
        <v>7</v>
      </c>
      <c r="B22" s="27" t="s">
        <v>41</v>
      </c>
      <c r="C22" s="28"/>
      <c r="D22" s="26">
        <v>40</v>
      </c>
      <c r="E22" s="25" t="s">
        <v>42</v>
      </c>
      <c r="F22" s="29"/>
      <c r="G22" s="30"/>
      <c r="H22" s="31">
        <f>F22/100*G22</f>
        <v>0</v>
      </c>
      <c r="I22" s="32">
        <f>F22+H22</f>
        <v>0</v>
      </c>
      <c r="J22" s="32">
        <f>D22*F22</f>
        <v>0</v>
      </c>
      <c r="K22" s="33">
        <f>J22/100*G22</f>
        <v>0</v>
      </c>
      <c r="L22" s="33">
        <f>J22+K22</f>
        <v>0</v>
      </c>
    </row>
    <row r="23" spans="1:12" s="17" customFormat="1" ht="14.25" thickTop="1" thickBot="1" x14ac:dyDescent="0.25">
      <c r="A23" s="50">
        <v>8</v>
      </c>
      <c r="B23" s="27" t="s">
        <v>43</v>
      </c>
      <c r="C23" s="28"/>
      <c r="D23" s="26">
        <v>60</v>
      </c>
      <c r="E23" s="25" t="s">
        <v>42</v>
      </c>
      <c r="F23" s="29"/>
      <c r="G23" s="30"/>
      <c r="H23" s="31">
        <f t="shared" si="0"/>
        <v>0</v>
      </c>
      <c r="I23" s="32">
        <f t="shared" si="1"/>
        <v>0</v>
      </c>
      <c r="J23" s="32">
        <f t="shared" si="2"/>
        <v>0</v>
      </c>
      <c r="K23" s="33">
        <f t="shared" si="3"/>
        <v>0</v>
      </c>
      <c r="L23" s="33">
        <f t="shared" si="4"/>
        <v>0</v>
      </c>
    </row>
    <row r="24" spans="1:12" s="17" customFormat="1" ht="14.25" thickTop="1" thickBot="1" x14ac:dyDescent="0.25">
      <c r="A24" s="50">
        <v>9</v>
      </c>
      <c r="B24" s="27" t="s">
        <v>44</v>
      </c>
      <c r="C24" s="28"/>
      <c r="D24" s="26">
        <v>20000</v>
      </c>
      <c r="E24" s="25" t="s">
        <v>42</v>
      </c>
      <c r="F24" s="29"/>
      <c r="G24" s="30"/>
      <c r="H24" s="31">
        <f t="shared" si="0"/>
        <v>0</v>
      </c>
      <c r="I24" s="32">
        <f t="shared" si="1"/>
        <v>0</v>
      </c>
      <c r="J24" s="32">
        <f t="shared" si="2"/>
        <v>0</v>
      </c>
      <c r="K24" s="33">
        <f t="shared" si="3"/>
        <v>0</v>
      </c>
      <c r="L24" s="33">
        <f t="shared" si="4"/>
        <v>0</v>
      </c>
    </row>
    <row r="25" spans="1:12" s="17" customFormat="1" ht="27" thickTop="1" thickBot="1" x14ac:dyDescent="0.25">
      <c r="A25" s="50">
        <v>10</v>
      </c>
      <c r="B25" s="27" t="s">
        <v>45</v>
      </c>
      <c r="C25" s="28"/>
      <c r="D25" s="26">
        <v>5000</v>
      </c>
      <c r="E25" s="25" t="s">
        <v>42</v>
      </c>
      <c r="F25" s="29"/>
      <c r="G25" s="30"/>
      <c r="H25" s="31">
        <f t="shared" si="0"/>
        <v>0</v>
      </c>
      <c r="I25" s="32">
        <f t="shared" si="1"/>
        <v>0</v>
      </c>
      <c r="J25" s="32">
        <f t="shared" si="2"/>
        <v>0</v>
      </c>
      <c r="K25" s="33">
        <f t="shared" si="3"/>
        <v>0</v>
      </c>
      <c r="L25" s="33">
        <f t="shared" si="4"/>
        <v>0</v>
      </c>
    </row>
    <row r="26" spans="1:12" s="17" customFormat="1" ht="14.25" thickTop="1" thickBot="1" x14ac:dyDescent="0.25">
      <c r="A26" s="50">
        <v>11</v>
      </c>
      <c r="B26" s="27" t="s">
        <v>46</v>
      </c>
      <c r="C26" s="28"/>
      <c r="D26" s="26">
        <v>5000</v>
      </c>
      <c r="E26" s="25" t="s">
        <v>42</v>
      </c>
      <c r="F26" s="29"/>
      <c r="G26" s="30"/>
      <c r="H26" s="31">
        <f t="shared" si="0"/>
        <v>0</v>
      </c>
      <c r="I26" s="32">
        <f t="shared" si="1"/>
        <v>0</v>
      </c>
      <c r="J26" s="32">
        <f t="shared" si="2"/>
        <v>0</v>
      </c>
      <c r="K26" s="33">
        <f t="shared" si="3"/>
        <v>0</v>
      </c>
      <c r="L26" s="33">
        <f t="shared" si="4"/>
        <v>0</v>
      </c>
    </row>
    <row r="27" spans="1:12" s="17" customFormat="1" ht="14.25" thickTop="1" thickBot="1" x14ac:dyDescent="0.25">
      <c r="A27" s="50">
        <v>12</v>
      </c>
      <c r="B27" s="27" t="s">
        <v>47</v>
      </c>
      <c r="C27" s="28"/>
      <c r="D27" s="26">
        <v>5000</v>
      </c>
      <c r="E27" s="25" t="s">
        <v>42</v>
      </c>
      <c r="F27" s="29"/>
      <c r="G27" s="30"/>
      <c r="H27" s="31">
        <f t="shared" si="0"/>
        <v>0</v>
      </c>
      <c r="I27" s="32">
        <f t="shared" si="1"/>
        <v>0</v>
      </c>
      <c r="J27" s="32">
        <f t="shared" si="2"/>
        <v>0</v>
      </c>
      <c r="K27" s="33">
        <f t="shared" si="3"/>
        <v>0</v>
      </c>
      <c r="L27" s="33">
        <f t="shared" si="4"/>
        <v>0</v>
      </c>
    </row>
    <row r="28" spans="1:12" s="17" customFormat="1" ht="14.25" thickTop="1" thickBot="1" x14ac:dyDescent="0.25">
      <c r="A28" s="50">
        <v>12</v>
      </c>
      <c r="B28" s="27" t="s">
        <v>48</v>
      </c>
      <c r="C28" s="28"/>
      <c r="D28" s="26">
        <v>5000</v>
      </c>
      <c r="E28" s="25" t="s">
        <v>42</v>
      </c>
      <c r="F28" s="29"/>
      <c r="G28" s="30"/>
      <c r="H28" s="31">
        <f t="shared" si="0"/>
        <v>0</v>
      </c>
      <c r="I28" s="32">
        <f t="shared" si="1"/>
        <v>0</v>
      </c>
      <c r="J28" s="32">
        <f t="shared" si="2"/>
        <v>0</v>
      </c>
      <c r="K28" s="33">
        <f t="shared" si="3"/>
        <v>0</v>
      </c>
      <c r="L28" s="33">
        <f t="shared" si="4"/>
        <v>0</v>
      </c>
    </row>
    <row r="29" spans="1:12" s="17" customFormat="1" ht="14.25" thickTop="1" thickBot="1" x14ac:dyDescent="0.25">
      <c r="A29" s="50">
        <v>13</v>
      </c>
      <c r="B29" s="27" t="s">
        <v>49</v>
      </c>
      <c r="C29" s="28"/>
      <c r="D29" s="26">
        <v>15</v>
      </c>
      <c r="E29" s="25" t="s">
        <v>42</v>
      </c>
      <c r="F29" s="29"/>
      <c r="G29" s="30"/>
      <c r="H29" s="31">
        <f>F29/100*G29</f>
        <v>0</v>
      </c>
      <c r="I29" s="32">
        <f>F29+H29</f>
        <v>0</v>
      </c>
      <c r="J29" s="32">
        <f>D29*F29</f>
        <v>0</v>
      </c>
      <c r="K29" s="33">
        <f>J29/100*G29</f>
        <v>0</v>
      </c>
      <c r="L29" s="33">
        <f>J29+K29</f>
        <v>0</v>
      </c>
    </row>
    <row r="30" spans="1:12" s="17" customFormat="1" ht="14.25" thickTop="1" thickBot="1" x14ac:dyDescent="0.25">
      <c r="A30" s="50">
        <v>14</v>
      </c>
      <c r="B30" s="27" t="s">
        <v>50</v>
      </c>
      <c r="C30" s="28"/>
      <c r="D30" s="26">
        <v>1</v>
      </c>
      <c r="E30" s="25" t="s">
        <v>36</v>
      </c>
      <c r="F30" s="29"/>
      <c r="G30" s="30"/>
      <c r="H30" s="31">
        <f t="shared" si="0"/>
        <v>0</v>
      </c>
      <c r="I30" s="32">
        <f t="shared" si="1"/>
        <v>0</v>
      </c>
      <c r="J30" s="32">
        <f t="shared" si="2"/>
        <v>0</v>
      </c>
      <c r="K30" s="33">
        <f t="shared" si="3"/>
        <v>0</v>
      </c>
      <c r="L30" s="33">
        <f t="shared" si="4"/>
        <v>0</v>
      </c>
    </row>
    <row r="31" spans="1:12" ht="14.25" thickTop="1" thickBot="1" x14ac:dyDescent="0.25"/>
    <row r="32" spans="1:12" s="17" customFormat="1" ht="14.25" thickTop="1" thickBot="1" x14ac:dyDescent="0.25">
      <c r="A32" s="35"/>
      <c r="B32" s="5" t="s">
        <v>28</v>
      </c>
      <c r="C32" s="13"/>
      <c r="D32" s="1"/>
      <c r="E32" s="16"/>
      <c r="F32" s="22"/>
      <c r="G32" s="22"/>
      <c r="H32" s="22"/>
      <c r="I32" s="22"/>
      <c r="J32" s="14"/>
    </row>
    <row r="33" spans="1:10" s="17" customFormat="1" ht="14.25" thickTop="1" thickBot="1" x14ac:dyDescent="0.25">
      <c r="A33" s="4"/>
      <c r="B33" s="3"/>
      <c r="C33" s="13"/>
      <c r="D33" s="1"/>
      <c r="E33" s="16"/>
      <c r="F33" s="22"/>
      <c r="G33" s="22"/>
      <c r="H33" s="22"/>
      <c r="I33" s="22"/>
      <c r="J33" s="14"/>
    </row>
    <row r="34" spans="1:10" s="17" customFormat="1" ht="14.25" thickTop="1" thickBot="1" x14ac:dyDescent="0.25">
      <c r="A34" s="36"/>
      <c r="B34" s="37" t="s">
        <v>28</v>
      </c>
      <c r="C34" s="13"/>
      <c r="D34" s="1"/>
      <c r="E34" s="16"/>
      <c r="F34" s="22"/>
      <c r="G34" s="22"/>
      <c r="H34" s="22"/>
      <c r="I34" s="22"/>
      <c r="J34" s="14"/>
    </row>
    <row r="35" spans="1:10" s="17" customFormat="1" ht="14.25" thickTop="1" thickBot="1" x14ac:dyDescent="0.25">
      <c r="A35" s="4"/>
      <c r="B35" s="3"/>
      <c r="C35" s="13"/>
      <c r="D35" s="1"/>
      <c r="E35" s="16"/>
      <c r="F35" s="22"/>
      <c r="G35" s="22"/>
      <c r="H35" s="22"/>
      <c r="I35" s="22"/>
      <c r="J35" s="14"/>
    </row>
    <row r="36" spans="1:10" s="17" customFormat="1" ht="14.25" thickTop="1" thickBot="1" x14ac:dyDescent="0.25">
      <c r="A36" s="38"/>
      <c r="B36" s="5" t="s">
        <v>29</v>
      </c>
      <c r="C36" s="13"/>
      <c r="D36" s="1"/>
      <c r="E36" s="16"/>
      <c r="F36" s="22"/>
      <c r="G36" s="22"/>
      <c r="H36" s="22"/>
      <c r="I36" s="22"/>
      <c r="J36" s="14"/>
    </row>
    <row r="37" spans="1:10" s="17" customFormat="1" ht="13.5" thickTop="1" x14ac:dyDescent="0.2">
      <c r="A37" s="4"/>
      <c r="B37" s="3"/>
      <c r="C37" s="13"/>
      <c r="D37" s="1"/>
      <c r="E37" s="16"/>
      <c r="F37" s="22"/>
      <c r="G37" s="22"/>
      <c r="H37" s="22"/>
      <c r="I37" s="22"/>
      <c r="J37" s="14"/>
    </row>
    <row r="38" spans="1:10" s="17" customFormat="1" x14ac:dyDescent="0.2">
      <c r="A38" s="4"/>
      <c r="B38" s="3"/>
      <c r="C38" s="13"/>
      <c r="D38" s="1"/>
      <c r="E38" s="16"/>
      <c r="F38" s="22"/>
      <c r="G38" s="22"/>
      <c r="H38" s="22"/>
      <c r="I38" s="22"/>
      <c r="J38" s="14"/>
    </row>
    <row r="39" spans="1:10" s="17" customFormat="1" x14ac:dyDescent="0.2">
      <c r="A39" s="18" t="s">
        <v>26</v>
      </c>
      <c r="B39" s="3"/>
      <c r="C39" s="13"/>
      <c r="D39" s="1"/>
      <c r="E39" s="16"/>
      <c r="F39" s="22"/>
      <c r="G39" s="22"/>
      <c r="H39" s="22"/>
      <c r="I39" s="22"/>
      <c r="J39" s="14"/>
    </row>
    <row r="40" spans="1:10" s="17" customFormat="1" x14ac:dyDescent="0.2">
      <c r="A40" s="39" t="s">
        <v>33</v>
      </c>
      <c r="B40" s="3"/>
      <c r="C40" s="13"/>
      <c r="D40" s="1"/>
      <c r="E40" s="16"/>
      <c r="F40" s="22"/>
      <c r="G40" s="22"/>
      <c r="H40" s="22"/>
      <c r="I40" s="22"/>
      <c r="J40" s="14"/>
    </row>
  </sheetData>
  <mergeCells count="8">
    <mergeCell ref="A9:D9"/>
    <mergeCell ref="J13:L13"/>
    <mergeCell ref="D13:D14"/>
    <mergeCell ref="F13:I13"/>
    <mergeCell ref="A13:A14"/>
    <mergeCell ref="B13:B14"/>
    <mergeCell ref="C13:C14"/>
    <mergeCell ref="E13:E14"/>
  </mergeCells>
  <phoneticPr fontId="0" type="noConversion"/>
  <pageMargins left="0.70866141732283472" right="0.70866141732283472" top="0.98425196850393704" bottom="0.98425196850393704" header="0.39370078740157483" footer="0.39370078740157483"/>
  <pageSetup paperSize="8" scale="65" orientation="landscape" r:id="rId1"/>
  <headerFooter>
    <oddHeader>&amp;C&amp;"Arial,Tučné"&amp;14Opis a cena predmetu zákazky/zmluvy&amp;R&amp;8Príloha č. 3 súťažných podkladov
Príloha č. 1  zmluvy</oddHeader>
    <oddFooter>&amp;CStrana &amp;P z &amp;N&amp;Rhárok 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2</vt:i4>
      </vt:variant>
    </vt:vector>
  </HeadingPairs>
  <TitlesOfParts>
    <vt:vector size="3" baseType="lpstr">
      <vt:lpstr>Podklad pre kriterium</vt:lpstr>
      <vt:lpstr>'Podklad pre kriterium'!Názvy_tlače</vt:lpstr>
      <vt:lpstr>'Podklad pre kriterium'!Oblasť_tlače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tima</dc:creator>
  <cp:lastModifiedBy>Petra Kenderova</cp:lastModifiedBy>
  <cp:lastPrinted>2021-04-07T11:12:02Z</cp:lastPrinted>
  <dcterms:created xsi:type="dcterms:W3CDTF">2011-04-04T11:24:28Z</dcterms:created>
  <dcterms:modified xsi:type="dcterms:W3CDTF">2022-05-25T13:28:39Z</dcterms:modified>
</cp:coreProperties>
</file>