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DS\6000\60300\1210\2018 - súťaže\1 - Diaľničný hraničný priechod Čunovo - stavebné úpravy HP\7 - Vysvetlenie SP\Vysvetlenie – 1\Vysvetlenie SP.PU\"/>
    </mc:Choice>
  </mc:AlternateContent>
  <bookViews>
    <workbookView xWindow="0" yWindow="0" windowWidth="28800" windowHeight="12435"/>
  </bookViews>
  <sheets>
    <sheet name="Rekapitulácia" sheetId="6" r:id="rId1"/>
    <sheet name="Dokumentácia" sheetId="7" r:id="rId2"/>
    <sheet name="Súpis prác" sheetId="4" r:id="rId3"/>
    <sheet name="Rekapitulácia objektov" sheetId="2" r:id="rId4"/>
    <sheet name="Ocenený súpis prác" sheetId="1" r:id="rId5"/>
    <sheet name="Popis prác" sheetId="8" r:id="rId6"/>
  </sheets>
  <externalReferences>
    <externalReference r:id="rId7"/>
  </externalReferences>
  <definedNames>
    <definedName name="_xlnm._FilterDatabase" localSheetId="4" hidden="1">'Ocenený súpis prác'!$A$2:$L$957</definedName>
    <definedName name="_xlnm._FilterDatabase" localSheetId="5" hidden="1">'Popis prác'!$A$2:$G$1252</definedName>
    <definedName name="_xlnm._FilterDatabase" localSheetId="3" hidden="1">'Rekapitulácia objektov'!$A$2:$D$52</definedName>
    <definedName name="_xlnm._FilterDatabase" localSheetId="2" hidden="1">'Súpis prác'!$A$2:$H$366</definedName>
    <definedName name="KDE">'[1]4.7 Oceneny supis prac'!$B$2:$B$8212</definedName>
    <definedName name="_xlnm.Print_Titles" localSheetId="1">Dokumentácia!$5:$6</definedName>
    <definedName name="_xlnm.Print_Titles" localSheetId="4">'Ocenený súpis prác'!$1:$2</definedName>
    <definedName name="_xlnm.Print_Titles" localSheetId="5">'Popis prác'!$2:$2</definedName>
    <definedName name="_xlnm.Print_Titles" localSheetId="3">'Rekapitulácia objektov'!$1:$2</definedName>
    <definedName name="_xlnm.Print_Titles" localSheetId="2">'Súpis prác'!$2:$2</definedName>
    <definedName name="_xlnm.Print_Area" localSheetId="4">'Ocenený súpis prác'!$A$1:$L$957</definedName>
    <definedName name="_xlnm.Print_Area" localSheetId="5">'Popis prác'!$A$1:$G$1252</definedName>
    <definedName name="_xlnm.Print_Area" localSheetId="3">'Rekapitulácia objektov'!$A$1:$F$53</definedName>
    <definedName name="_xlnm.Print_Area" localSheetId="2">'Súpis prác'!$A$1:$H$366</definedName>
    <definedName name="POCET">'Ocenený súpis prác'!$L$1:$L$9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3" i="1" l="1"/>
  <c r="L303" i="1" s="1"/>
  <c r="K206" i="1"/>
  <c r="L206" i="1" s="1"/>
  <c r="K470" i="1"/>
  <c r="L470" i="1" s="1"/>
  <c r="K444" i="1"/>
  <c r="L444" i="1" s="1"/>
  <c r="K445" i="1"/>
  <c r="L445" i="1" s="1"/>
  <c r="K446" i="1"/>
  <c r="L446" i="1" s="1"/>
  <c r="K424" i="1"/>
  <c r="L424" i="1" s="1"/>
  <c r="K425" i="1"/>
  <c r="L425" i="1" s="1"/>
  <c r="K426" i="1"/>
  <c r="L426" i="1" s="1"/>
  <c r="G293" i="8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K853" i="1" l="1"/>
  <c r="L853" i="1" s="1"/>
  <c r="K10" i="1" l="1"/>
  <c r="L10" i="1" s="1"/>
  <c r="D50" i="7" l="1"/>
  <c r="H9" i="4" s="1"/>
  <c r="K4" i="1"/>
  <c r="L4" i="1" s="1"/>
  <c r="K5" i="1"/>
  <c r="L5" i="1" s="1"/>
  <c r="K6" i="1"/>
  <c r="L6" i="1" s="1"/>
  <c r="K7" i="1"/>
  <c r="L7" i="1" s="1"/>
  <c r="K11" i="1"/>
  <c r="L11" i="1" s="1"/>
  <c r="K12" i="1"/>
  <c r="L12" i="1" s="1"/>
  <c r="K13" i="1"/>
  <c r="L13" i="1" s="1"/>
  <c r="K14" i="1"/>
  <c r="L14" i="1" s="1"/>
  <c r="K33" i="1"/>
  <c r="L33" i="1" s="1"/>
  <c r="K34" i="1"/>
  <c r="L34" i="1" s="1"/>
  <c r="K35" i="1"/>
  <c r="L35" i="1" s="1"/>
  <c r="K36" i="1"/>
  <c r="L36" i="1" s="1"/>
  <c r="K51" i="1"/>
  <c r="L51" i="1" s="1"/>
  <c r="K52" i="1"/>
  <c r="L52" i="1" s="1"/>
  <c r="K124" i="1"/>
  <c r="L124" i="1" s="1"/>
  <c r="K178" i="1"/>
  <c r="L178" i="1" s="1"/>
  <c r="K179" i="1"/>
  <c r="L179" i="1" s="1"/>
  <c r="K180" i="1"/>
  <c r="L180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353" i="1"/>
  <c r="L353" i="1" s="1"/>
  <c r="K414" i="1"/>
  <c r="L414" i="1" s="1"/>
  <c r="K415" i="1"/>
  <c r="L415" i="1" s="1"/>
  <c r="K416" i="1"/>
  <c r="L416" i="1" s="1"/>
  <c r="K493" i="1"/>
  <c r="L493" i="1" s="1"/>
  <c r="K558" i="1"/>
  <c r="L558" i="1" s="1"/>
  <c r="K559" i="1"/>
  <c r="L559" i="1" s="1"/>
  <c r="K560" i="1"/>
  <c r="L560" i="1" s="1"/>
  <c r="K722" i="1"/>
  <c r="L722" i="1" s="1"/>
  <c r="K768" i="1"/>
  <c r="L768" i="1" s="1"/>
  <c r="K857" i="1"/>
  <c r="L857" i="1" s="1"/>
  <c r="K3" i="1"/>
  <c r="L3" i="1" s="1"/>
  <c r="K125" i="1" l="1"/>
  <c r="L125" i="1" s="1"/>
  <c r="K494" i="1"/>
  <c r="L494" i="1" s="1"/>
  <c r="K354" i="1"/>
  <c r="L354" i="1" s="1"/>
  <c r="K8" i="1"/>
  <c r="L8" i="1" s="1"/>
  <c r="K9" i="1"/>
  <c r="L9" i="1" s="1"/>
  <c r="K37" i="1" l="1"/>
  <c r="L37" i="1" s="1"/>
  <c r="K53" i="1"/>
  <c r="L53" i="1" s="1"/>
  <c r="K241" i="1"/>
  <c r="L241" i="1" s="1"/>
  <c r="K417" i="1"/>
  <c r="L417" i="1" s="1"/>
  <c r="K15" i="1"/>
  <c r="L15" i="1" s="1"/>
  <c r="D3" i="2"/>
  <c r="D4" i="6" s="1"/>
  <c r="K355" i="1" l="1"/>
  <c r="L355" i="1" s="1"/>
  <c r="K126" i="1"/>
  <c r="L126" i="1" s="1"/>
  <c r="K495" i="1"/>
  <c r="L495" i="1" s="1"/>
  <c r="E3" i="2"/>
  <c r="F3" i="2" s="1"/>
  <c r="K181" i="1" l="1"/>
  <c r="L181" i="1" s="1"/>
  <c r="K242" i="1"/>
  <c r="L242" i="1" s="1"/>
  <c r="K418" i="1"/>
  <c r="L418" i="1" s="1"/>
  <c r="K182" i="1" l="1"/>
  <c r="L182" i="1" s="1"/>
  <c r="K243" i="1"/>
  <c r="L243" i="1" s="1"/>
  <c r="K419" i="1"/>
  <c r="L419" i="1" s="1"/>
  <c r="K54" i="1"/>
  <c r="L54" i="1" s="1"/>
  <c r="K38" i="1" l="1"/>
  <c r="L38" i="1" s="1"/>
  <c r="K183" i="1" l="1"/>
  <c r="L183" i="1" s="1"/>
  <c r="K244" i="1"/>
  <c r="L244" i="1" s="1"/>
  <c r="K420" i="1"/>
  <c r="L420" i="1" s="1"/>
  <c r="K55" i="1"/>
  <c r="L55" i="1" s="1"/>
  <c r="K561" i="1"/>
  <c r="L561" i="1" s="1"/>
  <c r="K56" i="1" l="1"/>
  <c r="L56" i="1" s="1"/>
  <c r="K245" i="1"/>
  <c r="L245" i="1" s="1"/>
  <c r="K421" i="1"/>
  <c r="L421" i="1" s="1"/>
  <c r="K562" i="1"/>
  <c r="L562" i="1" s="1"/>
  <c r="K246" i="1" l="1"/>
  <c r="L246" i="1" s="1"/>
  <c r="K422" i="1"/>
  <c r="L422" i="1" s="1"/>
  <c r="K423" i="1" l="1"/>
  <c r="L423" i="1" s="1"/>
  <c r="K16" i="1" l="1"/>
  <c r="L16" i="1" s="1"/>
  <c r="K39" i="1"/>
  <c r="L39" i="1" s="1"/>
  <c r="K17" i="1" l="1"/>
  <c r="L17" i="1" s="1"/>
  <c r="K356" i="1" l="1"/>
  <c r="L356" i="1" s="1"/>
  <c r="K127" i="1"/>
  <c r="L127" i="1" s="1"/>
  <c r="K496" i="1"/>
  <c r="L496" i="1" s="1"/>
  <c r="K610" i="1"/>
  <c r="L610" i="1" s="1"/>
  <c r="K902" i="1" l="1"/>
  <c r="L902" i="1" s="1"/>
  <c r="K686" i="1" l="1"/>
  <c r="L686" i="1" s="1"/>
  <c r="K651" i="1"/>
  <c r="L651" i="1" s="1"/>
  <c r="K769" i="1"/>
  <c r="L769" i="1" s="1"/>
  <c r="K723" i="1"/>
  <c r="L723" i="1" s="1"/>
  <c r="K19" i="1" l="1"/>
  <c r="L19" i="1" s="1"/>
  <c r="K18" i="1" l="1"/>
  <c r="L18" i="1" s="1"/>
  <c r="K392" i="1" l="1"/>
  <c r="L392" i="1" s="1"/>
  <c r="K162" i="1"/>
  <c r="L162" i="1" s="1"/>
  <c r="K226" i="1"/>
  <c r="L226" i="1" s="1"/>
  <c r="K623" i="1"/>
  <c r="L623" i="1" s="1"/>
  <c r="K531" i="1"/>
  <c r="L531" i="1" s="1"/>
  <c r="K20" i="1" l="1"/>
  <c r="L20" i="1" s="1"/>
  <c r="K171" i="1" l="1"/>
  <c r="L171" i="1" s="1"/>
  <c r="K406" i="1"/>
  <c r="L406" i="1" s="1"/>
  <c r="K541" i="1"/>
  <c r="L541" i="1" s="1"/>
  <c r="K632" i="1"/>
  <c r="L632" i="1" s="1"/>
  <c r="K164" i="1" l="1"/>
  <c r="L164" i="1" s="1"/>
  <c r="K227" i="1"/>
  <c r="L227" i="1" s="1"/>
  <c r="K228" i="1"/>
  <c r="L228" i="1" s="1"/>
  <c r="K393" i="1"/>
  <c r="L393" i="1" s="1"/>
  <c r="K163" i="1"/>
  <c r="L163" i="1" s="1"/>
  <c r="K532" i="1"/>
  <c r="L532" i="1" s="1"/>
  <c r="K625" i="1"/>
  <c r="L625" i="1" s="1"/>
  <c r="K394" i="1"/>
  <c r="L394" i="1" s="1"/>
  <c r="K533" i="1"/>
  <c r="L533" i="1" s="1"/>
  <c r="K624" i="1"/>
  <c r="L624" i="1" s="1"/>
  <c r="K40" i="1" l="1"/>
  <c r="L40" i="1" s="1"/>
  <c r="K247" i="1"/>
  <c r="L247" i="1" s="1"/>
  <c r="K21" i="1"/>
  <c r="L21" i="1" s="1"/>
  <c r="K57" i="1"/>
  <c r="L57" i="1" s="1"/>
  <c r="K427" i="1"/>
  <c r="L427" i="1" s="1"/>
  <c r="K563" i="1"/>
  <c r="L563" i="1" s="1"/>
  <c r="K41" i="1" l="1"/>
  <c r="L41" i="1" s="1"/>
  <c r="K22" i="1"/>
  <c r="L22" i="1" s="1"/>
  <c r="K42" i="1" l="1"/>
  <c r="L42" i="1" s="1"/>
  <c r="K23" i="1"/>
  <c r="L23" i="1" s="1"/>
  <c r="K248" i="1" l="1"/>
  <c r="L248" i="1" s="1"/>
  <c r="K58" i="1"/>
  <c r="L58" i="1" s="1"/>
  <c r="K184" i="1"/>
  <c r="L184" i="1" s="1"/>
  <c r="K428" i="1"/>
  <c r="L428" i="1" s="1"/>
  <c r="K564" i="1"/>
  <c r="L564" i="1" s="1"/>
  <c r="K249" i="1" l="1"/>
  <c r="L249" i="1" s="1"/>
  <c r="K185" i="1"/>
  <c r="L185" i="1" s="1"/>
  <c r="K186" i="1" l="1"/>
  <c r="L186" i="1" s="1"/>
  <c r="K59" i="1"/>
  <c r="L59" i="1" s="1"/>
  <c r="K250" i="1"/>
  <c r="L250" i="1" s="1"/>
  <c r="K429" i="1"/>
  <c r="L429" i="1" s="1"/>
  <c r="K60" i="1" l="1"/>
  <c r="L60" i="1" s="1"/>
  <c r="K251" i="1"/>
  <c r="L251" i="1" s="1"/>
  <c r="K43" i="1" l="1"/>
  <c r="L43" i="1" s="1"/>
  <c r="K24" i="1" l="1"/>
  <c r="L24" i="1" s="1"/>
  <c r="K44" i="1"/>
  <c r="L44" i="1" s="1"/>
  <c r="K875" i="1" l="1"/>
  <c r="L875" i="1" s="1"/>
  <c r="K876" i="1" l="1"/>
  <c r="L876" i="1" s="1"/>
  <c r="K770" i="1" l="1"/>
  <c r="L770" i="1" s="1"/>
  <c r="K652" i="1"/>
  <c r="L652" i="1" s="1"/>
  <c r="K724" i="1"/>
  <c r="L724" i="1" s="1"/>
  <c r="K687" i="1"/>
  <c r="L687" i="1" s="1"/>
  <c r="K25" i="1" l="1"/>
  <c r="L25" i="1" s="1"/>
  <c r="K26" i="1" l="1"/>
  <c r="L26" i="1" s="1"/>
  <c r="K877" i="1"/>
  <c r="L877" i="1" s="1"/>
  <c r="K688" i="1"/>
  <c r="L688" i="1" s="1"/>
  <c r="K653" i="1"/>
  <c r="L653" i="1" s="1"/>
  <c r="K725" i="1"/>
  <c r="L725" i="1" s="1"/>
  <c r="K771" i="1"/>
  <c r="L771" i="1" s="1"/>
  <c r="K654" i="1" l="1"/>
  <c r="L654" i="1" s="1"/>
  <c r="K726" i="1"/>
  <c r="L726" i="1" s="1"/>
  <c r="K772" i="1"/>
  <c r="L772" i="1" s="1"/>
  <c r="K689" i="1"/>
  <c r="L689" i="1" s="1"/>
  <c r="K878" i="1"/>
  <c r="L878" i="1" s="1"/>
  <c r="K690" i="1" l="1"/>
  <c r="L690" i="1" s="1"/>
  <c r="K655" i="1"/>
  <c r="L655" i="1" s="1"/>
  <c r="K773" i="1"/>
  <c r="L773" i="1" s="1"/>
  <c r="K727" i="1"/>
  <c r="L727" i="1" s="1"/>
  <c r="K809" i="1" l="1"/>
  <c r="L809" i="1" s="1"/>
  <c r="K774" i="1" l="1"/>
  <c r="L774" i="1" s="1"/>
  <c r="K810" i="1"/>
  <c r="L810" i="1" s="1"/>
  <c r="K728" i="1"/>
  <c r="L728" i="1" s="1"/>
  <c r="K636" i="1"/>
  <c r="L636" i="1" s="1"/>
  <c r="K826" i="1" l="1"/>
  <c r="L826" i="1" s="1"/>
  <c r="K851" i="1"/>
  <c r="L851" i="1" s="1"/>
  <c r="K729" i="1" l="1"/>
  <c r="L729" i="1" s="1"/>
  <c r="K775" i="1"/>
  <c r="L775" i="1" s="1"/>
  <c r="K430" i="1" l="1"/>
  <c r="L430" i="1" s="1"/>
  <c r="K45" i="1"/>
  <c r="L45" i="1" s="1"/>
  <c r="K61" i="1"/>
  <c r="L61" i="1" s="1"/>
  <c r="K187" i="1"/>
  <c r="L187" i="1" s="1"/>
  <c r="K252" i="1"/>
  <c r="L252" i="1" s="1"/>
  <c r="K27" i="1"/>
  <c r="L27" i="1" s="1"/>
  <c r="K565" i="1"/>
  <c r="L565" i="1" s="1"/>
  <c r="K730" i="1"/>
  <c r="L730" i="1" s="1"/>
  <c r="K776" i="1"/>
  <c r="L776" i="1" s="1"/>
  <c r="K879" i="1"/>
  <c r="L879" i="1" s="1"/>
  <c r="K657" i="1"/>
  <c r="L657" i="1" s="1"/>
  <c r="K691" i="1"/>
  <c r="L691" i="1" s="1"/>
  <c r="K811" i="1"/>
  <c r="L811" i="1" s="1"/>
  <c r="K858" i="1"/>
  <c r="L858" i="1" s="1"/>
  <c r="K827" i="1" l="1"/>
  <c r="L827" i="1" s="1"/>
  <c r="K852" i="1"/>
  <c r="L852" i="1" s="1"/>
  <c r="K656" i="1" l="1"/>
  <c r="L656" i="1" s="1"/>
  <c r="K692" i="1"/>
  <c r="L692" i="1" s="1"/>
  <c r="K777" i="1"/>
  <c r="L777" i="1" s="1"/>
  <c r="K731" i="1"/>
  <c r="L731" i="1" s="1"/>
  <c r="K880" i="1" l="1"/>
  <c r="L880" i="1" s="1"/>
  <c r="K343" i="1" l="1"/>
  <c r="L343" i="1" s="1"/>
  <c r="K330" i="1"/>
  <c r="L330" i="1" s="1"/>
  <c r="K932" i="1"/>
  <c r="L932" i="1" s="1"/>
  <c r="K693" i="1" l="1"/>
  <c r="L693" i="1" s="1"/>
  <c r="K357" i="1" l="1"/>
  <c r="L357" i="1" s="1"/>
  <c r="K431" i="1" l="1"/>
  <c r="L431" i="1" s="1"/>
  <c r="K566" i="1"/>
  <c r="L566" i="1" s="1"/>
  <c r="K873" i="1" l="1"/>
  <c r="L873" i="1" s="1"/>
  <c r="K874" i="1" l="1"/>
  <c r="L874" i="1" s="1"/>
  <c r="D47" i="2" s="1"/>
  <c r="E47" i="2" s="1"/>
  <c r="F47" i="2" s="1"/>
  <c r="K881" i="1" l="1"/>
  <c r="L881" i="1" s="1"/>
  <c r="K859" i="1" l="1"/>
  <c r="L859" i="1" s="1"/>
  <c r="K903" i="1" l="1"/>
  <c r="L903" i="1" s="1"/>
  <c r="K882" i="1"/>
  <c r="L882" i="1" s="1"/>
  <c r="K933" i="1" l="1"/>
  <c r="L933" i="1" s="1"/>
  <c r="K904" i="1"/>
  <c r="L904" i="1" s="1"/>
  <c r="K920" i="1"/>
  <c r="L920" i="1" s="1"/>
  <c r="K28" i="1" l="1"/>
  <c r="L28" i="1" s="1"/>
  <c r="K46" i="1"/>
  <c r="L46" i="1" s="1"/>
  <c r="K883" i="1"/>
  <c r="L883" i="1" s="1"/>
  <c r="K128" i="1" l="1"/>
  <c r="L128" i="1" s="1"/>
  <c r="K62" i="1"/>
  <c r="L62" i="1" s="1"/>
  <c r="K253" i="1"/>
  <c r="L253" i="1" s="1"/>
  <c r="K432" i="1"/>
  <c r="L432" i="1" s="1"/>
  <c r="K358" i="1"/>
  <c r="L358" i="1" s="1"/>
  <c r="K497" i="1"/>
  <c r="L497" i="1" s="1"/>
  <c r="K860" i="1" l="1"/>
  <c r="L860" i="1" s="1"/>
  <c r="K359" i="1" l="1"/>
  <c r="L359" i="1" s="1"/>
  <c r="K129" i="1"/>
  <c r="L129" i="1" s="1"/>
  <c r="K905" i="1"/>
  <c r="L905" i="1" s="1"/>
  <c r="K498" i="1"/>
  <c r="L498" i="1" s="1"/>
  <c r="K921" i="1"/>
  <c r="L921" i="1" s="1"/>
  <c r="K884" i="1"/>
  <c r="L884" i="1" s="1"/>
  <c r="K29" i="1" l="1"/>
  <c r="L29" i="1" s="1"/>
  <c r="K47" i="1"/>
  <c r="L47" i="1" s="1"/>
  <c r="K935" i="1" l="1"/>
  <c r="L935" i="1" s="1"/>
  <c r="K936" i="1" l="1"/>
  <c r="L936" i="1" s="1"/>
  <c r="K906" i="1"/>
  <c r="L906" i="1" s="1"/>
  <c r="K922" i="1"/>
  <c r="L922" i="1" s="1"/>
  <c r="K48" i="1" l="1"/>
  <c r="L48" i="1" s="1"/>
  <c r="K360" i="1"/>
  <c r="L360" i="1" s="1"/>
  <c r="K30" i="1"/>
  <c r="L30" i="1" s="1"/>
  <c r="K130" i="1"/>
  <c r="L130" i="1" s="1"/>
  <c r="K63" i="1"/>
  <c r="L63" i="1" s="1"/>
  <c r="K254" i="1"/>
  <c r="L254" i="1" s="1"/>
  <c r="K433" i="1"/>
  <c r="L433" i="1" s="1"/>
  <c r="K885" i="1"/>
  <c r="L885" i="1" s="1"/>
  <c r="K907" i="1"/>
  <c r="L907" i="1" s="1"/>
  <c r="K923" i="1"/>
  <c r="L923" i="1" s="1"/>
  <c r="K499" i="1"/>
  <c r="L499" i="1" s="1"/>
  <c r="K908" i="1" l="1"/>
  <c r="L908" i="1" s="1"/>
  <c r="K924" i="1"/>
  <c r="L924" i="1" s="1"/>
  <c r="K361" i="1" l="1"/>
  <c r="L361" i="1" s="1"/>
  <c r="K131" i="1"/>
  <c r="L131" i="1" s="1"/>
  <c r="K500" i="1"/>
  <c r="L500" i="1" s="1"/>
  <c r="K886" i="1"/>
  <c r="L886" i="1" s="1"/>
  <c r="K132" i="1" l="1"/>
  <c r="L132" i="1" s="1"/>
  <c r="K362" i="1"/>
  <c r="L362" i="1" s="1"/>
  <c r="K501" i="1"/>
  <c r="L501" i="1" s="1"/>
  <c r="K887" i="1"/>
  <c r="L887" i="1" s="1"/>
  <c r="K64" i="1" l="1"/>
  <c r="L64" i="1" s="1"/>
  <c r="K255" i="1"/>
  <c r="L255" i="1" s="1"/>
  <c r="K434" i="1"/>
  <c r="L434" i="1" s="1"/>
  <c r="K49" i="1"/>
  <c r="L49" i="1" s="1"/>
  <c r="K31" i="1"/>
  <c r="L31" i="1" s="1"/>
  <c r="K861" i="1"/>
  <c r="L861" i="1" s="1"/>
  <c r="K363" i="1" l="1"/>
  <c r="L363" i="1" s="1"/>
  <c r="K133" i="1"/>
  <c r="L133" i="1" s="1"/>
  <c r="K909" i="1"/>
  <c r="L909" i="1" s="1"/>
  <c r="K502" i="1"/>
  <c r="L502" i="1" s="1"/>
  <c r="K888" i="1"/>
  <c r="L888" i="1" s="1"/>
  <c r="K925" i="1"/>
  <c r="L925" i="1" s="1"/>
  <c r="K32" i="1" l="1"/>
  <c r="L32" i="1" s="1"/>
  <c r="D4" i="2" s="1"/>
  <c r="K50" i="1"/>
  <c r="L50" i="1" s="1"/>
  <c r="D5" i="2" s="1"/>
  <c r="E5" i="2" s="1"/>
  <c r="F5" i="2" s="1"/>
  <c r="K926" i="1"/>
  <c r="L926" i="1" s="1"/>
  <c r="K910" i="1"/>
  <c r="L910" i="1" s="1"/>
  <c r="E4" i="2" l="1"/>
  <c r="K889" i="1"/>
  <c r="L889" i="1" s="1"/>
  <c r="K934" i="1" l="1"/>
  <c r="L934" i="1" s="1"/>
  <c r="F4" i="2"/>
  <c r="K65" i="1" l="1"/>
  <c r="L65" i="1" s="1"/>
  <c r="K256" i="1"/>
  <c r="L256" i="1" s="1"/>
  <c r="K364" i="1"/>
  <c r="L364" i="1" s="1"/>
  <c r="K435" i="1"/>
  <c r="L435" i="1" s="1"/>
  <c r="K134" i="1"/>
  <c r="L134" i="1" s="1"/>
  <c r="K503" i="1"/>
  <c r="L503" i="1" s="1"/>
  <c r="K937" i="1" l="1"/>
  <c r="L937" i="1" s="1"/>
  <c r="K862" i="1" l="1"/>
  <c r="L862" i="1" s="1"/>
  <c r="K658" i="1" l="1"/>
  <c r="L658" i="1" s="1"/>
  <c r="K694" i="1"/>
  <c r="L694" i="1" s="1"/>
  <c r="K778" i="1"/>
  <c r="L778" i="1" s="1"/>
  <c r="K732" i="1"/>
  <c r="L732" i="1" s="1"/>
  <c r="K863" i="1" l="1"/>
  <c r="L863" i="1" s="1"/>
  <c r="K659" i="1" l="1"/>
  <c r="L659" i="1" s="1"/>
  <c r="K733" i="1"/>
  <c r="L733" i="1" s="1"/>
  <c r="K779" i="1"/>
  <c r="L779" i="1" s="1"/>
  <c r="K695" i="1"/>
  <c r="L695" i="1" s="1"/>
  <c r="K864" i="1" l="1"/>
  <c r="L864" i="1" s="1"/>
  <c r="K865" i="1" l="1"/>
  <c r="L865" i="1" s="1"/>
  <c r="K866" i="1" l="1"/>
  <c r="L866" i="1" s="1"/>
  <c r="K867" i="1" l="1"/>
  <c r="L867" i="1" s="1"/>
  <c r="K868" i="1" l="1"/>
  <c r="L868" i="1" s="1"/>
  <c r="K869" i="1" l="1"/>
  <c r="L869" i="1" s="1"/>
  <c r="K870" i="1" l="1"/>
  <c r="L870" i="1" s="1"/>
  <c r="K871" i="1" l="1"/>
  <c r="L871" i="1" s="1"/>
  <c r="K872" i="1" l="1"/>
  <c r="L872" i="1" s="1"/>
  <c r="D46" i="2" l="1"/>
  <c r="E46" i="2" s="1"/>
  <c r="F46" i="2" s="1"/>
  <c r="K734" i="1"/>
  <c r="L734" i="1" s="1"/>
  <c r="K660" i="1"/>
  <c r="L660" i="1" s="1"/>
  <c r="K696" i="1"/>
  <c r="L696" i="1" s="1"/>
  <c r="K780" i="1"/>
  <c r="L780" i="1" s="1"/>
  <c r="K812" i="1"/>
  <c r="L812" i="1" s="1"/>
  <c r="K661" i="1" l="1"/>
  <c r="L661" i="1" s="1"/>
  <c r="K697" i="1"/>
  <c r="L697" i="1" s="1"/>
  <c r="K781" i="1"/>
  <c r="L781" i="1" s="1"/>
  <c r="K735" i="1"/>
  <c r="L735" i="1" s="1"/>
  <c r="K828" i="1" l="1"/>
  <c r="L828" i="1" s="1"/>
  <c r="K662" i="1"/>
  <c r="L662" i="1" s="1"/>
  <c r="K698" i="1"/>
  <c r="L698" i="1" s="1"/>
  <c r="K737" i="1"/>
  <c r="L737" i="1" s="1"/>
  <c r="K813" i="1"/>
  <c r="L813" i="1" s="1"/>
  <c r="K782" i="1" l="1"/>
  <c r="L782" i="1" s="1"/>
  <c r="K736" i="1"/>
  <c r="L736" i="1" s="1"/>
  <c r="K637" i="1" l="1"/>
  <c r="L637" i="1" s="1"/>
  <c r="K829" i="1" l="1"/>
  <c r="L829" i="1" s="1"/>
  <c r="K738" i="1"/>
  <c r="L738" i="1" s="1"/>
  <c r="K814" i="1"/>
  <c r="L814" i="1" s="1"/>
  <c r="K638" i="1"/>
  <c r="L638" i="1" s="1"/>
  <c r="K663" i="1"/>
  <c r="L663" i="1" s="1"/>
  <c r="K783" i="1"/>
  <c r="L783" i="1" s="1"/>
  <c r="K699" i="1"/>
  <c r="L699" i="1" s="1"/>
  <c r="K664" i="1" l="1"/>
  <c r="L664" i="1" s="1"/>
  <c r="K830" i="1" l="1"/>
  <c r="L830" i="1" s="1"/>
  <c r="K700" i="1"/>
  <c r="L700" i="1" s="1"/>
  <c r="K784" i="1"/>
  <c r="L784" i="1" s="1"/>
  <c r="K665" i="1"/>
  <c r="L665" i="1" s="1"/>
  <c r="K739" i="1"/>
  <c r="L739" i="1" s="1"/>
  <c r="K639" i="1" l="1"/>
  <c r="L639" i="1" s="1"/>
  <c r="K666" i="1" l="1"/>
  <c r="L666" i="1" s="1"/>
  <c r="K740" i="1"/>
  <c r="L740" i="1" s="1"/>
  <c r="K701" i="1"/>
  <c r="L701" i="1" s="1"/>
  <c r="K785" i="1"/>
  <c r="L785" i="1" s="1"/>
  <c r="K831" i="1" l="1"/>
  <c r="L831" i="1" s="1"/>
  <c r="K702" i="1"/>
  <c r="L702" i="1" s="1"/>
  <c r="K786" i="1"/>
  <c r="L786" i="1" s="1"/>
  <c r="K667" i="1"/>
  <c r="L667" i="1" s="1"/>
  <c r="K741" i="1"/>
  <c r="L741" i="1" s="1"/>
  <c r="K815" i="1"/>
  <c r="L815" i="1" s="1"/>
  <c r="K640" i="1" l="1"/>
  <c r="L640" i="1" s="1"/>
  <c r="K832" i="1" l="1"/>
  <c r="L832" i="1" s="1"/>
  <c r="K742" i="1"/>
  <c r="L742" i="1" s="1"/>
  <c r="K668" i="1"/>
  <c r="L668" i="1" s="1"/>
  <c r="K816" i="1"/>
  <c r="L816" i="1" s="1"/>
  <c r="K703" i="1"/>
  <c r="L703" i="1" s="1"/>
  <c r="K787" i="1"/>
  <c r="L787" i="1" s="1"/>
  <c r="K833" i="1" l="1"/>
  <c r="L833" i="1" s="1"/>
  <c r="K704" i="1"/>
  <c r="L704" i="1" s="1"/>
  <c r="K788" i="1"/>
  <c r="L788" i="1" s="1"/>
  <c r="K669" i="1"/>
  <c r="L669" i="1" s="1"/>
  <c r="K817" i="1"/>
  <c r="L817" i="1" s="1"/>
  <c r="K743" i="1"/>
  <c r="L743" i="1" s="1"/>
  <c r="K834" i="1" l="1"/>
  <c r="L834" i="1" s="1"/>
  <c r="K670" i="1"/>
  <c r="L670" i="1" s="1"/>
  <c r="K818" i="1"/>
  <c r="L818" i="1" s="1"/>
  <c r="K744" i="1"/>
  <c r="L744" i="1" s="1"/>
  <c r="K705" i="1"/>
  <c r="L705" i="1" s="1"/>
  <c r="K789" i="1"/>
  <c r="L789" i="1" s="1"/>
  <c r="K706" i="1" l="1"/>
  <c r="L706" i="1" s="1"/>
  <c r="K790" i="1"/>
  <c r="L790" i="1" s="1"/>
  <c r="K671" i="1"/>
  <c r="L671" i="1" s="1"/>
  <c r="K745" i="1"/>
  <c r="L745" i="1" s="1"/>
  <c r="K746" i="1" l="1"/>
  <c r="L746" i="1" s="1"/>
  <c r="K672" i="1"/>
  <c r="L672" i="1" s="1"/>
  <c r="K707" i="1"/>
  <c r="L707" i="1" s="1"/>
  <c r="K791" i="1"/>
  <c r="L791" i="1" s="1"/>
  <c r="K792" i="1" l="1"/>
  <c r="L792" i="1" s="1"/>
  <c r="K257" i="1" l="1"/>
  <c r="L257" i="1" s="1"/>
  <c r="K258" i="1" l="1"/>
  <c r="L258" i="1" s="1"/>
  <c r="K259" i="1" l="1"/>
  <c r="L259" i="1" s="1"/>
  <c r="K260" i="1" l="1"/>
  <c r="L260" i="1" s="1"/>
  <c r="K66" i="1"/>
  <c r="L66" i="1" s="1"/>
  <c r="K567" i="1"/>
  <c r="L567" i="1" s="1"/>
  <c r="K261" i="1" l="1"/>
  <c r="L261" i="1" s="1"/>
  <c r="K436" i="1"/>
  <c r="L436" i="1" s="1"/>
  <c r="K67" i="1"/>
  <c r="L67" i="1" s="1"/>
  <c r="K68" i="1" l="1"/>
  <c r="L68" i="1" s="1"/>
  <c r="K262" i="1"/>
  <c r="L262" i="1" s="1"/>
  <c r="K437" i="1"/>
  <c r="L437" i="1" s="1"/>
  <c r="K568" i="1"/>
  <c r="L568" i="1" s="1"/>
  <c r="K263" i="1" l="1"/>
  <c r="L263" i="1" s="1"/>
  <c r="K438" i="1"/>
  <c r="L438" i="1" s="1"/>
  <c r="K69" i="1" l="1"/>
  <c r="L69" i="1" s="1"/>
  <c r="K264" i="1"/>
  <c r="L264" i="1" s="1"/>
  <c r="K439" i="1"/>
  <c r="L439" i="1" s="1"/>
  <c r="K365" i="1"/>
  <c r="L365" i="1" s="1"/>
  <c r="K135" i="1"/>
  <c r="L135" i="1" s="1"/>
  <c r="K504" i="1"/>
  <c r="L504" i="1" s="1"/>
  <c r="K136" i="1" l="1"/>
  <c r="L136" i="1" s="1"/>
  <c r="K505" i="1"/>
  <c r="L505" i="1" s="1"/>
  <c r="K366" i="1"/>
  <c r="L366" i="1" s="1"/>
  <c r="K265" i="1" l="1"/>
  <c r="L265" i="1" s="1"/>
  <c r="K266" i="1" l="1"/>
  <c r="L266" i="1" s="1"/>
  <c r="K793" i="1" l="1"/>
  <c r="L793" i="1" s="1"/>
  <c r="K890" i="1" l="1"/>
  <c r="L890" i="1" s="1"/>
  <c r="K794" i="1" l="1"/>
  <c r="L794" i="1" s="1"/>
  <c r="K708" i="1"/>
  <c r="L708" i="1" s="1"/>
  <c r="K891" i="1"/>
  <c r="L891" i="1" s="1"/>
  <c r="K673" i="1"/>
  <c r="L673" i="1" s="1"/>
  <c r="K747" i="1"/>
  <c r="L747" i="1" s="1"/>
  <c r="K892" i="1" l="1"/>
  <c r="L892" i="1" s="1"/>
  <c r="K893" i="1" l="1"/>
  <c r="L893" i="1" s="1"/>
  <c r="K506" i="1" l="1"/>
  <c r="L506" i="1" s="1"/>
  <c r="K894" i="1"/>
  <c r="L894" i="1" s="1"/>
  <c r="K895" i="1" l="1"/>
  <c r="L895" i="1" s="1"/>
  <c r="K896" i="1" l="1"/>
  <c r="L896" i="1" s="1"/>
  <c r="K674" i="1" l="1"/>
  <c r="L674" i="1" s="1"/>
  <c r="K897" i="1"/>
  <c r="L897" i="1" s="1"/>
  <c r="K748" i="1"/>
  <c r="L748" i="1" s="1"/>
  <c r="K709" i="1"/>
  <c r="L709" i="1" s="1"/>
  <c r="K795" i="1"/>
  <c r="L795" i="1" s="1"/>
  <c r="K346" i="1" l="1"/>
  <c r="L346" i="1" s="1"/>
  <c r="K345" i="1" l="1"/>
  <c r="L345" i="1" s="1"/>
  <c r="K347" i="1" l="1"/>
  <c r="L347" i="1" s="1"/>
  <c r="K927" i="1" l="1"/>
  <c r="L927" i="1" s="1"/>
  <c r="K928" i="1" l="1"/>
  <c r="L928" i="1" s="1"/>
  <c r="K929" i="1" l="1"/>
  <c r="L929" i="1" s="1"/>
  <c r="K930" i="1" l="1"/>
  <c r="L930" i="1" s="1"/>
  <c r="K645" i="1" l="1"/>
  <c r="L645" i="1" s="1"/>
  <c r="K646" i="1" l="1"/>
  <c r="L646" i="1" s="1"/>
  <c r="K647" i="1" l="1"/>
  <c r="L647" i="1" s="1"/>
  <c r="K648" i="1" l="1"/>
  <c r="L648" i="1" s="1"/>
  <c r="K649" i="1" l="1"/>
  <c r="L649" i="1" s="1"/>
  <c r="K650" i="1" l="1"/>
  <c r="L650" i="1" s="1"/>
  <c r="D38" i="2" s="1"/>
  <c r="E38" i="2" s="1"/>
  <c r="F38" i="2" s="1"/>
  <c r="K267" i="1" l="1"/>
  <c r="L267" i="1" s="1"/>
  <c r="K70" i="1"/>
  <c r="L70" i="1" s="1"/>
  <c r="K188" i="1"/>
  <c r="L188" i="1" s="1"/>
  <c r="K440" i="1"/>
  <c r="L440" i="1" s="1"/>
  <c r="K569" i="1"/>
  <c r="L569" i="1" s="1"/>
  <c r="K269" i="1" l="1"/>
  <c r="L269" i="1" s="1"/>
  <c r="K71" i="1"/>
  <c r="L71" i="1" s="1"/>
  <c r="K441" i="1"/>
  <c r="L441" i="1" s="1"/>
  <c r="K72" i="1" l="1"/>
  <c r="L72" i="1" s="1"/>
  <c r="K442" i="1"/>
  <c r="L442" i="1" s="1"/>
  <c r="K268" i="1"/>
  <c r="L268" i="1" s="1"/>
  <c r="K73" i="1" l="1"/>
  <c r="L73" i="1" s="1"/>
  <c r="K443" i="1"/>
  <c r="L443" i="1" s="1"/>
  <c r="K270" i="1"/>
  <c r="L270" i="1" s="1"/>
  <c r="K570" i="1"/>
  <c r="L570" i="1" s="1"/>
  <c r="K367" i="1" l="1"/>
  <c r="L367" i="1" s="1"/>
  <c r="K137" i="1"/>
  <c r="L137" i="1" s="1"/>
  <c r="K507" i="1"/>
  <c r="L507" i="1" s="1"/>
  <c r="K750" i="1" l="1"/>
  <c r="L750" i="1" s="1"/>
  <c r="K675" i="1"/>
  <c r="L675" i="1" s="1"/>
  <c r="K898" i="1"/>
  <c r="L898" i="1" s="1"/>
  <c r="K798" i="1" l="1"/>
  <c r="L798" i="1" s="1"/>
  <c r="K712" i="1"/>
  <c r="L712" i="1" s="1"/>
  <c r="K752" i="1"/>
  <c r="L752" i="1" s="1"/>
  <c r="K710" i="1" l="1"/>
  <c r="L710" i="1" s="1"/>
  <c r="K796" i="1"/>
  <c r="L796" i="1" s="1"/>
  <c r="K749" i="1"/>
  <c r="L749" i="1" s="1"/>
  <c r="K819" i="1" l="1"/>
  <c r="L819" i="1" s="1"/>
  <c r="K676" i="1" l="1"/>
  <c r="L676" i="1" s="1"/>
  <c r="K797" i="1"/>
  <c r="L797" i="1" s="1"/>
  <c r="K751" i="1"/>
  <c r="L751" i="1" s="1"/>
  <c r="K711" i="1"/>
  <c r="L711" i="1" s="1"/>
  <c r="K677" i="1" l="1"/>
  <c r="L677" i="1" s="1"/>
  <c r="K713" i="1"/>
  <c r="L713" i="1" s="1"/>
  <c r="K753" i="1"/>
  <c r="L753" i="1" s="1"/>
  <c r="K799" i="1"/>
  <c r="L799" i="1" s="1"/>
  <c r="K678" i="1" l="1"/>
  <c r="L678" i="1" s="1"/>
  <c r="K754" i="1"/>
  <c r="L754" i="1" s="1"/>
  <c r="K938" i="1" l="1"/>
  <c r="L938" i="1" s="1"/>
  <c r="K835" i="1" l="1"/>
  <c r="L835" i="1" s="1"/>
  <c r="K836" i="1" l="1"/>
  <c r="L836" i="1" s="1"/>
  <c r="K837" i="1" l="1"/>
  <c r="L837" i="1" s="1"/>
  <c r="K854" i="1"/>
  <c r="L854" i="1" s="1"/>
  <c r="K838" i="1" l="1"/>
  <c r="L838" i="1" s="1"/>
  <c r="K839" i="1" l="1"/>
  <c r="L839" i="1" s="1"/>
  <c r="K855" i="1" l="1"/>
  <c r="L855" i="1" s="1"/>
  <c r="K840" i="1"/>
  <c r="L840" i="1" s="1"/>
  <c r="K841" i="1" l="1"/>
  <c r="L841" i="1" s="1"/>
  <c r="K822" i="1" l="1"/>
  <c r="L822" i="1" s="1"/>
  <c r="K680" i="1" l="1"/>
  <c r="L680" i="1" s="1"/>
  <c r="K717" i="1"/>
  <c r="L717" i="1" s="1"/>
  <c r="K803" i="1"/>
  <c r="L803" i="1" s="1"/>
  <c r="K759" i="1"/>
  <c r="L759" i="1" s="1"/>
  <c r="K718" i="1" l="1"/>
  <c r="L718" i="1" s="1"/>
  <c r="K760" i="1"/>
  <c r="L760" i="1" s="1"/>
  <c r="K804" i="1"/>
  <c r="L804" i="1" s="1"/>
  <c r="K681" i="1"/>
  <c r="L681" i="1" s="1"/>
  <c r="K682" i="1" l="1"/>
  <c r="L682" i="1" s="1"/>
  <c r="K761" i="1"/>
  <c r="L761" i="1" s="1"/>
  <c r="K805" i="1"/>
  <c r="L805" i="1" s="1"/>
  <c r="K719" i="1"/>
  <c r="L719" i="1" s="1"/>
  <c r="K899" i="1" l="1"/>
  <c r="L899" i="1" s="1"/>
  <c r="K900" i="1" l="1"/>
  <c r="L900" i="1" s="1"/>
  <c r="K679" i="1"/>
  <c r="L679" i="1" s="1"/>
  <c r="K755" i="1"/>
  <c r="L755" i="1" s="1"/>
  <c r="K714" i="1" l="1"/>
  <c r="L714" i="1" s="1"/>
  <c r="K756" i="1"/>
  <c r="L756" i="1" s="1"/>
  <c r="K800" i="1"/>
  <c r="L800" i="1" s="1"/>
  <c r="K820" i="1" l="1"/>
  <c r="L820" i="1" s="1"/>
  <c r="K821" i="1" l="1"/>
  <c r="L821" i="1" s="1"/>
  <c r="K757" i="1" l="1"/>
  <c r="L757" i="1" s="1"/>
  <c r="K801" i="1"/>
  <c r="L801" i="1" s="1"/>
  <c r="K715" i="1"/>
  <c r="L715" i="1" s="1"/>
  <c r="K758" i="1" l="1"/>
  <c r="L758" i="1" s="1"/>
  <c r="K802" i="1"/>
  <c r="L802" i="1" s="1"/>
  <c r="K716" i="1"/>
  <c r="L716" i="1" s="1"/>
  <c r="K762" i="1" l="1"/>
  <c r="L762" i="1" s="1"/>
  <c r="K806" i="1"/>
  <c r="L806" i="1" s="1"/>
  <c r="K683" i="1"/>
  <c r="L683" i="1" s="1"/>
  <c r="K684" i="1" l="1"/>
  <c r="L684" i="1" s="1"/>
  <c r="K720" i="1"/>
  <c r="L720" i="1" s="1"/>
  <c r="K763" i="1"/>
  <c r="L763" i="1" s="1"/>
  <c r="K807" i="1"/>
  <c r="L807" i="1" s="1"/>
  <c r="K764" i="1" l="1"/>
  <c r="L764" i="1" s="1"/>
  <c r="K808" i="1"/>
  <c r="L808" i="1" s="1"/>
  <c r="D42" i="2" s="1"/>
  <c r="E42" i="2" s="1"/>
  <c r="F42" i="2" s="1"/>
  <c r="K685" i="1"/>
  <c r="L685" i="1" s="1"/>
  <c r="D39" i="2" s="1"/>
  <c r="E39" i="2" s="1"/>
  <c r="F39" i="2" s="1"/>
  <c r="K721" i="1"/>
  <c r="L721" i="1" s="1"/>
  <c r="D40" i="2" s="1"/>
  <c r="E40" i="2" s="1"/>
  <c r="F40" i="2" s="1"/>
  <c r="K842" i="1" l="1"/>
  <c r="L842" i="1" s="1"/>
  <c r="K856" i="1"/>
  <c r="L856" i="1" s="1"/>
  <c r="D45" i="2" s="1"/>
  <c r="E45" i="2" s="1"/>
  <c r="F45" i="2" s="1"/>
  <c r="K271" i="1" l="1"/>
  <c r="L271" i="1" s="1"/>
  <c r="K74" i="1"/>
  <c r="L74" i="1" s="1"/>
  <c r="K447" i="1"/>
  <c r="L447" i="1" s="1"/>
  <c r="K189" i="1"/>
  <c r="L189" i="1" s="1"/>
  <c r="K571" i="1"/>
  <c r="L571" i="1" s="1"/>
  <c r="K190" i="1" l="1"/>
  <c r="L190" i="1" s="1"/>
  <c r="K272" i="1"/>
  <c r="L272" i="1" s="1"/>
  <c r="K75" i="1"/>
  <c r="L75" i="1" s="1"/>
  <c r="K448" i="1"/>
  <c r="L448" i="1" s="1"/>
  <c r="K572" i="1"/>
  <c r="L572" i="1" s="1"/>
  <c r="K191" i="1" l="1"/>
  <c r="L191" i="1" s="1"/>
  <c r="K273" i="1"/>
  <c r="L273" i="1" s="1"/>
  <c r="K765" i="1" l="1"/>
  <c r="L765" i="1" s="1"/>
  <c r="K766" i="1" l="1"/>
  <c r="L766" i="1" s="1"/>
  <c r="K767" i="1" l="1"/>
  <c r="L767" i="1" s="1"/>
  <c r="D41" i="2" s="1"/>
  <c r="E41" i="2" s="1"/>
  <c r="F41" i="2" s="1"/>
  <c r="K843" i="1" l="1"/>
  <c r="L843" i="1" s="1"/>
  <c r="K844" i="1" l="1"/>
  <c r="L844" i="1" s="1"/>
  <c r="K911" i="1" l="1"/>
  <c r="L911" i="1" s="1"/>
  <c r="K931" i="1"/>
  <c r="L931" i="1" s="1"/>
  <c r="D50" i="2" s="1"/>
  <c r="E50" i="2" s="1"/>
  <c r="F50" i="2" s="1"/>
  <c r="K845" i="1" l="1"/>
  <c r="L845" i="1" s="1"/>
  <c r="K846" i="1" l="1"/>
  <c r="L846" i="1" s="1"/>
  <c r="K847" i="1" l="1"/>
  <c r="L847" i="1" s="1"/>
  <c r="K848" i="1" l="1"/>
  <c r="L848" i="1" s="1"/>
  <c r="K823" i="1"/>
  <c r="L823" i="1" s="1"/>
  <c r="K76" i="1" l="1"/>
  <c r="L76" i="1" s="1"/>
  <c r="K449" i="1"/>
  <c r="L449" i="1" s="1"/>
  <c r="K192" i="1"/>
  <c r="L192" i="1" s="1"/>
  <c r="K274" i="1"/>
  <c r="L274" i="1" s="1"/>
  <c r="K573" i="1"/>
  <c r="L573" i="1" s="1"/>
  <c r="K275" i="1" l="1"/>
  <c r="L275" i="1" s="1"/>
  <c r="K77" i="1"/>
  <c r="L77" i="1" s="1"/>
  <c r="K450" i="1"/>
  <c r="L450" i="1" s="1"/>
  <c r="K574" i="1"/>
  <c r="L574" i="1" s="1"/>
  <c r="K575" i="1" l="1"/>
  <c r="L575" i="1" s="1"/>
  <c r="K276" i="1" l="1"/>
  <c r="L276" i="1" s="1"/>
  <c r="K451" i="1"/>
  <c r="L451" i="1" s="1"/>
  <c r="K576" i="1"/>
  <c r="L576" i="1" s="1"/>
  <c r="K78" i="1" l="1"/>
  <c r="L78" i="1" s="1"/>
  <c r="K277" i="1"/>
  <c r="L277" i="1" s="1"/>
  <c r="K193" i="1"/>
  <c r="L193" i="1" s="1"/>
  <c r="K452" i="1"/>
  <c r="L452" i="1" s="1"/>
  <c r="K453" i="1" l="1"/>
  <c r="L453" i="1" s="1"/>
  <c r="K79" i="1"/>
  <c r="L79" i="1" s="1"/>
  <c r="K278" i="1"/>
  <c r="L278" i="1" s="1"/>
  <c r="K577" i="1"/>
  <c r="L577" i="1" s="1"/>
  <c r="K279" i="1" l="1"/>
  <c r="L279" i="1" s="1"/>
  <c r="K331" i="1" l="1"/>
  <c r="L331" i="1" s="1"/>
  <c r="K344" i="1"/>
  <c r="L344" i="1" s="1"/>
  <c r="K901" i="1" l="1"/>
  <c r="L901" i="1" s="1"/>
  <c r="D48" i="2" s="1"/>
  <c r="E48" i="2" s="1"/>
  <c r="F48" i="2" s="1"/>
  <c r="K939" i="1"/>
  <c r="L939" i="1" s="1"/>
  <c r="K348" i="1" l="1"/>
  <c r="L348" i="1" s="1"/>
  <c r="K940" i="1"/>
  <c r="L940" i="1" s="1"/>
  <c r="K320" i="1" l="1"/>
  <c r="L320" i="1" s="1"/>
  <c r="K483" i="1"/>
  <c r="L483" i="1" s="1"/>
  <c r="K114" i="1"/>
  <c r="L114" i="1" s="1"/>
  <c r="K218" i="1"/>
  <c r="L218" i="1" s="1"/>
  <c r="K602" i="1"/>
  <c r="L602" i="1" s="1"/>
  <c r="K219" i="1" l="1"/>
  <c r="L219" i="1" s="1"/>
  <c r="K321" i="1"/>
  <c r="L321" i="1" s="1"/>
  <c r="K115" i="1"/>
  <c r="L115" i="1" s="1"/>
  <c r="K484" i="1"/>
  <c r="L484" i="1" s="1"/>
  <c r="K603" i="1"/>
  <c r="L603" i="1" s="1"/>
  <c r="K116" i="1" l="1"/>
  <c r="L116" i="1" s="1"/>
  <c r="K220" i="1"/>
  <c r="L220" i="1" s="1"/>
  <c r="K322" i="1"/>
  <c r="L322" i="1" s="1"/>
  <c r="K485" i="1"/>
  <c r="L485" i="1" s="1"/>
  <c r="K604" i="1"/>
  <c r="L604" i="1" s="1"/>
  <c r="K323" i="1" l="1"/>
  <c r="L323" i="1" s="1"/>
  <c r="K486" i="1"/>
  <c r="L486" i="1" s="1"/>
  <c r="K117" i="1"/>
  <c r="L117" i="1" s="1"/>
  <c r="K221" i="1"/>
  <c r="L221" i="1" s="1"/>
  <c r="K605" i="1"/>
  <c r="L605" i="1" s="1"/>
  <c r="K324" i="1" l="1"/>
  <c r="L324" i="1" s="1"/>
  <c r="K487" i="1"/>
  <c r="L487" i="1" s="1"/>
  <c r="K118" i="1"/>
  <c r="L118" i="1" s="1"/>
  <c r="K222" i="1"/>
  <c r="L222" i="1" s="1"/>
  <c r="K606" i="1"/>
  <c r="L606" i="1" s="1"/>
  <c r="K223" i="1" l="1"/>
  <c r="L223" i="1" s="1"/>
  <c r="K325" i="1"/>
  <c r="L325" i="1" s="1"/>
  <c r="K119" i="1"/>
  <c r="L119" i="1" s="1"/>
  <c r="K488" i="1"/>
  <c r="L488" i="1" s="1"/>
  <c r="K607" i="1"/>
  <c r="L607" i="1" s="1"/>
  <c r="K120" i="1" l="1"/>
  <c r="L120" i="1" s="1"/>
  <c r="K224" i="1"/>
  <c r="L224" i="1" s="1"/>
  <c r="K326" i="1"/>
  <c r="L326" i="1" s="1"/>
  <c r="K489" i="1"/>
  <c r="L489" i="1" s="1"/>
  <c r="K608" i="1"/>
  <c r="L608" i="1" s="1"/>
  <c r="K329" i="1" l="1"/>
  <c r="L329" i="1" s="1"/>
  <c r="K123" i="1"/>
  <c r="L123" i="1" s="1"/>
  <c r="K492" i="1"/>
  <c r="L492" i="1" s="1"/>
  <c r="K328" i="1" l="1"/>
  <c r="L328" i="1" s="1"/>
  <c r="K491" i="1"/>
  <c r="L491" i="1" s="1"/>
  <c r="K122" i="1"/>
  <c r="L122" i="1" s="1"/>
  <c r="K319" i="1" l="1"/>
  <c r="L319" i="1" s="1"/>
  <c r="K482" i="1"/>
  <c r="L482" i="1" s="1"/>
  <c r="K113" i="1"/>
  <c r="L113" i="1" s="1"/>
  <c r="K217" i="1"/>
  <c r="L217" i="1" s="1"/>
  <c r="K601" i="1"/>
  <c r="L601" i="1" s="1"/>
  <c r="K327" i="1" l="1"/>
  <c r="L327" i="1" s="1"/>
  <c r="D18" i="2" s="1"/>
  <c r="E18" i="2" s="1"/>
  <c r="F18" i="2" s="1"/>
  <c r="K490" i="1"/>
  <c r="L490" i="1" s="1"/>
  <c r="D27" i="2" s="1"/>
  <c r="E27" i="2" s="1"/>
  <c r="F27" i="2" s="1"/>
  <c r="K121" i="1"/>
  <c r="L121" i="1" s="1"/>
  <c r="D8" i="2" s="1"/>
  <c r="E8" i="2" s="1"/>
  <c r="F8" i="2" s="1"/>
  <c r="K225" i="1"/>
  <c r="L225" i="1" s="1"/>
  <c r="D14" i="2" s="1"/>
  <c r="E14" i="2" s="1"/>
  <c r="F14" i="2" s="1"/>
  <c r="K609" i="1"/>
  <c r="L609" i="1" s="1"/>
  <c r="D33" i="2" s="1"/>
  <c r="E33" i="2" s="1"/>
  <c r="F33" i="2" s="1"/>
  <c r="K336" i="1" l="1"/>
  <c r="L336" i="1" s="1"/>
  <c r="K337" i="1" l="1"/>
  <c r="L337" i="1" s="1"/>
  <c r="K338" i="1" l="1"/>
  <c r="L338" i="1" s="1"/>
  <c r="K340" i="1" l="1"/>
  <c r="L340" i="1" s="1"/>
  <c r="K341" i="1" l="1"/>
  <c r="L341" i="1" s="1"/>
  <c r="K332" i="1" l="1"/>
  <c r="L332" i="1" s="1"/>
  <c r="K954" i="1" l="1"/>
  <c r="L954" i="1" s="1"/>
  <c r="K941" i="1" l="1"/>
  <c r="L941" i="1" s="1"/>
  <c r="K956" i="1" l="1"/>
  <c r="L956" i="1" s="1"/>
  <c r="K946" i="1" l="1"/>
  <c r="L946" i="1" s="1"/>
  <c r="K947" i="1" l="1"/>
  <c r="L947" i="1" s="1"/>
  <c r="K342" i="1"/>
  <c r="L342" i="1" s="1"/>
  <c r="K948" i="1" l="1"/>
  <c r="L948" i="1" s="1"/>
  <c r="K942" i="1"/>
  <c r="L942" i="1" s="1"/>
  <c r="K949" i="1" l="1"/>
  <c r="L949" i="1" s="1"/>
  <c r="K333" i="1" l="1"/>
  <c r="L333" i="1" s="1"/>
  <c r="K950" i="1"/>
  <c r="L950" i="1" s="1"/>
  <c r="K951" i="1" l="1"/>
  <c r="L951" i="1" s="1"/>
  <c r="K952" i="1" l="1"/>
  <c r="L952" i="1" s="1"/>
  <c r="K953" i="1" l="1"/>
  <c r="L953" i="1" s="1"/>
  <c r="K334" i="1" l="1"/>
  <c r="L334" i="1" s="1"/>
  <c r="K335" i="1" l="1"/>
  <c r="L335" i="1" s="1"/>
  <c r="K339" i="1" l="1"/>
  <c r="L339" i="1" s="1"/>
  <c r="D19" i="2" s="1"/>
  <c r="E19" i="2" s="1"/>
  <c r="F19" i="2" s="1"/>
  <c r="K943" i="1" l="1"/>
  <c r="L943" i="1" s="1"/>
  <c r="K955" i="1" l="1"/>
  <c r="L955" i="1" s="1"/>
  <c r="K944" i="1" l="1"/>
  <c r="L944" i="1" s="1"/>
  <c r="K945" i="1" l="1"/>
  <c r="L945" i="1" s="1"/>
  <c r="D51" i="2" s="1"/>
  <c r="E51" i="2" s="1"/>
  <c r="F51" i="2" s="1"/>
  <c r="K80" i="1" l="1"/>
  <c r="L80" i="1" s="1"/>
  <c r="K413" i="1"/>
  <c r="L413" i="1" s="1"/>
  <c r="D24" i="2" s="1"/>
  <c r="E24" i="2" s="1"/>
  <c r="F24" i="2" s="1"/>
  <c r="K194" i="1" l="1"/>
  <c r="L194" i="1" s="1"/>
  <c r="K81" i="1"/>
  <c r="L81" i="1" s="1"/>
  <c r="K280" i="1"/>
  <c r="L280" i="1" s="1"/>
  <c r="K454" i="1"/>
  <c r="L454" i="1" s="1"/>
  <c r="K578" i="1"/>
  <c r="L578" i="1" s="1"/>
  <c r="K542" i="1" l="1"/>
  <c r="L542" i="1" s="1"/>
  <c r="K395" i="1" l="1"/>
  <c r="L395" i="1" s="1"/>
  <c r="K368" i="1"/>
  <c r="L368" i="1" s="1"/>
  <c r="K138" i="1"/>
  <c r="L138" i="1" s="1"/>
  <c r="K508" i="1"/>
  <c r="L508" i="1" s="1"/>
  <c r="K534" i="1"/>
  <c r="L534" i="1" s="1"/>
  <c r="K611" i="1"/>
  <c r="L611" i="1" s="1"/>
  <c r="K543" i="1"/>
  <c r="L543" i="1" s="1"/>
  <c r="K165" i="1" l="1"/>
  <c r="L165" i="1" s="1"/>
  <c r="K396" i="1"/>
  <c r="L396" i="1" s="1"/>
  <c r="K229" i="1"/>
  <c r="L229" i="1" s="1"/>
  <c r="K626" i="1"/>
  <c r="L626" i="1" s="1"/>
  <c r="K535" i="1"/>
  <c r="L535" i="1" s="1"/>
  <c r="K166" i="1" l="1"/>
  <c r="L166" i="1" s="1"/>
  <c r="K397" i="1"/>
  <c r="L397" i="1" s="1"/>
  <c r="K230" i="1"/>
  <c r="L230" i="1" s="1"/>
  <c r="K536" i="1"/>
  <c r="L536" i="1" s="1"/>
  <c r="K627" i="1"/>
  <c r="L627" i="1" s="1"/>
  <c r="K398" i="1" l="1"/>
  <c r="L398" i="1" s="1"/>
  <c r="K231" i="1" l="1"/>
  <c r="L231" i="1" s="1"/>
  <c r="K399" i="1"/>
  <c r="L399" i="1" s="1"/>
  <c r="K167" i="1"/>
  <c r="L167" i="1" s="1"/>
  <c r="K537" i="1"/>
  <c r="L537" i="1" s="1"/>
  <c r="K628" i="1"/>
  <c r="L628" i="1" s="1"/>
  <c r="K544" i="1" l="1"/>
  <c r="L544" i="1" s="1"/>
  <c r="K168" i="1" l="1"/>
  <c r="L168" i="1" s="1"/>
  <c r="K232" i="1"/>
  <c r="L232" i="1" s="1"/>
  <c r="K400" i="1"/>
  <c r="L400" i="1" s="1"/>
  <c r="K629" i="1"/>
  <c r="L629" i="1" s="1"/>
  <c r="K538" i="1"/>
  <c r="L538" i="1" s="1"/>
  <c r="K401" i="1" l="1"/>
  <c r="L401" i="1" s="1"/>
  <c r="K169" i="1" l="1"/>
  <c r="L169" i="1" s="1"/>
  <c r="K233" i="1"/>
  <c r="L233" i="1" s="1"/>
  <c r="K630" i="1"/>
  <c r="L630" i="1" s="1"/>
  <c r="K402" i="1"/>
  <c r="L402" i="1" s="1"/>
  <c r="K539" i="1"/>
  <c r="L539" i="1" s="1"/>
  <c r="K403" i="1" l="1"/>
  <c r="L403" i="1" s="1"/>
  <c r="K404" i="1" l="1"/>
  <c r="L404" i="1" s="1"/>
  <c r="K172" i="1" l="1"/>
  <c r="L172" i="1" s="1"/>
  <c r="K407" i="1"/>
  <c r="L407" i="1" s="1"/>
  <c r="K633" i="1"/>
  <c r="L633" i="1" s="1"/>
  <c r="K545" i="1"/>
  <c r="L545" i="1" s="1"/>
  <c r="K551" i="1" l="1"/>
  <c r="L551" i="1" s="1"/>
  <c r="K552" i="1" l="1"/>
  <c r="L552" i="1" s="1"/>
  <c r="K553" i="1" l="1"/>
  <c r="L553" i="1" s="1"/>
  <c r="K173" i="1" l="1"/>
  <c r="L173" i="1" s="1"/>
  <c r="K408" i="1"/>
  <c r="L408" i="1" s="1"/>
  <c r="K546" i="1"/>
  <c r="L546" i="1" s="1"/>
  <c r="K174" i="1" l="1"/>
  <c r="L174" i="1" s="1"/>
  <c r="K409" i="1"/>
  <c r="L409" i="1" s="1"/>
  <c r="K547" i="1"/>
  <c r="L547" i="1" s="1"/>
  <c r="K548" i="1" l="1"/>
  <c r="L548" i="1" s="1"/>
  <c r="K549" i="1"/>
  <c r="L549" i="1" s="1"/>
  <c r="K550" i="1" l="1"/>
  <c r="L550" i="1" s="1"/>
  <c r="K554" i="1" l="1"/>
  <c r="L554" i="1" s="1"/>
  <c r="K175" i="1" l="1"/>
  <c r="L175" i="1" s="1"/>
  <c r="K410" i="1"/>
  <c r="L410" i="1" s="1"/>
  <c r="K634" i="1"/>
  <c r="L634" i="1" s="1"/>
  <c r="K555" i="1"/>
  <c r="L555" i="1" s="1"/>
  <c r="K176" i="1" l="1"/>
  <c r="L176" i="1" s="1"/>
  <c r="K411" i="1"/>
  <c r="L411" i="1" s="1"/>
  <c r="K556" i="1"/>
  <c r="L556" i="1" s="1"/>
  <c r="K635" i="1"/>
  <c r="L635" i="1" s="1"/>
  <c r="D36" i="2" s="1"/>
  <c r="E36" i="2" s="1"/>
  <c r="F36" i="2" s="1"/>
  <c r="K369" i="1" l="1"/>
  <c r="L369" i="1" s="1"/>
  <c r="K139" i="1"/>
  <c r="L139" i="1" s="1"/>
  <c r="K509" i="1"/>
  <c r="L509" i="1" s="1"/>
  <c r="K140" i="1" l="1"/>
  <c r="L140" i="1" s="1"/>
  <c r="K510" i="1"/>
  <c r="L510" i="1" s="1"/>
  <c r="K370" i="1"/>
  <c r="L370" i="1" s="1"/>
  <c r="K372" i="1" l="1"/>
  <c r="L372" i="1" s="1"/>
  <c r="K142" i="1"/>
  <c r="L142" i="1" s="1"/>
  <c r="K512" i="1"/>
  <c r="L512" i="1" s="1"/>
  <c r="K371" i="1" l="1"/>
  <c r="L371" i="1" s="1"/>
  <c r="K141" i="1"/>
  <c r="L141" i="1" s="1"/>
  <c r="K511" i="1"/>
  <c r="L511" i="1" s="1"/>
  <c r="K144" i="1" l="1"/>
  <c r="L144" i="1" s="1"/>
  <c r="K373" i="1"/>
  <c r="L373" i="1" s="1"/>
  <c r="K513" i="1"/>
  <c r="L513" i="1" s="1"/>
  <c r="K612" i="1"/>
  <c r="L612" i="1" s="1"/>
  <c r="K143" i="1" l="1"/>
  <c r="L143" i="1" s="1"/>
  <c r="K374" i="1"/>
  <c r="L374" i="1" s="1"/>
  <c r="K613" i="1"/>
  <c r="L613" i="1" s="1"/>
  <c r="K514" i="1"/>
  <c r="L514" i="1" s="1"/>
  <c r="K375" i="1" l="1"/>
  <c r="L375" i="1" s="1"/>
  <c r="K614" i="1"/>
  <c r="L614" i="1" s="1"/>
  <c r="K145" i="1" l="1"/>
  <c r="L145" i="1" s="1"/>
  <c r="K376" i="1"/>
  <c r="L376" i="1" s="1"/>
  <c r="K615" i="1"/>
  <c r="L615" i="1" s="1"/>
  <c r="K515" i="1"/>
  <c r="L515" i="1" s="1"/>
  <c r="K146" i="1" l="1"/>
  <c r="L146" i="1" s="1"/>
  <c r="K377" i="1"/>
  <c r="L377" i="1" s="1"/>
  <c r="K516" i="1"/>
  <c r="L516" i="1" s="1"/>
  <c r="K616" i="1"/>
  <c r="L616" i="1" s="1"/>
  <c r="K195" i="1" l="1"/>
  <c r="L195" i="1" s="1"/>
  <c r="K82" i="1"/>
  <c r="L82" i="1" s="1"/>
  <c r="K281" i="1"/>
  <c r="L281" i="1" s="1"/>
  <c r="K455" i="1"/>
  <c r="L455" i="1" s="1"/>
  <c r="K579" i="1"/>
  <c r="L579" i="1" s="1"/>
  <c r="K147" i="1" l="1"/>
  <c r="L147" i="1" s="1"/>
  <c r="K617" i="1"/>
  <c r="L617" i="1" s="1"/>
  <c r="K378" i="1"/>
  <c r="L378" i="1" s="1"/>
  <c r="K517" i="1"/>
  <c r="L517" i="1" s="1"/>
  <c r="K148" i="1" l="1"/>
  <c r="L148" i="1" s="1"/>
  <c r="K379" i="1"/>
  <c r="L379" i="1" s="1"/>
  <c r="K618" i="1"/>
  <c r="L618" i="1" s="1"/>
  <c r="K518" i="1"/>
  <c r="L518" i="1" s="1"/>
  <c r="K149" i="1" l="1"/>
  <c r="L149" i="1" s="1"/>
  <c r="K380" i="1"/>
  <c r="L380" i="1" s="1"/>
  <c r="K519" i="1"/>
  <c r="L519" i="1" s="1"/>
  <c r="K151" i="1" l="1"/>
  <c r="L151" i="1" s="1"/>
  <c r="K521" i="1"/>
  <c r="L521" i="1" s="1"/>
  <c r="K382" i="1"/>
  <c r="L382" i="1" s="1"/>
  <c r="K620" i="1"/>
  <c r="L620" i="1" s="1"/>
  <c r="K150" i="1" l="1"/>
  <c r="L150" i="1" s="1"/>
  <c r="K381" i="1"/>
  <c r="L381" i="1" s="1"/>
  <c r="K83" i="1"/>
  <c r="L83" i="1" s="1"/>
  <c r="K282" i="1"/>
  <c r="L282" i="1" s="1"/>
  <c r="K520" i="1"/>
  <c r="L520" i="1" s="1"/>
  <c r="K456" i="1"/>
  <c r="L456" i="1" s="1"/>
  <c r="K619" i="1"/>
  <c r="L619" i="1" s="1"/>
  <c r="K580" i="1"/>
  <c r="L580" i="1" s="1"/>
  <c r="K152" i="1" l="1"/>
  <c r="L152" i="1" s="1"/>
  <c r="K383" i="1" l="1"/>
  <c r="L383" i="1" s="1"/>
  <c r="K153" i="1"/>
  <c r="L153" i="1" s="1"/>
  <c r="K522" i="1"/>
  <c r="L522" i="1" s="1"/>
  <c r="K384" i="1" l="1"/>
  <c r="L384" i="1" s="1"/>
  <c r="K154" i="1"/>
  <c r="L154" i="1" s="1"/>
  <c r="K523" i="1"/>
  <c r="L523" i="1" s="1"/>
  <c r="K385" i="1" l="1"/>
  <c r="L385" i="1" s="1"/>
  <c r="K155" i="1"/>
  <c r="L155" i="1" s="1"/>
  <c r="K524" i="1"/>
  <c r="L524" i="1" s="1"/>
  <c r="K156" i="1" l="1"/>
  <c r="L156" i="1" s="1"/>
  <c r="K525" i="1"/>
  <c r="L525" i="1" s="1"/>
  <c r="K386" i="1"/>
  <c r="L386" i="1" s="1"/>
  <c r="K387" i="1" l="1"/>
  <c r="L387" i="1" s="1"/>
  <c r="K157" i="1"/>
  <c r="L157" i="1" s="1"/>
  <c r="K526" i="1"/>
  <c r="L526" i="1" s="1"/>
  <c r="K388" i="1" l="1"/>
  <c r="L388" i="1" s="1"/>
  <c r="K158" i="1"/>
  <c r="L158" i="1" s="1"/>
  <c r="K527" i="1"/>
  <c r="L527" i="1" s="1"/>
  <c r="K389" i="1" l="1"/>
  <c r="L389" i="1" s="1"/>
  <c r="K159" i="1"/>
  <c r="L159" i="1" s="1"/>
  <c r="K528" i="1"/>
  <c r="L528" i="1" s="1"/>
  <c r="K581" i="1" l="1"/>
  <c r="L581" i="1" s="1"/>
  <c r="K643" i="1" l="1"/>
  <c r="L643" i="1" s="1"/>
  <c r="K641" i="1" l="1"/>
  <c r="L641" i="1" s="1"/>
  <c r="K824" i="1"/>
  <c r="L824" i="1" s="1"/>
  <c r="K642" i="1" l="1"/>
  <c r="L642" i="1" s="1"/>
  <c r="K825" i="1"/>
  <c r="L825" i="1" s="1"/>
  <c r="D43" i="2" s="1"/>
  <c r="E43" i="2" s="1"/>
  <c r="F43" i="2" s="1"/>
  <c r="K644" i="1" l="1"/>
  <c r="L644" i="1" s="1"/>
  <c r="D37" i="2" s="1"/>
  <c r="E37" i="2" s="1"/>
  <c r="F37" i="2" s="1"/>
  <c r="K912" i="1" l="1"/>
  <c r="L912" i="1" s="1"/>
  <c r="K913" i="1" l="1"/>
  <c r="L913" i="1" s="1"/>
  <c r="K914" i="1" l="1"/>
  <c r="L914" i="1" s="1"/>
  <c r="K915" i="1" l="1"/>
  <c r="L915" i="1" s="1"/>
  <c r="K916" i="1" l="1"/>
  <c r="L916" i="1" s="1"/>
  <c r="K917" i="1" l="1"/>
  <c r="L917" i="1" s="1"/>
  <c r="K918" i="1" l="1"/>
  <c r="L918" i="1" s="1"/>
  <c r="K919" i="1" l="1"/>
  <c r="L919" i="1" s="1"/>
  <c r="K349" i="1" l="1"/>
  <c r="L349" i="1" s="1"/>
  <c r="D49" i="2"/>
  <c r="E49" i="2" s="1"/>
  <c r="F49" i="2" s="1"/>
  <c r="K350" i="1" l="1"/>
  <c r="L350" i="1" s="1"/>
  <c r="K351" i="1" l="1"/>
  <c r="L351" i="1" s="1"/>
  <c r="K352" i="1" l="1"/>
  <c r="L352" i="1" s="1"/>
  <c r="D20" i="2" s="1"/>
  <c r="K285" i="1" l="1"/>
  <c r="L285" i="1" s="1"/>
  <c r="E20" i="2"/>
  <c r="F20" i="2" s="1"/>
  <c r="K85" i="1" l="1"/>
  <c r="L85" i="1" s="1"/>
  <c r="K458" i="1"/>
  <c r="L458" i="1" s="1"/>
  <c r="K286" i="1"/>
  <c r="L286" i="1" s="1"/>
  <c r="K583" i="1"/>
  <c r="L583" i="1" s="1"/>
  <c r="K391" i="1" l="1"/>
  <c r="L391" i="1" s="1"/>
  <c r="K161" i="1"/>
  <c r="L161" i="1" s="1"/>
  <c r="K622" i="1"/>
  <c r="L622" i="1" s="1"/>
  <c r="K530" i="1"/>
  <c r="L530" i="1" s="1"/>
  <c r="K283" i="1" l="1"/>
  <c r="L283" i="1" s="1"/>
  <c r="K160" i="1" l="1"/>
  <c r="L160" i="1" s="1"/>
  <c r="D9" i="2" s="1"/>
  <c r="K390" i="1"/>
  <c r="L390" i="1" s="1"/>
  <c r="D21" i="2" s="1"/>
  <c r="E21" i="2" s="1"/>
  <c r="F21" i="2" s="1"/>
  <c r="K621" i="1"/>
  <c r="L621" i="1" s="1"/>
  <c r="D34" i="2" s="1"/>
  <c r="E34" i="2" s="1"/>
  <c r="F34" i="2" s="1"/>
  <c r="K529" i="1"/>
  <c r="L529" i="1" s="1"/>
  <c r="D28" i="2" s="1"/>
  <c r="E28" i="2" s="1"/>
  <c r="F28" i="2" s="1"/>
  <c r="E9" i="2" l="1"/>
  <c r="F9" i="2" s="1"/>
  <c r="K84" i="1"/>
  <c r="L84" i="1" s="1"/>
  <c r="K457" i="1"/>
  <c r="L457" i="1" s="1"/>
  <c r="K284" i="1"/>
  <c r="L284" i="1" s="1"/>
  <c r="K196" i="1"/>
  <c r="L196" i="1" s="1"/>
  <c r="K582" i="1"/>
  <c r="L582" i="1" s="1"/>
  <c r="K287" i="1" l="1"/>
  <c r="L287" i="1" s="1"/>
  <c r="K86" i="1"/>
  <c r="L86" i="1" s="1"/>
  <c r="K459" i="1"/>
  <c r="L459" i="1" s="1"/>
  <c r="K197" i="1"/>
  <c r="L197" i="1" s="1"/>
  <c r="K584" i="1"/>
  <c r="L584" i="1" s="1"/>
  <c r="K288" i="1" l="1"/>
  <c r="L288" i="1" s="1"/>
  <c r="K585" i="1"/>
  <c r="L585" i="1" s="1"/>
  <c r="K460" i="1"/>
  <c r="L460" i="1" s="1"/>
  <c r="K198" i="1" l="1"/>
  <c r="L198" i="1" s="1"/>
  <c r="K461" i="1"/>
  <c r="L461" i="1" s="1"/>
  <c r="K289" i="1"/>
  <c r="L289" i="1" s="1"/>
  <c r="K87" i="1"/>
  <c r="L87" i="1" s="1"/>
  <c r="K586" i="1"/>
  <c r="L586" i="1" s="1"/>
  <c r="K88" i="1" l="1"/>
  <c r="L88" i="1" s="1"/>
  <c r="K199" i="1"/>
  <c r="L199" i="1" s="1"/>
  <c r="K462" i="1"/>
  <c r="L462" i="1" s="1"/>
  <c r="K290" i="1"/>
  <c r="L290" i="1" s="1"/>
  <c r="K587" i="1"/>
  <c r="L587" i="1" s="1"/>
  <c r="K291" i="1" l="1"/>
  <c r="L291" i="1" s="1"/>
  <c r="K89" i="1"/>
  <c r="L89" i="1" s="1"/>
  <c r="K463" i="1"/>
  <c r="L463" i="1" s="1"/>
  <c r="K588" i="1"/>
  <c r="L588" i="1" s="1"/>
  <c r="K292" i="1" l="1"/>
  <c r="L292" i="1" s="1"/>
  <c r="K90" i="1"/>
  <c r="L90" i="1" s="1"/>
  <c r="K200" i="1" l="1"/>
  <c r="L200" i="1" s="1"/>
  <c r="K293" i="1"/>
  <c r="L293" i="1" s="1"/>
  <c r="K91" i="1"/>
  <c r="L91" i="1" s="1"/>
  <c r="K464" i="1"/>
  <c r="L464" i="1" s="1"/>
  <c r="K92" i="1" l="1"/>
  <c r="L92" i="1" s="1"/>
  <c r="K201" i="1"/>
  <c r="L201" i="1" s="1"/>
  <c r="K294" i="1"/>
  <c r="L294" i="1" s="1"/>
  <c r="K295" i="1" l="1"/>
  <c r="L295" i="1" s="1"/>
  <c r="K93" i="1"/>
  <c r="L93" i="1" s="1"/>
  <c r="K589" i="1"/>
  <c r="L589" i="1" s="1"/>
  <c r="K465" i="1" l="1"/>
  <c r="L465" i="1" s="1"/>
  <c r="K590" i="1" l="1"/>
  <c r="L590" i="1" s="1"/>
  <c r="K296" i="1" l="1"/>
  <c r="L296" i="1" s="1"/>
  <c r="K466" i="1"/>
  <c r="L466" i="1" s="1"/>
  <c r="K94" i="1"/>
  <c r="L94" i="1" s="1"/>
  <c r="K591" i="1"/>
  <c r="L591" i="1" s="1"/>
  <c r="K297" i="1" l="1"/>
  <c r="L297" i="1" s="1"/>
  <c r="K95" i="1"/>
  <c r="L95" i="1" s="1"/>
  <c r="K96" i="1" l="1"/>
  <c r="L96" i="1" s="1"/>
  <c r="K202" i="1"/>
  <c r="L202" i="1" s="1"/>
  <c r="K467" i="1"/>
  <c r="L467" i="1" s="1"/>
  <c r="K298" i="1"/>
  <c r="L298" i="1" s="1"/>
  <c r="K299" i="1" l="1"/>
  <c r="L299" i="1" s="1"/>
  <c r="K97" i="1"/>
  <c r="L97" i="1" s="1"/>
  <c r="K203" i="1"/>
  <c r="L203" i="1" s="1"/>
  <c r="K468" i="1"/>
  <c r="L468" i="1" s="1"/>
  <c r="K592" i="1"/>
  <c r="L592" i="1" s="1"/>
  <c r="K469" i="1" l="1"/>
  <c r="L469" i="1" s="1"/>
  <c r="K98" i="1"/>
  <c r="L98" i="1" s="1"/>
  <c r="K204" i="1"/>
  <c r="L204" i="1" s="1"/>
  <c r="K300" i="1"/>
  <c r="L300" i="1" s="1"/>
  <c r="K593" i="1"/>
  <c r="L593" i="1" s="1"/>
  <c r="K99" i="1" l="1"/>
  <c r="L99" i="1" s="1"/>
  <c r="K301" i="1" l="1"/>
  <c r="L301" i="1" s="1"/>
  <c r="K302" i="1" l="1"/>
  <c r="L302" i="1" s="1"/>
  <c r="K100" i="1" l="1"/>
  <c r="L100" i="1" s="1"/>
  <c r="K205" i="1"/>
  <c r="L205" i="1" s="1"/>
  <c r="K471" i="1" l="1"/>
  <c r="L471" i="1" s="1"/>
  <c r="K101" i="1" l="1"/>
  <c r="L101" i="1" s="1"/>
  <c r="K304" i="1"/>
  <c r="L304" i="1" s="1"/>
  <c r="K472" i="1"/>
  <c r="L472" i="1" s="1"/>
  <c r="K102" i="1" l="1"/>
  <c r="L102" i="1" s="1"/>
  <c r="K305" i="1"/>
  <c r="L305" i="1" s="1"/>
  <c r="K473" i="1"/>
  <c r="L473" i="1" s="1"/>
  <c r="K306" i="1" l="1"/>
  <c r="L306" i="1" s="1"/>
  <c r="K307" i="1" l="1"/>
  <c r="L307" i="1" s="1"/>
  <c r="K474" i="1"/>
  <c r="L474" i="1" s="1"/>
  <c r="K103" i="1"/>
  <c r="L103" i="1" s="1"/>
  <c r="K207" i="1" l="1"/>
  <c r="L207" i="1" s="1"/>
  <c r="K308" i="1"/>
  <c r="L308" i="1" s="1"/>
  <c r="K208" i="1" l="1"/>
  <c r="L208" i="1" s="1"/>
  <c r="K309" i="1"/>
  <c r="L309" i="1" s="1"/>
  <c r="K104" i="1" l="1"/>
  <c r="L104" i="1" s="1"/>
  <c r="K209" i="1" l="1"/>
  <c r="L209" i="1" s="1"/>
  <c r="K310" i="1"/>
  <c r="L310" i="1" s="1"/>
  <c r="K211" i="1" l="1"/>
  <c r="L211" i="1" s="1"/>
  <c r="K312" i="1"/>
  <c r="L312" i="1" s="1"/>
  <c r="K106" i="1"/>
  <c r="L106" i="1" s="1"/>
  <c r="K476" i="1"/>
  <c r="L476" i="1" s="1"/>
  <c r="K595" i="1"/>
  <c r="L595" i="1" s="1"/>
  <c r="K311" i="1" l="1"/>
  <c r="L311" i="1" s="1"/>
  <c r="K105" i="1"/>
  <c r="L105" i="1" s="1"/>
  <c r="K475" i="1"/>
  <c r="L475" i="1" s="1"/>
  <c r="K210" i="1"/>
  <c r="L210" i="1" s="1"/>
  <c r="K594" i="1"/>
  <c r="L594" i="1" s="1"/>
  <c r="K849" i="1" l="1"/>
  <c r="L849" i="1" s="1"/>
  <c r="K177" i="1" l="1"/>
  <c r="L177" i="1" s="1"/>
  <c r="D11" i="2" s="1"/>
  <c r="E11" i="2" s="1"/>
  <c r="F11" i="2" s="1"/>
  <c r="K412" i="1"/>
  <c r="L412" i="1" s="1"/>
  <c r="D23" i="2" s="1"/>
  <c r="K170" i="1"/>
  <c r="L170" i="1" s="1"/>
  <c r="D10" i="2" s="1"/>
  <c r="E10" i="2" s="1"/>
  <c r="F10" i="2" s="1"/>
  <c r="K405" i="1"/>
  <c r="L405" i="1" s="1"/>
  <c r="D22" i="2" s="1"/>
  <c r="E22" i="2" s="1"/>
  <c r="F22" i="2" s="1"/>
  <c r="K234" i="1"/>
  <c r="L234" i="1" s="1"/>
  <c r="D15" i="2" s="1"/>
  <c r="K540" i="1"/>
  <c r="L540" i="1" s="1"/>
  <c r="D29" i="2" s="1"/>
  <c r="E29" i="2" s="1"/>
  <c r="F29" i="2" s="1"/>
  <c r="K557" i="1"/>
  <c r="L557" i="1" s="1"/>
  <c r="D30" i="2" s="1"/>
  <c r="E30" i="2" s="1"/>
  <c r="F30" i="2" s="1"/>
  <c r="K631" i="1"/>
  <c r="L631" i="1" s="1"/>
  <c r="D35" i="2" s="1"/>
  <c r="E35" i="2" s="1"/>
  <c r="F35" i="2" s="1"/>
  <c r="E23" i="2" l="1"/>
  <c r="F23" i="2" s="1"/>
  <c r="E15" i="2"/>
  <c r="F15" i="2" s="1"/>
  <c r="K212" i="1"/>
  <c r="L212" i="1" s="1"/>
  <c r="K313" i="1"/>
  <c r="L313" i="1" s="1"/>
  <c r="K107" i="1"/>
  <c r="L107" i="1" s="1"/>
  <c r="K477" i="1"/>
  <c r="L477" i="1" s="1"/>
  <c r="K596" i="1"/>
  <c r="L596" i="1" s="1"/>
  <c r="K108" i="1" l="1"/>
  <c r="L108" i="1" s="1"/>
  <c r="K478" i="1"/>
  <c r="L478" i="1" s="1"/>
  <c r="K213" i="1"/>
  <c r="L213" i="1" s="1"/>
  <c r="K314" i="1"/>
  <c r="L314" i="1" s="1"/>
  <c r="K597" i="1"/>
  <c r="L597" i="1" s="1"/>
  <c r="K850" i="1" l="1"/>
  <c r="L850" i="1" s="1"/>
  <c r="D44" i="2" l="1"/>
  <c r="E44" i="2" s="1"/>
  <c r="F44" i="2" s="1"/>
  <c r="K317" i="1"/>
  <c r="L317" i="1" s="1"/>
  <c r="K111" i="1"/>
  <c r="L111" i="1" s="1"/>
  <c r="K600" i="1"/>
  <c r="L600" i="1" s="1"/>
  <c r="K315" i="1" l="1"/>
  <c r="L315" i="1" s="1"/>
  <c r="K109" i="1"/>
  <c r="L109" i="1" s="1"/>
  <c r="K479" i="1"/>
  <c r="L479" i="1" s="1"/>
  <c r="K214" i="1"/>
  <c r="L214" i="1" s="1"/>
  <c r="K598" i="1"/>
  <c r="L598" i="1" s="1"/>
  <c r="K215" i="1" l="1"/>
  <c r="L215" i="1" s="1"/>
  <c r="K316" i="1"/>
  <c r="L316" i="1" s="1"/>
  <c r="K110" i="1"/>
  <c r="L110" i="1" s="1"/>
  <c r="K480" i="1"/>
  <c r="L480" i="1" s="1"/>
  <c r="K599" i="1"/>
  <c r="L599" i="1" s="1"/>
  <c r="D32" i="2" s="1"/>
  <c r="D31" i="2" l="1"/>
  <c r="E32" i="2"/>
  <c r="E31" i="2" s="1"/>
  <c r="K112" i="1"/>
  <c r="L112" i="1" s="1"/>
  <c r="K216" i="1"/>
  <c r="L216" i="1" s="1"/>
  <c r="D13" i="2" s="1"/>
  <c r="K318" i="1"/>
  <c r="L318" i="1" s="1"/>
  <c r="D17" i="2" s="1"/>
  <c r="K481" i="1"/>
  <c r="L481" i="1" s="1"/>
  <c r="D26" i="2" s="1"/>
  <c r="F32" i="2" l="1"/>
  <c r="F31" i="2" s="1"/>
  <c r="E17" i="2"/>
  <c r="E16" i="2" s="1"/>
  <c r="D16" i="2"/>
  <c r="E13" i="2"/>
  <c r="E12" i="2" s="1"/>
  <c r="D12" i="2"/>
  <c r="D7" i="2"/>
  <c r="E26" i="2"/>
  <c r="F13" i="2" l="1"/>
  <c r="F12" i="2" s="1"/>
  <c r="D25" i="2"/>
  <c r="E7" i="2"/>
  <c r="F7" i="2" s="1"/>
  <c r="D6" i="2"/>
  <c r="E25" i="2"/>
  <c r="F26" i="2"/>
  <c r="F25" i="2" s="1"/>
  <c r="L957" i="1"/>
  <c r="F17" i="2"/>
  <c r="F16" i="2" s="1"/>
  <c r="D5" i="6" l="1"/>
  <c r="D8" i="6" s="1"/>
  <c r="D9" i="6" s="1"/>
  <c r="D10" i="6" s="1"/>
  <c r="D52" i="2"/>
  <c r="F6" i="2"/>
  <c r="F52" i="2" s="1"/>
  <c r="E6" i="2"/>
  <c r="E52" i="2" s="1"/>
</calcChain>
</file>

<file path=xl/sharedStrings.xml><?xml version="1.0" encoding="utf-8"?>
<sst xmlns="http://schemas.openxmlformats.org/spreadsheetml/2006/main" count="12610" uniqueCount="2402">
  <si>
    <t>P.C.</t>
  </si>
  <si>
    <t>Čislo položky</t>
  </si>
  <si>
    <t>Názov položky</t>
  </si>
  <si>
    <t>Množstvo</t>
  </si>
  <si>
    <t>45.00.00</t>
  </si>
  <si>
    <t>00000101</t>
  </si>
  <si>
    <t>45.00.00101</t>
  </si>
  <si>
    <t>kpl</t>
  </si>
  <si>
    <t>00000102</t>
  </si>
  <si>
    <t>45.00.00102</t>
  </si>
  <si>
    <t>Zariadenie staveniska - prevádzka</t>
  </si>
  <si>
    <t>mes</t>
  </si>
  <si>
    <t>00000103</t>
  </si>
  <si>
    <t>45.00.00103</t>
  </si>
  <si>
    <t>00000104</t>
  </si>
  <si>
    <t>45.00.00104</t>
  </si>
  <si>
    <t>00000106</t>
  </si>
  <si>
    <t>45.00.00106</t>
  </si>
  <si>
    <t>00000107</t>
  </si>
  <si>
    <t>45.00.00107</t>
  </si>
  <si>
    <t>00000108</t>
  </si>
  <si>
    <t>45.00.00108</t>
  </si>
  <si>
    <t>m</t>
  </si>
  <si>
    <t>t</t>
  </si>
  <si>
    <t>m3</t>
  </si>
  <si>
    <t>45.11.23</t>
  </si>
  <si>
    <t>01080501</t>
  </si>
  <si>
    <t>45.11.231080501</t>
  </si>
  <si>
    <t>Povrchové úpravy terénu, úpravy povrchov rozprestretím ornice</t>
  </si>
  <si>
    <t>m2</t>
  </si>
  <si>
    <t>01080503</t>
  </si>
  <si>
    <t>45.11.231080503</t>
  </si>
  <si>
    <t>Povrchové úpravy terénu, úpravy povrchov založením trávnika hydroosevom</t>
  </si>
  <si>
    <t>01080603</t>
  </si>
  <si>
    <t>45.11.231080603</t>
  </si>
  <si>
    <t>Povrchové úpravy terénu, úpravy pred výsadbou, obrobenie pôdy</t>
  </si>
  <si>
    <t>45.11.24</t>
  </si>
  <si>
    <t>01020101</t>
  </si>
  <si>
    <t>45.11.241020101</t>
  </si>
  <si>
    <t>Odkopávky a prekopávky humóznej vrstvy, ornice</t>
  </si>
  <si>
    <t>01060700</t>
  </si>
  <si>
    <t>45.11.241060700</t>
  </si>
  <si>
    <t>Premiestnenie  nakladanie, prekladanie, vykladanie</t>
  </si>
  <si>
    <t>01060202</t>
  </si>
  <si>
    <t>Premiestnenie  vodorovné do 1 000 m</t>
  </si>
  <si>
    <t>01060204</t>
  </si>
  <si>
    <t>45.11.241060204</t>
  </si>
  <si>
    <t>Premiestnenie  vodorovné nad 5 000 m</t>
  </si>
  <si>
    <t>45.11.11</t>
  </si>
  <si>
    <t>05030163</t>
  </si>
  <si>
    <t>45.11.115030163</t>
  </si>
  <si>
    <t>Odstránenie spevnených plôch a vozoviek, krytov dlaždených</t>
  </si>
  <si>
    <t>05080200</t>
  </si>
  <si>
    <t>45.11.115080200</t>
  </si>
  <si>
    <t>45.23.11</t>
  </si>
  <si>
    <t>22010204</t>
  </si>
  <si>
    <t>45.23.1122010204</t>
  </si>
  <si>
    <t>Podkladné a krycie vrstvy bez spojiva, spevnenie krajníc, štrkodrva</t>
  </si>
  <si>
    <t>45.23.12</t>
  </si>
  <si>
    <t>22030330</t>
  </si>
  <si>
    <t>45.23.1222030330</t>
  </si>
  <si>
    <t>Podkladné a krycie vrstvy z asfaltových zmesí, bitúmenové postreky, nátery,posypy spojovací postrek</t>
  </si>
  <si>
    <t>22030640</t>
  </si>
  <si>
    <t>45.23.1222030640</t>
  </si>
  <si>
    <t>Podkladné a krycie vrstvy z asfaltových zmesí, bitúmenové vrstvy, asfaltový betón</t>
  </si>
  <si>
    <t>05030263</t>
  </si>
  <si>
    <t>45.11.115030263</t>
  </si>
  <si>
    <t>Odstránenie spevnených plôch a vozoviek, podkladov z kameniva ťaženého</t>
  </si>
  <si>
    <t>45.23.1122010104</t>
  </si>
  <si>
    <t>Podkladné a krycie vrstvy bez spojiva nestmelené, štrkodrva</t>
  </si>
  <si>
    <t>45.11.21</t>
  </si>
  <si>
    <t>01030601</t>
  </si>
  <si>
    <t>45.11.211030601</t>
  </si>
  <si>
    <t>Hĺbené vykopávky jamiek, rýh, pre vysadzovanie rastlín v rovine</t>
  </si>
  <si>
    <t>ks</t>
  </si>
  <si>
    <t>01080801</t>
  </si>
  <si>
    <t>45.11.231080801</t>
  </si>
  <si>
    <t>Povrchové úpravy terénu, sadenie, presádzanie, ošetrovanie, ochrana kríkov s balom</t>
  </si>
  <si>
    <t>01080803</t>
  </si>
  <si>
    <t>45.11.231080803</t>
  </si>
  <si>
    <t>Povrchové úpravy terénu, sadenie, presádzanie, ošetrovanie, ochrana stromov s balom</t>
  </si>
  <si>
    <t>01080805</t>
  </si>
  <si>
    <t>45.11.231080805</t>
  </si>
  <si>
    <t>Povrchové úpravy terénu, sadenie, presádzanie, ošetrovanie, ochrana ošetrenie drevín</t>
  </si>
  <si>
    <t>01080810</t>
  </si>
  <si>
    <t>45.11.231080810</t>
  </si>
  <si>
    <t>05020907</t>
  </si>
  <si>
    <t>45.11.115020907</t>
  </si>
  <si>
    <t>05030407</t>
  </si>
  <si>
    <t>45.11.115030407</t>
  </si>
  <si>
    <t>05090462</t>
  </si>
  <si>
    <t>45.11.115090462</t>
  </si>
  <si>
    <t>45.11.12</t>
  </si>
  <si>
    <t>01010103</t>
  </si>
  <si>
    <t>45.11.121010103</t>
  </si>
  <si>
    <t>Pripravné práce, odstránenie porastov krovín</t>
  </si>
  <si>
    <t>01010201</t>
  </si>
  <si>
    <t>45.11.121010201</t>
  </si>
  <si>
    <t>Pripravné práce, rúbanie stromov</t>
  </si>
  <si>
    <t>01030102</t>
  </si>
  <si>
    <t>45.11.211030102</t>
  </si>
  <si>
    <t>Hĺbené vykopávky jám nezapažených</t>
  </si>
  <si>
    <t>02010309</t>
  </si>
  <si>
    <t>Zlepšovanie základovej pôdy, trativody kompletné z potrubia plastického</t>
  </si>
  <si>
    <t>01030202</t>
  </si>
  <si>
    <t>45.11.211030202</t>
  </si>
  <si>
    <t>Hĺbené vykopávky rýh š nad 600 mm</t>
  </si>
  <si>
    <t>Premiestnenie  - nakladanie, prekladanie, vykladanie</t>
  </si>
  <si>
    <t>01030302</t>
  </si>
  <si>
    <t>45.11.241030302</t>
  </si>
  <si>
    <t>01040100</t>
  </si>
  <si>
    <t>45.11.241040100</t>
  </si>
  <si>
    <t>Konštrukcie z hornín - skládky</t>
  </si>
  <si>
    <t>01040202</t>
  </si>
  <si>
    <t>45.11.241040202</t>
  </si>
  <si>
    <t>Konštrukcie z hornín - násypy so zhutnením</t>
  </si>
  <si>
    <t>01040402</t>
  </si>
  <si>
    <t>45.11.241040402</t>
  </si>
  <si>
    <t>Konštrukcie z hornín - zásypy so zhutnením</t>
  </si>
  <si>
    <t>01040502</t>
  </si>
  <si>
    <t>45.11.241040502</t>
  </si>
  <si>
    <t>Konštrukcie z hornín - obsypy so zhutnením</t>
  </si>
  <si>
    <t>45.11.241060202</t>
  </si>
  <si>
    <t>01060203</t>
  </si>
  <si>
    <t>45.11.241060203</t>
  </si>
  <si>
    <t>01080401</t>
  </si>
  <si>
    <t>Povrchové úpravy terénu, svahovanie v zárezoch</t>
  </si>
  <si>
    <t>11010202</t>
  </si>
  <si>
    <t>Základy, pätky z betónu železového</t>
  </si>
  <si>
    <t>11010221</t>
  </si>
  <si>
    <t>Základy, pätky, výstuž z betonárskej ocele</t>
  </si>
  <si>
    <t>45.21.41</t>
  </si>
  <si>
    <t>27031171</t>
  </si>
  <si>
    <t>45.21.4127031171</t>
  </si>
  <si>
    <t>45.22.20</t>
  </si>
  <si>
    <t>45.22.2061010101</t>
  </si>
  <si>
    <t>22020417</t>
  </si>
  <si>
    <t>02010553</t>
  </si>
  <si>
    <t>45.25.212010553</t>
  </si>
  <si>
    <t>Zlepšovanie základovej pôdy, drenážne vrstvy z geosyntetického materiálu</t>
  </si>
  <si>
    <t>45.34.10</t>
  </si>
  <si>
    <t>11030432</t>
  </si>
  <si>
    <t>45.34.1011030432</t>
  </si>
  <si>
    <t>67110109</t>
  </si>
  <si>
    <t>45.34.1067110109</t>
  </si>
  <si>
    <t>67110500</t>
  </si>
  <si>
    <t>45.34.1067110500</t>
  </si>
  <si>
    <t>Oplotenie,  vráta a vrátka oplotenia</t>
  </si>
  <si>
    <t>45.25.32</t>
  </si>
  <si>
    <t>11010211</t>
  </si>
  <si>
    <t>Základy, pätky, debnenie tradičné</t>
  </si>
  <si>
    <t>22030329</t>
  </si>
  <si>
    <t>45.23.1122030329</t>
  </si>
  <si>
    <t>Podkladné a krycie vrstvy z asfaltových zmesí, bitúmenové postreky, nátery,posypy infiltračný postrek</t>
  </si>
  <si>
    <t>05030401</t>
  </si>
  <si>
    <t>45.11.115030401</t>
  </si>
  <si>
    <t>22250358</t>
  </si>
  <si>
    <t>45.23.1222250358</t>
  </si>
  <si>
    <t>Doplňujúce konštrukcie, zvodidlá prefabrikované</t>
  </si>
  <si>
    <t>22250362</t>
  </si>
  <si>
    <t>45.23.1222250362</t>
  </si>
  <si>
    <t>Doplňujúce konštrukcie, zvodidlá oceľové</t>
  </si>
  <si>
    <t>45.23.1222250676</t>
  </si>
  <si>
    <t>Doplňujúce konštrukcie, zábrany a ochrany, protinárazové zábrany</t>
  </si>
  <si>
    <t>01080811</t>
  </si>
  <si>
    <t>45.11.231080811</t>
  </si>
  <si>
    <t>01020200</t>
  </si>
  <si>
    <t>45.11.241020200</t>
  </si>
  <si>
    <t>Odkopávky a prekopávky nezapažené</t>
  </si>
  <si>
    <t>45.11.241030102</t>
  </si>
  <si>
    <t>01040401</t>
  </si>
  <si>
    <t>Konštrukcie z hornín - zásypy bez zhutnenia</t>
  </si>
  <si>
    <t>05030162</t>
  </si>
  <si>
    <t>45.11.115030162</t>
  </si>
  <si>
    <t>Odstránenie spevnených plôch a vozoviek, krytov bitúmenových</t>
  </si>
  <si>
    <t>01030201</t>
  </si>
  <si>
    <t>45.11.241030201</t>
  </si>
  <si>
    <t>Hĺbené vykopávky rýh š. do 600 mm</t>
  </si>
  <si>
    <t>11010101</t>
  </si>
  <si>
    <t>45.25.3211010101</t>
  </si>
  <si>
    <t>Základy, pásy z betónu prostého</t>
  </si>
  <si>
    <t>22010102</t>
  </si>
  <si>
    <t>45.23.1122010102</t>
  </si>
  <si>
    <t>Podkladné a krycie vrstvy bez spojiva nestmelené, štrkopiesok</t>
  </si>
  <si>
    <t>02010105</t>
  </si>
  <si>
    <t>45.25.212010105</t>
  </si>
  <si>
    <t>Zlepšovanie základovej pôdy, výplň odvodňovacích rebier alebo trativodov oplášt.z geotextílie</t>
  </si>
  <si>
    <t>11200301</t>
  </si>
  <si>
    <t>45.25.3211200301</t>
  </si>
  <si>
    <t>Podkladné konštrukcie, dosky, bloky, sedlá, z betónu prostého</t>
  </si>
  <si>
    <t>05010104</t>
  </si>
  <si>
    <t>45.11.115010104</t>
  </si>
  <si>
    <t>Búranie konštrukcií základov, betónových</t>
  </si>
  <si>
    <t>22251661</t>
  </si>
  <si>
    <t>45.23.1222251661</t>
  </si>
  <si>
    <t>Doplňujúce konštrukcie, uzavreté žľabové systémy z betónu</t>
  </si>
  <si>
    <t>01080101</t>
  </si>
  <si>
    <t>45.11.241080101</t>
  </si>
  <si>
    <t>Povrchové úpravy terénu, úprava pláne so  zhutnením v zárezoch</t>
  </si>
  <si>
    <t>01040501</t>
  </si>
  <si>
    <t>45.11.241040501</t>
  </si>
  <si>
    <t>Konštrukcie z hornín - obsypy bez zhutnenia</t>
  </si>
  <si>
    <t>27201391</t>
  </si>
  <si>
    <t>45.21.4127201391</t>
  </si>
  <si>
    <t>Podkladné konštrukcie pod potrubie, šachty, stoky atď., štrkopieskom</t>
  </si>
  <si>
    <t>22250980</t>
  </si>
  <si>
    <t>45.23.1222250980</t>
  </si>
  <si>
    <t>Doplňujúce konštrukcie,  obrubníky chodníkové</t>
  </si>
  <si>
    <t>45.23.1222251488</t>
  </si>
  <si>
    <t>27030422</t>
  </si>
  <si>
    <t>45.21.4127030422</t>
  </si>
  <si>
    <t>Kanalizácie, rúry plastové, PVC</t>
  </si>
  <si>
    <t>Premiestnenie  vodorovné do 100 m</t>
  </si>
  <si>
    <t>45.23.1122020417</t>
  </si>
  <si>
    <t>22020210</t>
  </si>
  <si>
    <t>45.23.1122020210</t>
  </si>
  <si>
    <t>Podkladné a krycie vrstvy s hydraulickým spojivom, stabilizované z miešacieho centra cementom</t>
  </si>
  <si>
    <t>22040417</t>
  </si>
  <si>
    <t>45.23.1222040417</t>
  </si>
  <si>
    <t>Kryty dláždené,chodníkov komunikácií,rigolov zo zámkovej dlažby betónovej</t>
  </si>
  <si>
    <t>22250981</t>
  </si>
  <si>
    <t>45.23.1222250981</t>
  </si>
  <si>
    <t>Doplňujúce konštrukcie,  obrubníky záhonové</t>
  </si>
  <si>
    <t>05030261</t>
  </si>
  <si>
    <t>45.11.115030261</t>
  </si>
  <si>
    <t>27031176</t>
  </si>
  <si>
    <t>45.21.4127031176</t>
  </si>
  <si>
    <t>Kanalizácie, ostatné konštrukcie, doplnky</t>
  </si>
  <si>
    <t>05020342</t>
  </si>
  <si>
    <t>45.11.115020342</t>
  </si>
  <si>
    <t>05030161</t>
  </si>
  <si>
    <t>45.11.115030161</t>
  </si>
  <si>
    <t>05010105</t>
  </si>
  <si>
    <t>45.11.115010105</t>
  </si>
  <si>
    <t>05010505</t>
  </si>
  <si>
    <t>45.11.115010505</t>
  </si>
  <si>
    <t>05020131</t>
  </si>
  <si>
    <t>45.11.115020131</t>
  </si>
  <si>
    <t>45.25.10</t>
  </si>
  <si>
    <t>45.41.10</t>
  </si>
  <si>
    <t>01010301</t>
  </si>
  <si>
    <t>45.21.34</t>
  </si>
  <si>
    <t>61010103</t>
  </si>
  <si>
    <t>45.22.2061010103</t>
  </si>
  <si>
    <t>Izolácie proti vode a zemnej vlhkosti, bežných konštrukcií fóliami</t>
  </si>
  <si>
    <t>22251284</t>
  </si>
  <si>
    <t>45.23.1122251284</t>
  </si>
  <si>
    <t>45.42.12</t>
  </si>
  <si>
    <t>11010321</t>
  </si>
  <si>
    <t>45.42.11</t>
  </si>
  <si>
    <t>45.11.211010301</t>
  </si>
  <si>
    <t>45.11.211030201</t>
  </si>
  <si>
    <t>45.11.211040100</t>
  </si>
  <si>
    <t>45.11.211040402</t>
  </si>
  <si>
    <t>45.11.211040502</t>
  </si>
  <si>
    <t>45.11.211060202</t>
  </si>
  <si>
    <t>27030424</t>
  </si>
  <si>
    <t>45.21.4127030424</t>
  </si>
  <si>
    <t>27031173</t>
  </si>
  <si>
    <t>45.21.4127031173</t>
  </si>
  <si>
    <t>27031175</t>
  </si>
  <si>
    <t>45.21.4127031175</t>
  </si>
  <si>
    <t>Kanalizácie, ostatné konštrukcie, skúšky potrubia</t>
  </si>
  <si>
    <t>45.11.211060700</t>
  </si>
  <si>
    <t>27020421</t>
  </si>
  <si>
    <t>45.21.4127020421</t>
  </si>
  <si>
    <t>kg</t>
  </si>
  <si>
    <t>45.33.11</t>
  </si>
  <si>
    <t>01080502</t>
  </si>
  <si>
    <t>45.11.231080502</t>
  </si>
  <si>
    <t>45.11.211040401</t>
  </si>
  <si>
    <t>45.11.211060203</t>
  </si>
  <si>
    <t>Premiestnenie , vodorovné do 5 000 m</t>
  </si>
  <si>
    <t>45.11.211040501</t>
  </si>
  <si>
    <t>Káble Cu - NN silové</t>
  </si>
  <si>
    <t>Uzemňovacie a bleskozvodné vedenia - svorky pre vedenia v zemi</t>
  </si>
  <si>
    <t>45.21.44</t>
  </si>
  <si>
    <t>45.21.4491080101</t>
  </si>
  <si>
    <t>45.21.4491080118</t>
  </si>
  <si>
    <t>Káble Cu - NN zaťahovanie káblov</t>
  </si>
  <si>
    <t>Rozvádzače - NN  rozpojovacie a istiace skrine</t>
  </si>
  <si>
    <t>45.34.21</t>
  </si>
  <si>
    <t>01090301</t>
  </si>
  <si>
    <t>45.11.211090301</t>
  </si>
  <si>
    <t>45.34.2191080101</t>
  </si>
  <si>
    <t>05010203</t>
  </si>
  <si>
    <t>45.11.115010203</t>
  </si>
  <si>
    <t>05020706</t>
  </si>
  <si>
    <t>45.11.115020706</t>
  </si>
  <si>
    <t>05020343</t>
  </si>
  <si>
    <t>45.11.115020343</t>
  </si>
  <si>
    <t>45.25.50</t>
  </si>
  <si>
    <t>45.31.12</t>
  </si>
  <si>
    <t>45.31.1291080101</t>
  </si>
  <si>
    <t>45.31.1291200201</t>
  </si>
  <si>
    <t>Názov časti stavby</t>
  </si>
  <si>
    <t>[Eur]</t>
  </si>
  <si>
    <t>POM1</t>
  </si>
  <si>
    <t>M.J.</t>
  </si>
  <si>
    <t>05010204</t>
  </si>
  <si>
    <t>45.11.115010204</t>
  </si>
  <si>
    <t>05010207</t>
  </si>
  <si>
    <t>45.11.115010207</t>
  </si>
  <si>
    <t>05010305</t>
  </si>
  <si>
    <t>45.11.115010305</t>
  </si>
  <si>
    <t>05010407</t>
  </si>
  <si>
    <t>45.11.115010407</t>
  </si>
  <si>
    <t>05010703</t>
  </si>
  <si>
    <t>45.11.115010703</t>
  </si>
  <si>
    <t>05020341</t>
  </si>
  <si>
    <t>45.11.115020341</t>
  </si>
  <si>
    <t>05020346</t>
  </si>
  <si>
    <t>45.11.115020346</t>
  </si>
  <si>
    <t>05020552</t>
  </si>
  <si>
    <t>45.11.115020552</t>
  </si>
  <si>
    <t>05020707</t>
  </si>
  <si>
    <t>45.11.115020707</t>
  </si>
  <si>
    <t>05020906</t>
  </si>
  <si>
    <t>45.11.115020906</t>
  </si>
  <si>
    <t>05030304</t>
  </si>
  <si>
    <t>45.11.115030304</t>
  </si>
  <si>
    <t>05060103</t>
  </si>
  <si>
    <t>45.11.115060103</t>
  </si>
  <si>
    <t>Hĺbené vykopávky v uzavretých priestoroch a pod základmi</t>
  </si>
  <si>
    <t>01070102</t>
  </si>
  <si>
    <t>45.11.211070102</t>
  </si>
  <si>
    <t>01080808</t>
  </si>
  <si>
    <t>45.11.231080808</t>
  </si>
  <si>
    <t>45.11.241070102</t>
  </si>
  <si>
    <t>01080202</t>
  </si>
  <si>
    <t>45.21.13</t>
  </si>
  <si>
    <t>45.21.1311010211</t>
  </si>
  <si>
    <t>45.21.1311010221</t>
  </si>
  <si>
    <t>12020101</t>
  </si>
  <si>
    <t>Múry nosné, z tehál a tvaroviek pálených</t>
  </si>
  <si>
    <t>12020606</t>
  </si>
  <si>
    <t>Múry, preklady, z dielcov keramických</t>
  </si>
  <si>
    <t>12040101</t>
  </si>
  <si>
    <t>Priečky, steny výplňové, deliacie, z tehál a tvaroviek pálených</t>
  </si>
  <si>
    <t>14010101</t>
  </si>
  <si>
    <t>Mazanina krycia s povrchovou úpravou, z betónu prostého</t>
  </si>
  <si>
    <t>14020946</t>
  </si>
  <si>
    <t>Poter liaty samonivelačný, zo samonivelačnej hmoty</t>
  </si>
  <si>
    <t>11010301</t>
  </si>
  <si>
    <t>45.21.43</t>
  </si>
  <si>
    <t>Uzemňovacie a bleskozvodné vedenia - vedenia v zemi Fe</t>
  </si>
  <si>
    <t>45.21.73</t>
  </si>
  <si>
    <t>61010102</t>
  </si>
  <si>
    <t>45.22.2061010102</t>
  </si>
  <si>
    <t>45.23.1222251083</t>
  </si>
  <si>
    <t>45.23.1222251490</t>
  </si>
  <si>
    <t>27030214</t>
  </si>
  <si>
    <t>45.23.1227030214</t>
  </si>
  <si>
    <t>Kanalizácie,  ostatné konštrukcie, vpusty kanalizačné</t>
  </si>
  <si>
    <t>27030218</t>
  </si>
  <si>
    <t>45.23.1227030218</t>
  </si>
  <si>
    <t>Kanalizácie,  ostatné konštrukcie, doplnky</t>
  </si>
  <si>
    <t>03010101</t>
  </si>
  <si>
    <t>45.25.103010101</t>
  </si>
  <si>
    <t>Lešenie radové, ľahké pracovné(do 1,5 kPa), s podlahami</t>
  </si>
  <si>
    <t>45.25.3214010101</t>
  </si>
  <si>
    <t>45.25.3214010121</t>
  </si>
  <si>
    <t>14020201</t>
  </si>
  <si>
    <t>45.25.3214020201</t>
  </si>
  <si>
    <t>Poter vyrovnávací z malty cementovej</t>
  </si>
  <si>
    <t>45.25.5012230218</t>
  </si>
  <si>
    <t>91010101</t>
  </si>
  <si>
    <t>45.31.1291010101</t>
  </si>
  <si>
    <t>Úložný materiál - rúrky elektroinšt., ulož. pod omietkou, ohybné</t>
  </si>
  <si>
    <t>Úložný materiál - rúrky elektroinšt., ulož. voľne, ohybné</t>
  </si>
  <si>
    <t>45.31.1291011202</t>
  </si>
  <si>
    <t>Úložný materiál - škatule elektroinšt., na povrchu, odbočné</t>
  </si>
  <si>
    <t>45.31.1291021301</t>
  </si>
  <si>
    <t>45.31.1291100111</t>
  </si>
  <si>
    <t>Káblové súbory, ukončenie vodičov - NN ukonč. celoplastových káblov</t>
  </si>
  <si>
    <t>45.31.1291110101</t>
  </si>
  <si>
    <t>Spínacie, spúšťacie a regulačné ústrojenstvá - spínače NN, domové, nástenné jednopólové</t>
  </si>
  <si>
    <t>45.31.21</t>
  </si>
  <si>
    <t>45.31.2192041402</t>
  </si>
  <si>
    <t>45.31.2192043501</t>
  </si>
  <si>
    <t>45.31.2192050501</t>
  </si>
  <si>
    <t>45.31.2192050502</t>
  </si>
  <si>
    <t>45.31.2192050503</t>
  </si>
  <si>
    <t>45.31.2192050505</t>
  </si>
  <si>
    <t>45.31.2192050507</t>
  </si>
  <si>
    <t>45.31.2192050701</t>
  </si>
  <si>
    <t>45.31.2192050702</t>
  </si>
  <si>
    <t>45.32.11</t>
  </si>
  <si>
    <t>61030108</t>
  </si>
  <si>
    <t>45.32.1161030108</t>
  </si>
  <si>
    <t>Tepelná izolácia bežných stavebných konštrukcií doskami</t>
  </si>
  <si>
    <t>61030502</t>
  </si>
  <si>
    <t>45.32.1161030502</t>
  </si>
  <si>
    <t>Tepelná izolácia potrubí pásmi</t>
  </si>
  <si>
    <t>45.32.1161030513</t>
  </si>
  <si>
    <t>Tepelná izolácia potrubí trubicami</t>
  </si>
  <si>
    <t>sub</t>
  </si>
  <si>
    <t>89030101</t>
  </si>
  <si>
    <t>45.33.1189030101</t>
  </si>
  <si>
    <t>89030203</t>
  </si>
  <si>
    <t>45.33.1189030203</t>
  </si>
  <si>
    <t>89040101</t>
  </si>
  <si>
    <t>45.33.1189040101</t>
  </si>
  <si>
    <t>Armatúry - ventily uzatváracie</t>
  </si>
  <si>
    <t>89040105</t>
  </si>
  <si>
    <t>45.33.1189040105</t>
  </si>
  <si>
    <t>Armatúry - ventily odvzdušňovacie</t>
  </si>
  <si>
    <t>89050102</t>
  </si>
  <si>
    <t>45.33.1189050102</t>
  </si>
  <si>
    <t>Vykurovacie telesá - radiátory oceľové</t>
  </si>
  <si>
    <t>89050104</t>
  </si>
  <si>
    <t>45.33.1189050104</t>
  </si>
  <si>
    <t>Vykurovacie telesá - radiátory rúrkové</t>
  </si>
  <si>
    <t>45.33.12</t>
  </si>
  <si>
    <t>93010201</t>
  </si>
  <si>
    <t>45.33.1293010201</t>
  </si>
  <si>
    <t>93050100</t>
  </si>
  <si>
    <t>Zariadenia na úpravu vzduchu, ohrievače vzduchu</t>
  </si>
  <si>
    <t>93050200</t>
  </si>
  <si>
    <t>45.33.1293050200</t>
  </si>
  <si>
    <t>93080102</t>
  </si>
  <si>
    <t>45.33.1293080102</t>
  </si>
  <si>
    <t>93080202</t>
  </si>
  <si>
    <t>45.33.1293080202</t>
  </si>
  <si>
    <t>93080300</t>
  </si>
  <si>
    <t>45.33.1293080300</t>
  </si>
  <si>
    <t>93080400</t>
  </si>
  <si>
    <t>45.33.1293080400</t>
  </si>
  <si>
    <t>Potrubie- príslušenstvo</t>
  </si>
  <si>
    <t>Potrubie- konštrukcie nosné a pomocné</t>
  </si>
  <si>
    <t>93080500</t>
  </si>
  <si>
    <t>45.33.1293080500</t>
  </si>
  <si>
    <t>93080600</t>
  </si>
  <si>
    <t>45.33.1293080600</t>
  </si>
  <si>
    <t>45.33.20</t>
  </si>
  <si>
    <t>88010102</t>
  </si>
  <si>
    <t>45.33.2088010102</t>
  </si>
  <si>
    <t>45.33.2088020103</t>
  </si>
  <si>
    <t>45.33.2088020221</t>
  </si>
  <si>
    <t>45.33.2088020224</t>
  </si>
  <si>
    <t>88050141</t>
  </si>
  <si>
    <t>45.33.2088050141</t>
  </si>
  <si>
    <t>88050142</t>
  </si>
  <si>
    <t>45.33.2088050142</t>
  </si>
  <si>
    <t>88050243</t>
  </si>
  <si>
    <t>45.33.2088050243</t>
  </si>
  <si>
    <t>88050246</t>
  </si>
  <si>
    <t>45.33.2088050246</t>
  </si>
  <si>
    <t>88050347</t>
  </si>
  <si>
    <t>45.33.2088050347</t>
  </si>
  <si>
    <t>Zariaďovacie predmety, kuchyne, drezy</t>
  </si>
  <si>
    <t>88050348</t>
  </si>
  <si>
    <t>45.33.2088050348</t>
  </si>
  <si>
    <t>88050771</t>
  </si>
  <si>
    <t>45.33.2088050771</t>
  </si>
  <si>
    <t>88050772</t>
  </si>
  <si>
    <t>45.33.2088050772</t>
  </si>
  <si>
    <t>88050774</t>
  </si>
  <si>
    <t>45.33.2088050774</t>
  </si>
  <si>
    <t>88050776</t>
  </si>
  <si>
    <t>45.33.2088050776</t>
  </si>
  <si>
    <t>88050863</t>
  </si>
  <si>
    <t>45.33.2088050863</t>
  </si>
  <si>
    <t>Oplotenie  z drôteného pletiva pozinkovaného</t>
  </si>
  <si>
    <t>45.34.2191010201</t>
  </si>
  <si>
    <t>45.34.2191080118</t>
  </si>
  <si>
    <t>45.34.2191200101</t>
  </si>
  <si>
    <t>Svietidlá a osvetľovacie zariadenia - stožiare osvetľovacie</t>
  </si>
  <si>
    <t>45.34.2191200202</t>
  </si>
  <si>
    <t>45.34.2191220702</t>
  </si>
  <si>
    <t>Svietidlá a osvetľovacie zariadenia - svietidlá pouličné</t>
  </si>
  <si>
    <t>13010303</t>
  </si>
  <si>
    <t>45.41.1013010303</t>
  </si>
  <si>
    <t>Vnútorné povrchy stropov, omietka hladká z malty vápennocementovej</t>
  </si>
  <si>
    <t>13030101</t>
  </si>
  <si>
    <t>45.41.1013030101</t>
  </si>
  <si>
    <t>13090909</t>
  </si>
  <si>
    <t>45.41.1013090909</t>
  </si>
  <si>
    <t>Vonkajšie povrchy stien, omietka šľachtená zo suchých špeciálnych maltovinových zmesí</t>
  </si>
  <si>
    <t>69040201</t>
  </si>
  <si>
    <t>45.41.1069040201</t>
  </si>
  <si>
    <t>45.42.1166040202</t>
  </si>
  <si>
    <t>66050102</t>
  </si>
  <si>
    <t>45.42.1166050102</t>
  </si>
  <si>
    <t>66050201</t>
  </si>
  <si>
    <t>45.42.1166050201</t>
  </si>
  <si>
    <t>45.42.1267010102</t>
  </si>
  <si>
    <t>45.42.13</t>
  </si>
  <si>
    <t>66070100</t>
  </si>
  <si>
    <t>45.42.1366070100</t>
  </si>
  <si>
    <t>Nábytok, kuchynské linky</t>
  </si>
  <si>
    <t>45.43.12</t>
  </si>
  <si>
    <t>71010102</t>
  </si>
  <si>
    <t>45.43.1271010102</t>
  </si>
  <si>
    <t>Dlažby -  podlahy keramické, hladké, protisklzové</t>
  </si>
  <si>
    <t>71010107</t>
  </si>
  <si>
    <t>45.43.1271010107</t>
  </si>
  <si>
    <t>Obklady - steny keramické, hladké, protisklzové</t>
  </si>
  <si>
    <t>45.43.21</t>
  </si>
  <si>
    <t>75030103</t>
  </si>
  <si>
    <t>45.43.2175030103</t>
  </si>
  <si>
    <t>Povlakové podlahy z textilu</t>
  </si>
  <si>
    <t>45.43.22</t>
  </si>
  <si>
    <t>73020103</t>
  </si>
  <si>
    <t>45.43.2273020103</t>
  </si>
  <si>
    <t>Syntetické, liate epoxidové</t>
  </si>
  <si>
    <t>45.44.21</t>
  </si>
  <si>
    <t>84010210</t>
  </si>
  <si>
    <t>45.44.2184010210</t>
  </si>
  <si>
    <t>84010402</t>
  </si>
  <si>
    <t>Náter potrubia a armatúr, farba syntetická</t>
  </si>
  <si>
    <t>45.44.23</t>
  </si>
  <si>
    <t>45.44.2384010402</t>
  </si>
  <si>
    <t>84010816</t>
  </si>
  <si>
    <t>45.44.2384010816</t>
  </si>
  <si>
    <t>Náter omietok a betónových povrchov, impregnačný cementový náter</t>
  </si>
  <si>
    <t>84020327</t>
  </si>
  <si>
    <t>45.44.2384020327</t>
  </si>
  <si>
    <t>Maľby stien, zmesi tekuté</t>
  </si>
  <si>
    <t>Celkový súčet</t>
  </si>
  <si>
    <t>POM2</t>
  </si>
  <si>
    <t>Povrchové úpravy terénu, sadenie, presádzanie, ošetrovanie, ochrana drevín</t>
  </si>
  <si>
    <t>91080101</t>
  </si>
  <si>
    <t>Podkladné konštrukcie pod potrubie, šachty, stoky atď.,štrkopieskom</t>
  </si>
  <si>
    <t>Potrubie kruhové, kovové</t>
  </si>
  <si>
    <t>Zariadenia na úpravu vzduchu, chladiče vzduchu</t>
  </si>
  <si>
    <t>91010301</t>
  </si>
  <si>
    <t>Kanalizácie, ostatné konštrukcie, odlučovače</t>
  </si>
  <si>
    <t>05020345</t>
  </si>
  <si>
    <t>45.11.115020345</t>
  </si>
  <si>
    <t>45.11.115020347</t>
  </si>
  <si>
    <t>Navrhovaná zmluvná cena (Akceptovaná zmluvná hodnota) bez DPH</t>
  </si>
  <si>
    <t>DPH 20%</t>
  </si>
  <si>
    <t>Navrhovaná zmluvná cena (Akceptovaná zmluvná hodnota) s DPH</t>
  </si>
  <si>
    <t>Popis položky</t>
  </si>
  <si>
    <t>Cena v € (bez DPH)</t>
  </si>
  <si>
    <t xml:space="preserve">Všeobecné položky v procese obstarávania stavieb </t>
  </si>
  <si>
    <t>Časti stavby spolu</t>
  </si>
  <si>
    <t>KP</t>
  </si>
  <si>
    <t>P.Č.</t>
  </si>
  <si>
    <t xml:space="preserve">M.j. </t>
  </si>
  <si>
    <t xml:space="preserve">Množstvo </t>
  </si>
  <si>
    <t xml:space="preserve">Jednotková cena </t>
  </si>
  <si>
    <t xml:space="preserve">Číslo časti stavby </t>
  </si>
  <si>
    <t>Cena bez DPH</t>
  </si>
  <si>
    <t>DPH 20 %</t>
  </si>
  <si>
    <t>Cena s DPH</t>
  </si>
  <si>
    <t xml:space="preserve">Časť stavby </t>
  </si>
  <si>
    <t xml:space="preserve">Čislo položky </t>
  </si>
  <si>
    <t xml:space="preserve">Cena bez DPH </t>
  </si>
  <si>
    <t>Demolácia objektu - I</t>
  </si>
  <si>
    <t>Demolácia objektu - H</t>
  </si>
  <si>
    <t>SO</t>
  </si>
  <si>
    <t xml:space="preserve">Administratívno - prevádzková budova  - rekonštrucia - ČASŤ A - architektektonicko stavebné riešenie </t>
  </si>
  <si>
    <t>Administratívno - prevádzková budova  - rekonštrucia - ČASŤ A- elektroištalácie</t>
  </si>
  <si>
    <t>Administratívno - prevádzková budova  - rekonštrucia - ČASŤ A- ZTI</t>
  </si>
  <si>
    <t>Administratívno - prevádzková budova  - rekonštrucia - ČASŤ A- UK</t>
  </si>
  <si>
    <t>Administratívno - prevádzková budova  - rekonštrucia - ČASŤ A- VZT</t>
  </si>
  <si>
    <t xml:space="preserve">Administratívno - prevádzková budova  - rekonštrucia - ČASŤ B,C,D- architektektonicko stavebné riešenie </t>
  </si>
  <si>
    <t>Administratívno - prevádzková budova  - rekonštrucia - ČASŤ B,C,D- elektroištalácie</t>
  </si>
  <si>
    <t>Administratívno - prevádzková budova  - rekonštrucia - ČASŤ B,C,D- Vykurovanie</t>
  </si>
  <si>
    <t>Administratívno - prevádzková budova  - rekonštrucia - ČASŤ E - architektektonicko stavebné riešenie a statika</t>
  </si>
  <si>
    <t>Administratívno - prevádzková budova  - rekonštrucia - ČASŤ E- elektroištalácie</t>
  </si>
  <si>
    <t>Administratívno - prevádzková budova  - rekonštrucia - ČASŤ E- Hlasová signalizácia požiaru</t>
  </si>
  <si>
    <t>Administratívno - prevádzková budova  - rekonštrucia - ČASŤ E- ZTI</t>
  </si>
  <si>
    <t>Administratívno - prevádzková budova  - rekonštrucia - ČASŤ E- UK</t>
  </si>
  <si>
    <t>Administratívno - prevádzková budova  - rekonštrucia - ČASŤ E- VZT</t>
  </si>
  <si>
    <t>Administratívno - prevádzková budova  - rekonštrucia - ČASŤ E- osobný výťah</t>
  </si>
  <si>
    <t>Administratívno - prevádzková budova  - rekonštrucia - ČASŤ F- architektektonicko stavebné riešenie a statika</t>
  </si>
  <si>
    <t>Administratívno - prevádzková budova  - rekonštrucia - ČASŤ F- elektroištalácie</t>
  </si>
  <si>
    <t>Administratívno - prevádzková budova  - rekonštrucia - ČASŤ F- ZTI</t>
  </si>
  <si>
    <t>Administratívno - prevádzková budova  - rekonštrucia - ČASŤ F- UK</t>
  </si>
  <si>
    <t>Administratívno - prevádzková budova  - rekonštrucia - ČASŤ F- VZT</t>
  </si>
  <si>
    <t xml:space="preserve">Administratívno - prevádzková budova  - rekonštrucia - ČASŤ G- architektektonicko stavebné riešenie </t>
  </si>
  <si>
    <t>Administratívno - prevádzková budova  - rekonštrucia - ČASŤ G- elektroištalácie</t>
  </si>
  <si>
    <t>Administratívno - prevádzková budova  - rekonštrucia - ČASŤ G- ZTI</t>
  </si>
  <si>
    <t>Administratívno - prevádzková budova  - rekonštrucia - ČASŤ G- UK</t>
  </si>
  <si>
    <t>Administratívno - prevádzková budova  - rekonštrucia - ČASŤ G- VZT</t>
  </si>
  <si>
    <t xml:space="preserve">Oplotenie parkoviska pre kamióny </t>
  </si>
  <si>
    <t xml:space="preserve">Drobná architektúra </t>
  </si>
  <si>
    <t>Rekonštrukcia a dostavba diaľnice v úseku DHP 800 m</t>
  </si>
  <si>
    <t>Rekonštrukcia a dostavba spevnených plôch pre osobnú dopravu a autobusy - smer MR</t>
  </si>
  <si>
    <t>Dostavba parkoviska   a komunikácií pre nákladnú dopravu - smer SR</t>
  </si>
  <si>
    <t>Rekonštrukcia a dostavba spevnených plôch pre osobnú dopravu a autobusy - smer SR</t>
  </si>
  <si>
    <t>Zvodidlá</t>
  </si>
  <si>
    <t>Trvalé dopravné značenie</t>
  </si>
  <si>
    <t>Dočasné dopravné značenie</t>
  </si>
  <si>
    <t>Sadovnícke úpravy</t>
  </si>
  <si>
    <t>Dendrológia</t>
  </si>
  <si>
    <t>Dažďová kanalizácia pre  SO 102-02</t>
  </si>
  <si>
    <t>Verejné osvetlenie pre    SO 102-02</t>
  </si>
  <si>
    <t>Vonkajšie rozvody NN / pre osvetlenie, brány, rampy, kamery /</t>
  </si>
  <si>
    <t xml:space="preserve">Kamerový a komunikačný  systém / vrátane info systému parkoviska/ </t>
  </si>
  <si>
    <t xml:space="preserve">Všeobecné položky </t>
  </si>
  <si>
    <t>Poistenie Diela</t>
  </si>
  <si>
    <t xml:space="preserve">Zariadenie staveniska - zriadenie vrátane projektu </t>
  </si>
  <si>
    <t>Zariadenie staveniska - zrušenie</t>
  </si>
  <si>
    <t xml:space="preserve">Dokumentácia skutočného stavu </t>
  </si>
  <si>
    <t>Búranie konštrukcií, základy zo ŽB</t>
  </si>
  <si>
    <t>Búranie konštrukcií, muriva nadzákladového tehlového</t>
  </si>
  <si>
    <t>05010214</t>
  </si>
  <si>
    <t xml:space="preserve">Búranie konštrukcií, priečky murované </t>
  </si>
  <si>
    <t>Búranie konštrukcií, stropy železobetonové</t>
  </si>
  <si>
    <t>05010504</t>
  </si>
  <si>
    <t>Búranie konštrukcií,podláh zo železobetonu</t>
  </si>
  <si>
    <t>Búranie konštrukcií,odstránenie zateplenia hr. 100 mm</t>
  </si>
  <si>
    <t>05020132</t>
  </si>
  <si>
    <t>Odtránenie tepelnej izolácie stropov</t>
  </si>
  <si>
    <t xml:space="preserve">Demontáž potrubia vnútorného - kanalizačného </t>
  </si>
  <si>
    <t xml:space="preserve">Demontáž potrubia vnútorného - vodovodného </t>
  </si>
  <si>
    <t xml:space="preserve">Demontáž zariaďovacích predmetov </t>
  </si>
  <si>
    <t>Odstránenie klampiarskych konštrukcií</t>
  </si>
  <si>
    <t>05020655</t>
  </si>
  <si>
    <t>Odtránenie povlakovej krytiny na strechách plochých</t>
  </si>
  <si>
    <t xml:space="preserve">Vybúranie dverí, okien, dverných a okenných rámov  </t>
  </si>
  <si>
    <t>05020917</t>
  </si>
  <si>
    <t xml:space="preserve">Vybúranie kovových konštrukcií, odstránenie kovového rebríka </t>
  </si>
  <si>
    <t>05030166</t>
  </si>
  <si>
    <t>Búranie konštrukcií,odstránenie spevnenej plochy z betonovej dlažby hr. 4 cm</t>
  </si>
  <si>
    <t>Doprava vybúraných hmôt a sute</t>
  </si>
  <si>
    <t>Poplatok za skládku vybúraných hmôt a sutí</t>
  </si>
  <si>
    <t>01040101</t>
  </si>
  <si>
    <t xml:space="preserve">Dovoz zeminy zo zemníka </t>
  </si>
  <si>
    <t xml:space="preserve">SO 001-01 </t>
  </si>
  <si>
    <t xml:space="preserve">SO 001-02 </t>
  </si>
  <si>
    <t xml:space="preserve"> SO 010-01-A</t>
  </si>
  <si>
    <t xml:space="preserve"> SO 010-01-ELI</t>
  </si>
  <si>
    <t xml:space="preserve"> SO 010-01-ZTI</t>
  </si>
  <si>
    <t xml:space="preserve"> SO 010-01-UK</t>
  </si>
  <si>
    <t xml:space="preserve"> SO 010-01-VZT</t>
  </si>
  <si>
    <t xml:space="preserve"> SO 010-02-A</t>
  </si>
  <si>
    <t xml:space="preserve"> SO 010-02-ELI</t>
  </si>
  <si>
    <t xml:space="preserve"> SO 010-02-UK</t>
  </si>
  <si>
    <t xml:space="preserve"> SO 010-03-A</t>
  </si>
  <si>
    <t xml:space="preserve"> SO 010-03-ELI</t>
  </si>
  <si>
    <t xml:space="preserve"> SO 010-03-HSP</t>
  </si>
  <si>
    <t xml:space="preserve"> SO 010-03-ZTI</t>
  </si>
  <si>
    <t xml:space="preserve"> SO 010-03-UK</t>
  </si>
  <si>
    <t xml:space="preserve"> SO 010-03-VZT</t>
  </si>
  <si>
    <t xml:space="preserve"> SO 010-03-Výtah</t>
  </si>
  <si>
    <t xml:space="preserve"> SO 010-04-A</t>
  </si>
  <si>
    <t xml:space="preserve"> SO 010-04-ELI</t>
  </si>
  <si>
    <t xml:space="preserve"> SO 010-04-ZTI</t>
  </si>
  <si>
    <t xml:space="preserve"> SO 010-04-UK</t>
  </si>
  <si>
    <t xml:space="preserve"> SO 010-04-VZT</t>
  </si>
  <si>
    <t xml:space="preserve"> SO 010-05-A</t>
  </si>
  <si>
    <t xml:space="preserve"> SO 010-05-ELI</t>
  </si>
  <si>
    <t xml:space="preserve"> SO 010-05-ZTI</t>
  </si>
  <si>
    <t xml:space="preserve"> SO 010-05-UK</t>
  </si>
  <si>
    <t xml:space="preserve"> SO 010-05-VZT</t>
  </si>
  <si>
    <t xml:space="preserve"> SO 020-01 </t>
  </si>
  <si>
    <t xml:space="preserve"> SO 030-01 </t>
  </si>
  <si>
    <t xml:space="preserve"> SO 101-01</t>
  </si>
  <si>
    <t xml:space="preserve"> SO 102-01</t>
  </si>
  <si>
    <t xml:space="preserve"> SO 102-02 </t>
  </si>
  <si>
    <t xml:space="preserve"> SO 102-03</t>
  </si>
  <si>
    <t xml:space="preserve"> SO 102-04</t>
  </si>
  <si>
    <t xml:space="preserve"> SO 103-01 </t>
  </si>
  <si>
    <t xml:space="preserve"> SO 103-02</t>
  </si>
  <si>
    <t xml:space="preserve"> SO 401-01</t>
  </si>
  <si>
    <t xml:space="preserve"> SO 401-02</t>
  </si>
  <si>
    <t xml:space="preserve"> SO 501-01</t>
  </si>
  <si>
    <t xml:space="preserve"> SO 502-01 </t>
  </si>
  <si>
    <t xml:space="preserve"> SO 502-02</t>
  </si>
  <si>
    <t xml:space="preserve"> SO 601-01 </t>
  </si>
  <si>
    <t>SO 000-00</t>
  </si>
  <si>
    <t>Demontáž nosnej OK</t>
  </si>
  <si>
    <t xml:space="preserve">Búranie konštrukcií,podláh zo železobetonu </t>
  </si>
  <si>
    <t>05010509</t>
  </si>
  <si>
    <t>Búranie konštrukcií, podkladnej vrstvy zo štrkopiesku</t>
  </si>
  <si>
    <t>Odtránenie obkladu z poplastovaného plechu na pomocnej OK</t>
  </si>
  <si>
    <t>Odtránenie oceľového zábradlia vr.dvierok</t>
  </si>
  <si>
    <t>05010306</t>
  </si>
  <si>
    <t>Búranie konštrukcií, podhľadov</t>
  </si>
  <si>
    <t>05010508</t>
  </si>
  <si>
    <t>Búranie konštrukcií, podlahy keramické</t>
  </si>
  <si>
    <t>05010510</t>
  </si>
  <si>
    <t>Búranie konštrukcií, podlahy PVC</t>
  </si>
  <si>
    <t>05010603</t>
  </si>
  <si>
    <t>Búranie konštrukcií, prisekanie a osekávanie muriva,vysekávanie výklenkov rýh a kapies v podlahe</t>
  </si>
  <si>
    <t>Vybúranie dverí, okien, dverných a okenných rámov kovových</t>
  </si>
  <si>
    <t>05020710</t>
  </si>
  <si>
    <t>Vybúranie dverí, okien, dverných a okenných rámov  plastových</t>
  </si>
  <si>
    <t>Odstránenie kuchynskej linky, pultov</t>
  </si>
  <si>
    <t>05090100</t>
  </si>
  <si>
    <t>45.21.15</t>
  </si>
  <si>
    <t>Betonárske práce základy, dosky, betón prostý</t>
  </si>
  <si>
    <t>45.22.15</t>
  </si>
  <si>
    <t>Klampiarske konštr., oplechovanie múrov z poplast. plechu</t>
  </si>
  <si>
    <t>Vnútorné povrchy stien, hydroizolačný náter stien</t>
  </si>
  <si>
    <t>Izolácia proti zemnej vlhkosti</t>
  </si>
  <si>
    <t>03030103</t>
  </si>
  <si>
    <t>Lešenie pomocné, ľahké pracovné na rovnom povrchu</t>
  </si>
  <si>
    <t>11260326</t>
  </si>
  <si>
    <t>Dokončovacie práce, čistenie objektov, priemyselných</t>
  </si>
  <si>
    <t>Zárubne kovové</t>
  </si>
  <si>
    <t>45.31.30</t>
  </si>
  <si>
    <t>95030101</t>
  </si>
  <si>
    <t>Montáž dopravných zariadení, váh, eskalátorov, plošín, výťahov</t>
  </si>
  <si>
    <t>88020230</t>
  </si>
  <si>
    <t>Hasiace prístroje</t>
  </si>
  <si>
    <t>13030403</t>
  </si>
  <si>
    <t>Vnútorné povrchy stien, omietka štuková z malty vápennocementovej</t>
  </si>
  <si>
    <t>Vonkajšie povrchy stien, omietka marmolit</t>
  </si>
  <si>
    <t>13031209</t>
  </si>
  <si>
    <t>Vnútorné povrchy stien, postrek, náter muriva zo suchých špeciálnych maltovinových zmesí</t>
  </si>
  <si>
    <t>13091209</t>
  </si>
  <si>
    <t>Vonkajšie povrchy stien, postrek, náter muriva zo suchých špeciálnych maltovinových zmesí</t>
  </si>
  <si>
    <t>61030109</t>
  </si>
  <si>
    <t xml:space="preserve">Vonkajšie povrchy stien, zateplenie stien </t>
  </si>
  <si>
    <t>69010203</t>
  </si>
  <si>
    <t>Priečky sadrokartonové</t>
  </si>
  <si>
    <t>Vnútorné povrchy stropov, podhľad sadrokartonový</t>
  </si>
  <si>
    <t>12230317</t>
  </si>
  <si>
    <t>Parapetná doska</t>
  </si>
  <si>
    <t>Výplne otvorov, okná plastové</t>
  </si>
  <si>
    <t>Výplne otvorov, dvere, dverné krídla drevené</t>
  </si>
  <si>
    <t>Výplne otvorov, zasklená stena plastová</t>
  </si>
  <si>
    <t>Zasklené steny z hliníkových profilov</t>
  </si>
  <si>
    <t>67040100</t>
  </si>
  <si>
    <t>Repasie existujúcich okien a presklených stien - kovania a obvodového tesnenia</t>
  </si>
  <si>
    <t>67040200</t>
  </si>
  <si>
    <t>Repasie existujúcich vnútorných dvier a zárubní</t>
  </si>
  <si>
    <t>67130243</t>
  </si>
  <si>
    <t xml:space="preserve">Vnútorné žalúzie lamelové </t>
  </si>
  <si>
    <t>71010103</t>
  </si>
  <si>
    <t>45.44.10</t>
  </si>
  <si>
    <t>86010109</t>
  </si>
  <si>
    <t>Zasklievanie stien a priečok</t>
  </si>
  <si>
    <t>Nátery kovových konšterukcií , polyuretánové</t>
  </si>
  <si>
    <t xml:space="preserve">Penetračný náter podláh </t>
  </si>
  <si>
    <t>84010890</t>
  </si>
  <si>
    <t>Oškrabanie starých náterov a malieb z omietok</t>
  </si>
  <si>
    <t>84020227</t>
  </si>
  <si>
    <t>Maľby stropov, zmesi tekuté</t>
  </si>
  <si>
    <t>84019020</t>
  </si>
  <si>
    <t>Nátery ostatné - bezpečnostnými farbami šrafovaním</t>
  </si>
  <si>
    <t>84030209</t>
  </si>
  <si>
    <t>Káblový žľab, vrátane úchytov a príslušenstva</t>
  </si>
  <si>
    <t xml:space="preserve">Tesnenie káblových prestupov </t>
  </si>
  <si>
    <t>91200201</t>
  </si>
  <si>
    <t xml:space="preserve">Svietidlá a osvetľovacie zariadenia - svietidlá </t>
  </si>
  <si>
    <t>Slaboprúdové rozvody - kábel FTP</t>
  </si>
  <si>
    <t>Zásuvka telefónna štvorpólová, montáž vrátane zapojenia vodičov pod skrutky, pod omietku</t>
  </si>
  <si>
    <t>Búranie konštrukcií podlahy, podklady, dlažby kamenné</t>
  </si>
  <si>
    <t>Búranie konštrukcií podlahy, podklady, dlažby kamenné  železobetónové</t>
  </si>
  <si>
    <t>Vybúranie konštrukcií a demontáže zariaďovacích predmetov keramických</t>
  </si>
  <si>
    <t>Premiestnenie - Zvislé (mimo priamej ťažby resp. odvozu) - Nosením</t>
  </si>
  <si>
    <t>Betonárske práce základy, dosky, výstuž z betonárskej ocele</t>
  </si>
  <si>
    <t>61050103</t>
  </si>
  <si>
    <t>Izolácie protichemickým vplyvom, bežných konštrukcií fóliami</t>
  </si>
  <si>
    <t>Zdravotechnicko-inštalačné práce kanalizácia, potrubie, rúry plastové</t>
  </si>
  <si>
    <t>Zdravotechnicko-inštalačné práce kanalizácia, potrubie, rúry oceľové</t>
  </si>
  <si>
    <t>Zdravotechnicko-inštalačné práce kanalizácia, ostatné</t>
  </si>
  <si>
    <t>Zdravotechnicko-inštalačné práce kanalizácia, skúšky tesnosti</t>
  </si>
  <si>
    <t>88020202</t>
  </si>
  <si>
    <t>Zdravotechnicko-inštalačné práce vodovod, potrubie, rúry plastové, ocelové</t>
  </si>
  <si>
    <t>Zdravotechnicko-inštalačné práce vodovod, potrubie, rúry oceľové</t>
  </si>
  <si>
    <t>Zdravotechnicko-inštalačné práce vodovod, príslušenstvo,   armatúry</t>
  </si>
  <si>
    <t>Zdravotechnicko-inštalačné práce vodovod, príslušenstvo,   vodomery</t>
  </si>
  <si>
    <t>Zdravotechnicko-inštalačné práce vodovod,skúšky</t>
  </si>
  <si>
    <t>Zdravotechnicko-inštalačné práce zariaďovacie predmety, záchody, záchody splachovacie</t>
  </si>
  <si>
    <t>Zdravotechnicko-inštalačné práce zariaďovacie predmety, záchody, pisoáre</t>
  </si>
  <si>
    <t>Zdravotechnicko-inštalačné práce zariaďovacie predmety, kúpeľne, kabíny a kúty sprchovacie</t>
  </si>
  <si>
    <t>Zdravotechnicko-inštalačné práce zariaďovacie predmety, kúpeľne,   umyvadlá</t>
  </si>
  <si>
    <t>Zdravotechnicko-inštalačné práce zariaďovacie predmety, kuchyne, výlevky</t>
  </si>
  <si>
    <t>Zdravotechnicko-inštalačné práce zariaďovacie predmety, armatúry, ventily výtokové</t>
  </si>
  <si>
    <t>Zdravotechnicko-inštalačné práce zariaďovacie predmety, armatúry, batérie umývadlové, drezové</t>
  </si>
  <si>
    <t>88050773</t>
  </si>
  <si>
    <t>Zdravotechnicko-inštalačné práce zariaďovacie predmety, armatúry, batérie vaňové</t>
  </si>
  <si>
    <t>Zdravotechnicko-inštalačné práce zariaďovacie predmety, armatúry, batérie sprchové</t>
  </si>
  <si>
    <t>Zdravotechnicko-inštalačné práce zariaďovacie predmety, armatúry, uzávierky zápachové</t>
  </si>
  <si>
    <t>Zdravotechnicko-inštalačné práce zariaďovacie predmety, ostatné zariadenia, dvierka</t>
  </si>
  <si>
    <t>Omietkarské práce vnútorné povrchy stien, cementovanie cementovým mliekom</t>
  </si>
  <si>
    <t xml:space="preserve">Demontáž potrubia - radiátorového z oceľ. rúrok závitových </t>
  </si>
  <si>
    <t>05020449</t>
  </si>
  <si>
    <t xml:space="preserve">Demontáž armatúr - radiátorových závitových </t>
  </si>
  <si>
    <t>89010612</t>
  </si>
  <si>
    <t xml:space="preserve">Strojovne -napustenie systému </t>
  </si>
  <si>
    <t>89019009</t>
  </si>
  <si>
    <t xml:space="preserve">Strojovne - vypustenie systému </t>
  </si>
  <si>
    <t xml:space="preserve">Rozvodné potrubia z rúrok oceľových závitových </t>
  </si>
  <si>
    <t>89050101</t>
  </si>
  <si>
    <t>05020347</t>
  </si>
  <si>
    <t>Demontáž VZT zariadení - ventilátor odvodu vzduchu</t>
  </si>
  <si>
    <t>Ventilátory radiálne, sanie jednostranne</t>
  </si>
  <si>
    <t>93070300</t>
  </si>
  <si>
    <t>Súčasti rozvodu vzduchu, hlavice</t>
  </si>
  <si>
    <t>Potrubie- tesnenie</t>
  </si>
  <si>
    <t>Búranie konštrukcií, priečky zo sendvičových panelov</t>
  </si>
  <si>
    <t>05010506</t>
  </si>
  <si>
    <t>Búranie konštrukcií, priečky SDK</t>
  </si>
  <si>
    <t>05020708</t>
  </si>
  <si>
    <t>Demontáž presklenia</t>
  </si>
  <si>
    <t>Vybúranie dverí, okien, dverných a okenných rámov plastových</t>
  </si>
  <si>
    <t>03030191</t>
  </si>
  <si>
    <t>Lešenie pomocné, priestorové lešenie vrátane podláh</t>
  </si>
  <si>
    <t>86030106</t>
  </si>
  <si>
    <t>Zasklievacie práce, strechy, svetlíky</t>
  </si>
  <si>
    <t>Náter oceľových konštr., farba polyuretanová</t>
  </si>
  <si>
    <t>Penetračný náter podláh</t>
  </si>
  <si>
    <t>Lepenie bordúr na sklo</t>
  </si>
  <si>
    <t>Búranie konštrukcií, prisekanie a osekávanie muriva,vysekávanie výklenkov rýh a kapies v murive tehelnom</t>
  </si>
  <si>
    <t>Vybúranie otvorov pre potrubia</t>
  </si>
  <si>
    <t>27010190</t>
  </si>
  <si>
    <t>Protipožiarne upchávky prestupov</t>
  </si>
  <si>
    <t>11040202</t>
  </si>
  <si>
    <t xml:space="preserve">Betón parapetných múrikov </t>
  </si>
  <si>
    <t>11040211</t>
  </si>
  <si>
    <t xml:space="preserve">Debnenie parapetných múrikov </t>
  </si>
  <si>
    <t>12230417</t>
  </si>
  <si>
    <t>Priečky drevené</t>
  </si>
  <si>
    <t>Vnútorné povrchy stien, stierka stien</t>
  </si>
  <si>
    <t>13090203</t>
  </si>
  <si>
    <t>Vonkajšie povrchy stien, omietka hrubá zatrená z malty vápennocementovej</t>
  </si>
  <si>
    <t>Vnútorné povrchy stropov,obloženie podhľadov doskami cementovými</t>
  </si>
  <si>
    <t>62060115</t>
  </si>
  <si>
    <t>Vnútorné povrchy podláh, podlahy z dosiek cementových</t>
  </si>
  <si>
    <t>Obklady a dlažby mozaikové</t>
  </si>
  <si>
    <t>05090501</t>
  </si>
  <si>
    <t xml:space="preserve">Doplňujúce práce - Jadrové vŕtanie - Do muriva   </t>
  </si>
  <si>
    <t>cm</t>
  </si>
  <si>
    <t>12260432</t>
  </si>
  <si>
    <t xml:space="preserve">Dokončovacie práce - Doplnky vnútorné - Kovové   </t>
  </si>
  <si>
    <t xml:space="preserve">Úložný materiál - Rúrky elektroinšt., ulož. pevne - Ohybné   </t>
  </si>
  <si>
    <t>92043501</t>
  </si>
  <si>
    <t xml:space="preserve">Slaboprúdové rozvody(vnútorné inštalácie) - Ukončenie - Káblov   </t>
  </si>
  <si>
    <t>92050501</t>
  </si>
  <si>
    <t xml:space="preserve">Slaboprúdové zariadenia - Požiarna signalizácia - Ústredne   </t>
  </si>
  <si>
    <t>92050502</t>
  </si>
  <si>
    <t xml:space="preserve">Slaboprúdové zariadenia - Požiarna signalizácia - Snímače   </t>
  </si>
  <si>
    <t xml:space="preserve">Slaboprúdové zariadenia - Požiarna signalizácia - Tablá   </t>
  </si>
  <si>
    <t xml:space="preserve">Slaboprúdové zariadenia - Požiarna signalizácia - Hlásiče   </t>
  </si>
  <si>
    <t xml:space="preserve">Slaboprúdové zariadenia - Požiarna signalizácia - Sirény   </t>
  </si>
  <si>
    <t>92050701</t>
  </si>
  <si>
    <t xml:space="preserve">Slaboprúdové zariadenia - Merania - Odskúšanie   </t>
  </si>
  <si>
    <t xml:space="preserve">Slaboprúdové zariadenia - Merania - Revízie   </t>
  </si>
  <si>
    <t>92040904</t>
  </si>
  <si>
    <t xml:space="preserve">Slaboprúdové rozvody(vnútorné inštalácie) - Káble Cu tienené - Miestne   </t>
  </si>
  <si>
    <t xml:space="preserve"> SO 010-03-EPS</t>
  </si>
  <si>
    <t>Administratívno - prevádzková budova  - rekonštrucia - ČASŤ E- EPS</t>
  </si>
  <si>
    <t>91022801</t>
  </si>
  <si>
    <t xml:space="preserve">Oceľové konštrukcie - Zhotovenie otvorov v plechu - Kruhové   </t>
  </si>
  <si>
    <t xml:space="preserve">Káble Cu - NN - Káble silové   </t>
  </si>
  <si>
    <t>45.31.11</t>
  </si>
  <si>
    <t>91110701</t>
  </si>
  <si>
    <t xml:space="preserve">Spínacie, spúšťacie a regulačné ústrojenstvá - Zásuvky nn, domové, nástenné - Dvojpólové   </t>
  </si>
  <si>
    <t>92060101</t>
  </si>
  <si>
    <t>Zariadenia rozhlasové - Hlasová signalizácia požiaru</t>
  </si>
  <si>
    <t>Búranie konštrukcií, základy zo železobetónu</t>
  </si>
  <si>
    <t>Doplňujúce práce, vŕtanie, do železobetónu</t>
  </si>
  <si>
    <t>Zdravotechnicko-inštalačné práce vodovod, príslušenstvo,   armatúry požiarne, hydranty</t>
  </si>
  <si>
    <t>89020526</t>
  </si>
  <si>
    <t>Strojovne - čerpadlá obehové teplovodné</t>
  </si>
  <si>
    <t>Vykurovacie telesá - radiátory panelové</t>
  </si>
  <si>
    <t>05010811</t>
  </si>
  <si>
    <t xml:space="preserve">Otlčenie omietok stien </t>
  </si>
  <si>
    <t>22251489</t>
  </si>
  <si>
    <t xml:space="preserve">Zbrúsenie cementového poteru </t>
  </si>
  <si>
    <t xml:space="preserve">Protipožiarne upchávky prestupov </t>
  </si>
  <si>
    <t>66040217</t>
  </si>
  <si>
    <t>Výplne otvorov, dvere oceľové</t>
  </si>
  <si>
    <t>45.43.11</t>
  </si>
  <si>
    <t>71020105</t>
  </si>
  <si>
    <t>Vonkajšie povrchy stien, obklad vonkajších stien kameňom</t>
  </si>
  <si>
    <t xml:space="preserve">Rozvodné potrubia z rúrok medených  Cu - polotvrdá </t>
  </si>
  <si>
    <t>Potrubie štvorhranné, kovové, pozinkované</t>
  </si>
  <si>
    <t>Potrubie štvorhranné, kovové, pozinkované, vo vodotesnom vyhotovení</t>
  </si>
  <si>
    <t>Potrubie-výustky, žalúzie, mreže</t>
  </si>
  <si>
    <t>93040100</t>
  </si>
  <si>
    <t>Výrobky pre priame odsávanie</t>
  </si>
  <si>
    <t xml:space="preserve">Výstuž mazanín </t>
  </si>
  <si>
    <t>Zábradlie oceľové</t>
  </si>
  <si>
    <t>Výplne otvorov, dvere plastové</t>
  </si>
  <si>
    <t>Hĺbené vykopávky jám, šachiet nezapažených</t>
  </si>
  <si>
    <t>Stĺpy, piliere, vzpery a rámové stojky (pozemné stavby) plotové oceľové pozinkované</t>
  </si>
  <si>
    <t>Oplotenie  panelové plastové na stĺpiky oceľové</t>
  </si>
  <si>
    <t>Montáže prefabrikovaných konštrukcií, mestský mobiliár, lavičky</t>
  </si>
  <si>
    <t>15200206</t>
  </si>
  <si>
    <t>Mestský mobiliár, nádoby na odpad, kovové odpadkové koše</t>
  </si>
  <si>
    <t>15200207</t>
  </si>
  <si>
    <t>Mestský mobiliár, nádoby na odpad, dielce betonové</t>
  </si>
  <si>
    <t>15200706</t>
  </si>
  <si>
    <t xml:space="preserve">Mestský mobiliár, prístrešok so stolom </t>
  </si>
  <si>
    <t>15200806</t>
  </si>
  <si>
    <t xml:space="preserve">Mestský mobiliár, informačný panel - Infopoint </t>
  </si>
  <si>
    <t>15200807</t>
  </si>
  <si>
    <t>Mestský mobiliár, informačný nosič</t>
  </si>
  <si>
    <t>Búranie konštrukcií, uličného vpustu</t>
  </si>
  <si>
    <t>Búranie konštrukcií,odstránenie podkladného betónu</t>
  </si>
  <si>
    <t xml:space="preserve">Vybúranie obrúb betónových </t>
  </si>
  <si>
    <t>Rezanie betónového krytu</t>
  </si>
  <si>
    <t>01060209</t>
  </si>
  <si>
    <t>Poplatok za skládku zeminy</t>
  </si>
  <si>
    <t xml:space="preserve">Paženie, resp.zaistenie výrubu v podzemí vykopávok príložné </t>
  </si>
  <si>
    <t>Podkladné a krycie vrstvy s hydraulickým spojivom, kryty cementobetónové</t>
  </si>
  <si>
    <t xml:space="preserve">Doplňujúce konštrukcie,  dilatačné škáry rezané v cementobet. kryte </t>
  </si>
  <si>
    <t>Doplňujúce konštrukcie,  osadenie ostatných výrobkov do betónového krytu</t>
  </si>
  <si>
    <t>Ošetrenie cementobetonovej plochy</t>
  </si>
  <si>
    <t>Jadrové vrty diamantovými korunkami do betónu</t>
  </si>
  <si>
    <t xml:space="preserve">Podkladné a krycie vrstvy s hydraulickým spojivom, podklad z betónu prostého </t>
  </si>
  <si>
    <t>Rozobratie cestného zvodidla</t>
  </si>
  <si>
    <t xml:space="preserve">Demolácia budov z  muriva </t>
  </si>
  <si>
    <t xml:space="preserve">45.25.21 </t>
  </si>
  <si>
    <t>45.11.30</t>
  </si>
  <si>
    <t>Prípravné práce, odstránenie stromov a kríkov</t>
  </si>
  <si>
    <t>Kotvové stožiare, alebo portály, demontáž</t>
  </si>
  <si>
    <t>Odstránenie zvodidiel, zábradlia,stien, oplotení z dielcov prefabrikovaných</t>
  </si>
  <si>
    <t>Odkopávky a prekopávky v hornine 1-2</t>
  </si>
  <si>
    <t xml:space="preserve">Povrchové úpravy terénu, založenie trávnika parkového výsevom </t>
  </si>
  <si>
    <t>01080601</t>
  </si>
  <si>
    <t>Povrchové úpravy terénu, založenie záhonu</t>
  </si>
  <si>
    <t>Povrchové úpravy terénu, sadenie, presádzanie, ošetrovanie, príprava pre vysadzovanie rastlín</t>
  </si>
  <si>
    <t>01080809</t>
  </si>
  <si>
    <t>Povrchové úpravy terénu, sadenie, presádzanie, ošetrovanie, výsadba rastlín</t>
  </si>
  <si>
    <t>Povrchové úpravy terénu, pokosenie trávnika</t>
  </si>
  <si>
    <t xml:space="preserve">Odstránenie spevnených plôch a vozoviek, krytov cementobetonových </t>
  </si>
  <si>
    <t>Doplňujúce práce, diamantové rezanie, bitumenového krytu, podkladu</t>
  </si>
  <si>
    <t>Prípravné práce - Čerpanie vody - Gravitačnými studňami</t>
  </si>
  <si>
    <t>Vodovody, rúry plastové, PE,PP</t>
  </si>
  <si>
    <t>Kanalizácie, rúry plastové, tvarovky PVC</t>
  </si>
  <si>
    <t>Kanalizácie, ostatné konštrukcie, šachty a vpuste kanalizačné</t>
  </si>
  <si>
    <t>91089000</t>
  </si>
  <si>
    <t>Káble Cu</t>
  </si>
  <si>
    <t>Demontáž stožiara osvetľovacieho</t>
  </si>
  <si>
    <t xml:space="preserve">Hĺbené vykopávky - Rýh - Š. do 600 mm   </t>
  </si>
  <si>
    <t xml:space="preserve">Pretláčanie potrubia - Z plastických hmôt - Tr. hor. 1-4   </t>
  </si>
  <si>
    <t xml:space="preserve">Konštrukcie z hornín - Násypy - So zhutnením   </t>
  </si>
  <si>
    <t xml:space="preserve">Povrchové úpravy terénu - Úprava pláne bez zhutnenia - V násypoch   </t>
  </si>
  <si>
    <t xml:space="preserve">Doplňujúce konštrukcie - Kábelovody - Z rúr alebo dielcov plastových   </t>
  </si>
  <si>
    <t xml:space="preserve">Spínacie, spúšťacie a regulačné ústrojenstvá - Zásuvky NN, domové, nástenné - Dvojpólové   </t>
  </si>
  <si>
    <t>92022003</t>
  </si>
  <si>
    <t xml:space="preserve">Vedenia vonkajšie,káblové (miestne siete) - Rozvádzače </t>
  </si>
  <si>
    <t>92041402</t>
  </si>
  <si>
    <t xml:space="preserve">Slaboprúdové rozvody(vnútorné inštalácie) - Rúrky - Ohybné   </t>
  </si>
  <si>
    <t>92503020</t>
  </si>
  <si>
    <t>92503120</t>
  </si>
  <si>
    <t>92040703</t>
  </si>
  <si>
    <t xml:space="preserve">Slaboprúdové rozvody(vnútorné inštalácie) - Šnúry Cu - Silnoprúdové   </t>
  </si>
  <si>
    <t>92041601</t>
  </si>
  <si>
    <t xml:space="preserve">Slaboprúdové rozvody(vnútorné inštalácie) - Žľaby káblové, s krytom - Nástenné   </t>
  </si>
  <si>
    <t>92050206</t>
  </si>
  <si>
    <t xml:space="preserve">Slaboprúdové zariadenia - Signalizačné - Vrátniky   </t>
  </si>
  <si>
    <t>92050207</t>
  </si>
  <si>
    <t xml:space="preserve">Slaboprúdové zariadenia - Signalizačné - Zámky   </t>
  </si>
  <si>
    <t>92050210</t>
  </si>
  <si>
    <t xml:space="preserve">Slaboprúdové zariadenia - Signalizačné - Tabule   </t>
  </si>
  <si>
    <t>92020107</t>
  </si>
  <si>
    <t xml:space="preserve">Vedenia vonkajšie,káblové (miestne siete) - Káble miestne - Optické   </t>
  </si>
  <si>
    <t>92100104</t>
  </si>
  <si>
    <t xml:space="preserve">Zariadenia rádiokomunikačné - Televízia - Priemyselná   </t>
  </si>
  <si>
    <t>92030302</t>
  </si>
  <si>
    <t xml:space="preserve">Vedenia vonkajšie,káblové (diaľkové siete) - Káble optické - Závlačné   </t>
  </si>
  <si>
    <t>05010502</t>
  </si>
  <si>
    <t>45.11.115010502</t>
  </si>
  <si>
    <t>05020308</t>
  </si>
  <si>
    <t>45.11.115020308</t>
  </si>
  <si>
    <t>45.11.115010306</t>
  </si>
  <si>
    <t>45.11.115010509</t>
  </si>
  <si>
    <t>45.11.115010508</t>
  </si>
  <si>
    <t>45.11.115010510</t>
  </si>
  <si>
    <t>05090461</t>
  </si>
  <si>
    <t>45.11.115090461</t>
  </si>
  <si>
    <t>05090502</t>
  </si>
  <si>
    <t>45.11.1105090502</t>
  </si>
  <si>
    <t>05090503</t>
  </si>
  <si>
    <t>45.11.115090503</t>
  </si>
  <si>
    <t>45.11.115010214</t>
  </si>
  <si>
    <t>45.11.115010504</t>
  </si>
  <si>
    <t>45.11.115010506</t>
  </si>
  <si>
    <t>45.11.115010603</t>
  </si>
  <si>
    <t>45.11.115010811</t>
  </si>
  <si>
    <t>45.11.115020132</t>
  </si>
  <si>
    <t>45.11.115020449</t>
  </si>
  <si>
    <t>45.11.115020655</t>
  </si>
  <si>
    <t>45.11.115020708</t>
  </si>
  <si>
    <t>45.11.115020710</t>
  </si>
  <si>
    <t>45.11.115020917</t>
  </si>
  <si>
    <t>45.11.115030166</t>
  </si>
  <si>
    <t>45.11.115090501</t>
  </si>
  <si>
    <t>45.11.1122251489</t>
  </si>
  <si>
    <t>01030306</t>
  </si>
  <si>
    <t>01060101</t>
  </si>
  <si>
    <t>45.11.211020200</t>
  </si>
  <si>
    <t>45.11.211030306</t>
  </si>
  <si>
    <t>45.11.211040101</t>
  </si>
  <si>
    <t>45.11.211040202</t>
  </si>
  <si>
    <t>45.11.211060101</t>
  </si>
  <si>
    <t>45.11.211080202</t>
  </si>
  <si>
    <t>45.11.2127201391</t>
  </si>
  <si>
    <t>45.11.231080401</t>
  </si>
  <si>
    <t>45.11.231080601</t>
  </si>
  <si>
    <t>45.11.231080809</t>
  </si>
  <si>
    <t>45.11.241060209</t>
  </si>
  <si>
    <t>45.11.301010201</t>
  </si>
  <si>
    <t>45.21.1311010202</t>
  </si>
  <si>
    <t>45.21.1312020101</t>
  </si>
  <si>
    <t>45.21.1312020606</t>
  </si>
  <si>
    <t>45.21.1312040101</t>
  </si>
  <si>
    <t>45.21.1327010190</t>
  </si>
  <si>
    <t>45.21.1511010301</t>
  </si>
  <si>
    <t>45.21.1511010321</t>
  </si>
  <si>
    <t>45.21.1511040202</t>
  </si>
  <si>
    <t>45.21.1511040211</t>
  </si>
  <si>
    <t>45.21.3491060301</t>
  </si>
  <si>
    <t>45.21.4391022801</t>
  </si>
  <si>
    <t>45.21.4391010301</t>
  </si>
  <si>
    <t>45.21.4391080101</t>
  </si>
  <si>
    <t>45.21.4491010201</t>
  </si>
  <si>
    <t>45.21.4491100111</t>
  </si>
  <si>
    <t xml:space="preserve">45.21.7315200106          </t>
  </si>
  <si>
    <t xml:space="preserve">45.21.7315200206           </t>
  </si>
  <si>
    <t xml:space="preserve">45.21.7315200207    </t>
  </si>
  <si>
    <t xml:space="preserve">45.21.7315200706           </t>
  </si>
  <si>
    <t>45.21.7315200806</t>
  </si>
  <si>
    <t>45.21.7315200807</t>
  </si>
  <si>
    <t>45.22.1564020506</t>
  </si>
  <si>
    <t>45.22.2061050103</t>
  </si>
  <si>
    <t>45.23.1122020315</t>
  </si>
  <si>
    <t>45.25.103030103</t>
  </si>
  <si>
    <t>45.25.103030191</t>
  </si>
  <si>
    <t>45.25.21 2010309</t>
  </si>
  <si>
    <t>45.25.3211260326</t>
  </si>
  <si>
    <t>45.25.3214020946</t>
  </si>
  <si>
    <t>45.25.5012230417</t>
  </si>
  <si>
    <t>45.25.5012260432</t>
  </si>
  <si>
    <t>45.31.1191089000</t>
  </si>
  <si>
    <t>45.31.1191110701</t>
  </si>
  <si>
    <t>45.31.1291023601</t>
  </si>
  <si>
    <t>45.31.1291190103</t>
  </si>
  <si>
    <t>45.31.1292042501</t>
  </si>
  <si>
    <t>45.31.1292050801</t>
  </si>
  <si>
    <t>45.31.2191010301</t>
  </si>
  <si>
    <t>45.31.2192050801</t>
  </si>
  <si>
    <t>45.31.2192040904</t>
  </si>
  <si>
    <t>45.31.2192022003</t>
  </si>
  <si>
    <t>45.31.2192503020</t>
  </si>
  <si>
    <t>45.31.2192040703</t>
  </si>
  <si>
    <t>45.31.2192041601</t>
  </si>
  <si>
    <t>45.31.2192050206</t>
  </si>
  <si>
    <t>45.31.2192050207</t>
  </si>
  <si>
    <t>45.31.2192050210</t>
  </si>
  <si>
    <t>45.31.2192020107</t>
  </si>
  <si>
    <t>45.31.2192100104</t>
  </si>
  <si>
    <t>45.31.2192030302</t>
  </si>
  <si>
    <t>45.31.3095030101</t>
  </si>
  <si>
    <t>45.33.1189010612</t>
  </si>
  <si>
    <t>45.33.1189019009</t>
  </si>
  <si>
    <t>45.33.1189020526</t>
  </si>
  <si>
    <t>45.33.1189050101</t>
  </si>
  <si>
    <t>45.33.1293040100</t>
  </si>
  <si>
    <t>45.33.1293070300</t>
  </si>
  <si>
    <t>45.33.2088010105</t>
  </si>
  <si>
    <t>45.33.2088010190</t>
  </si>
  <si>
    <t>45.33.2088010901</t>
  </si>
  <si>
    <t>45.33.2088020203</t>
  </si>
  <si>
    <t>45.33.2088020290</t>
  </si>
  <si>
    <t>45.33.2088020202</t>
  </si>
  <si>
    <t>45.33.2088020230</t>
  </si>
  <si>
    <t>45.33.2088050773</t>
  </si>
  <si>
    <t>45.34.1067020101</t>
  </si>
  <si>
    <t>45.34.1067110200</t>
  </si>
  <si>
    <t>45.34.2192043501</t>
  </si>
  <si>
    <t>45.34.2192050502</t>
  </si>
  <si>
    <t>45.34.2192060101</t>
  </si>
  <si>
    <t>45.34.2191100111</t>
  </si>
  <si>
    <t>45.34.2191221003</t>
  </si>
  <si>
    <t>45.41.1013030808</t>
  </si>
  <si>
    <t>45.41.1013091890</t>
  </si>
  <si>
    <t>45.41.1013030403</t>
  </si>
  <si>
    <t>45.41.1013030910</t>
  </si>
  <si>
    <t>45.41.1013031209</t>
  </si>
  <si>
    <t>45.41.1013090203</t>
  </si>
  <si>
    <t>45.41.1013091209</t>
  </si>
  <si>
    <t>45.41.1061030109</t>
  </si>
  <si>
    <t>45.41.1069010203</t>
  </si>
  <si>
    <t>45.42.1112230317</t>
  </si>
  <si>
    <t>45.42.1166040217</t>
  </si>
  <si>
    <t>45.42.1267010101</t>
  </si>
  <si>
    <t>45.42.1267040100</t>
  </si>
  <si>
    <t>45.42.1267040200</t>
  </si>
  <si>
    <t>45.42.1267130243</t>
  </si>
  <si>
    <t>45.42.1362050215</t>
  </si>
  <si>
    <t>45.42.1362060115</t>
  </si>
  <si>
    <t>45.43.1171020105</t>
  </si>
  <si>
    <t>45.43.1271010103</t>
  </si>
  <si>
    <t>45.44.1086010109</t>
  </si>
  <si>
    <t>45.44.1086030106</t>
  </si>
  <si>
    <t>45.44.2184010110</t>
  </si>
  <si>
    <t>45.44.2184020121</t>
  </si>
  <si>
    <t>45.44.2384010890</t>
  </si>
  <si>
    <t>45.44.2384019020</t>
  </si>
  <si>
    <t>45.44.2384020227</t>
  </si>
  <si>
    <t>45.44.2384030209</t>
  </si>
  <si>
    <t>Všeobecné položky</t>
  </si>
  <si>
    <t>05020344</t>
  </si>
  <si>
    <t>45.11.115020344</t>
  </si>
  <si>
    <t>05030507</t>
  </si>
  <si>
    <t>Odstránenie zvislého dopravného značenia kovového</t>
  </si>
  <si>
    <t>05090306</t>
  </si>
  <si>
    <t>Doplňujúce konštrukcie, otryskanie vozovky</t>
  </si>
  <si>
    <t>Doplňujúce konštrukcie,  ochranné zariadenia, smerové stĺpiky, nádstavce na zvodidlá</t>
  </si>
  <si>
    <t>22250567</t>
  </si>
  <si>
    <t>Doplňujúce konštrukcie,  značky staničenia, kilometrovníky</t>
  </si>
  <si>
    <t>Doplňujúce konštrukcie,  zvislé dopravné značky, normálny rozmer</t>
  </si>
  <si>
    <t>22250672</t>
  </si>
  <si>
    <t>Doplňujúce konštrukcie,  zvislé dopravné značky, veľkorozmerné</t>
  </si>
  <si>
    <t>22250673</t>
  </si>
  <si>
    <t>Doplňujúce konštrukcie,  zvislé dopravné značky, nosné konštrukcie,  - rámy</t>
  </si>
  <si>
    <t>22250674</t>
  </si>
  <si>
    <t>Doplňujúce konštrukcie,  zvislé dopravné značky, stĺpiky</t>
  </si>
  <si>
    <t>22250675</t>
  </si>
  <si>
    <t>Doplňujúce konštrukcie,  zvislé dopravné značky, portály</t>
  </si>
  <si>
    <t>45.23.15</t>
  </si>
  <si>
    <t>Doplňujúce konštrukcie,  vodorovné dopravné značenie striekané a náterové</t>
  </si>
  <si>
    <t>Vrty pre kotvenie, injektáž, mikropilóty a monitoring na povrchu, tr.horniny II,</t>
  </si>
  <si>
    <t>02040561</t>
  </si>
  <si>
    <t>Pilóty - mikropilóty na povrchu, ťahové a tlakové</t>
  </si>
  <si>
    <t>Náter kovových doplnkových konštr., farba epoxidová</t>
  </si>
  <si>
    <t xml:space="preserve">Náter povrchov strojov a zariadení, metalizácia </t>
  </si>
  <si>
    <t>SO 103-01</t>
  </si>
  <si>
    <t xml:space="preserve">Trvalé dopravné značenie </t>
  </si>
  <si>
    <t>02020172</t>
  </si>
  <si>
    <t>SO 103-02</t>
  </si>
  <si>
    <t xml:space="preserve">Dočasné dopravné značenie </t>
  </si>
  <si>
    <t>45.11.115030507</t>
  </si>
  <si>
    <t>45.11.115090306</t>
  </si>
  <si>
    <t>45.23.1222250464</t>
  </si>
  <si>
    <t>45.23.1222250567</t>
  </si>
  <si>
    <t>45.23.1222250671</t>
  </si>
  <si>
    <t>45.23.1222250672</t>
  </si>
  <si>
    <t>45.23.1222250673</t>
  </si>
  <si>
    <t>45.23.1222250674</t>
  </si>
  <si>
    <t>45.23.1222250675</t>
  </si>
  <si>
    <t>45.23.1522250776</t>
  </si>
  <si>
    <t>45.25.212020172</t>
  </si>
  <si>
    <t>45.25.212040561</t>
  </si>
  <si>
    <t>45.25.3211010202</t>
  </si>
  <si>
    <t>45.25.3211010211</t>
  </si>
  <si>
    <t>45.25.3211010221</t>
  </si>
  <si>
    <t>45.44.2384010207</t>
  </si>
  <si>
    <t>45.44.2384010952</t>
  </si>
  <si>
    <t>45.33.1293050100</t>
  </si>
  <si>
    <t>Slaboprúdové zariadenia</t>
  </si>
  <si>
    <t>Vonkajšie povrchy stien - Škárovanie</t>
  </si>
  <si>
    <t>Slaboprúdové rozvody - kamery</t>
  </si>
  <si>
    <t>Slaboprúdové rozvody -zapojenie servera</t>
  </si>
  <si>
    <t>Slaboprúdové zariadenia - značenie zásuviek</t>
  </si>
  <si>
    <t>Slaboprúdové zariadenia - počítačová sieť a príslušenstvo</t>
  </si>
  <si>
    <t>92050802</t>
  </si>
  <si>
    <t>92050800</t>
  </si>
  <si>
    <t>45.31.2192050800</t>
  </si>
  <si>
    <t>45.31.2192503120</t>
  </si>
  <si>
    <t>45.34.2192050802</t>
  </si>
  <si>
    <t>45.00.005090100</t>
  </si>
  <si>
    <t xml:space="preserve"> SO 010-01</t>
  </si>
  <si>
    <t xml:space="preserve"> SO 010-02</t>
  </si>
  <si>
    <t xml:space="preserve"> SO 010-03</t>
  </si>
  <si>
    <t xml:space="preserve"> SO 010-04</t>
  </si>
  <si>
    <t xml:space="preserve"> SO 010-05</t>
  </si>
  <si>
    <t xml:space="preserve">Administratívno - prevádzková budova  - rekonštrucia - ČASŤ A </t>
  </si>
  <si>
    <t>Administratívno - prevádzková budova  - rekonštrucia - ČASŤ B, C, D</t>
  </si>
  <si>
    <t xml:space="preserve">Administratívno - prevádzková budova  - rekonštrucia - ČASŤ E </t>
  </si>
  <si>
    <t>Administratívno - prevádzková budova  - rekonštrucia - ČASŤ F</t>
  </si>
  <si>
    <t>Administratívno - prevádzková budova  - rekonštrucia - ČASŤ G</t>
  </si>
  <si>
    <t>Pamätná tabuľa  90x60 cm z kameňa</t>
  </si>
  <si>
    <t>Informačné tabule (veľkosti 2,5 x 1,5 m osadené na oceľovej konštrukcii)</t>
  </si>
  <si>
    <t>4a</t>
  </si>
  <si>
    <t>4b</t>
  </si>
  <si>
    <t>4c</t>
  </si>
  <si>
    <t>4d</t>
  </si>
  <si>
    <t>4e</t>
  </si>
  <si>
    <t>5a</t>
  </si>
  <si>
    <t>5b</t>
  </si>
  <si>
    <t>5c</t>
  </si>
  <si>
    <t>6a</t>
  </si>
  <si>
    <t>6b</t>
  </si>
  <si>
    <t>6c</t>
  </si>
  <si>
    <t>6d</t>
  </si>
  <si>
    <t>6e</t>
  </si>
  <si>
    <t>6f</t>
  </si>
  <si>
    <t>6g</t>
  </si>
  <si>
    <t>6h</t>
  </si>
  <si>
    <t>7a</t>
  </si>
  <si>
    <t>7b</t>
  </si>
  <si>
    <t>7c</t>
  </si>
  <si>
    <t>7d</t>
  </si>
  <si>
    <t>7e</t>
  </si>
  <si>
    <t>8a</t>
  </si>
  <si>
    <t>8b</t>
  </si>
  <si>
    <t>8c</t>
  </si>
  <si>
    <t>8d</t>
  </si>
  <si>
    <t>8e</t>
  </si>
  <si>
    <t>Poistenie Diela (v minimálnej výške hodnoty poistného ako je cena diela)</t>
  </si>
  <si>
    <t>SO 502-02</t>
  </si>
  <si>
    <t>SO 501-01</t>
  </si>
  <si>
    <t>SO 401-02</t>
  </si>
  <si>
    <t>SO 401-01</t>
  </si>
  <si>
    <t>SO 010-03-UK</t>
  </si>
  <si>
    <t>SO 010-03-EPS</t>
  </si>
  <si>
    <t>SO 102-01</t>
  </si>
  <si>
    <t xml:space="preserve">SO 102-02 </t>
  </si>
  <si>
    <t>SO 102-03</t>
  </si>
  <si>
    <t>SO 102-04</t>
  </si>
  <si>
    <t xml:space="preserve">SO 103-01 </t>
  </si>
  <si>
    <t>SO 101-01</t>
  </si>
  <si>
    <t xml:space="preserve">Náter kovových doplnkových konštr., farba epoxidová, </t>
  </si>
  <si>
    <t>Náter povrchov strojov a zariadení, metalizácia zinkom</t>
  </si>
  <si>
    <t>8401040201</t>
  </si>
  <si>
    <t>Náter potrubia a armatúr, farba syntetická, do DN 50 mm (základný + vrchný 2xE)</t>
  </si>
  <si>
    <t>Penetračný náter</t>
  </si>
  <si>
    <t>Maliarsky náter - oškrabanie</t>
  </si>
  <si>
    <t>Označenie vjazdov a ostení sekčných brán bezpečnostným šrafovaním  - bezpečnostný pás 2 x 2000 x 100 mm, farba žltočierna</t>
  </si>
  <si>
    <t>Maliarsky náter - 2x</t>
  </si>
  <si>
    <t>samolepiaci pruh zo značiek 50x50 mm vzdialenými od seba najviac 150 mm, farebný odtieň RAL 9002, samolepiaca fólia bude vo v=400 mm a 1400 mm na sklo</t>
  </si>
  <si>
    <t>2x základný vodou riediteľný náter na báze polyuretánu 80 µm  + 2x fixotropný vodou riediteľný univerzálny lak s mimoriadnou odolnosťou a vysokoou krycou schopnosťou, vrátane mechanického očistenia od hrdze a  nečistôt</t>
  </si>
  <si>
    <t>Penetračný náter na betónové povrchy</t>
  </si>
  <si>
    <t>Penetračný náter pod niveláciou so skleným vláknom pre stierkový polyuretánový systém</t>
  </si>
  <si>
    <t>Polyuretánový náter</t>
  </si>
  <si>
    <t>Polyuretánový náter RAL 6029 s očistením a prebrúsením - existujúce kovové zárubne</t>
  </si>
  <si>
    <t xml:space="preserve">   Existujúca zasklená plastová stena s dvojkrídlovými dverami a s pevným zasklením, zasklenie izolačným 3-sklom, rozmer 7100x3600 mm - PL6 - výmena poškodených častí izolačným trojsklom - 1550x900 mm + 2100x1100 mm</t>
  </si>
  <si>
    <t xml:space="preserve">   Existujúca zasklená plastová stena so sklápacími oknami, v hornej časti s pevným zasklením, parapetné časti zdemontovať, nový rozmer 7100x1800 mm - PL7 - výmena poškodených častí izolačným trojsklom - 7100x900 mm</t>
  </si>
  <si>
    <t>Hydroizolačná stierka s vyvedením na stenu</t>
  </si>
  <si>
    <t>Mrazuvzdorná lepiaca flexibilná malta hr. 30 mm</t>
  </si>
  <si>
    <t>Keramické dlaždice 300x300 s protišmykovou úpravou vr. soklíkov a ukončovacích líšt</t>
  </si>
  <si>
    <t>keramický obklad 200/200 /8 vr. rohových a kútových líšt</t>
  </si>
  <si>
    <t>sklenená mozaika 25 x 25/300x300/</t>
  </si>
  <si>
    <t>Vyľahčené obkladové prvky z umelého kameňa s lepiacou maltou</t>
  </si>
  <si>
    <t>Kuchynský nábytok vrátane drezu s odkladacou plochou, drez nerezový</t>
  </si>
  <si>
    <t xml:space="preserve">   Existujúca zasklená plastová stena, v hornej časti sklápacie okno, spodná časť  s pevným zasklením, zasklenie izolačným 3-sklom, rozmer 3000x2100 mm - bude zdemontovaná v m.č.25 a novoosadená v m.č.11 - PL2</t>
  </si>
  <si>
    <t xml:space="preserve">   Existujúca zasklená plastová stena, v hornej časti sklápacie okno, spodná časť  s podacími predajnými oknami, zasklenie izolačným 3-sklom, rozmer 3000x2100 mm - bude zdemontovaná v m.č.11 a novoosadená v m.č.25 - PL3</t>
  </si>
  <si>
    <t>Existujúca zasklená plastová stena, v hornej časti sklápacie okno, spodná časť s pevným zasklením, zasklenie izolačným dvojsklom bezpečnostným EXISTUJÚCE SKLO DOPLNIŤ O NEPRIEHĽADNÚ FÓLIU, rozmer 3000/2100 mm</t>
  </si>
  <si>
    <t>Existujúca zasklená plastová stena s pevným zasklením, zasklenie izolačným dvojsklom, rozmer 3350/3600 mm</t>
  </si>
  <si>
    <t>Zasklená plastová stena, v hornej časti otváravé okno, spodná časť  so sklápacími oknami, zasklenie izolačným trojsklom, v ráme okna vetracie štrbiny, rozmer 7500/1800 mm</t>
  </si>
  <si>
    <t>Zasklená plastová stena, spodná časť s otváaravými oknami, horná časť so sklápacími oknami, zasklenie izolačným trojsklom, rozmer 3000/2700 mm</t>
  </si>
  <si>
    <t xml:space="preserve">   Exteriérová zasklená hliníková stena s dvojkrídlovými dverami 1800/2100, s prerušeným tepelným mostom, zasklenie izolačné dvojsklo 6-16-6 mm bezpečnostné , bez prahu, kovanie dverí  - zámok cylindrický, rozmer 2000/3600 mm - AL1</t>
  </si>
  <si>
    <t>Interiérová zasklená hliníková stena s požiarnou odolnosťou - obmedzujúce šíreniu tepla 30 min, s jednokrídlovými dverami 900/2100, zasklenie - sklo bezpečnpstné, bez prahu, kovanie dverí  - zámok cylindrický, kľučka + samozatvárač,  rozmer 1500/3000 mm EW 30/D3+C 4 ks - AL2</t>
  </si>
  <si>
    <t>Zasklená hliníková stena s pevným zasklením brániaca šíreniu tepla 30 min., zasklenie izolačným trojsklom  2500/1800 mm - 1 ks - AL14</t>
  </si>
  <si>
    <t>Exteriérová zasklená hliníková stena s dvojkrídlovými dverami 1800/2100, s prerušeným tepelným mostom, zasklenie izolačné dvojsklo 6-16-6 mm bezpečnostné , bez prahu, kovanie dverí  - zámok cylindrický, rozmer 2000/3600 mm</t>
  </si>
  <si>
    <t>Interiérová zasklená hliníková stena s požiarnou odolnosťou - obmedzujúce šíreniu tepla 30 min, s jednokrídlovými dverami 900/2100, zasklenie - sklo bezpečnpstné, bez prahu, kovanie dverí  - zámok cylindrický, kľučka + samozatvárač,  rozmer 1500/3000 mm EI 30/D3+C</t>
  </si>
  <si>
    <t>Interiérová zasklená hliníková stena s požiarnou odolnosťou - brániaca šíreniu tepla 30 min., s dvojkrídlovými dverami 1800/2100, zasklenie - sklo bezpečnostné, bez prahu, kovanie dverí  - zámok cylindrický, kľučka + samozatvárač,  rozmer 2000/3000 mm EI 30/D3+C</t>
  </si>
  <si>
    <t>Interiérová zasklená hliníková stena s požiarnou odolnosťou - brániaca šíreniu tepla 30 min., s jednokrídlovými dverami 1100/2100, zasklenie - sklo bezpečnostné nepriehľadné, bez prahu, kovanie dverí  - zámok cylindrický, kľučka + samozatvárač,  rozmer 1100/2100 mm EI 30/D3+C</t>
  </si>
  <si>
    <t>Interiérová zasklená hliníková stena s požiarnou odolnosťou - brániaca šíreniu tepla 30 min., s jednokrídlovými dverami 900/2100, zasklenie - sklo bezpečnostné, bez prahu, kovanie dverí  - zámok cylindrický, kľučka + samozatvárač,  rozmer 2125/3000 mm EI 30/D3+C</t>
  </si>
  <si>
    <t>Interiérová zasklená hliníková stena s požiarnou odolnosťou - brániaca šíreniu tepla 30 min., s dvojkrídlovými dverami 1800/2100, zasklenie - sklo bezpečnostné, bez prahu, kovanie dverí  - zámok cylindrický, kľučka + samozatvárač,  rozmer 2600/2700 mm EI 30/D3+C</t>
  </si>
  <si>
    <t>Interiérová zasklená hliníková stena s požiarnou odolnosťou - brániaca šíreniu tepla 30 min., s jednokrídlovými dverami 900/2100, zasklenie - sklo bezpečnostné, bez prahu, kovanie dverí  - zámok cylindrický, kľučka + samozatvárač,  rozmer 1575/3000 mm EI 30/D3+C</t>
  </si>
  <si>
    <t>Interiérová zasklená hliníková stena s požiarnou odolnosťou - brániaca šíreniu tepla 30 min., s dvojkrídlovými dverami 900+750/2100, zasklenie - sklo bezpečnostné, bez prahu, kovanie dverí  - zámok cylindrický, kľučka + samozatvárač,  rozmer 1650/2700 mm EI 30/D3+C</t>
  </si>
  <si>
    <t>Interiérová zasklená hliníková stena s požiarnou odolnosťou - brániaca šíreniu tepla 30 min., s dvojkrídlovými dverami 1800/2100, zasklenie - sklo bezpečnostné, bez prahu, kovanie dverí  - zámok cylindrický, kľučka + samozatvárač,  rozmer 3350/2700 mm EI 30/D3+C</t>
  </si>
  <si>
    <t>Interiérová zasklená hliníková stena s požiarnou odolnosťou - brániaca šíreniu tepla 30 min., s jednokrídlovými dverami 900/2100, zasklenie - sklo bezpečnostné, bez prahu, kovanie dverí  - zámok cylindrický, kľučka + samozatvárač,  rozmer 1125/3000 mm EI 30/D3+C</t>
  </si>
  <si>
    <t>Interiérová zasklená hliníková stena s požiarnou odolnosťou - brániaca šíreniu tepla 30 min., s dvojkrídlovými dverami 1800/2100, zasklenie - sklo bezpečnostné, bez prahu, kovanie dverí  - zámok cylindrický, kľučka + samozatvárač,  rozmer 2000/3000 mm EI 30/D3+C - AL3</t>
  </si>
  <si>
    <t>Exteriérová zasklená hliníková stena, v hornej časti s pevným zasklením, spodná časť s posuvnými dverami a s pevným zasklením, zasklenie izolačbým dvojsklom 6-16-6 mm bezpečnostným, rozmer 2500/3000 mm  - AL11</t>
  </si>
  <si>
    <t>Interiérová zasklená hliníková stena s dvojkrídlovými dverami 1800/2100, zasklenie sklo bezpečnostné, bez prahu, kovanie dverí - zámok cylindrický, rozmer 3900/3300+300</t>
  </si>
  <si>
    <t>30% z existujúcich okien a preskl.stien (celkom 24ks - 100 m2)</t>
  </si>
  <si>
    <t>repasia povrchu 100 % + očistenie zárubne + 3xnáter zárubne + nové kovanie</t>
  </si>
  <si>
    <t>Vnútorné žalúzie</t>
  </si>
  <si>
    <t>Zasklená plastová stena v hornej časti sklápacie okná, spodné s pevným zasklením, zasklenie izolačným trojsklom bezpečnostným, rozmer 3000/2100 mm  - PL1</t>
  </si>
  <si>
    <t xml:space="preserve">   Okno plastové dvojkrídlové, spodné krídlo otváravosklápacie, horné krídlo - PL4 sklápacie okno, zasklenie izolačným 3-sklom bezpečnostným, rozmer 1200x2100 mm</t>
  </si>
  <si>
    <t xml:space="preserve">  Okno plastové dvojkrídlové, spodné krídlo výsuvné, horné krídlo sklápacie okno, zasklenie izolačným 3-sklom bezpečnostným, rozmer 1200x2100 mm - PL5</t>
  </si>
  <si>
    <t>Existujúce plastové výsuvné okno, zasklenie izolačným dvijsklom, zasklené okno bude zdemontované z m.č.75 a osadené v m.č. E 1.51, rozmer 1500/1200 mm</t>
  </si>
  <si>
    <t>Okno plastové jednokrídlové , krídlo sklápacie, zasklenie izolačným trojsklom, rozmer 1200/900 mm  - PL13</t>
  </si>
  <si>
    <t>Vnútorná parapetná doska - PVC kompozitná doska</t>
  </si>
  <si>
    <t>Dvere z pozinkovaného oceľového plechu hr. 0,60 mm, s kruhovým presklením Φ 300 mm, rámik eloxovaný hliník, jednokrídlové + oceľová zárubň do priečky hr.125 mm, bez prahu, rozmer 800/1970 mm  - O8</t>
  </si>
  <si>
    <t>Dvere z pozinkovaného oceľového plechu hr. 0,60 mm, jednokrídlové + oceľová zárubň do priečky hr.125 mm, bez prahu, rozmer 800/1970 mm  - O9,</t>
  </si>
  <si>
    <t>Existujúce plastové jednokrídlové dvere - dvere budú zdemontované a novoosadené, rozmer 900/1970  - PL12</t>
  </si>
  <si>
    <t xml:space="preserve">   Drevené dvere vnútorné, fóliované plné, jednokrídlové otočné, bezprahové pre prúdenie vzduchu, s polodrážkou, uzamykací systém - zámok zadlabací vložkový, obojstranná kľučka, rozmer 600/1970 </t>
  </si>
  <si>
    <t xml:space="preserve">   Drevené dvere vnútorné, fóliované plné, jednokrídlové otočné, bez prahu, s polodrážkou, požiarna odolnosť - dvere a zárubeň obmedzujúca šíreniu tepla 45 min, uzamykací systém - zámok zadlabací vložkový, obojstranná kľučka, rozmer 900/1970 EW 45/D3+C </t>
  </si>
  <si>
    <t xml:space="preserve">   Drevené dvere vnútorné, fóliované plné, jednokrídlové otočné, bez prahu, s polodrážkou, požiarna odolnosť - dvere a zárubeň obmedzujúce šíreniu tepla 30 min, uzamykací systém - zámok zadlabací vložkový, obojstranná kľučka, rozmer 900/1970 EI 30/D3+C </t>
  </si>
  <si>
    <t xml:space="preserve">   Drevené dvere vnútorné, fóliované plné, jednokrídlové otočné, bez prahu, s polodrážkou, uzamykací systém - zámok zadlabací vložkový, obojstranná kľučka, rozmer 800/1970</t>
  </si>
  <si>
    <t xml:space="preserve">   Drevené dvere vnútorné, fóliované plné, dvojkrídlové otočné, bez prahu, s polodrážkou, uzamykací systém - zámok zadlabací vložkový, obojstranná kľučka, rozmer 1600/1970 </t>
  </si>
  <si>
    <t>Drevené dvere vnútorné, hladké, plné, jednokrídlové s polodrážkou do drevenej zárubne, dyhované, zámok s vložkou, obojstranná kľučka, bez prahu, stavebný otvor 700/2020 mm, rozmer 600/1970 mm</t>
  </si>
  <si>
    <t>Drevené dvere vnútorné, hladké, plné, jednokrídlové s polodrážkou do drevenej zárubne, dyhované, zámok s vložkou, obojstranná kľučka, bez prahu, stavebný otvor 900/2020 mm, požiarna odolnosť dverí so zárubňou EI 30/D3+C, rozmer 800/1970 mm</t>
  </si>
  <si>
    <t>Drevené dvere vnútorné, hladké, plné, jednokrídlové s polodrážkou do drevenej zárubne, dyhované, zámok s vložkou, obojstranná kľučka, bez prahu, stavebný otvor 1000/2020 mm, požiarna odolnosť dverí so zárubňou EI 30/D3+C, rozmer 900/1970 mm</t>
  </si>
  <si>
    <t>Drevené dvere vnútorné, hladké, plné, jednokrídlové s polodrážkou do drevenej zárubne, dyhované, zámok s vložkou, obojstranná kľučka, bez prahu, stavebný otvor 1000/2020 mm, rozmer 900/1970 mm</t>
  </si>
  <si>
    <t>Drevené dvere vnútorné, fóliované plné, jednokrídlové otočné, bez prahu, s polodrážkou, požiarna odolnosť - dvere a zárubeň brániace šíreniu tepla 30 min, uzamykací systém - zámok zadlabací vložkový, obojstranná kľučka, rozmer 800/1970 EI 30/D3+C</t>
  </si>
  <si>
    <t xml:space="preserve">   Drevené dvere vnútorné, fóliované plné, jednokrídlové otočné, bez prahu, s polodrážkou, uzamykací systém - zámok zadlabací vložkový, obojstranná kľučka, rozmer 800/1970 mm</t>
  </si>
  <si>
    <t>Drevené dvere vnútorné, fóliované plné, posuvné bezfalcové so zárubňou bezpántovou, rozmer 900/1970 mm</t>
  </si>
  <si>
    <t>Drevené okno podávacie, rozmer 800/1200 mm</t>
  </si>
  <si>
    <t>Drevené dvere vnútorné, fóliované plné, jednokrídlové otočné, bez prahu, s polodrážkou, uzamykací systém - zámok zadlabací vložkový, obojstranná kľučka, rozmer 1100/1970 mm</t>
  </si>
  <si>
    <t>marmolitová stierka strednej zrnitosti hr.2 mm</t>
  </si>
  <si>
    <t>13091890008750</t>
  </si>
  <si>
    <t>Vysekanie škár pri hĺbke škáry do 70mm v murive z tehál -0,01700t</t>
  </si>
  <si>
    <t>13091890008810</t>
  </si>
  <si>
    <t>Vysekanie škár pri hĺbke 70 do 120mm v murive z lomového kameňa -0,02700t</t>
  </si>
  <si>
    <t>Vápennocementová tenkovrstvá omietka hr. 6 mm</t>
  </si>
  <si>
    <t>13030101102</t>
  </si>
  <si>
    <t>Omietkarské práce vnútorné povrchy stien, cementovanie cementovým mliekom z bieleho cementu</t>
  </si>
  <si>
    <t>tenkovrstvová omietka hr. 10 mm</t>
  </si>
  <si>
    <t xml:space="preserve">vápennocementová omietka hr. 10 mm    </t>
  </si>
  <si>
    <t>cementový nástrek</t>
  </si>
  <si>
    <t>penetračný náter</t>
  </si>
  <si>
    <t xml:space="preserve">odstránenie mechanicky poškodených častí  tenkovrstvej omietky hr. 2 mm  v rozsahu 10% plochy steny+ spätná vysprávka </t>
  </si>
  <si>
    <t>silikátová tenkovrstvová roztieraná omietka - strednozrná hr. 2 mm / farebný odtieň viď. pohľady /</t>
  </si>
  <si>
    <t xml:space="preserve">penetracia              </t>
  </si>
  <si>
    <t>tepelná izolácia z kamennej minerálnej vlny hr. 80 mm + lepiaca malta+armovacia stierka + kotvy + lišty</t>
  </si>
  <si>
    <t>tepelná izolácia z kamennej minerálnej vlny   100 + 80 mm + lep. Malta+armovacia mriežka +kovty+lišty</t>
  </si>
  <si>
    <t>tepelná izolácia z extrudovaného polystyrénu hr. 40 mm + lepiaca malta+armovacia stierka + kotvy + lišty</t>
  </si>
  <si>
    <t>tepelná izolácia z kamennej minerálnej vlny hr. 80 mm + lepiaca malta+armovacia stierka + kotvy + lišty - kotvená cez existujúce zateplenie hr.100 mm</t>
  </si>
  <si>
    <t>SDK2 - CW 75+2x2x12,5 = 125 mm,tr.horľavosti F30, impregnovaná zo strany kúpeľne do vlhkého prostredia</t>
  </si>
  <si>
    <t>SDK3 - CW 75+2x12,5 = 100 mm, tr.horľavosti F30, impregnovaná zo strany kúpeľne do vlhkého prostredia</t>
  </si>
  <si>
    <t>SDK4 - CW 75+2x2x12,5 = 125 mm,tr.horľavosti F30, impregnovaná zo strany kúpeľne do vlhkého prostredia, v=1200 mm</t>
  </si>
  <si>
    <t>SDK5- CW 75+2x2x12,5 = 125 mm, v=1200 mm</t>
  </si>
  <si>
    <t>SDK6 - CW 100+2x2x12,5 = 150 mm, tr.horľavosti F30, impregnovaná zo strany kúpeľne do vlhkého prostredia</t>
  </si>
  <si>
    <t>sádrokartónové stropné kazety hr. 12,5 mm skladané v modulovom rastri  600/600, hladké z bielych dosiek hr. 12,5 mm</t>
  </si>
  <si>
    <t>sádrokartónové stropné dosky hr. 12,5 mm vrátane pomocnej kovovej konštrukcie</t>
  </si>
  <si>
    <t>spätná montáž exteriérového podhľadu + 20% dodávky nového materiálu</t>
  </si>
  <si>
    <t>Úložný materiál - rúrky elektroinšt., ulož. voľne, ohybné plastové</t>
  </si>
  <si>
    <t>Káble Cu - NN silové ulož. voľne</t>
  </si>
  <si>
    <t>Káble Cu - NN silové ulož. v chráničkách</t>
  </si>
  <si>
    <t>Káble Cu - NN zaťahovanie káblov do chráničiek</t>
  </si>
  <si>
    <t>Káblové súbory, ukončenie vodičov - NN ukonč. celoplastových káblov páskami</t>
  </si>
  <si>
    <t>Svietidlá a osvetľovacie zariadenia - stožiare osvetľovacie oceľové</t>
  </si>
  <si>
    <t>Svietidlá a osvetľovacie zariadenia - svietidlá pouličné výbojkové</t>
  </si>
  <si>
    <t>Uzemňovacie a bleskozvodné vedenia - svorky pre vedenia v zemi FeZn</t>
  </si>
  <si>
    <t>3582010426</t>
  </si>
  <si>
    <t>3582010652</t>
  </si>
  <si>
    <t>3582010601</t>
  </si>
  <si>
    <t>92050801030020</t>
  </si>
  <si>
    <t xml:space="preserve">Montáž závesného rozvadzača  dvojdielneho na stenu   </t>
  </si>
  <si>
    <t>92050801030320</t>
  </si>
  <si>
    <t xml:space="preserve">Montáž rozvodného panelu, s prepäťovou ochranou   </t>
  </si>
  <si>
    <t>92050801040030</t>
  </si>
  <si>
    <t xml:space="preserve">Montáž ventilacnej jednotky strešnej, alebo podlahovej, 2x ventilátor   </t>
  </si>
  <si>
    <t>Uzemňovacie a bleskozvodné vedenia - vedenia v zemi Fe pásové</t>
  </si>
  <si>
    <t>92043501010010</t>
  </si>
  <si>
    <t xml:space="preserve">Zhotovenie koncovej káblovej formy na jednom konci, do dĺžky 0,5 m,na kábli do 5 x 2 mm   </t>
  </si>
  <si>
    <t>92050502010080</t>
  </si>
  <si>
    <t xml:space="preserve">Meranie kontinuity, izolačného stavu a odporu 1 slučky(vedenia)od jedného signalizačného prvku k druhému   </t>
  </si>
  <si>
    <t>92060101120531</t>
  </si>
  <si>
    <t xml:space="preserve">Montáž reproduktora do 6W bez pripojeného regulátora hlasitosti,upevnenie,pripojenie,odskúšanie   </t>
  </si>
  <si>
    <t>92060101120536</t>
  </si>
  <si>
    <t xml:space="preserve">Montáž reproduktora do 6 W nastenného skrinkového,upevnenie,pripojenie,odskúšanie   </t>
  </si>
  <si>
    <t>1103043201</t>
  </si>
  <si>
    <t>Stĺpy, piliere, vzpery a rámové stojky (pozemné stavby) plotové oceľové, zabetónovanie pätky,alebo osadenie na oceľ. platňu</t>
  </si>
  <si>
    <t>Oceľové zábradlie z profilov 50/50/2</t>
  </si>
  <si>
    <t>Oplotenie  plné doskové z recyklovaného plastu na stĺpikovej konštrukcii z oceľových trubiek a 2x vodorovných nosníkov</t>
  </si>
  <si>
    <t>6711010902</t>
  </si>
  <si>
    <t>Oplotenie  z drôteného pletiva pozinkovaného, na stĺpiky oceľové pozinkované, vr.viazacieho a napínacieho drôtu</t>
  </si>
  <si>
    <t>6711050002</t>
  </si>
  <si>
    <t>Oplotenie,  vráta a vrátka oplotenia  na stĺpiky oceľové vrátane stĺpikov a pri posuvných bránach aj s motorovým pohonom</t>
  </si>
  <si>
    <t>88010105000120</t>
  </si>
  <si>
    <t>Zriadenie prípojky na potrubí vyvedenie a upevnenie odpadových výpustiek D 40x1, 8</t>
  </si>
  <si>
    <t>88010105000130</t>
  </si>
  <si>
    <t>Zriadenie prípojky na potrubí vyvedenie a upevnenie odpadových výpustiek D 50x1, 8</t>
  </si>
  <si>
    <t>88010105000160</t>
  </si>
  <si>
    <t>Zriadenie prípojky na potrubí vyvedenie a upevnenie odpadových výpustiek D 110x2, 3</t>
  </si>
  <si>
    <t>MONTÁŽ OPLOTENIA A ZÁBRADLÍ</t>
  </si>
  <si>
    <t>MAĽBY A NÁTERY OSTATNÝCH STAVIEB</t>
  </si>
  <si>
    <t>VNÚTORNÉ MALIARSKE A NATIERAČSKE PRÁCE V BUDOVÁCH</t>
  </si>
  <si>
    <t>SKLENÁRSKE PRÁCE</t>
  </si>
  <si>
    <t>KLADENIE OSTATNÝCH DLÁŽKOVÝCH KRYTÍN</t>
  </si>
  <si>
    <t>KLADENIE PRUŽNÝCH DLÁŽKOVÝCH KRYTÍN</t>
  </si>
  <si>
    <t>VNÚTORNÉ OBKLADANIE STIEN A POKLÁDKA DLAŽIEB</t>
  </si>
  <si>
    <t>VONKAJŠIE OBKLADANIE STIEN A POKLÁDKA DLAŽIEB</t>
  </si>
  <si>
    <t>OSTATNÉ STOLÁRSKE PRÁCE NEKOVOVÉ</t>
  </si>
  <si>
    <t>OSTATNÉ ZÁMOČNÍCKE PRÁCE KOVOVÉ</t>
  </si>
  <si>
    <t>OSADZOVANIE DVERNÝCH ZÁRUBNÍ A OKENNÝCH RÁMOV</t>
  </si>
  <si>
    <t>OMIETKARSKE PRÁCE</t>
  </si>
  <si>
    <t xml:space="preserve">MONTÁŽ SLABOPRÚDOVÝCH ROZVODOV A ZARIADENÍ   </t>
  </si>
  <si>
    <t>INŠTALOVANIE ZARIAĎOVACÍCH PREDMETOV V STAVEBNÝCH OBJEKTOCH</t>
  </si>
  <si>
    <t>8801010202</t>
  </si>
  <si>
    <t>Kanalizačné potrubie z HT rúr  DN 40, vr. tvaroviek, - dodávka,  montáž,</t>
  </si>
  <si>
    <t xml:space="preserve">Kanalizačné potrubie z HT rúr  DN 50, vr. tvaroviek, - dodávka,  montáž, </t>
  </si>
  <si>
    <t>Kanalizačné potrubie z HT rúr DN 75, vr. tvaroviek, - dodávka,  montáž,</t>
  </si>
  <si>
    <t>Kanalizačné potrubie z HT rúr DN 110, vr. tvaroviek, - dodávka,  montáž</t>
  </si>
  <si>
    <t>Kanalizačné potrubie PVC DN 125, vr. tvaroviek, - dodávka,  montáž</t>
  </si>
  <si>
    <t>Kanalizačné potrubie PVC-U DN 160x3,9, vr. tvaroviek, - dodávka,  montáž</t>
  </si>
  <si>
    <t>8801010204</t>
  </si>
  <si>
    <t>Potrubie z plastických rúr PP D20/1.9 - PN10, polyfúznym zváraním, vr. tvaroviek, - dodávka,  montáž,</t>
  </si>
  <si>
    <t>Ostatné - skúška tesnosti kanalizácie v objektoch vodou do DN 125</t>
  </si>
  <si>
    <t>D+M podlahového vpustu DN50</t>
  </si>
  <si>
    <t>D+M podlahového vpustu DN110</t>
  </si>
  <si>
    <t>Privzdušňovací ventil HL900</t>
  </si>
  <si>
    <t>Zápachová uzávierka kondenzačná so suchym uzaverom HL138</t>
  </si>
  <si>
    <t>D+M žlabu, vratane vpustu</t>
  </si>
  <si>
    <t>Ventilačná hlavica z HT D75</t>
  </si>
  <si>
    <t>Ventilačná hlavica z HT D 110</t>
  </si>
  <si>
    <t>Čistiaca tvarovka DN110</t>
  </si>
  <si>
    <t>Montáž a dodávka požiarnej upchávky do DN50</t>
  </si>
  <si>
    <t>Montáž a dodávka  požiarnej upchávky do DN75</t>
  </si>
  <si>
    <t>Montáž a dodávka požiarnej upchávky do DN110</t>
  </si>
  <si>
    <t>88020103010040</t>
  </si>
  <si>
    <t>Potrubie z oceľ.rúr pozink.bezšvík.bežných-11 353.0, 10 004.0 zvarov. bežných-11 343.00 DN 32</t>
  </si>
  <si>
    <t>88020103010410</t>
  </si>
  <si>
    <t>Vyvedenie a upevnenie výpustky DN 15</t>
  </si>
  <si>
    <t>88020103010430</t>
  </si>
  <si>
    <t>Vyvedenie a upevnenie výpustky DN 25</t>
  </si>
  <si>
    <t>VŠEOBECNÉ POLOŽKY V PROCESE OBSTARÁVANIE STAVIEB</t>
  </si>
  <si>
    <t>DEMOLAČNÉ PRÁCE</t>
  </si>
  <si>
    <t>45.21.7315200207</t>
  </si>
  <si>
    <t>45.21.7315200706</t>
  </si>
  <si>
    <t>45.21.7315200206</t>
  </si>
  <si>
    <t>45.21.7315200106</t>
  </si>
  <si>
    <t>Hydrant s tvarovo stalou hadicou 33/30+skrinka vrátane výpustky</t>
  </si>
  <si>
    <t>8802020204</t>
  </si>
  <si>
    <t xml:space="preserve">Vodovodné potrubie plasthliníkové D 16x2, vr. tvaroviek, armatúr, závesov - dodávka,  montáž, </t>
  </si>
  <si>
    <t xml:space="preserve">Vodovodné potrubie plasthliníkové D 20x2, vr. tvaroviek, armatúr, závesov - dodávka,  montáž, </t>
  </si>
  <si>
    <t>Vodovodné potrubie plasthliníkové D 26x3, vr. tvaroviek, armatúr, závesov - dodávka,  montáž, skúšky, prepláchnutie a dezinfekcia</t>
  </si>
  <si>
    <t>Vodovodné potrubie plasthliníkové D 32x3, vr. tvaroviek, armatúr, závesov - dodávka,  montáž, skúšky, prepláchnutie a dezinfekcia</t>
  </si>
  <si>
    <t xml:space="preserve">Vodovodné potrubie plasthliníkové D 40x3,5, vr. tvaroviek, armatúr, závesov - dodávka,  montáž, </t>
  </si>
  <si>
    <t>Vodovodné potrubie plasthliníkové D 50x4, vr. tvaroviek, armatúr, závesov - dodávka,  montáž, skúšky, prepláchnutie a dezinfekcia</t>
  </si>
  <si>
    <t>8802020302</t>
  </si>
  <si>
    <t>Vodovodné potrubie pozínkované DN63x4,5, vr. tvaroviek, armatúr, závesov - dodávka,  montáž, skúšky, prepláchnutie a dezinfekcia</t>
  </si>
  <si>
    <t>88020221020010</t>
  </si>
  <si>
    <t>88020221020030</t>
  </si>
  <si>
    <t>88020221020110</t>
  </si>
  <si>
    <t>88020221020120</t>
  </si>
  <si>
    <t>88020221020130</t>
  </si>
  <si>
    <t>88020221020140</t>
  </si>
  <si>
    <t>Montáž a dodávka armatúry závitovej s jedným závitom, nástenka pre výtokový ventil G 1/2</t>
  </si>
  <si>
    <t>Montáž a dodávka armatúry závitovej s jedným závitom, nástenka pre batériu G 1/2</t>
  </si>
  <si>
    <t>Montáž ventilu výtok., plavák., vypúšť., odvodňov., kohút.plniaceho, vypúšťacieho PN 0.6, ventilov G 1/2</t>
  </si>
  <si>
    <t>Montáža dodávka ventilu výtok., plavák., vypúšť., odvodňov., kohút. plniaceho, vypúšťacieho PN 0.6, ventilov G 3/4</t>
  </si>
  <si>
    <t>Montáž a dodávka ventilu výtok., plavák.,vypúšť., odvodňov., kohút. plniaceho, vypúšťacieho PN 0.6, ventilov G 1</t>
  </si>
  <si>
    <t>Montáž a dodávka ventilu výtok., plavák., vypúšť.,odvodňov., kohút. plniaceho, vypúšťacieho PN 0.6, ventilov G 5/4</t>
  </si>
  <si>
    <t>pár</t>
  </si>
  <si>
    <t>88020224020130</t>
  </si>
  <si>
    <t>Montáž vodomeru závit. jednovtokového suchobežného G 3/4 (2 m3.h-1)</t>
  </si>
  <si>
    <t>Hasiaci prístroj práškový - 6 kg</t>
  </si>
  <si>
    <t>Hasiaci prístroj snehový - 5 kg</t>
  </si>
  <si>
    <t>Hasiaci prístroj penový - 9 kg</t>
  </si>
  <si>
    <t>88020190000030</t>
  </si>
  <si>
    <t>88020190002010</t>
  </si>
  <si>
    <t>88020190005010</t>
  </si>
  <si>
    <t>Ochrana potrubia plstenými pásmi DN 32 a DN 40</t>
  </si>
  <si>
    <t>Prepláchnutie a dezinfekcia vodovodného potrubia do DN 80</t>
  </si>
  <si>
    <t>Tlaková skúška vodovodného potrubia závitového do DN 50</t>
  </si>
  <si>
    <t>8805014101</t>
  </si>
  <si>
    <t>Zariaďovacie predmety WC kombinované, dodávka a montáž vr., splachovača, sedátka</t>
  </si>
  <si>
    <t xml:space="preserve">Zariaďovacie predmety pisoárové stojiská, demontáž, dodávka a montáž </t>
  </si>
  <si>
    <t>Zariaďovací predmet umývadlo, dodávka a montáž vr. zápachového uzáveru, predstenového modulu, batérie</t>
  </si>
  <si>
    <t>Zariaďovací predmet sprcha, dodávka a montáž vr. zápachového uzáveru, vanicky, kút, zástena, v prípade invalidov madlo a sedačka, batéria</t>
  </si>
  <si>
    <t>Zrkadlo lepené na stenu</t>
  </si>
  <si>
    <t xml:space="preserve">Zásobník toaletného papiera </t>
  </si>
  <si>
    <t>Dávkovač mydla</t>
  </si>
  <si>
    <t>Zásobník na papierové utierky</t>
  </si>
  <si>
    <t>Držiak na WC kefu pripevnenú na stenu do muriva</t>
  </si>
  <si>
    <t>Polička a vešiak na uteráky - nerezové</t>
  </si>
  <si>
    <t>Držiak na WC papier - nerezové</t>
  </si>
  <si>
    <t>Dvojvešiak na oblečenie - nerezové</t>
  </si>
  <si>
    <t xml:space="preserve">Madlo pevné nerezové osadené do muriva </t>
  </si>
  <si>
    <t>Madlo pevné nerezové osadené do SDK</t>
  </si>
  <si>
    <t>Sedačka do sprchy sklopná osadená do SDK</t>
  </si>
  <si>
    <t>Madlo sklopné pri WC osadené do muriva</t>
  </si>
  <si>
    <t>Nerezové madlo kotvené cez nerezovú platničku do SDK dĺ.3617 mm (14kg/ks)</t>
  </si>
  <si>
    <t xml:space="preserve">Nerezové madlo kotvené cez nerezovú platničku do SDK dĺ.1983 mm </t>
  </si>
  <si>
    <t>8805034701</t>
  </si>
  <si>
    <t xml:space="preserve">Zariaďovací predmet, kuchynský  drez hranatý 600x600 mm, dodávka a montáž </t>
  </si>
  <si>
    <t>88050348000020</t>
  </si>
  <si>
    <t>Zariaďovací predmet vylevka, dodávka a montáž vr. batérie</t>
  </si>
  <si>
    <t>88050771030010</t>
  </si>
  <si>
    <t>Montáž ventilu rohového s pripojovacou rúrkou G 1/2</t>
  </si>
  <si>
    <t>88050772010120</t>
  </si>
  <si>
    <t>Montáž batérií umývadlových stojankových pákových alebo klasických</t>
  </si>
  <si>
    <t>88050773010010</t>
  </si>
  <si>
    <t>Montáž batérie vaňovej nástennej G 1/2</t>
  </si>
  <si>
    <t>88050774010010</t>
  </si>
  <si>
    <t>Montáž batérie sprchovej nástennej pákovej, klasickej</t>
  </si>
  <si>
    <t>88050776010111</t>
  </si>
  <si>
    <t>Montáž zápachovej uzávierky pre zariaďovacie predmety, umývadlová do D 40</t>
  </si>
  <si>
    <t>88050776010150</t>
  </si>
  <si>
    <t>Montáž zápachovej uzávierky pre zariaďovacie predmety, sprchovej do D 50</t>
  </si>
  <si>
    <t>88050863010010</t>
  </si>
  <si>
    <t>Montáž dvierok kovových lakovaných</t>
  </si>
  <si>
    <t>INŠTALOVANIE VENTILÁCIE A KLIMATIZÁCIE</t>
  </si>
  <si>
    <t>Montáž ventilátora - prenos na miesto osadenia; upevnenie na potrubie + montážny, spojovací a upevňovací materiál; pripojenie na médiá; oživenie; skúšky.  - Malý radiálny stenový / stropný odsávací ventilátor z  plastu; farba biela; napojenie na kruhové potrubie DN100; vor-qua-med-t; Vmax= 170 m3/h; pc= 363 Pa; akustický tlak 43 db(A); IP44; guličkové ložiská; spätná klapka; nastaviteľný dobeh; Pel= 53 W; Uel=230V; 50 Hz</t>
  </si>
  <si>
    <t>Montáž ventilátora - prenos na miesto osadenia; upevnenie na potrubie + montážny, spojovací a upevňovací materiál; pripojenie na médiá; oživenie; skúšky. - Priemyselný potrubný radiálny odsávací ventilátor - do kruhového potrubia DN150; vor-ca150/qmd; Vmax= 500 m3/h; pc= 343 Pa; akustický tlak 48 db(A); IP44; Pel= 85 W; Uel=230V; 50 Hz</t>
  </si>
  <si>
    <t xml:space="preserve">Montáž ventilátora - prenos na miesto osadenia; upevnenie na stavebnú konštrukciu + montážny, spojovací a upevňovací materiál; pripojenie na médiá; oživenie; skúšky.    - Axiálny zabudovateľný stenový odsávací ventilátor s automatickou mriežkou a guľoučkovými ložiskami - kruhový DN150; vor-var-v150/6"-al; Vmax= 220 m3/h; pc= 25 Pa; Pel= 34 W; Uel=230V; 50 Hz; krytie IPX4 </t>
  </si>
  <si>
    <t>Montáž vetracej rekuperačnej jednotky - prenos na miesto osadenia; uvevnenie na podlahu + montážny a upevňovací materiál; pripojenie na médiá; oživenie; nastavenie; skúšky.</t>
  </si>
  <si>
    <t xml:space="preserve">Klimatizačné zariadenie Split Inverter vonkajšia kondenzačná jednotka chladenie/vykurovanie – power inverter - me-puhz-zrp100yka; chladenie Qch= 10,0 kW; vykurovanie Qvyk= 11,2 kW; chladivo R410A; napätie 400 V; 50 Hz; Pel= 2,6 kW / EEL tr. A/A+; istič 16 A, rozmery Š-H-V= 1050-330-1338 mm; hmotnosť M= 124 kg; + interface pac-if012be; VZT zar.č. 6F.02a </t>
  </si>
  <si>
    <t xml:space="preserve">Klimatizačné zariadenie  Split Inverter vonkajšia kondenzačná jednotka chladenie/vykurovanie – power inverter - me-puhz-zrp50vka; chladenie Qch= 5,0 kW; vykurovanie Qvyk= 6,0 kW; chladivo R410A; napätie 230 V; 50 Hz; Pel= 1,5 kW / EEL tr. A/A+; istič 16 A, rozmery Š-H-V= 809-300-630 mm; hmotnosť M= 46 kg; + interface pac-if012be; VZT zar.č. 6F.02b </t>
  </si>
  <si>
    <t xml:space="preserve">Klimatizačné zariadenie Split Inverter vonkajšia kondenzačná jednotka chladenie/vykurovanie – power inverter - me-puhz-zrp100yka; chladenie Qch= 10,0 kW; vykurovanie Qvyk= 11,2 kW; chladivo R410A; napätie 400 V; 50 Hz; Pel= 2,6 kW / EEL tr. A/A+; istič 16 A, rozmery Š-H-V= 1050-330-1338 mm; hmotnosť M= 124 kg; + interface pac-if012be; VZT zar.č.7F.02 </t>
  </si>
  <si>
    <t xml:space="preserve">Klimatizačné zariadenie Split Inverter vonkajšia kondenzačná jednotka chladenie/vykurovanie – power inverter - me-puhz-zrp140yka; chladenie Qch= 13,4 kW; vykurovanie Qvyk= 16,0 kW; chladivo R410A; napätie 400 V; 50 Hz; Pel= 4,32 kW / EEL tr. A/A+; istič 16 A, rozmery Š-H-V= 1050-330-1338 mm; hmotnosť M= 132 kg; + interface pac-if012be; VZT zar.č.8F.02 </t>
  </si>
  <si>
    <t>Kuchynský nerezový digestor odsávací podstropný 2400x1600x465 mm s osvetlením a tukovými filtrami, Vo= 2700 m3/h, s odvodným hrdlom 450x450 mm; VZT zar.č. 8F.12a</t>
  </si>
  <si>
    <t>Kuchynský nerezový digestor odsávací podstropný 1000x1000x465 mm s osvetlením a tukovými filtrami, Vo= 480 m3/h, s odvodným hrdlom 200x200 mm; VZT zar.č. 8F.12b</t>
  </si>
  <si>
    <t>SPIRO - protidažďová strieška so sitom RH-100  (sito na objednávku)</t>
  </si>
  <si>
    <t>SPIRO - protidažďová strieška so sitom RH-225  (sito na objednávku)</t>
  </si>
  <si>
    <t xml:space="preserve">Montáž kruhového potrubia  - prenos na miesto osadenia; skúšky. </t>
  </si>
  <si>
    <t xml:space="preserve">Montáž tvaroviek kruhového potrubia - prenos na miesto osadenia; skúšky. </t>
  </si>
  <si>
    <t xml:space="preserve">Montáž štvorhranného potrubia - vodotes. - prenos na miesto osadenia; skúšky. </t>
  </si>
  <si>
    <t xml:space="preserve">Montáž výustky - prenos na miesto osadenia; uvevnenie na potrubie + montážny a upevňovací materiál;  nastavenie; skúšky. </t>
  </si>
  <si>
    <t xml:space="preserve">Montáž lapača tukov - prenos na miesto osadenia; uvevnenie na potrubie + montážny a upevňovací materiál;  nastavenie; skúšky. </t>
  </si>
  <si>
    <t>Tlmič hluku do pozinkovaného potrubia IMOS THP 10 630x630-630 x 1000 – 1000 / 3.1 - šírka vložky 100 mm; výška vložky 630 mm; dĺžka vložky 1000 mm, pozinkované štvorhranné potrubie 630x630xL-1000 mm; VZT zar. č. 6F.03a</t>
  </si>
  <si>
    <t>Tlmič hluku do pozinkovaného potrubia IMOS THP 10 630x630-630 x 500 – 700 / 3.1 - šírka vložky 100 mm; výška vložky 630 mm; dĺžka vložky 500 mm, pozinkované štvorhranné potrubie 630x630xL-700 mm; VZT zar. č. 6F.03b</t>
  </si>
  <si>
    <t>Tlmič hluku do pozinkovaného potrubia IMOS THP 10 630x500-500 x 1000 – 1000 / 3.1 - šírka vložky 100 mm; výška vložky 500 mm; dĺžka vložky 1000 mm, pozinkované štvorhranné potrubie 630x500xL-1000 mm; VZT zar. č. 7F.03a</t>
  </si>
  <si>
    <t>Tlmič hluku do pozinkovaného potrubia IMOS THP 10 630x500-500 x 500 – 700 / 3.1 - šírka vložky 100 mm; výška vložky 500 mm; dĺžka vložky 500 mm, pozinkované štvorhranné potrubie 630x500xL-700 mm; VZT zar. č. 7F.03b</t>
  </si>
  <si>
    <t>Tlmič hluku do pozinkovaného potrubia IMOS THP 10 800x630-630 x 1000 – 1000 / 4.1 - šírka vložky 100 mm; výška vložky 630 mm; dĺžka vložky 1000 mm, pozinkované štvorhranné potrubie 800x630xL-1000 mm; VZT zar. č. 8F.03a</t>
  </si>
  <si>
    <t>Tlmič hluku do pozinkovaného potrubia IMOS THP 10 800x630-630 x 500 – 700 / 4.1 - šírka vložky 100 mm; výška vložky 630 mm; dĺžka vložky 500 mm, pozinkované štvorhranné potrubie 630x630xL-700 mm; VZT zar. č. 8F.03b</t>
  </si>
  <si>
    <t>INŠTALOVANIE ÚSTREDNÉHO KÚRENIA</t>
  </si>
  <si>
    <t xml:space="preserve">Montáž Cu potrubia  - prenos na miesto osadenia; uvevnenie na stavebnú konštrukciu + montážny a upevňovací materiál; pripojenie na médiá; skúšky. </t>
  </si>
  <si>
    <t>Napustenie systému</t>
  </si>
  <si>
    <t>Montáž čerpadla - prenos na miesto osadenia; upevnenie na potrubie + montážny a spojovací materiál; skúšky.</t>
  </si>
  <si>
    <t>Montáž oceľových rúr závitových - prenos na miesto osadenia; upevnenie na stavebnú konštrukciu + montážny a upevňovací materiál; závesy a uloženia; pripojenie na médiá; skúšky. - oceľová rúra závitová bezošvá čierna DN10</t>
  </si>
  <si>
    <t>Montáž oceľových rúr závitových - prenos na miesto osadenia; upevnenie na stavebnú konštrukciu + montážny a upevňovací materiál; závesy a uloženia; pripojenie na médiá; skúšky. - oceľová rúra závitová bezošvá čierna DN15</t>
  </si>
  <si>
    <t>Montáž oceľových rúr závitových - prenos na miesto osadenia; upevnenie na stavebnú konštrukciu + montážny a upevňovací materiál; závesy a uloženia; pripojenie na médiá; skúšky. - oceľová rúra závitová bezošvá čierna DN25</t>
  </si>
  <si>
    <t>Montáž oceľových rúr závitových - prenos na miesto osadenia; upevnenie na stavebnú konštrukciu + montážny a upevňovací materiál; závesy a uloženia; pripojenie na médiá; skúšky. - oceľová rúra závitová bezošvá čierna DN32</t>
  </si>
  <si>
    <t>Montáž oceľových rúr závitových - prenos na miesto osadenia; upevnenie na stavebnú konštrukciu + montážny a upevňovací materiál; závesy a uloženia; pripojenie na médiá; skúšky. - oceľová rúra závitová bezošvá čierna DN40</t>
  </si>
  <si>
    <t>Montáž radiátorových ventilov závitových - prenos na miesto osadenia; upevnenie na potrubie a VT + montážny a spojovací materiál; skúšky.</t>
  </si>
  <si>
    <t>8904010502</t>
  </si>
  <si>
    <t>Montáž armatúr závitových - prenos na miesto osadenia; upevnenie na potrubie + montážny a spojovací materiál; skúšky. - Automatický bankový odvzdušňovací ventil DN15</t>
  </si>
  <si>
    <t>8905010202</t>
  </si>
  <si>
    <t xml:space="preserve">Znovumontáž pôvodných vykurovacích telies vrátane tlakových skúšok </t>
  </si>
  <si>
    <t>Montáž doskových vykurovacích telies</t>
  </si>
  <si>
    <t>Montáž rúrkových vykurovacích telies</t>
  </si>
  <si>
    <t>TEPELNOIZOLAČNÉ PRÁCE</t>
  </si>
  <si>
    <t>6103050205</t>
  </si>
  <si>
    <t>Plošná tepelná izolácia VZT štvorhranných pozinkovaných potrubí pre vzduchotechniku do interiéru hr. 15mm - samolepiace pásy na báze syntetického kaučuku šírky 1500 mm pre teploty od -50 °C do +105 °C s polypropylénovou metalickou striebornou fóliou</t>
  </si>
  <si>
    <t>Plošná izolácia VZT potrubí pre vzduchotechniku do exteriéru k-flex-h-duct-m hr. 40 mm (alebo 2x20 mm) - samolepiace pásy na báze syntetického kaučuku šírky 1500 mm pre teploty od -50 °C do +105 °C s polypropylénovou metalickou striebornou fóliou</t>
  </si>
  <si>
    <t>Podlahový polystyrén hr. 60 mm</t>
  </si>
  <si>
    <t>Podlahový polystyrén hr. 40 mm</t>
  </si>
  <si>
    <t>Tepelná izolácia z kamennej minerálnej vlny hr. 100 mm - stropov</t>
  </si>
  <si>
    <t>6103051301</t>
  </si>
  <si>
    <t>Tepelná izolácia potrubí trubicami na potrubie</t>
  </si>
  <si>
    <t>MONTÁŽ A INŠTALOVANIE ÝŤAHOV A ESKALÁTOROV</t>
  </si>
  <si>
    <t>MONTÁŽ SILNOPRÚDOVÝCH ROZVODOV A ZARIADENÍ</t>
  </si>
  <si>
    <t>92050503010525</t>
  </si>
  <si>
    <t xml:space="preserve">Montáž signálneho tabla, pripojenie vedení, oživenie   </t>
  </si>
  <si>
    <t>4045572001</t>
  </si>
  <si>
    <t xml:space="preserve">Ústredňa MZX251   </t>
  </si>
  <si>
    <t>4045572002</t>
  </si>
  <si>
    <t xml:space="preserve">Tablo obsluhy ZXF   </t>
  </si>
  <si>
    <t>4045572003</t>
  </si>
  <si>
    <t xml:space="preserve">Doska prípojná TUD800   </t>
  </si>
  <si>
    <t>4045572004</t>
  </si>
  <si>
    <t xml:space="preserve">Konzola pre IOB/TUD   </t>
  </si>
  <si>
    <t>4045572005</t>
  </si>
  <si>
    <t xml:space="preserve">Montážna konzola na DIN lištu   </t>
  </si>
  <si>
    <t>4045572007</t>
  </si>
  <si>
    <t xml:space="preserve">Montážna sada pre akumulátory   </t>
  </si>
  <si>
    <t>4045572006</t>
  </si>
  <si>
    <t xml:space="preserve">Akumulátor 12V/38Ah PS12260   </t>
  </si>
  <si>
    <t>4045171001</t>
  </si>
  <si>
    <t xml:space="preserve">Zásuvka 4B   </t>
  </si>
  <si>
    <t>4045171002</t>
  </si>
  <si>
    <t xml:space="preserve">Zásuvka so sirénou a  majákom   </t>
  </si>
  <si>
    <t>4045161002</t>
  </si>
  <si>
    <t xml:space="preserve">Senzor interaktívny optický 830P   </t>
  </si>
  <si>
    <t>4045161004</t>
  </si>
  <si>
    <t xml:space="preserve">Rámček na omietku pre KAC   </t>
  </si>
  <si>
    <t>4045161003</t>
  </si>
  <si>
    <t xml:space="preserve">Manuálny tlačidlový hlásič KAC CP820   </t>
  </si>
  <si>
    <t>4045161005</t>
  </si>
  <si>
    <t xml:space="preserve">Držiak na samolepky pre vyznačenie adries   </t>
  </si>
  <si>
    <t>4044161006</t>
  </si>
  <si>
    <t xml:space="preserve">Samolepky s číslami adres biele   </t>
  </si>
  <si>
    <t>92050505010040</t>
  </si>
  <si>
    <t xml:space="preserve">Zariadenie EPS, montáž zásuvky automatického hlásica, zapojenie, preskúšanie na omietku   </t>
  </si>
  <si>
    <t>92050505010120</t>
  </si>
  <si>
    <t xml:space="preserve">Kontrola funkcie vložky (snímača) automatického hlásiča, vyčistenie, skúška (plynom,svetlom,teplom a pod.)   </t>
  </si>
  <si>
    <t>92050505010010</t>
  </si>
  <si>
    <t xml:space="preserve">Zariadenie EPS, montáž tlacidlového hlásica,zapojenie, preskúšanie na omietku   </t>
  </si>
  <si>
    <t>92050505010140</t>
  </si>
  <si>
    <t xml:space="preserve">Preskúšanie funkcie ovládaného zariadenia pripojeného na jeden výstup ovládacej jednotky   </t>
  </si>
  <si>
    <t>92050505010150</t>
  </si>
  <si>
    <t xml:space="preserve">Uvedenie požiarneho hlásica do trvalej prevádzky, ocistenie,kontrola,preskúšanie funkcie, zápis   </t>
  </si>
  <si>
    <t>bal</t>
  </si>
  <si>
    <t>92050507010010</t>
  </si>
  <si>
    <t xml:space="preserve">EPS, montáž a dodávka poplachovej sirény,zapojenie,preskúšanie   </t>
  </si>
  <si>
    <t>92050702010350</t>
  </si>
  <si>
    <t xml:space="preserve">Revízia požiarnej ústredne ,očistenie,kontrola stavu,premeranie,rev.správa   </t>
  </si>
  <si>
    <t>3459006001</t>
  </si>
  <si>
    <t xml:space="preserve">Vjazdový parkovací terminál s modulom pre výdaj lístkov s magnetickým prúžkom uprostred, rýchlosť výdaja lístkov &lt;1,9s, Funkcia ochrany proti výpadku dátového spojenia (nositeľom informácie medzi zariadeniami sa stane magnetický prúžok), kapacita 10 000 l   </t>
  </si>
  <si>
    <t>3459006002</t>
  </si>
  <si>
    <t xml:space="preserve">   - Hláskový IP modul ET908, Integrované multijazyčné hlasové nápovedy, integrovaný LAN switch pre pripojenie parkovacieho terminálu, optická signalizácia hovoru, 2 spínané výstupy/2 vstupy bezpotenciálových kontaktov možnosť pripojenia externého mikrofónu, r   </t>
  </si>
  <si>
    <t>3459006003</t>
  </si>
  <si>
    <t xml:space="preserve">   - Závorový stojan s rovným ramenom s dĺžkou 3,5 m, otvorenie / zatvorenie za 1,4 sekundy, základový rám, mikroprocesorové riadenie s nasledujúcimi funkciami: protiprevádzka, reverzná prevádzka, ukladanie povelov k otvoreniu, rozhranie pre komunikáciu s kont   </t>
  </si>
  <si>
    <t>3459006004</t>
  </si>
  <si>
    <t xml:space="preserve">   - Indukčná slučka veľkosť pre nákl.vozidla, materiál, vrátane zarezania a zaliatia
 X-ID2</t>
  </si>
  <si>
    <t>3459006005</t>
  </si>
  <si>
    <t xml:space="preserve">   - Prídavný detektor pre detekciu nákladných vozidiel s prívesmi
  X-IL</t>
  </si>
  <si>
    <t>3459006006</t>
  </si>
  <si>
    <t xml:space="preserve">   - Osobný kontrolný a komunikačný stĺpik s integrovanou čítačkou pre kontrolu lístkov s magnetickým prúžkom vstrede, s prípravou pre pripojenie Commend Interkom modulu, ovládanie brán a dverí, výška 165x175x1255mm, IP54, napájanie 230V, -20 až +50°C
  X-DCT   12</t>
  </si>
  <si>
    <t>3837003551</t>
  </si>
  <si>
    <t xml:space="preserve">   - Antivandal speed dome IP kamera  2Mpx, 18xoptický zoom  DC-S1263WH   </t>
  </si>
  <si>
    <t>3459006007</t>
  </si>
  <si>
    <t xml:space="preserve">   - Electrical Door Strike (door is unlocked when electricity is out)
  4710760066</t>
  </si>
  <si>
    <t>3459006008</t>
  </si>
  <si>
    <t xml:space="preserve">   - Kábel na prepojenie zámku dl.2000mm</t>
  </si>
  <si>
    <t>3459006009</t>
  </si>
  <si>
    <t xml:space="preserve">   - Dlhodosahová UHF čítačka s pasívnymi kartami a tagmi, kompatibilný s ISO 18000 EPC Gen.2., funkcia inteligentnej aktivácie - zamedzenie otvorenia brány v prípade údržby v blízkosti brány, dosah do 4 m, 868 Mhz, Wiegand / Clock&amp;Data, IP 65, -30 - 60 °C, 22   X-UHF4</t>
  </si>
  <si>
    <t>3459006010</t>
  </si>
  <si>
    <t xml:space="preserve">   - Konzola pre upevnenie čítačky UHF4 na stenu alebo stĺp, stĺp nie je súčasťou
  X-UHF4C  </t>
  </si>
  <si>
    <t>3459006011</t>
  </si>
  <si>
    <t xml:space="preserve">   - Sieťový prístupový kontrolér AXS-100, 2-Door, wiegand adaptér pre AXS-100, ethernet adaptér, napájací zdroj, záložný zdroj, Inštalačná krabica IP55 s vývodkami 380x300x120 mm
  AXS-100 Box</t>
  </si>
  <si>
    <t>3459006012</t>
  </si>
  <si>
    <t xml:space="preserve">   - Závorový stojan s rovným ramenom s dĺžkou 2,7 m, otvorenie / zatvorenie za 1,4 sekundy, základový rám, mikroprocesorové riadenie s nasledujúcimi funkciami: protiprevádzka, reverzná prevádzka, ukladanie povelov k otvoreniu, rozhranie pre komunikáciu s kontrolným stojanom, bezpečnostné zapnutie pri viazanom ramene závory, nútené zatvorenie (nastaviteľné 5-90 sekúnd), sledovanie ulomenie ramená závory, presné vyhodnotenie pozície ramena závory pomocou senzora, automatická optimalizácia brzdenia, hlásenia pri zlomení ramena závory, mechanická a elektronická ochrana proti nárazu, 1117x345x300mm  X-PB11</t>
  </si>
  <si>
    <t>3459006013</t>
  </si>
  <si>
    <t xml:space="preserve">   - Dlhodosahová bezkontaktná UHF čítačka s pasívnymi kartami a tagmi, kompatibilný s ISO 18000 EPC Gen.2., funkcia inteligentnej aktivácie - zamedzenie otvorenia závory v prípade priľahlích parkovacích miest, dosah do 2 m, 868 Mhz, Wiegand / Clock&amp;Data, IP 65, -30 - 60 °C, 150x50x40mm, 12 - 24 Vss, úchyt na závorový stojan    X-UHF2</t>
  </si>
  <si>
    <t>Identifikátory pre vozidlá - Množsvo určí investor</t>
  </si>
  <si>
    <t>3459006014</t>
  </si>
  <si>
    <t xml:space="preserve">   - Nalepovací pasívny tag na čelné sklo Wiegand 26b
  X-Tag 26b</t>
  </si>
  <si>
    <t>3459006015</t>
  </si>
  <si>
    <t xml:space="preserve">   - Pasívna   X-UHF Card</t>
  </si>
  <si>
    <t>3459006016</t>
  </si>
  <si>
    <t xml:space="preserve">   - Pasívna combo UHF + EM 4102 karta
  X-UHF+EM Card</t>
  </si>
  <si>
    <t>3459006017</t>
  </si>
  <si>
    <t xml:space="preserve">   - Pasívna osobná combo karta UHF + iCLASS 2K 26b
  X-UHF+iCLASS Card</t>
  </si>
  <si>
    <t>3459006018</t>
  </si>
  <si>
    <t xml:space="preserve">   - Pasívna combo UHF + Mifare 1K karta
  X-UHF+Mifare Card</t>
  </si>
  <si>
    <t>3459006019</t>
  </si>
  <si>
    <t xml:space="preserve">   - X-UHF Heavy Duty Tag 26b</t>
  </si>
  <si>
    <t>Informačná tabuľa</t>
  </si>
  <si>
    <t>3459006020</t>
  </si>
  <si>
    <t xml:space="preserve">   - LED signalizácia Voľné/Obsadené, vrátane uchytenia na stĺp,  RS485, dosah 150m k X-ENT 12, bez stĺpu
  X-Tab</t>
  </si>
  <si>
    <t xml:space="preserve">   - Montáž zásuvky RJ45 - Velín</t>
  </si>
  <si>
    <t>92050801010060</t>
  </si>
  <si>
    <t xml:space="preserve">   - Montáž zásuvky 2xRJ45 do podlahovej krabice, alebo do žľabu   </t>
  </si>
  <si>
    <t>3582010004</t>
  </si>
  <si>
    <t xml:space="preserve">   - Počítačová sieť a príslušenstvo Zásuvka podlahová/ do žľabu  Modulo 45, 2xRJ45/u, Cat.5e ,komplet osadená   KELINE   </t>
  </si>
  <si>
    <t>92050801010110</t>
  </si>
  <si>
    <t xml:space="preserve">   - Zapojenie zásuvky 2xRJ45   </t>
  </si>
  <si>
    <t>92050801010120</t>
  </si>
  <si>
    <t xml:space="preserve">   - Montáž konektoru (zástrčky)   </t>
  </si>
  <si>
    <t>3582010152</t>
  </si>
  <si>
    <t xml:space="preserve">   - Počítačová sieť a príslušenstvo Konektor RJ45/s ACS, 8p8c, Cat.5,  tienený, pozlátené kontakty 50um Au   KELINE   </t>
  </si>
  <si>
    <t>92050801010130</t>
  </si>
  <si>
    <t xml:space="preserve">   - Montáž gumovej kábelovej prechodky   </t>
  </si>
  <si>
    <t>92050801020530</t>
  </si>
  <si>
    <t xml:space="preserve">   - Montáž patch kábla FTP, Cat.5, 5E, 6 - 0.5m, 1m, 1.5m ,2m, 3m, LSOH   </t>
  </si>
  <si>
    <t>3582010324</t>
  </si>
  <si>
    <t xml:space="preserve">   - Počítačová sieť a príslušenstvo Patch kábel FTP, Cat.5e - 2 m, LSOH bezhalogénový   KELINE   </t>
  </si>
  <si>
    <t>92050801030120</t>
  </si>
  <si>
    <t xml:space="preserve">   - Montáž stojanového rozvadzača 19",42U,45U, (600x600, 600x800, 800x600, 800x800) - časť A   </t>
  </si>
  <si>
    <t>3582010446</t>
  </si>
  <si>
    <t xml:space="preserve">   - Počítačová sieť a príslušenstvo Rozvádzač stojanový  45U, 2105x600x800 mm (vxšxh)   KELINE   </t>
  </si>
  <si>
    <t>92050801030210</t>
  </si>
  <si>
    <t xml:space="preserve">   - Montáž podstavca pod rozvadzač, s filtrom   </t>
  </si>
  <si>
    <t>3582010610</t>
  </si>
  <si>
    <t xml:space="preserve">   - Počítačová sieť a príslušenstvo Podstavec 600x800 mm, s filtrom   KELINE   </t>
  </si>
  <si>
    <t>92050801030230</t>
  </si>
  <si>
    <t xml:space="preserve">   - Montáž police do rozvadzača,perferovaná   </t>
  </si>
  <si>
    <t>3582010624</t>
  </si>
  <si>
    <t xml:space="preserve">   - Počítačová sieť a príslušenstvo Polica perforovaná 19", 550mm, 1U,(so zadnýmipodperami), nosnosť 80 kg   KELINE   </t>
  </si>
  <si>
    <t xml:space="preserve">   - Montáž rozvodného panelu, s prepäťovou ochranou   </t>
  </si>
  <si>
    <t>3582010654</t>
  </si>
  <si>
    <t xml:space="preserve">   - Počítačová sieť a príslušenstvo Rozvodný panel 19",  7x250V, prepäťová ochrana, 1U, 2.3 m   KELINE   </t>
  </si>
  <si>
    <t>92050801040040</t>
  </si>
  <si>
    <t xml:space="preserve">   - Montáž ventilacnej jednotky strešnej, alebo podlahovej, 4x ventilátor   </t>
  </si>
  <si>
    <t>3582010604</t>
  </si>
  <si>
    <t xml:space="preserve">   - Počítačová sieť a príslušenstvo Ventilačná jednotka strešná, alebo podlahová, 60W,  (4x ventilátor) s termostato KELINE   </t>
  </si>
  <si>
    <t>92050801050010</t>
  </si>
  <si>
    <t xml:space="preserve">   - Montáž držiaka patch káblov, držiak kovový   </t>
  </si>
  <si>
    <t>3582010661</t>
  </si>
  <si>
    <t xml:space="preserve">   - Počítačová sieť a príslušenstvo Držiak patch káblov 19",  kovový, 1U   KELINE   </t>
  </si>
  <si>
    <t>92050801050030</t>
  </si>
  <si>
    <t xml:space="preserve">   - Montáž vyväzovacieho háčika   </t>
  </si>
  <si>
    <t>3582010664</t>
  </si>
  <si>
    <t xml:space="preserve">   - Počítačová sieť a príslušenstvo Vyväzovací háčik   KELINE   </t>
  </si>
  <si>
    <t>92050801050110</t>
  </si>
  <si>
    <t xml:space="preserve">   - Montáž tieneného patch panelu, 24xRJ45   </t>
  </si>
  <si>
    <t>3582010203</t>
  </si>
  <si>
    <t xml:space="preserve">   - Počítačová sieť a príslušenstvo Patch panel KOMPAKT 24xRJ45/s, Cat.5e   KELINE   </t>
  </si>
  <si>
    <t>92050801050140</t>
  </si>
  <si>
    <t xml:space="preserve">   - Zapojenie jedneho portu do patch panelu - 1xRJ45,   </t>
  </si>
  <si>
    <t>92050801060010</t>
  </si>
  <si>
    <t xml:space="preserve">   - Značenie zásuviek   </t>
  </si>
  <si>
    <t>92050801060020</t>
  </si>
  <si>
    <t xml:space="preserve">   - Značenie prípojných miest na strane rozvadzača   </t>
  </si>
  <si>
    <t>92050801060040</t>
  </si>
  <si>
    <t xml:space="preserve">   - Meranie certifikácie cat.5e, vystavenie protokolu   </t>
  </si>
  <si>
    <t xml:space="preserve">Značenie zásuviek   </t>
  </si>
  <si>
    <t xml:space="preserve">Príchytka plastová PPR 16 mm   </t>
  </si>
  <si>
    <t xml:space="preserve">JE-H(St)H 1x2x0,8  FE180/E30   Kábel pre elektroniku, párované   </t>
  </si>
  <si>
    <t xml:space="preserve">Držiak kábla UDF8   </t>
  </si>
  <si>
    <t xml:space="preserve">Kotva s rozpínacia  maticou SRO M6x30   </t>
  </si>
  <si>
    <t xml:space="preserve">Bezhalogénová rúrka pevná s hrdlom HFIRM 16   </t>
  </si>
  <si>
    <t xml:space="preserve">Príchytky - klipy, bezhalogénové
  HFCL16   </t>
  </si>
  <si>
    <t xml:space="preserve">Rúrka tuhá elektroinštalačná z PVC typ 1516-16, uložená pevne   </t>
  </si>
  <si>
    <t>2869100200</t>
  </si>
  <si>
    <t>3410351772</t>
  </si>
  <si>
    <t>3454055081</t>
  </si>
  <si>
    <t>3458039001</t>
  </si>
  <si>
    <t>345087215</t>
  </si>
  <si>
    <t>3450414281</t>
  </si>
  <si>
    <t>91010301010010</t>
  </si>
  <si>
    <t>92020107050010</t>
  </si>
  <si>
    <t xml:space="preserve">Zafúkanie 1x optického kábla, miestna sieť   </t>
  </si>
  <si>
    <t>92020107050550</t>
  </si>
  <si>
    <t xml:space="preserve">   - vrátane spájanie optických vlákien, zvarovaním, miestna sieť   </t>
  </si>
  <si>
    <t>3570007001</t>
  </si>
  <si>
    <t>3570007002</t>
  </si>
  <si>
    <t>3570007003</t>
  </si>
  <si>
    <t>3850008731</t>
  </si>
  <si>
    <t>3837004361</t>
  </si>
  <si>
    <t>3837003993</t>
  </si>
  <si>
    <t>3582010153</t>
  </si>
  <si>
    <t>3582010156</t>
  </si>
  <si>
    <t>3582021001</t>
  </si>
  <si>
    <t>3582021002</t>
  </si>
  <si>
    <t>3582021003</t>
  </si>
  <si>
    <t>3412615002</t>
  </si>
  <si>
    <t>3416215003</t>
  </si>
  <si>
    <t>3412615004</t>
  </si>
  <si>
    <t>3412615005</t>
  </si>
  <si>
    <t>34103512000</t>
  </si>
  <si>
    <t>3410101071</t>
  </si>
  <si>
    <t>3410350576</t>
  </si>
  <si>
    <t>3450414282</t>
  </si>
  <si>
    <t>3450708601</t>
  </si>
  <si>
    <t>2862307001</t>
  </si>
  <si>
    <t>5815322000</t>
  </si>
  <si>
    <t>2830046500</t>
  </si>
  <si>
    <t>2830010630</t>
  </si>
  <si>
    <t>3412600471</t>
  </si>
  <si>
    <t>3451309901</t>
  </si>
  <si>
    <t>3451309902</t>
  </si>
  <si>
    <t>3451309903</t>
  </si>
  <si>
    <t>3451309904</t>
  </si>
  <si>
    <t>3451309905</t>
  </si>
  <si>
    <t>3458039003</t>
  </si>
  <si>
    <t>3410305001</t>
  </si>
  <si>
    <t>3410305002</t>
  </si>
  <si>
    <t>34512077100</t>
  </si>
  <si>
    <t>34512077101</t>
  </si>
  <si>
    <t>3837003991</t>
  </si>
  <si>
    <t>3837003992</t>
  </si>
  <si>
    <t>3837003351</t>
  </si>
  <si>
    <t>3837003352</t>
  </si>
  <si>
    <t>3837003353</t>
  </si>
  <si>
    <t>3837003552</t>
  </si>
  <si>
    <t>38370033553</t>
  </si>
  <si>
    <t>3582021005</t>
  </si>
  <si>
    <t>3582021004</t>
  </si>
  <si>
    <t>3459006021</t>
  </si>
  <si>
    <t>3459006022</t>
  </si>
  <si>
    <t>92022003000020</t>
  </si>
  <si>
    <t xml:space="preserve">Vonkajší kovový rozvádzač s krytím IP66 pre komplexné riešenie vonkajších kamerových bodov s požiadavkou na zálohu napájacieho napätia. Rozvádzač je osadený týmito komponentami: prepäťová ochrana B+C+D max. 12,5kA (10/350µs), zálohovateľný napájací zdroj   </t>
  </si>
  <si>
    <t xml:space="preserve">   - Upevňovacie príslušenstvo na stĺp pre kovové rozvádzače série OH65-PG12....</t>
  </si>
  <si>
    <t xml:space="preserve">   - Zámok pre kovové rozvádzače typu OH65. Kompatibilné so všetkými typmi OH65-PG10 a OH65-PG12, </t>
  </si>
  <si>
    <t xml:space="preserve">   - Meanwell napájací zdroj na DIN lištu 24VDC/ 10A  napájanie turniketových čítacích zariadení</t>
  </si>
  <si>
    <t xml:space="preserve">   - Panasonic Full HD monitor pre 24 hodinovú prevádzku, širokouhlá obrazovka 21.5"(54.6cm) 16:9, Rozlišenie: 1920x1080, Full HD 1080p, odozva 5ms, HDMI , D-Sub, DVI-D</t>
  </si>
  <si>
    <t xml:space="preserve">   - Sieťová klávesnica, RS485, Ethernet (RJ45), USB 1port, podporuje 70 PTZ protokolov (IDIS, PANASONIC, PELCO,SAUMSUNG, atď.), 2 riadkový displej, odnímateľný joystick, rozmery 376.9mm x 95mm x 177.6mm, napájanie DC 5V, 3A.</t>
  </si>
  <si>
    <t xml:space="preserve">   - Počítačová sieť a príslušenstvo Konektor RJ45/s ACS, 8p8c, univerzálny (lanko/drôt) Cat.5,  tienený, pozlátené KELINE   </t>
  </si>
  <si>
    <t xml:space="preserve">   - Menežovateľný priemyslový switch Mettel 2G-10S.F   </t>
  </si>
  <si>
    <t xml:space="preserve">   - PoE+ managed switche systému LAN-RING 2G-2.1.7.E
 - PoE   </t>
  </si>
  <si>
    <t xml:space="preserve">   - Small Form-factor Pluggable transceivery,1000BaseBX (2G), Tx1310nm/Rx1550nm, MM/SM univerzální, WDM (obousměrná komunikace po jednom vláknu), rozsah pracovních teplot od -40 do +70 °C, 3.3VDC, optický konektor SC/PC</t>
  </si>
  <si>
    <t xml:space="preserve">   - Singlemode adaptér SC-SC   KE-SC-SM   </t>
  </si>
  <si>
    <t xml:space="preserve">   - Pigtail SC singlemode OS2 (9/125µm), 2m   </t>
  </si>
  <si>
    <t xml:space="preserve">   - Držiak pre 12/24 zvarov do distribučného boxu, resp. patch panelu  - OTP-145   </t>
  </si>
  <si>
    <t xml:space="preserve">   - Ochrana zvaru, 60mm   </t>
  </si>
  <si>
    <t xml:space="preserve">   - 8-vláknový univerzálny kábel na zafukovanie a zaťahovanie CLT s pancierom, OS2 9/125?m</t>
  </si>
  <si>
    <t xml:space="preserve">   - KELine kábel do vonkajšieho prostredia / priama pokládka do zeme, FTP (F/UTP) 4x2xAWG24, Category 5E, 300 MHz, 500 m na bubnoch   </t>
  </si>
  <si>
    <t xml:space="preserve">   - H05VV-F 2x2,5    Flexibilný kábel harmonizovaný   </t>
  </si>
  <si>
    <t xml:space="preserve">   - Ekvivalent CYSY   </t>
  </si>
  <si>
    <t xml:space="preserve">   - Príchytka kovová
  - SS50LA   </t>
  </si>
  <si>
    <t xml:space="preserve">   - Pevné káblové ochranné rúry, 300N/5cm, -5až60°C, PVC
 - KSR50   </t>
  </si>
  <si>
    <t xml:space="preserve">   - Rúra HDPE SI 40/33   </t>
  </si>
  <si>
    <t xml:space="preserve">   - Piesok technický triedený 0/4   </t>
  </si>
  <si>
    <t xml:space="preserve">   - Sťahovacia páska prírodná 130x2,9   </t>
  </si>
  <si>
    <t xml:space="preserve">   - Výstražná fólia ČERVENO-BIELA  -  NA VÝKOPY, 1 kotúč=500m   CAMPRI   </t>
  </si>
  <si>
    <t xml:space="preserve">   - Inštalačný žľab DLP 80x50   </t>
  </si>
  <si>
    <t xml:space="preserve">   - DLP Ohybný kryt š.65   </t>
  </si>
  <si>
    <t xml:space="preserve">   - DLP spona na uchytenie káblov   </t>
  </si>
  <si>
    <t xml:space="preserve">   - DLP spojka kanálu 80 - 10692   </t>
  </si>
  <si>
    <t xml:space="preserve">   - DLP spojka krytu š.65 - 10801   </t>
  </si>
  <si>
    <t xml:space="preserve">   - Kotva s rozpínacia  maticou SRO M6x30   </t>
  </si>
  <si>
    <t xml:space="preserve">   - Objimka zatváracia OZM   </t>
  </si>
  <si>
    <t xml:space="preserve">   - Elektronštalačná krabica do zateplenia _x000D_ KEZ 3   </t>
  </si>
  <si>
    <t xml:space="preserve">   - Montážna doska do zateplenia   </t>
  </si>
  <si>
    <t xml:space="preserve">   - Zemniaca lišta RAX-ZL-X42-X1   </t>
  </si>
  <si>
    <t xml:space="preserve">   - Zemniaca svorka RAX-SV-X01-X1   </t>
  </si>
  <si>
    <t xml:space="preserve">   - Príslušenstvo videorekordéra - HDD 2TB   </t>
  </si>
  <si>
    <t xml:space="preserve">   - 2Mpx full HD builet kamera s IR LED , motorický objektív 3-9mm  DC-T1234WR   </t>
  </si>
  <si>
    <t xml:space="preserve">   - Držiak na stĺp  DA-LM1100   </t>
  </si>
  <si>
    <t xml:space="preserve">   - Škatuľa pod držiak kamery DA-JB2000   </t>
  </si>
  <si>
    <t xml:space="preserve">   - Konzola na uchytenie na stenu  DA-DH1100   </t>
  </si>
  <si>
    <t xml:space="preserve">   - Príslušenstvo kamery  - slnečná clona DA-DH1100   </t>
  </si>
  <si>
    <t>Komunikačný riadiaci systém - dátový rozvádzač</t>
  </si>
  <si>
    <t xml:space="preserve">   - Kompaktný IP komunikačný server COMMEND IS300,  rozšíriteľný až do kapacity 64 IP účastníkov, centrálny procesor, operačný software, SW licencia pre 4 účastníkov v zákl. konfigurácii, integrované rozhranie Ethernet pre konfiguráciu a diagnostiku, napájani   </t>
  </si>
  <si>
    <t>Komunikačný riadiací systém - VelínVelín</t>
  </si>
  <si>
    <t xml:space="preserve">   - Priemyselný riadiaci počítač s 32-bit. Mikroprocesorom a so 128 MB operačnej pamäte, obslužný počítač s rozhraním Ethernet pre pripojenie PC, so softvérom pre manažment parkovania, v rackovom prevedení, 19'' monitor, tlačiareň, ovládacie a riadiace PC, vrátane príslušného SW, SW Licencia WinOperate, 6 x licencia PM ABACUS pre pripojenie koncových zariadení na DBS, 3 x SW licencie pre základné štatistiky finančné, dopravné, časové.  X-SERVDBS</t>
  </si>
  <si>
    <t xml:space="preserve">   - Software pre IP prístupový systém AXS-100, licencia pre pripojenie 16 kontrolérov, USB licencnčný kľúč, USB čítačka prístupových kariet pre Axsalert</t>
  </si>
  <si>
    <t xml:space="preserve">   - IP stolová riadiaca hláska EE900A, s grafickým 8-riadkovým displejom s podsvietením, viacfarebná optická signalizácia, integrovaný 2-portový LAN switch, plná číselnica, 6 funkčných tlačidiel, tlačidlá T a X, farba čierna
  C-EE900AS</t>
  </si>
  <si>
    <t xml:space="preserve">   - PoE injektor 802.3a, 15,4W, napájacia šnúra
  C-PD3001EU</t>
  </si>
  <si>
    <t xml:space="preserve">   - Inštalácia optického rozvádzača, miestna sieť, počet optických vlákien do 008   </t>
  </si>
  <si>
    <t>92030302050170</t>
  </si>
  <si>
    <t xml:space="preserve">Certifikované meranie trasy a spoja reflektormetrom OTDR , vystavenie protokolu   </t>
  </si>
  <si>
    <t>92040703010010</t>
  </si>
  <si>
    <t xml:space="preserve">Šnúra silnopr.CYH do 2 x 1 voľne uložená, bez ukončenia a zapojenia   </t>
  </si>
  <si>
    <t>92040904040010</t>
  </si>
  <si>
    <t xml:space="preserve">Kábel SYKKFY 5 x 2 x 0,5 mm, príchytkami pripevnený na stenu   </t>
  </si>
  <si>
    <t>92041402020110</t>
  </si>
  <si>
    <t xml:space="preserve">Rúrka Kopex D 36, montáž vrátane napoj.krabíc,vývodiek,pripevnená príchztkami na povrchu   </t>
  </si>
  <si>
    <t>92041601010020</t>
  </si>
  <si>
    <t xml:space="preserve">Žľab káblový PVC 40x60, montáž na vopred pripravené upevňovacie body vrátane zakrytovania   </t>
  </si>
  <si>
    <t>92050206010010</t>
  </si>
  <si>
    <t xml:space="preserve">Montáž stanice elektrického vrátnika hlasitého, zapojenie prívodov,preskúšanie funkcie   </t>
  </si>
  <si>
    <t>92050207010010</t>
  </si>
  <si>
    <t xml:space="preserve">Montáž elektronicky ovládaného zámku do pripraveného priestoru dverí, zapojenie,preskúšanie funkcie   </t>
  </si>
  <si>
    <t>92050210010120</t>
  </si>
  <si>
    <t xml:space="preserve">Montáž tabule odchodovej do 150 kg zatiahnutie káblov, bez zapojenia na závesný rám   </t>
  </si>
  <si>
    <t>92050501010701</t>
  </si>
  <si>
    <t xml:space="preserve">Montáž požiarnej ústredne, namontovanie na pripravené úchyt. body, pripojenie káblov sluciek, náhradného zdroja, nastavenie, oživenie   </t>
  </si>
  <si>
    <t>92050501010710</t>
  </si>
  <si>
    <t xml:space="preserve">Preskúšanie funkcie požiarnej ústredne, uvedenie do prevádzkového stavu   </t>
  </si>
  <si>
    <t>92050701010010</t>
  </si>
  <si>
    <t xml:space="preserve">Uvedenie systému požiarnej ústredne do trvalej prevádzky, východisková revízia,zaškolenie obsluhy   </t>
  </si>
  <si>
    <t>92503020131020</t>
  </si>
  <si>
    <t xml:space="preserve">Montáž a zapojenie kamery IP tubusovej na stenu   </t>
  </si>
  <si>
    <t>92503020131040</t>
  </si>
  <si>
    <t xml:space="preserve">Montáž a zapojenie kamery IP PT/PTZ otočnej na strop   </t>
  </si>
  <si>
    <t>92503120100010</t>
  </si>
  <si>
    <t xml:space="preserve">Montáž a zapojenie IP servera   </t>
  </si>
  <si>
    <t>92503120100030</t>
  </si>
  <si>
    <t xml:space="preserve">Montáž a zapojenie sietového záznamníka NVR do 64 kanálov   </t>
  </si>
  <si>
    <t>92100104010050</t>
  </si>
  <si>
    <t xml:space="preserve">Nastavenie kamery otočnej v kryte, pripoj.skúšobného monitora,nastavenie parametrov   </t>
  </si>
  <si>
    <t>92100104010070</t>
  </si>
  <si>
    <t xml:space="preserve">Uved.rozvodu do chodu, prepoj.zariadenia,preverenie a premeranie,nastavenie-kamera pevná vonkajšia   </t>
  </si>
  <si>
    <t>92100104010080</t>
  </si>
  <si>
    <t xml:space="preserve">Uved.rozvodu do chodu, prepoj.zariadenia,preverenie a premeranie,nastavenie-kamera diaľkovo ovládaná   </t>
  </si>
  <si>
    <t>92100104010130</t>
  </si>
  <si>
    <t xml:space="preserve">Montáž monitora, pripevnenie a uloženie monitora,pripojenie sieťového a koax.kábla,nastavewnie param.   </t>
  </si>
  <si>
    <t>92100104020020</t>
  </si>
  <si>
    <t xml:space="preserve">Priemyslová televízia, konzola pripevnená na stenu do výšky nad 3 m,nosnosti do 5 kg   </t>
  </si>
  <si>
    <t>92100104030040</t>
  </si>
  <si>
    <t xml:space="preserve">Montáž ovládacej skrinky, mechanické preskúšanie,pripevnenie,osadenie-manuálnej pre jedno zapojenie   </t>
  </si>
  <si>
    <t>92100104050060</t>
  </si>
  <si>
    <t xml:space="preserve">Montáž videoústredne, pripojenie,kontrola a nastavenie,odskúšanie a záverečná úprava,1.poschodie   </t>
  </si>
  <si>
    <t>45.25.21</t>
  </si>
  <si>
    <t>ELEKTROINŠTALAČNÉ PRÁCE V BUDOVÁCH NEBYTOVÝCH</t>
  </si>
  <si>
    <t>Úložný materiál - škatule elektroinšt., na povrchu, odbočné plastové</t>
  </si>
  <si>
    <t xml:space="preserve">Káblový žľab OBO, MKS 110x100, vrátane úchytov a príslušnstva </t>
  </si>
  <si>
    <t xml:space="preserve">Káblový žľab OBO, MKS 110x200, vrátane úchytov a príslušnstva </t>
  </si>
  <si>
    <t xml:space="preserve">Káblový žľab OBO, MKS 110x400, vrátane úchytov a príslušnstva </t>
  </si>
  <si>
    <t>Tesnenie káblových prestupov HILTI</t>
  </si>
  <si>
    <t>Káble Cu - NN silové ulož. pod omietkou</t>
  </si>
  <si>
    <t>Spínacie, spúšťacie a regulačné ústrojenstvá - spínače NN, domové, nástenné jednopólové pre vnútor. prostrdie</t>
  </si>
  <si>
    <t>Vypínač 16A/400V, IP65, pod omietku</t>
  </si>
  <si>
    <t>Vypínač 25A/400V, IP56, pod omietku</t>
  </si>
  <si>
    <t>Rozvádzače - NN  rozpojovacie a istiace skrine silové, prúd striedavý</t>
  </si>
  <si>
    <t>Rozvádzač  RS1.01 (podľa výkresu E5),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</si>
  <si>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RS1.02 (podľa výkresu E6),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</si>
  <si>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RS1.03 (podľa výkresu E7),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</si>
  <si>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RS2.06 (podľa výkresu E8),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</si>
  <si>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RD1.01 (podľa výkresu E9),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</si>
  <si>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RD2.05 (podľa výkresu E10),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</si>
  <si>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RS2.02 (podľa výkresu E3),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</si>
  <si>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RS2.03 (podľa výkresu E4),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</si>
  <si>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RS2.08 (podľa výkresu E5),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</si>
  <si>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RS2.09 (podľa výkresu E6),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</si>
  <si>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RS1.04 (podľa výkresu E4),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</si>
  <si>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RS1.07 (podľa výkresu E5),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</si>
  <si>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RS2.04 (podľa výkresu E6),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</si>
  <si>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RS2.05 (podľa výkresu E7),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</si>
  <si>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RS2.10 (podľa výkresu E8),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</si>
  <si>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RS2.11 (podľa výkresu E9),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</si>
  <si>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RS2.13 (podľa výkresu E10),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</si>
  <si>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RD1.04 (podľa výkresu E11),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</si>
  <si>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RD2.04 (podľa výkresu E12),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</si>
  <si>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RH (podľa výkresu E13),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</si>
  <si>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RS2.12 (podľa výkresu E14),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</si>
  <si>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RD1.02 (podľa výkresu E6),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</si>
  <si>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RS1.05 (podľa výkresu E4),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</si>
  <si>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RS1.06 (podľa výkresu E5),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</si>
  <si>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>Rozvádzač  RS1.08 (podľa výkresu E2), dodávka, napojenie a montáž vrátane vodorovnej a zvislej dopravy, drobného spojovacieho materálu, odvozu a likvidácie odpadu, zaústenia a zapojenia káblov a všetkých prác súvisiacich s realizovaním danej položky. Stavebné úpravy pre rozvádzač sú v dodávke stavby.</t>
  </si>
  <si>
    <t xml:space="preserve">Kábel FTP 4x2x24AWG, Cat.6, LSOH </t>
  </si>
  <si>
    <t>Kábel BELDEN H125Cu</t>
  </si>
  <si>
    <t>9101010101</t>
  </si>
  <si>
    <t>Úložný materiál - rúrky elektroinšt., ulož. pod omietkou, ohybné plastové</t>
  </si>
  <si>
    <t>Rúrka PVC ohybná (FXP) odolnosť F 16 (750 N)</t>
  </si>
  <si>
    <t>Rúrka PVC ohybná (FXP) odolnosť F 25 (750 N)</t>
  </si>
  <si>
    <t>Rúrka PVC ohybná (FXP) odolnosť F 32 (750 N)</t>
  </si>
  <si>
    <t>DOWNLIGHTOVÉ SVIETIDLO DO PODHLADU, D70-R155 LED 2100 840 SI, IP20</t>
  </si>
  <si>
    <t>DOWNLIGHTOVÉ SVIETIDLO DO PODHLADU, D70-R155 LED 2100 840 SM IP55 CL</t>
  </si>
  <si>
    <t>DOWNLIGHTOVÉ SVIETIDLO DO PODHLADU, D70-S195 LED 3000 840 SM, IP20</t>
  </si>
  <si>
    <t>LED SVIETIDLO C10-S1 225, IP20</t>
  </si>
  <si>
    <t>LED SVIETIDLO STROPNÉ, IP20</t>
  </si>
  <si>
    <t>Núdzové svietidlo, OMS EMERGENCY 2810 3h, LED, (resp. podľa výberu architekta)</t>
  </si>
  <si>
    <t>SVIETIDLO A51-R530 336 - 3x36W TC-F 36W (MONTÁŽNA VÝŠKA-3128MM)</t>
  </si>
  <si>
    <t>SVIETIDLO C10-W 135 CO - 1x35W T5 35W HE</t>
  </si>
  <si>
    <t>SVIETIDLO CURIE 154 CO - 1x54W T5 28, (MONTÁŽNA VÝŠKA-2300MM)</t>
  </si>
  <si>
    <t>SVIETIDLO i20 228 CL - 2x28W T5 28W HE, (MONTÁŽNA VÝŠKA-3000MM)</t>
  </si>
  <si>
    <t>Svietidlo žiarivkové OMS Classic ASN T5 2x35W, vrátane zdrojov, EVG, IP20</t>
  </si>
  <si>
    <t>Svietidlo žiarivkové OMS Classic ASN T5 2x54W, vrátane zdrojov, EVG, IP20</t>
  </si>
  <si>
    <t>ŽIARIVKOVÉ SVIETIDLO DO PODHLADU S LEŠTENOU MRIEŽKOU, 4x14W, IP20</t>
  </si>
  <si>
    <t>ŽIARIVKOVÉ SVIETIDLO NÁSTENNÉ, 2x36W, IP54</t>
  </si>
  <si>
    <t>ŽIARIVKOVÉ SVIETIDLO STROPNÉ, 2x35W, IP20</t>
  </si>
  <si>
    <t>ŽIARIVKOVÉ SVIETIDLO STROPNÉ, 2x49W, IP54</t>
  </si>
  <si>
    <t>ŽIAROVKOVÉ SVIETIDLO NÁSTENNÉ, 100W/230V, S OCHRANNÝM KOŠOM, IP44</t>
  </si>
  <si>
    <t>ŽIAROVKOVÉ SVIETIDLO NÁSTENNÉ Z TRVANLIVÉHO IZOLANTU,VÝŠKA OSADENIA MIN. 1,8m NAD PODLAHOU, 60W/230V, IP20</t>
  </si>
  <si>
    <t>ŽIAROVKOVÉ SVIETIDLO NÁSTENNÉ, NA SCHODISKU, 60W/230V, IP20</t>
  </si>
  <si>
    <t>ŽIAROVKOVÉ SVIETIDLO NÁSTENNÉ, 60W/230V, IP20</t>
  </si>
  <si>
    <t>ŽIAROVKOVÉ SVIETIDLO STROPNÉ, 100W/230V, IP20</t>
  </si>
  <si>
    <t>91089000000030</t>
  </si>
  <si>
    <t xml:space="preserve">Zriadenie, rekonšt. káblového lôžka z piesku bez zakrytia, v ryhe šír. do 65 cm, hrúbky vrstvy 10 cm   </t>
  </si>
  <si>
    <t>91089000001410</t>
  </si>
  <si>
    <t xml:space="preserve">Rozvinutie a uloženie výstražnej fólie z PVC do ryhy, šírka 33 cm   </t>
  </si>
  <si>
    <t>2830002000</t>
  </si>
  <si>
    <t xml:space="preserve">Výstražná fólia HNEDÁ - KANALIZÁCIA, 1 kotúč=500m, Campri - dodávka </t>
  </si>
  <si>
    <t>91110701010020</t>
  </si>
  <si>
    <t xml:space="preserve">Domová zásuvka v krabici obyč. alebo do vlhka, vrátane zapojenia 10/16 A 250 V 2P + Z   </t>
  </si>
  <si>
    <t>3450319000</t>
  </si>
  <si>
    <t xml:space="preserve">Zásuvka 4FN 15044 do vlhka   </t>
  </si>
  <si>
    <t>MUROVANIE A MURÁRSKE PRÁCE</t>
  </si>
  <si>
    <t>Oceľová nerozoberateľná zárubeň pre dvere jednokrídlové s polodrážkou do priečky hr.150 mm, bez prahu, rozmer 600/1970</t>
  </si>
  <si>
    <t xml:space="preserve">   Oceľová nerozoberateľná zárubeň pre dvere jednokrídlové s polodrážkou do priečky hr.125 mm s prahom, rozmer 600/1970</t>
  </si>
  <si>
    <t xml:space="preserve">   Oceľová nerozoberateľná zárubeň pre dvere jednokrídlové s polodrážkou do priečky hr.100 mm s prahom, rozmer 600/1970</t>
  </si>
  <si>
    <t xml:space="preserve">   Oceľová nerozoberateľná zárubeň pre dvere jednokrídlové s polodrážkou do priečky hr.150 mm s prahom, rozmer 800/1970</t>
  </si>
  <si>
    <t xml:space="preserve">   Oceľová nerozoberateľná zárubeň pre dvere jednokrídlové s polodrážkou do priečky hr.125 mm s prahom, rozmer 800/1970</t>
  </si>
  <si>
    <t xml:space="preserve">   Oceľová nerozoberateľná zárubeň pre dvere jednokrídlové s polodrážkou do priečky hr.100 mm, bez prahu, rozmer 800/1970 mm</t>
  </si>
  <si>
    <t xml:space="preserve">   Oceľová nerozoberateľná zárubeň pre dvere jednokrídlové s polodrážkou do priečky hr.150 mm s prahom, rozmer 1100/1970</t>
  </si>
  <si>
    <t>Oceľová nerozoberateľná zárubeň pre dvere dvojkrídlové s polodrážkou do priečky hr.150 mm s prahom, rozmer 1600/1970</t>
  </si>
  <si>
    <t>Montované WC kabínky, ABS dosky hr.30 mm-typ 30RW na nastaviteľných nožičkách, rozmer 3655/1800 mm + 3x1300/1800 mm</t>
  </si>
  <si>
    <t>12260432008150</t>
  </si>
  <si>
    <t xml:space="preserve">Dodanie a osadenie príchytky do steny z betónu alebo tvrdého kameňa, vonk.profil príchytky 6-8 mm   </t>
  </si>
  <si>
    <t>sieťovina do betónovej mazaniny</t>
  </si>
  <si>
    <t>1101010101</t>
  </si>
  <si>
    <t>Základy, pásy z betónu prostého, tr. B 7,5</t>
  </si>
  <si>
    <t>Základy, pásy z betónu prostého, tr. C 25/30</t>
  </si>
  <si>
    <t>1101020207</t>
  </si>
  <si>
    <t>Základy, pätky z betónu železového, tr. C 30/37 (B 35)</t>
  </si>
  <si>
    <t>1101021101</t>
  </si>
  <si>
    <t>Základy, pätky, debnenie tradičné drevené</t>
  </si>
  <si>
    <t>1101022106</t>
  </si>
  <si>
    <t>Základy, pätky, výstuž z betonárskej ocele 10505</t>
  </si>
  <si>
    <t>1120030103</t>
  </si>
  <si>
    <t xml:space="preserve">Základové pásy z betónu prostého tr. B 30 (C25/30)                              </t>
  </si>
  <si>
    <t>Podkladné konštrukcie, dosky, bloky, sedlá z betónu prostého, tr. C 12/15 (B 15)</t>
  </si>
  <si>
    <t>Betónová mazanina hr, do 60 mm</t>
  </si>
  <si>
    <t>Betónová mazanina hr. nad 60 mm</t>
  </si>
  <si>
    <t>Cemnetový poter v spáde so sieťovinou</t>
  </si>
  <si>
    <t>Cemnetový poter v spáde</t>
  </si>
  <si>
    <t>Samonivelizačný poter</t>
  </si>
  <si>
    <t>Nivelizačná stierka s rozptýleným vláknom</t>
  </si>
  <si>
    <t xml:space="preserve">Stierkový polyuretánový liaty systém UV stabilný </t>
  </si>
  <si>
    <t>ŠPECIÁLNE ZÁKLADOVÉ PRÁCE</t>
  </si>
  <si>
    <t>0201030908</t>
  </si>
  <si>
    <t>Zlepšovanie základovej pôdy, trativody kompletné z potrubia plastického D 200 mm</t>
  </si>
  <si>
    <t>0201010502</t>
  </si>
  <si>
    <t>Zlepšovanie základovej pôdy, výplň odvodňovacích rebier alebo trativodov oplášt.z geotextílie, steny zvislé alebo šikmé  nad 1:2,5</t>
  </si>
  <si>
    <t>0201055301</t>
  </si>
  <si>
    <t>Zlepšovanie základovej pôdy, drenážne vrstvy z geosyntetického materiálu - geotextílií</t>
  </si>
  <si>
    <t>Vrty pre kotvenie, injektáž, mikropilóty a monitoring na povrchu, tr.horniny II, D 89*10/dl 8,75 m</t>
  </si>
  <si>
    <t>0204056102</t>
  </si>
  <si>
    <t>Pilóty - mikropilóty na povrchu, ťahové a tlakové, D do 150 mm</t>
  </si>
  <si>
    <t>LEŠENÁRSKE PRÁCE</t>
  </si>
  <si>
    <r>
      <t>NATIERAČSKÉ PRÁCE CESTNÉHO DOPRAVNÉHO ZNAČENIA, PARKOVACÍCH A PODOBNÝCH PL</t>
    </r>
    <r>
      <rPr>
        <b/>
        <sz val="10"/>
        <rFont val="Calibri"/>
        <family val="2"/>
        <charset val="238"/>
      </rPr>
      <t>Ô</t>
    </r>
    <r>
      <rPr>
        <b/>
        <sz val="10"/>
        <rFont val="Arial"/>
        <family val="2"/>
        <charset val="238"/>
      </rPr>
      <t>CH</t>
    </r>
  </si>
  <si>
    <t>doplňujúce konštrukcie,  vodorovné dopravné značenie striekané a náterové vodiacich pruhov</t>
  </si>
  <si>
    <t>Doplňujúce konštrukcie,  vodorovné dopravné značenie striekané a náterové deliacich čiar</t>
  </si>
  <si>
    <t>2225077603</t>
  </si>
  <si>
    <t>Doplňujúce konštrukcie,  vodorovné dopravné značenie striekané a náterové stopčiary, zebry, šipky, atď.</t>
  </si>
  <si>
    <t>PRÁCE NA VRCHNEJ STAVBE DIAĽNIC (OKREM VISUTÝCH), CIEST, ULÍC, CHODNÍKOV A NEKRYTÝCH PARKOVÍSK</t>
  </si>
  <si>
    <t>Nádstavce na zvodidlá</t>
  </si>
  <si>
    <t>Stĺpiky</t>
  </si>
  <si>
    <t>Doplňujúce konštrukcie,  zvislé dopravné značky, normálny rozmer hliníkové reflexné</t>
  </si>
  <si>
    <t xml:space="preserve">Doplňujúce konštrukcie,  zvislé dopravné značky, normálny alebo zväčšený rozmer hliníkové reflexné - prenosné </t>
  </si>
  <si>
    <t xml:space="preserve">Tlmič nárazu - dodávka, osadenie                                                </t>
  </si>
  <si>
    <t>k</t>
  </si>
  <si>
    <t>2225067206</t>
  </si>
  <si>
    <t>Doplňujúce konštrukcie,  zvislé dopravné značky, veľkorozmerné hliníkové reflexné</t>
  </si>
  <si>
    <t>2225067301</t>
  </si>
  <si>
    <t>Doplňujúce konštrukcie,  zvislé dopravné značky, nosné konštrukcie,  - rámy oceľové</t>
  </si>
  <si>
    <t>2225067401</t>
  </si>
  <si>
    <t>Doplňujúce konštrukcie,  zvislé dopravné značky, stĺpiky oceľové vrátane obetónovania</t>
  </si>
  <si>
    <t>2225067501</t>
  </si>
  <si>
    <t>Doplňujúce konštrukcie,  zvislé dopravné značky, portály oceľové</t>
  </si>
  <si>
    <t xml:space="preserve">Dilatačné škáry rezané priečne, rezanie škár š. 2 až 5 mm                       </t>
  </si>
  <si>
    <t xml:space="preserve">Dilatačné škáry rezané pozdĺžne, rezanie škár š. do 5 mm                        </t>
  </si>
  <si>
    <t xml:space="preserve">Tesnenie dilatačných špár trvale pružným tmelom                                 </t>
  </si>
  <si>
    <t xml:space="preserve">Dilatačné škáry vkladané, vyplnené kamenivom ťaženým                            </t>
  </si>
  <si>
    <t xml:space="preserve">Osadenie ostat. výrobkov do 5 kg do betónu bez dodávky                          </t>
  </si>
  <si>
    <t xml:space="preserve">Trny kĺzne d22 mm dl. 600 mm   - dodávka                                                </t>
  </si>
  <si>
    <t xml:space="preserve">Pomocné konštrukcie z drôtu - armokoše dl. 2700 mm                              </t>
  </si>
  <si>
    <t xml:space="preserve">Ošetrenie cementobetónovej plochy vodou                                         </t>
  </si>
  <si>
    <t>Podkladné a krycie vrstvy z asfaltových zmesí, bitúmenové postreky, nátery,posypy spojovací postrek z modifikovaného asfaltu</t>
  </si>
  <si>
    <t>2203064004</t>
  </si>
  <si>
    <t>Podkladné a krycie vrstvy z asfaltových zmesí, bitúmenové vrstvy, asfaltový betón  triedy I š. do 3 m hr 40 mm</t>
  </si>
  <si>
    <t xml:space="preserve">Betón asfaltový tr. 1 stred. ABS, hrubozr. ABH š. do 3 m hr. 4 cm               </t>
  </si>
  <si>
    <t>Podkladné a krycie vrstvy z asfaltových zmesí, bitúmenové vrstvy, asfaltový betón  triedy I modifikovaný</t>
  </si>
  <si>
    <t xml:space="preserve">Kladenie betónovej dlažby do lôžka z cem. malty                                 </t>
  </si>
  <si>
    <t>2225035802</t>
  </si>
  <si>
    <t xml:space="preserve">Osadenie zvodidiel betónových dl. 4000 mm                                       </t>
  </si>
  <si>
    <t>2225036201</t>
  </si>
  <si>
    <t xml:space="preserve">Osadenie a mont. oceľ. zvodidla so zabaranením stĺpikov pri vzdialenosti 2 m    </t>
  </si>
  <si>
    <t xml:space="preserve">Osadenie oceľového zvodidla otváravého                                          </t>
  </si>
  <si>
    <t xml:space="preserve">Osadenie chodník. obrubníka betónového ležatého s oporoz do lôžka z betónu      </t>
  </si>
  <si>
    <t xml:space="preserve">Osadenie chodník. obrubníka bet.o ležat. bez opory s kotvením                   </t>
  </si>
  <si>
    <t xml:space="preserve">Osadenie chodník. obrubníka betónového stojatého s oporou do lôžka z betónu     </t>
  </si>
  <si>
    <t xml:space="preserve">Osadenie záhonového obrubníka betónového do lôžka z betónu s bočnou oporou      </t>
  </si>
  <si>
    <t xml:space="preserve">Osadenie betónových palisád-90 18/18/90cm váha 50kg/kus                         </t>
  </si>
  <si>
    <t>2225098101</t>
  </si>
  <si>
    <t>2225166102</t>
  </si>
  <si>
    <t>Doplňujúce konštrukcie,  uzavreté žľabové systémy z betónu, tr.zaťaženia do 600 kN</t>
  </si>
  <si>
    <t>2703021401</t>
  </si>
  <si>
    <t>Kanalizácie,  ostatné konštrukcie, vpusty kanalizačné z betónových dielcov</t>
  </si>
  <si>
    <t>2703021803</t>
  </si>
  <si>
    <t>PRÁCE NA SPODNEJ STAVBE DIAĽNIC (OKREM VISUTÝCH), CIEST, ULÍC, CHODNÍKOV A NEKRYTÝCH PARKOVÍSK</t>
  </si>
  <si>
    <t>Podklad zo štrkodrviny s rozprestrením a zhutnením, hr.po zhutnení 120 mm</t>
  </si>
  <si>
    <t>Podklad alebo kryt z kameniva hrubého drveného veľ. 32-63mm(vibr.štrk) po zhut.hr. 150 mm</t>
  </si>
  <si>
    <t xml:space="preserve">Podklad z prostého betónu tr. B 7,5 hr. 10 cm                                   </t>
  </si>
  <si>
    <t xml:space="preserve">Príplatok za každý ďalší 1 cm hrúbky podkladu z cem. malty nad 3 cm             </t>
  </si>
  <si>
    <t xml:space="preserve">Podklad zo štrkopiesku                                      </t>
  </si>
  <si>
    <t xml:space="preserve">Spevnenie krajníc alebo komunik. kamenivom drveným hr. 10 cm                    </t>
  </si>
  <si>
    <t>2202021004</t>
  </si>
  <si>
    <t>Podkladné a krycie vrstvy s hydraulickým spojivom, stabilizované z miešacieho centra cementom z kameniva ťaženého</t>
  </si>
  <si>
    <t xml:space="preserve">Kryt cementobet. komunikácií skup. 1 a 2 hr. 7 cm                               </t>
  </si>
  <si>
    <t xml:space="preserve">Kryt cementobet. komunikácií skup. 1 a 2 hr. 17 cm                              </t>
  </si>
  <si>
    <t>2203032902</t>
  </si>
  <si>
    <t>Podkladné a krycie vrstvy z asfaltových zmesí, bitúmenové postreky, nátery,posypy infiltračný postrek z modifikovaného asfaltu 1kg/m2</t>
  </si>
  <si>
    <t>22251284012760</t>
  </si>
  <si>
    <t xml:space="preserve">Ukladanie rúrky kábelovodu  1x HDPE nad priemer 12 mm   </t>
  </si>
  <si>
    <t>22251284015582</t>
  </si>
  <si>
    <t>3453450529800</t>
  </si>
  <si>
    <t>IZOLAČNÉ PRÁCE PROTI VODE</t>
  </si>
  <si>
    <t>izolácia proti zemnej vlhkosti z asfaltových pásov</t>
  </si>
  <si>
    <t>PE fólia 0,1 mm, s presahom min. 200 mm</t>
  </si>
  <si>
    <t>61050103010010</t>
  </si>
  <si>
    <t>Zhotovenie izolácie stav. konštr. fóliami lepenými celoplošne, včítane penetrácie podláh miestností</t>
  </si>
  <si>
    <t xml:space="preserve">   Oplechovanie atikového muriva z poplastovaného plechu hr. 0,60 mm, rš = 600 mm</t>
  </si>
  <si>
    <t xml:space="preserve">   Vonkajšia parapetná doska z poplastovaného plechu hr. 0,60 mm 1200/340 mm, rš = 410 mm</t>
  </si>
  <si>
    <t>Vonkajšia parapetná doska z poplastového plechu hr. = 0,60 mm 7500/260 mm, rš = 330 mm</t>
  </si>
  <si>
    <t xml:space="preserve">   Okapový profil hliníkový 19x250 mm, pre ukončenie dlažby na loggii</t>
  </si>
  <si>
    <t xml:space="preserve">   Okapová lišta z poplastovaného plechu hr. 0,60 mm primontovaná k existujúcemu oplechovaniu</t>
  </si>
  <si>
    <t>KLAMPIARSKE KONŠTRUKCIE</t>
  </si>
  <si>
    <t>PRÁCE NA MONTÁŽI OSTATNÝCH PREFABRIKOVANÝCH KONŠTRUKCIÍ</t>
  </si>
  <si>
    <t>lavička samostatná dl. 1,8 m, sedadlo aj operadlo z tropického dreva - dodávka a montáž, vrátane zemných prác a spodnej stavby</t>
  </si>
  <si>
    <t>odpadkový kôš, objem 1100 l oblé veko, žiarovo zinkovaný, zosilnená hrúbka plechu )</t>
  </si>
  <si>
    <t>oceľová konštrukcia so strechou  z trapézového plechu, opatrená ochrannou vrstvou zinku a nosná konštrukcia práškovým vypalovacím lakom + stôl dl. 1,8 m z borovicového dreva vrátane zemných prác a spodnej stavby</t>
  </si>
  <si>
    <t>informačný panel obojstranný, na centrálnej nerezom opláštenej nohe, hliníkové bočné lišty, LED osvetlenie - dodávka, montáž vrátane zemných prác a spodnej stavby</t>
  </si>
  <si>
    <t>informačný nosič (chodníkový informačný systém) - oceľový stĺpik pre 5 poschodí šípok, výška 3,5 m - dodávka a montáž vrátane spodnej stavby</t>
  </si>
  <si>
    <t xml:space="preserve">   - informačný nosič - smerová šípka z hliníkového profilu, obojstranný polep, dl. 700 mm - dodávka a montáž </t>
  </si>
  <si>
    <t>Káble Al - NN zaťahovanie káblov do chráničiek</t>
  </si>
  <si>
    <t>PRÁCE NA STAVBE MIESTNYCH VEDENÍ ELEKTRICKÝCH PODZEMNÝCH (VRÁTANE DOPLNKOVÝCH PRÁC)</t>
  </si>
  <si>
    <t>MONTÁŽ SILNOPRÚDOVÝCH ROZVODV A ZARIADENÍ</t>
  </si>
  <si>
    <t>3454055082</t>
  </si>
  <si>
    <t xml:space="preserve">Držiak kábla UDF12   </t>
  </si>
  <si>
    <t>3410350925</t>
  </si>
  <si>
    <t xml:space="preserve">1-CHKE-V 2x1,5   Nehorľavý kábel s funkčnosťou STN   </t>
  </si>
  <si>
    <t>91080101020010</t>
  </si>
  <si>
    <t xml:space="preserve">Kábel medený uložený pevne CYKY 450/750 V 2x1,5   </t>
  </si>
  <si>
    <t>PRÁCE NA STAVBE MIESTNYCH POTRUBNÝCH VEDENÍ VODY A KANALIZÁCIE (VRÁTANE DOPLNKOVÝCH PRÁC)</t>
  </si>
  <si>
    <t>27020421040030</t>
  </si>
  <si>
    <t>Montáž potrubia z tlakových rúrok polyetylénových vonkajšieho priemeru 160 mm</t>
  </si>
  <si>
    <t>Kanalizácie, rúry plastové, PVC-U s hrdlom DN 150</t>
  </si>
  <si>
    <t>2703042204</t>
  </si>
  <si>
    <t>Kanalizácie, rúry plastové, PVC DN 200</t>
  </si>
  <si>
    <t xml:space="preserve">Montáž potrubia z kanaliz. rúr z tvrdého PVC tesn. gumovým krúžkom v sklone do 20 % DN 300 </t>
  </si>
  <si>
    <t xml:space="preserve">Montáž tvarovky na potrubí z rúr z tvrdého PVC tesnených gumovým krúžkom, odbočná DN 300 </t>
  </si>
  <si>
    <t>2703117101</t>
  </si>
  <si>
    <t>Osadenie betónového dielca pre šachty, rovná alebo prechodová skruž TBS</t>
  </si>
  <si>
    <t>Osadenie železobetónového dielca pre šachty, skruž rovná alebo prechodová TZS</t>
  </si>
  <si>
    <t>Osadenie železobetónového dielca pre šachty, skruž základová TZP</t>
  </si>
  <si>
    <t>Zriadenie kanalizačného vpustu uličného z betónových dielcov typ UV-50, UVB-50</t>
  </si>
  <si>
    <t>Kanalizácie, ostatné konštrukcie, odlučovače  z betónových dielcov</t>
  </si>
  <si>
    <t>Dodávka + osadenie ORL KL 65/1 sII</t>
  </si>
  <si>
    <t>Dodávka + osadenie retenčnej nádrže ZN4- 40 m3, vratane poklopu</t>
  </si>
  <si>
    <t>Kanalizácie, ostatné konštrukcie, čerpacia stanica vrátane technologie  podľa rozpisu:</t>
  </si>
  <si>
    <t>2703117501</t>
  </si>
  <si>
    <t>Kanalizácie, ostatné konštrukcie, skúšky potrubia vodou</t>
  </si>
  <si>
    <t>DN 150</t>
  </si>
  <si>
    <t>DN 200</t>
  </si>
  <si>
    <t>DN 300</t>
  </si>
  <si>
    <t>2703117601</t>
  </si>
  <si>
    <t>Kanalizácie, ostatné konštrukcie, doplnky - poklopy, poklop kanalizačný D400kN, do D600 a, H 115</t>
  </si>
  <si>
    <t>Kanalizácie, ostatné konštrukcie, doplnky - mreža kanálová vr. Rámu a koša na bahno, liatinová 555x555 mm</t>
  </si>
  <si>
    <t>Osadenie prstenca alebo rámu pod poklopy a mreže, v. do 100 mm</t>
  </si>
  <si>
    <t xml:space="preserve">Lôžko pod potrubie, stoky v otv. výk. z piesku a štrkopiesku                    </t>
  </si>
  <si>
    <t xml:space="preserve">Demontáž a likvidácia oceľovej konštrukcie (portál)                             </t>
  </si>
  <si>
    <t>PRÁCE NA STAVBE DIAĽKOVÝCH VEDENÍ ELEKTRICKÝCH NADZEMNÝCH</t>
  </si>
  <si>
    <t>PRÁCE NA HRUBEJ STAVBE BUDOV, I.N.</t>
  </si>
  <si>
    <t>1101030104</t>
  </si>
  <si>
    <t>Betonárske práce základy, doska železobetonová hr. 200 mm</t>
  </si>
  <si>
    <t>M3</t>
  </si>
  <si>
    <t>1101032102</t>
  </si>
  <si>
    <t>Betonárske práce základy, dosky, výstuž z betonárskej ocele, 11373</t>
  </si>
  <si>
    <t xml:space="preserve">betón C16/20 </t>
  </si>
  <si>
    <t>debnenie - zriadenie a odstránenie</t>
  </si>
  <si>
    <t>PRÁCE NA HRUBEJ STAVBE BUDOV PRE PRIEMYSEL A SKLADOVANIE</t>
  </si>
  <si>
    <t>Základy, pätky z betónu železového tr. C25/30</t>
  </si>
  <si>
    <t>Základy, pätky, výstuž zo zváraných sietí</t>
  </si>
  <si>
    <t>Murivo hr. 400 mm</t>
  </si>
  <si>
    <t>Keramický preklad 120x65-1000</t>
  </si>
  <si>
    <t>Keramický preklad 120x65-1250</t>
  </si>
  <si>
    <t>Keramický preklad 120x65-2000</t>
  </si>
  <si>
    <t>Keramický preklad 250x140-1250</t>
  </si>
  <si>
    <t>Murovaná priečka hr. 100 mm</t>
  </si>
  <si>
    <t>Murovaná priečka hr. 125 mm</t>
  </si>
  <si>
    <t>Murovaná priečka hr. 150 mm</t>
  </si>
  <si>
    <t xml:space="preserve">Vyrúbanie stromov listnatých priemer do 300 mm                                  </t>
  </si>
  <si>
    <t xml:space="preserve">Odstránenie pňov priemer do 300 mm                                              </t>
  </si>
  <si>
    <t>PRÍPRAVA ÚZEMIA</t>
  </si>
  <si>
    <t>OSTATNÉ VÝKOPOVÉ A SÚVISIACE ZEMNÉ PRÁCE</t>
  </si>
  <si>
    <t xml:space="preserve">Odkopávky a prekopávky nezapažené tr. horniny 1-4 vr. príplatku za lepivosť </t>
  </si>
  <si>
    <t>0102010101</t>
  </si>
  <si>
    <t>Odkopávky a prekopávky humóznej vrstvy, ornice tr.horniny 1-2 s premiestnením do 250 m</t>
  </si>
  <si>
    <t>Hĺbené vykopávky rýh š nad 600 mm do 2000 mm, tr. horniny 1-4 do 100 m3</t>
  </si>
  <si>
    <t>0103010207</t>
  </si>
  <si>
    <t>Hĺbené vykopávky jám nezapažených, tr. horniny 1-4</t>
  </si>
  <si>
    <t>0103020107</t>
  </si>
  <si>
    <t>Hĺbené vykopávky rýh š. do 600 mm, tr. horniny 1-4</t>
  </si>
  <si>
    <t>Konštrukcie z hornín - násypy so zhutnením zo zemín nesúdržných</t>
  </si>
  <si>
    <t>0103030207</t>
  </si>
  <si>
    <t>Hĺbené vykopávky šachiet nezapažených, tr. horniny 1-4</t>
  </si>
  <si>
    <t>0104010007</t>
  </si>
  <si>
    <t>Konštrukcie z hornín - skládky  tr.horniny 1-4</t>
  </si>
  <si>
    <t>Konštrukcie z hornín - zásypy so zhutnením, tr. horniny 1-4</t>
  </si>
  <si>
    <t>Konštrukcie z hornín - obsypy bez zhutnenia, tr.horniny 1-2</t>
  </si>
  <si>
    <t>0104050202</t>
  </si>
  <si>
    <t>Konštrukcie z hornín - obsypy so zhutnením, tr.horniny 3</t>
  </si>
  <si>
    <t>0106020201</t>
  </si>
  <si>
    <t>Premiestnenie  výkopku resp. rúbaniny, vodorovné do 1 000 m, tr. horniny 1-4</t>
  </si>
  <si>
    <t>0106020301</t>
  </si>
  <si>
    <t>Premiestnenie  výkopku resp. rúbaniny, vodorovné do 5 000 m, tr. horniny 1-4</t>
  </si>
  <si>
    <t>Premiestnenie  výkopku resp. rúbaniny, vodorovné nad 5 000 m, tr. horniny 1-4</t>
  </si>
  <si>
    <t>0106070007</t>
  </si>
  <si>
    <t>Premiestnenie  výkopku resp. rúbaniny - nakladanie, prekladanie, vykladanie,  tr. horniny 1-4</t>
  </si>
  <si>
    <t>0107010200</t>
  </si>
  <si>
    <t>Paženie, resp.zaistenie výrubu v podzemí vykopávok príložné do 2 m, zriadenie a odstránenie</t>
  </si>
  <si>
    <t>Povrchové úpravy terénu, úprava pláne so  zhutnením v zárezoch, tr.horniny 1-4</t>
  </si>
  <si>
    <t xml:space="preserve">Plošná úprava terénu pri nerovnostiach terénu nad 100-150 mm v rovine alebo na svahu do 1:5   </t>
  </si>
  <si>
    <t>Povrchové úpravy terénu, úpravy povrchov rozprestretím ornice na svahu</t>
  </si>
  <si>
    <t xml:space="preserve">Založenie trávnika parkového výsevom v rovine do 1:5   </t>
  </si>
  <si>
    <t>Povrchové úpravy terénu, úpravy povrchov založením trávnika hydroosevom na ornicu</t>
  </si>
  <si>
    <t xml:space="preserve">Založenie záhonu na svahu nad 1:5 do 1:2 rovine alebo na svahu do 1:5 v hornine 3   </t>
  </si>
  <si>
    <t xml:space="preserve">Obrobenie pôdy frézovaním v rovine alebo na svahu do 1:5   </t>
  </si>
  <si>
    <t xml:space="preserve">Obrobenie pôdy rýľovaním pôdy hĺbky do 200 mm v hornine 1 až 2 v rovine alebo na svahu do 1:5   </t>
  </si>
  <si>
    <t xml:space="preserve">Obrobenie pôdy valcovaním v rovine alebo na svahu do 1:5   </t>
  </si>
  <si>
    <t>0108080101</t>
  </si>
  <si>
    <t xml:space="preserve">Výsadba dreviny s balom - stromy podľa súpisu v PD </t>
  </si>
  <si>
    <t>0108080301</t>
  </si>
  <si>
    <t>Povrchové úpravy terénu, sadenie, presádzanie, ošetrovanie, ochrana stromov s balom v rovine</t>
  </si>
  <si>
    <t>Mulčovanie rastlín pri hrúbke mulča nad 50 do 100 mm v rovine alebo na svahu do 1:5   okolo stromov a drevín vr. Dodávky mulčovacej kôry (70l vrece/1ks)</t>
  </si>
  <si>
    <t xml:space="preserve">Hnojenie, vylepšenie pôdy tabletovým hnojivom dlhodobým, SILVAMIX, stromy nové aj presadené   </t>
  </si>
  <si>
    <t xml:space="preserve">Príprava nádob pre vysadzovanie rastlín pri výške nádoby do 70 cm   </t>
  </si>
  <si>
    <t xml:space="preserve">Výsadba trvaliek   </t>
  </si>
  <si>
    <t xml:space="preserve">Presadenie stromu odrasteného , WERMER ,  na vzdialenosť do 1000m /bez dopravy na miesto stavby   </t>
  </si>
  <si>
    <t xml:space="preserve">Príprava dreviny na presadenie v rovine /CEDER/   </t>
  </si>
  <si>
    <t xml:space="preserve">Rez stromu po výsadbe  priem. koruny nad 4 do 9 m   </t>
  </si>
  <si>
    <t xml:space="preserve">Osadenie kolov k drevine s uviazaním, dĺžky kolov nad 2 do 3 m   </t>
  </si>
  <si>
    <t xml:space="preserve">Znovuuviazanie dreviny jedným uviazaním k existujúcemu kolu   </t>
  </si>
  <si>
    <t xml:space="preserve">Pokosenie parkového trávnika s odvozom do 20 km a so zložením v rovine alebo na svahu do 1:5   </t>
  </si>
  <si>
    <t xml:space="preserve">Pokosenie  trávnika s odvozom do 20 km a so zložením v rovine alebo na svahu do 1:5/2roky 7x/   </t>
  </si>
  <si>
    <t xml:space="preserve">Obkosenie stromov s uložením vykosenej buriny na vykosenú plochu okolo sadeníc nad 0, 30 do 0,50 m   </t>
  </si>
  <si>
    <t>REKULTIVAČNÉ PRÁCE</t>
  </si>
  <si>
    <t>VÝKOPOVÉ A SÚVISIACE ZEMNÉ PRÁCE</t>
  </si>
  <si>
    <t>01010301000010</t>
  </si>
  <si>
    <t>Zariadenie čerpacej stanice - montáž</t>
  </si>
  <si>
    <t xml:space="preserve">Odkopávka a prekopávka  v horninách 1-2 nad 100 do 1000 m3   </t>
  </si>
  <si>
    <t>0103020207</t>
  </si>
  <si>
    <t>Hĺbené vykopávky rýh š nad 600 mm do 2000 mm, tr. horniny 1-4</t>
  </si>
  <si>
    <t>01030509</t>
  </si>
  <si>
    <t xml:space="preserve">Hĺbené vykopávky v uzavretých priestoroch a pod základmi búranie konštrukcií tehelných, kamenných, betónových, železobetónových a kanalizácií </t>
  </si>
  <si>
    <t>0103060107</t>
  </si>
  <si>
    <t>Hĺbené vykopávky jamiek, rýh, pre vysadzovanie rastlín v rovine, tr. horniny 1-4</t>
  </si>
  <si>
    <t xml:space="preserve">Konštrukcie z hornín - skládky  tr.horniny 1-4 vrátane poplatku za skládku </t>
  </si>
  <si>
    <t>0104010107</t>
  </si>
  <si>
    <t>01040202070010</t>
  </si>
  <si>
    <t xml:space="preserve">Násyp zeminy, zloženie a rozprestretie zeminy vrátane zhutnenia,zemina triedy 3 - 4   </t>
  </si>
  <si>
    <t>0104040107</t>
  </si>
  <si>
    <t>Konštrukcie z hornín - zásypy bez zhutnenia, tr. horniny 1-4</t>
  </si>
  <si>
    <t>01040401020140</t>
  </si>
  <si>
    <t xml:space="preserve">Ručný zásyp nezap. káblovej ryhy bez zhutn. zeminy, 35 cm širokej, 60 cm hlbokej v zemine tr. 3   </t>
  </si>
  <si>
    <t>0104040207</t>
  </si>
  <si>
    <t>0104050101</t>
  </si>
  <si>
    <t>Konštrukcie z hornín - obsypy bez zhutnenia, tr. horniny 1-2</t>
  </si>
  <si>
    <t>01060101070010</t>
  </si>
  <si>
    <t>Zvislé premiestnenie výkopku z horniny I až IV, nosením za každé 3 m výšky</t>
  </si>
  <si>
    <t>Premiestnenie  výkopku resp. rúbaniny, vodorovné do 100 m, tr. horniny 1-4</t>
  </si>
  <si>
    <t>0106070001</t>
  </si>
  <si>
    <t>Premiestnenie  výkopku resp. rúbaniny, nakladanie, prekladanie, vykladanie tr. horniny 1-4</t>
  </si>
  <si>
    <t>Paženie, resp.zaistenie výrubu v podzemí vykopávok príložné do 2 m vr, odstránenia</t>
  </si>
  <si>
    <t>01090301010002</t>
  </si>
  <si>
    <t xml:space="preserve">Riadené horizont. vŕtanie v hornine tr.1-4 pre pretláč. PE rúr, hĺbky do 6m, vonk. priem.cez 63 do 90mm   </t>
  </si>
  <si>
    <t>Lôžko pod základovú dosku hr. 500 mm vr. dodávky ŠP</t>
  </si>
  <si>
    <t>Lôžko hr. 150mm pod potrubie z piesku vr.dodávky piesku</t>
  </si>
  <si>
    <t>01080202010520</t>
  </si>
  <si>
    <t xml:space="preserve">Proviz. úprava terénu v zemine tr. 3, aby nerovnosti terénu neboli väčšie ako 2 cm od vodor.hladiny   </t>
  </si>
  <si>
    <t>45.11.115090502</t>
  </si>
  <si>
    <t xml:space="preserve">Odstránenie drevín priem. do 100 mm s odstránením pňa v rovine alebo na svahu do 1:5   </t>
  </si>
  <si>
    <t xml:space="preserve">Odstránenie kameniva zo starých záhonov   </t>
  </si>
  <si>
    <t xml:space="preserve">Vyrúbanie stromu listnatého vo svahu do 1:5 priem. kmeňa nad 200 do 300 mm vrátane likvidácie  </t>
  </si>
  <si>
    <t>PRÍPRAVA STAVENISKA A VYČISŤOVACIE PRÁCE</t>
  </si>
  <si>
    <t xml:space="preserve">Búranie konštrukcií z betónu prostého , asfaltový kryt   </t>
  </si>
  <si>
    <t>05010105000010</t>
  </si>
  <si>
    <t>Búranie základov alebo vybúranie otvorov v základoch železobetónových,  -2,40000t</t>
  </si>
  <si>
    <t>05010203000</t>
  </si>
  <si>
    <t>Murivo nadzákladové tehlové hr. 300 mm</t>
  </si>
  <si>
    <t>Vybúranie železobetónového základu zvýšenej podlahy v = od -0,100 po +0,500</t>
  </si>
  <si>
    <t>Vybúranie železobetónovej dosky zvýšenej podlahy hr.200 mm + podlahová úprava hr.100 mm</t>
  </si>
  <si>
    <t>Vybúranie železobetónovej rampy so schodamí</t>
  </si>
  <si>
    <t>Vybúranie šachty pre výťah v skladbe: keramická dlažba hr.= 9 mm, cementová malta hr.= 11 mm, betónová mazanina hr. = 40 mm, polystyrén hr. = 40 mm, izolácia proti zemnej vlhkosti -NP + hydrobit V60 S35, železobetónová doska hr.200 mm, štrkopieskový zásyp hr.= 750 mm, ručný výkop ílovitej zeminy hr. = 850 - 1150 mm</t>
  </si>
  <si>
    <t>Vybúranie priečky z tehál hr. 100 mm</t>
  </si>
  <si>
    <t>Vybúranie priečky z tehál hr. 150 mm</t>
  </si>
  <si>
    <t>Odstránenie kontrolných boxov zo sendvičových panelov - SDK dosky + plech - rozmer boxu 5100x1975x2800 mm - B22</t>
  </si>
  <si>
    <t>05010214000</t>
  </si>
  <si>
    <t>Priečky murované hr. 150 mm</t>
  </si>
  <si>
    <t>Priečky murované hr. 100 mm</t>
  </si>
  <si>
    <t>05010305000</t>
  </si>
  <si>
    <t>Výbúranie stropu zo ŽB</t>
  </si>
  <si>
    <t>Odstránenie zníženého podhľadu z kaziet 600x600 mm - B34</t>
  </si>
  <si>
    <t>Demontáž podhľadu z kaziet 300/1500 mm  - B43</t>
  </si>
  <si>
    <t>Demontáž a spätná montáž podhľadu z hladkého bieleho plechu  - B53</t>
  </si>
  <si>
    <t>Odstránenie podkladu z kameniva ťaženého (vybúraním),hr. vrstvy do 100-200mm</t>
  </si>
  <si>
    <t>05010504000</t>
  </si>
  <si>
    <t>Vybúranie podlahovej úpravy hr.150 mm</t>
  </si>
  <si>
    <t>Odstránenie podlahy z betónu prostého (vybúraním),hr. vrstvy do 100-200mm</t>
  </si>
  <si>
    <t>Vybúranie sadrokartónovej priečky hr.100 mm</t>
  </si>
  <si>
    <t>Odstránenie nášlapnej vrstvy podlahy z keramickej dlažby  100x100 mm s cementovou maltou v hr. = 30 mm</t>
  </si>
  <si>
    <t>Odtlčenie keramického obkladu do výšky, v. = 1800 mm</t>
  </si>
  <si>
    <t>Odstránenie podlahy sprchovacích kútov z keramickej dlažby 100x100 mm s cementovou maltou v hr. = 30 mm</t>
  </si>
  <si>
    <t>05010509000</t>
  </si>
  <si>
    <t>Podklad zo ŠP</t>
  </si>
  <si>
    <t>Odstránenie nášlapnej vrstvy z PVC</t>
  </si>
  <si>
    <t>0501060300135</t>
  </si>
  <si>
    <t>Drážkovanie dilatačnej škáry v šírke š. = 20 mm v stenách, strope a podlahe - B42</t>
  </si>
  <si>
    <t>Nika pre rozvádzač - 600x900x250</t>
  </si>
  <si>
    <t>Vybúranie prierazu</t>
  </si>
  <si>
    <t>otlčenie vnútornej omietky v rozsahu 10% z celkovej plochy</t>
  </si>
  <si>
    <t>05020131000</t>
  </si>
  <si>
    <t>z polystyrénu hr. 10 cm</t>
  </si>
  <si>
    <t>05020132001</t>
  </si>
  <si>
    <t>Demontáž existujúcich svietidiel (odstránenie stoziaru, svietidla, svorkovnice, stožiar. základu)</t>
  </si>
  <si>
    <t xml:space="preserve">Búranie uličného vpustu z betónových dielcov                                    </t>
  </si>
  <si>
    <t>05020343014</t>
  </si>
  <si>
    <t>05020342044</t>
  </si>
  <si>
    <t>05020345016200</t>
  </si>
  <si>
    <t>Demontáž potrubia - radiátorového z oceľ. rúrok závitových DN 15</t>
  </si>
  <si>
    <t xml:space="preserve">demontáž bidetu </t>
  </si>
  <si>
    <t>demontáž WC</t>
  </si>
  <si>
    <t>demontáž umyvadla</t>
  </si>
  <si>
    <t>demontáž sprchového kúta</t>
  </si>
  <si>
    <t>demontáž batérie</t>
  </si>
  <si>
    <t>demontáž zábach uzávierky</t>
  </si>
  <si>
    <t>demontáž kuchynskej linky dl. 1800 mm</t>
  </si>
  <si>
    <t>050205520013</t>
  </si>
  <si>
    <t>odstránenie oplechovania atiky r.š. do 600 mm</t>
  </si>
  <si>
    <t>odstránenie daž´dového zvodu a pododkvapového žľabu</t>
  </si>
  <si>
    <t xml:space="preserve">Vybúranie vonkajšieho oplechovania parapetu r.š. = 200 mm </t>
  </si>
  <si>
    <t>050216550133</t>
  </si>
  <si>
    <t>Odstránenie povlakovej krytiny na strechách plochých</t>
  </si>
  <si>
    <t>Vybúranie okenných a dverných rámov vr. vyvesenia krídel</t>
  </si>
  <si>
    <t xml:space="preserve">Vybúranie dverí jednokrídlových 800/1970 mm vrátane zárubne CgU </t>
  </si>
  <si>
    <t xml:space="preserve">Vybúranie dverí jednokrídlových 900/1970 mm vrátane zárubne CgU </t>
  </si>
  <si>
    <t>Vybúranie kovovej mreže</t>
  </si>
  <si>
    <t>Vybúranie kovovej mreže s mrežovými dverami</t>
  </si>
  <si>
    <t>Vybúranie dverí jednokrídlových 600/1970 mm vrátane zárubne CgU</t>
  </si>
  <si>
    <t>Vybúranie dvojkrídlových dverí 2000x2200 mm</t>
  </si>
  <si>
    <t>Vybúranie sekčnej brány 3000x3050 mm</t>
  </si>
  <si>
    <t>Vybúranie garážovej brány 2600x2100 mm</t>
  </si>
  <si>
    <t>Demontáž presklenia mostovky s uložením na skládku určenou investorom</t>
  </si>
  <si>
    <t>Vybúranie kuchynskej linky dĺ. 1800 mm</t>
  </si>
  <si>
    <t>Odstránenie pultu stravovacieho zariadenia 3500 mm</t>
  </si>
  <si>
    <t>Odstránenie rúrkového zábradlia</t>
  </si>
  <si>
    <t>Odstránenie rebríka</t>
  </si>
  <si>
    <t>05030161032400</t>
  </si>
  <si>
    <t>Odstránenie krytu v ploche do 200 m2 z betónu prostého, hr. vrstvy 150 do 300 mm,  -0,50000t</t>
  </si>
  <si>
    <t>0503016201</t>
  </si>
  <si>
    <t>Odstránenie spevnených plôch a vozoviek, krytov bitúmenových hr.do 50 mm</t>
  </si>
  <si>
    <t>0503016302</t>
  </si>
  <si>
    <t>Odstránenie spevnených plôch a vozoviek, krytov dlaždených hr. nad 100 do 200 mm</t>
  </si>
  <si>
    <t>050301660024</t>
  </si>
  <si>
    <t>Búranie konštrukcií,odstránenie spevnenej plochy z betonovej dlažby hr. 4 cm vr. lepiacej malty</t>
  </si>
  <si>
    <t>050302610224</t>
  </si>
  <si>
    <t>05030261012</t>
  </si>
  <si>
    <t>Odstránenie krytu v ploche nad 200 m2 z betónu prostého, hr. vrstvy 150 do 300 mm,  -0,50000t</t>
  </si>
  <si>
    <t>05030261011</t>
  </si>
  <si>
    <t xml:space="preserve">Odstránenie krytu v ploche nad 200 m2 z betónu prostého, hr. vrstvy do 150 mm, </t>
  </si>
  <si>
    <t>Odstránenie podkladu  v ploche do 200 m2 z kameniva spevneného cementom , hr. vrstvy do 200 mm,  -</t>
  </si>
  <si>
    <t>0503026101</t>
  </si>
  <si>
    <t xml:space="preserve">Odstránenie podkladov alebo krytov z betónu prost. hr. do 15 cm, do 200 m2      </t>
  </si>
  <si>
    <t xml:space="preserve">Odstránenie podkladov alebo krytov z betónu prost. hr. do 30 cm, nad 200 m2     </t>
  </si>
  <si>
    <t xml:space="preserve">Odstránenie podkladov alebo krytov z kameniva spev. cementom hr. 20 cm          </t>
  </si>
  <si>
    <t xml:space="preserve">Odstránenie podkladov alebo krytov z betónu prost. hr. do 15 cm, nad 200 m2     </t>
  </si>
  <si>
    <t>05030261022</t>
  </si>
  <si>
    <t>050302630</t>
  </si>
  <si>
    <t>Odstránenie spevnených plôch a vozoviek, podkladov z kameniva ťaženého hr. Do 100 nad  200 m2</t>
  </si>
  <si>
    <t>0503026302</t>
  </si>
  <si>
    <t>Odstránenie spevnených plôch a vozoviek, podkladov z kameniva ťaženého hr. do 200 nad  200 m2</t>
  </si>
  <si>
    <t xml:space="preserve">Odstránenie podkladov alebo krytov z kameniva ťaž. hr. do 10 cm, nad 200 m2     </t>
  </si>
  <si>
    <t xml:space="preserve">Odstránenie podkladov alebo krytov z kameniva ťaž. hr. do 10 cm, do 200 m2      </t>
  </si>
  <si>
    <t xml:space="preserve">Odstránenie podkladov alebo krytov z kameniva ťaž. hr. do 20 cm, do 200 m2      </t>
  </si>
  <si>
    <t xml:space="preserve">Odstránenie podkladov alebo krytov z kameniva ťaž. hr. do 20 cm, nad 200 m2     </t>
  </si>
  <si>
    <t>Odstránenie spevnených plôch a vozoviek, podkladov z kameniva ťaženého hr. nad 100 do 200 mm</t>
  </si>
  <si>
    <t xml:space="preserve">Vytrhanie obrubníkov betónových </t>
  </si>
  <si>
    <t>Demontáž žľabov líniového odvodnenia</t>
  </si>
  <si>
    <t xml:space="preserve">Vytrhanie obrubníkov záhonových </t>
  </si>
  <si>
    <t xml:space="preserve">Vytrhanie krajníkov alebo obrubníkov stojatých                                  </t>
  </si>
  <si>
    <t xml:space="preserve">Odstránenie zvodidla betónového dl. 4 000 m                                     </t>
  </si>
  <si>
    <t xml:space="preserve">Odstránenie dopravného zariadenia - Klemfix + Z4                                </t>
  </si>
  <si>
    <t>Odstránenie zvislého DZ - normálny rozmer</t>
  </si>
  <si>
    <t>Odstránenie zvislého DZ - veľkorozmerové značky nad 10 m2 - z portálov</t>
  </si>
  <si>
    <t xml:space="preserve">Odstránenie vodiacich prahov </t>
  </si>
  <si>
    <t>Odstránenie dočasného zvislého DZ</t>
  </si>
  <si>
    <t xml:space="preserve">Demontáž oplotenia pletivového priehľadného na oceľových stĺpikoch </t>
  </si>
  <si>
    <t xml:space="preserve">Demontáž oplotenia plnéhozo zvislých doskových prvkov z recyklovaného plastu na stĺpikovej konštrukciiz oceľ.trubiek </t>
  </si>
  <si>
    <t xml:space="preserve">Rozobratie cest. zvodidla vrátane stĺpkov s jednou pásnicou                     </t>
  </si>
  <si>
    <t xml:space="preserve">Demolácia budov mur. na MC alebo betónu postup. rozob. s podielom 20%           </t>
  </si>
  <si>
    <t xml:space="preserve">Demolácia budov mur. na MC alebo betónu postup. rozob. s podielom 15%           </t>
  </si>
  <si>
    <t>Doplňujúce konštrukcie, otryskanie vozovky - odstránenie vodorovného DZ</t>
  </si>
  <si>
    <t xml:space="preserve">Rezanie stávajúceho betónového krytu alebo podkladu hr. do 20 cm                </t>
  </si>
  <si>
    <t>05090462022400</t>
  </si>
  <si>
    <t>Rezanie existujúceho asfaltového krytu alebo podkladu hĺbky nad 50 do 100 mm</t>
  </si>
  <si>
    <t>05090501016001</t>
  </si>
  <si>
    <t xml:space="preserve">Jadrové vrty diamantovými korunkami do D 20 mm do stien - murivo tehlové -0,00001t   </t>
  </si>
  <si>
    <t>05090501026001</t>
  </si>
  <si>
    <t xml:space="preserve">Jadrové vrty diamantovými korunkami do D 20 mm do stropov - keramických -0,00001t   </t>
  </si>
  <si>
    <t>05090501016005</t>
  </si>
  <si>
    <t xml:space="preserve">Jadrové vrty diamantovými korunkami do D 60 mm do stien - murivo tehlové -0,00005t   </t>
  </si>
  <si>
    <t xml:space="preserve">Jadrové vrty diamantovými korunkami do D 30 mm                                  </t>
  </si>
  <si>
    <t>05090503026004</t>
  </si>
  <si>
    <t>Jadrové vrty diamantovými korunkami do D 50 mm do stropov - železobetónových -0,00005t</t>
  </si>
  <si>
    <t>05090503026007</t>
  </si>
  <si>
    <t>Jadrové vrty diamantovými korunkami do D 80 mm do stropov - železobetónových -0,00012t</t>
  </si>
  <si>
    <t>05090503026010</t>
  </si>
  <si>
    <t>Jadrové vrty diamantovými korunkami do D 110 mm do stropov - železobetónových -0,00023t</t>
  </si>
  <si>
    <t>05090503026014</t>
  </si>
  <si>
    <t>Jadrové vrty diamantovými korunkami do D 150 mm do stropov - železobetónových -0,00042t</t>
  </si>
  <si>
    <t>Zbrúsenie cementového poteru hr.10 mm</t>
  </si>
  <si>
    <t xml:space="preserve">Zbrúsenie cementového poteru hr.20 mm </t>
  </si>
  <si>
    <t>Zbrúsenie cementového poteru hr.40 mm</t>
  </si>
  <si>
    <t xml:space="preserve">Kotevné oceľové tyče d16 dl. 800 mm  - dodávka                                            </t>
  </si>
  <si>
    <t xml:space="preserve">Kotevné oceľové tyče d25 dl. 800 mm  - dodávka                                            </t>
  </si>
  <si>
    <t xml:space="preserve">Trny kĺzne d16 mm dl. 600 mm   - dodávka                                                </t>
  </si>
  <si>
    <t xml:space="preserve">Trny kĺzne d25 mm dl. 600 mm   - dodávka                                                </t>
  </si>
  <si>
    <t>Kanalizácie,  ostatné konštrukcie, doplnky, mreže liatinové s rámom do 150 kg na pantoch vrátane nerezového záchytného koša</t>
  </si>
  <si>
    <t>trapézový plech LTP 45-0,75,7 kg/m2</t>
  </si>
  <si>
    <t>betonový kôš, objem 70 l (alebo ekvivalent Belitalia)</t>
  </si>
  <si>
    <t>hydroizolačný náter / alebo ekvivalent Schönox  /</t>
  </si>
  <si>
    <t xml:space="preserve">   - Vrátane montáže  deliacej spojky alebo ekvivalent MATRIX   </t>
  </si>
  <si>
    <t xml:space="preserve">   - Distribučná spojka pre HDPE alebo ekvivalent OTHP-MATRIX-7-EMT   </t>
  </si>
  <si>
    <t>Vypínač 10A/230V na povrch, rad. 6, IP65 (alebo ekvivalent LEGRAND - Plexo)</t>
  </si>
  <si>
    <t>Vypínač 10A/230V pod omietku, rad. 1, IP20 (alebo ekvivalent LEGRAND-VALENA)+rámiky</t>
  </si>
  <si>
    <t>Vypínač 10A/230V pod omietku, rad. 1, IP44 (alebo ekvivalent LEGRAND-VALENA)+rámiky</t>
  </si>
  <si>
    <t>Vypínač 10A/230V pod omietku, rad. 5, IP20 (alebo ekvivalent LEGRAND-VALENA)+rámiky</t>
  </si>
  <si>
    <t>Vypínač 10A/230V pod omietku, rad. 5, IP44 (alebo ekvivalent LEGRAND-VALENA)+rámiky</t>
  </si>
  <si>
    <t>Vypínač 10A/230V pod omietku, rad. 5B, IP20(alebo ekvivalent LEGRAND-VALENA))+rámiky</t>
  </si>
  <si>
    <t>Vypínač 10A/230V pod omietku, rad. 6, IP20 (alebo ekvivalent LEGRAND-VALENA)+rámiky</t>
  </si>
  <si>
    <t>Vypínač 10A/230V pod omietku, rad. 6, IP44(alebo ekvivalent LEGRAND-VALENA)+rámiky</t>
  </si>
  <si>
    <t>Zásuvka 16A/230V na povrch, IP44  (alebo ekvivalent LEGRAND - NEPTEO)</t>
  </si>
  <si>
    <t>Zásuvka 16A/230V pod omietku, IP20 (alebo ekvivalent LEGRAND-VALENA)+rámiky</t>
  </si>
  <si>
    <t>Zásuvka 16A/230V pod omietku, IP44   (alebo ekvivalent LEGRAND-VALENA)+rámiky</t>
  </si>
  <si>
    <t>Zásuvka 16A/230V pod omietku, IP44(alebo ekvivalent LEGRAND-VALENA)+rámiky</t>
  </si>
  <si>
    <t>Zásuvka 16A/400V, na povrch, IP44, 3P+N+PE (alebo ekvivalent LEGRAND)</t>
  </si>
  <si>
    <t>Zásuvka TV/SAT, pod omietku, koncová, 75 OHMOV  (alebo ekvivalent LEGRAND-VALENA)+rámiky</t>
  </si>
  <si>
    <t>Zásuvka tel/data. Cat. 6 (2xRJ45), pod omietku (alebo ekvivalent LEGRAND-VALENA)+rámiky</t>
  </si>
  <si>
    <t>Zásuvka tel/data. Cat. 6 (2xRJ45), na povrch (alebo ekvivalent LEGRAND-VALENA)+rámiky</t>
  </si>
  <si>
    <t xml:space="preserve">   - Chránička pre optické káble,Spojka pre HDPE CF 40 HDPE - Spojka pre HDPE  40mm,  alebo ekvivalent TES SLOVAKIA   </t>
  </si>
  <si>
    <t xml:space="preserve">   - 32 kanálový Full HD videorekordér   alebo ekvivalent DR-6232 PS   </t>
  </si>
  <si>
    <t>Dodávka a montáž šikmej schodiskovej plošiny (alebo ekvivalent SP Omega), nosnosť do 225 kg, rýchlosť 0,06 ms, s elektrickým pohonom, vedený ťažným lanom, zdvih cca 4950 mm, dl. Dráhy 12 m, počet zastávok 2, montáž na stĺpiky , rozmery podlahy plošiny 800x900mm, sklápanie plošiny mechanické, ovládanie tlačidlové, na plošine v staniciach</t>
  </si>
  <si>
    <t>Dodávka a montáž výťahu osobného 3300  V.1 nosnosť 675 kg, počet osôb 9, rýchlosť 1,0m/s trakčný lanový s bezprenosovým pohonom s frekvenčným meničom (alebo ekvivalent  Schindler)</t>
  </si>
  <si>
    <t xml:space="preserve">stierková hmota alebo ekvivalent Aquapanel Q4          </t>
  </si>
  <si>
    <t>celoplošná stierka alebo ekvivalent Knauf board-finish</t>
  </si>
  <si>
    <t>ľahká priečka alebo ekvivalent KNAUF W112, CW 75+2x2x12,5 = 125 mm, konštrukcia pre závesné WC, opláštená SDK akustickými doskami hr. 12,5 mm, zo strany kúpeľne použiť dosku alebo ekvivalent AQUAPANEL 2x12,5 mm, tr.horľavosti F 30</t>
  </si>
  <si>
    <t>Cementové stropné dosky alebo ekvivalent AQUAPANEL hr. 12,5 mm vrátane kovovej nosnej konštrukcie pod žb stropomna závesoch</t>
  </si>
  <si>
    <t>Suchá dutinová podlaha alebo ekvivalent KNAUF INTEGRAL GIFAFLOOR F182</t>
  </si>
  <si>
    <t>Dlaždice z umelého kameňa, alebo ekvivalent  GRESS 300/300 vr. soklíkov a ukončovacích líšt</t>
  </si>
  <si>
    <t>Homogénna vinilová podlahovina s povrchom PVC celoplošne lepená Tr34(alebo ekvivalent commercial)JSO 10581 EN 649</t>
  </si>
  <si>
    <t>Stierka alebo ekvivalent KNAUF NIVELERSPACHTEL 415</t>
  </si>
  <si>
    <t>Polygonálny strešný svetlík -  nový navrhovaný hliníkový systém zasklenia na existujúcu strešnú konštrukciu,  s povrchovou úpravou profilov v štandarde  RAL Coatex Color 49.7G16 so strešným bezpečnostným 1.sklom, vrátane výroby dodávky a montáže  (sklo alebo ekvivalent Single securit TVG+VSG 66.2 v celkovej hr. 13,5 mm</t>
  </si>
  <si>
    <t>D+M vpust alebo ekvivalent ACO vpust 157, jednodiel., 250x250,DN100,zvislý,</t>
  </si>
  <si>
    <t>D+M odkalovbač alebo ekvivalent ACO odkalovač 157, zvislýl, V2A</t>
  </si>
  <si>
    <t>D+M rošt alebo ekvivalent ACO rošt mriežkový, prot išmyk.,218x218mm,L15,V2A</t>
  </si>
  <si>
    <t>SVIETIDLO INTERIÉROVÉ ALEBO EKVIVALENT MODUL-S445 324 OP</t>
  </si>
  <si>
    <t>SVIETIDLO INTERIÉROVÉ ALEBO EKVIVALENT MODUL-S645 224+424 OP</t>
  </si>
  <si>
    <t>SVIETIDLO INTERIÉROVÉ ALEBO EKVIVALENT MODUL-S945 421+414 OP</t>
  </si>
  <si>
    <t>Dodávka + osadenie Lapača tukov KL LT 2 vrátane vstupného komínu a poklopu  alebo ekvivalent</t>
  </si>
  <si>
    <t>Dvojzložkové utesnenie CERESIT CL50  alebo ekvivalent</t>
  </si>
  <si>
    <t>Vypínač 10A/230V pod omietku, rad. 7, IP20 (LEGRAND-VALENA  alebo ekvivalent)+rámiky</t>
  </si>
  <si>
    <t xml:space="preserve">   - Počítačová sieť a príslušenstvo Gumová kábelová prechodka na konektor RJ45/čierna, modrá, červená, zelená, šedá   KELINE  alebo ekvivalent   </t>
  </si>
  <si>
    <t xml:space="preserve">Počítačová sieť a príslušenstvo Rozvádzač dvojdielny  18U, 900x600x515 mm (vxšxh)  alebo ekvivalent  KELINE  alebo ekvivalent   </t>
  </si>
  <si>
    <t xml:space="preserve">Počítačová sieť a príslušenstvo Ventilačná jednotka 19", 30W, 2U, (2x ventilátor) s termostatom  alebo ekvivalent  KELINE  alebo ekvivalent  </t>
  </si>
  <si>
    <t xml:space="preserve">Počítačová sieť a príslušenstvo Rozvodný panel 19",  5x230V, prepäťová ochrana, filter, 2U, 3 m   alebo ekvivalent KELINE  alebo ekvivalent  </t>
  </si>
  <si>
    <t>Súpis prác</t>
  </si>
  <si>
    <t>Rekapitulácia objektov</t>
  </si>
  <si>
    <t>Ocenený súpis prác</t>
  </si>
  <si>
    <t>Popis prác</t>
  </si>
  <si>
    <t>Rekapitulácia</t>
  </si>
  <si>
    <t>Dokumentácia skutočného stavu</t>
  </si>
  <si>
    <t>Cena za DSS</t>
  </si>
  <si>
    <t>05030264</t>
  </si>
  <si>
    <t>45.11.115030264</t>
  </si>
  <si>
    <t>Vybúranie, odstránenie konštrukcie - ochrannej vrstvy zo štrku</t>
  </si>
  <si>
    <t>45.22.2061020505</t>
  </si>
  <si>
    <t>Hydroizolácia striech, samostatné zosilnenie striech a škár ochrannými a podkladnými textíliami</t>
  </si>
  <si>
    <t>45.22.2061020705</t>
  </si>
  <si>
    <t>Hydroizolácia striech, doplnkov striech ochrannými vrstvami zo štrkopiesku</t>
  </si>
  <si>
    <t>45.42.1267120900</t>
  </si>
  <si>
    <t>Doplnky, atypické konštrukcie</t>
  </si>
  <si>
    <t>45.43.1167040200</t>
  </si>
  <si>
    <t>Repasia existujúceho vonkajšieho obkladu</t>
  </si>
  <si>
    <t>položka s upraveným množstvom</t>
  </si>
  <si>
    <t>nová položka</t>
  </si>
  <si>
    <t>LEGENDA:</t>
  </si>
  <si>
    <t xml:space="preserve">   Demontáž nášlapnej vrstvy podlahy z keramickej dlažby  300x300 mm s cementovou maltou v hr. = 50 mm  a spätná montáč po očistení</t>
  </si>
  <si>
    <t>vybúranie, odstránenie konštrukcie - izolácie povlakovej</t>
  </si>
  <si>
    <t>ochranná vrstva zo štrku hr. 50 mm</t>
  </si>
  <si>
    <t>Odstránenie tepelnej izolácie stropov hr. 200 mm</t>
  </si>
  <si>
    <t>Odstránenie tepelnej izolácie strechy z kamennej vlny hr. 150 mm</t>
  </si>
  <si>
    <t>45.22.2061020103</t>
  </si>
  <si>
    <t>Hydroizolácia striech plochých do sklonu 10 stup. fóliou</t>
  </si>
  <si>
    <t>Hydroizolácia striech plochých do sklonu 10 stup. fóliou položenou voľne</t>
  </si>
  <si>
    <t>separačná vrstva z geotextílie 300g/m2 - skladba S1</t>
  </si>
  <si>
    <t>štrk triedený frakcie 8-16 mm, hr. 60 mm</t>
  </si>
  <si>
    <t>ŽIARIVKOVÉ SVIETIDLO DO PODHĽADU S LEŠTENOU MRIEŽKOU 4x14W</t>
  </si>
  <si>
    <t>Podlahový polystyrén hr. 100 mm</t>
  </si>
  <si>
    <t>Tepelná izolácia bežných stavebných konštrukcií doskami - striech</t>
  </si>
  <si>
    <t>Repasia existujúceho vonkajšieho obkladu z dosiek, vr.očistenia</t>
  </si>
  <si>
    <t>Vybúranie, odstránenie konštrukcie - izolácie povlakovej</t>
  </si>
  <si>
    <t>Vybúranie, odstránenie konštrukcie - izolácie tepelnej</t>
  </si>
  <si>
    <t>61020103</t>
  </si>
  <si>
    <t>61020505</t>
  </si>
  <si>
    <t>61020705</t>
  </si>
  <si>
    <t>67120900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</si>
</sst>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E_U_R_-;\-* #,##0.00\ _E_U_R_-;_-* &quot;-&quot;??\ _E_U_R_-;_-@_-"/>
    <numFmt numFmtId="165" formatCode="#,##0.0"/>
    <numFmt numFmtId="166" formatCode="_-* #,##0.00\ [$€-1]_-;\-* #,##0.00\ [$€-1]_-;_-* &quot;-&quot;??\ [$€-1]_-;_-@_-"/>
    <numFmt numFmtId="167" formatCode="#,##0.00\ &quot;€&quot;"/>
    <numFmt numFmtId="168" formatCode="#,##0.000"/>
  </numFmts>
  <fonts count="35">
    <font>
      <sz val="11"/>
      <color theme="1"/>
      <name val="Calibri"/>
      <family val="2"/>
      <charset val="238"/>
      <scheme val="minor"/>
    </font>
    <font>
      <b/>
      <sz val="8"/>
      <color indexed="8"/>
      <name val="Ariel"/>
      <charset val="238"/>
    </font>
    <font>
      <sz val="10"/>
      <name val="Helv"/>
    </font>
    <font>
      <b/>
      <sz val="9"/>
      <color indexed="8"/>
      <name val="Ariel"/>
      <charset val="238"/>
    </font>
    <font>
      <sz val="10"/>
      <name val="Arial CE"/>
      <family val="2"/>
      <charset val="238"/>
    </font>
    <font>
      <sz val="8"/>
      <name val="MS Sans Serif"/>
      <family val="2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T*Switzerland Narrow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rgb="FF0000FF"/>
      <name val="Arial"/>
      <family val="2"/>
      <charset val="238"/>
    </font>
    <font>
      <sz val="11"/>
      <name val="Arial"/>
      <family val="2"/>
      <charset val="238"/>
    </font>
    <font>
      <b/>
      <sz val="9"/>
      <name val="Ariel"/>
      <charset val="238"/>
    </font>
    <font>
      <sz val="9"/>
      <color indexed="8"/>
      <name val="Ariel"/>
      <charset val="238"/>
    </font>
    <font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3" borderId="0"/>
    <xf numFmtId="0" fontId="3" fillId="3" borderId="0"/>
    <xf numFmtId="0" fontId="5" fillId="0" borderId="0" applyAlignment="0">
      <alignment vertical="top" wrapText="1"/>
      <protection locked="0"/>
    </xf>
    <xf numFmtId="0" fontId="4" fillId="0" borderId="0"/>
    <xf numFmtId="164" fontId="12" fillId="0" borderId="0" applyFont="0" applyFill="0" applyBorder="0" applyAlignment="0" applyProtection="0"/>
    <xf numFmtId="0" fontId="17" fillId="0" borderId="0"/>
    <xf numFmtId="0" fontId="17" fillId="0" borderId="0">
      <alignment horizontal="center" vertical="center" wrapText="1"/>
    </xf>
    <xf numFmtId="0" fontId="2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30" fillId="0" borderId="0"/>
    <xf numFmtId="4" fontId="17" fillId="0" borderId="0" applyFont="0" applyFill="0" applyBorder="0" applyAlignment="0" applyProtection="0"/>
  </cellStyleXfs>
  <cellXfs count="296">
    <xf numFmtId="0" fontId="0" fillId="0" borderId="0" xfId="0"/>
    <xf numFmtId="0" fontId="6" fillId="4" borderId="0" xfId="0" applyFont="1" applyFill="1" applyAlignment="1"/>
    <xf numFmtId="0" fontId="6" fillId="4" borderId="0" xfId="0" applyFont="1" applyFill="1" applyAlignment="1">
      <alignment wrapText="1"/>
    </xf>
    <xf numFmtId="0" fontId="7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166" fontId="15" fillId="0" borderId="7" xfId="0" applyNumberFormat="1" applyFont="1" applyBorder="1" applyAlignment="1">
      <alignment vertical="center" shrinkToFit="1"/>
    </xf>
    <xf numFmtId="0" fontId="14" fillId="0" borderId="5" xfId="0" applyFont="1" applyBorder="1" applyAlignment="1">
      <alignment vertical="center"/>
    </xf>
    <xf numFmtId="166" fontId="14" fillId="0" borderId="8" xfId="0" applyNumberFormat="1" applyFont="1" applyBorder="1" applyAlignment="1">
      <alignment vertical="center" shrinkToFit="1"/>
    </xf>
    <xf numFmtId="0" fontId="14" fillId="0" borderId="9" xfId="0" applyFont="1" applyBorder="1" applyAlignment="1">
      <alignment vertical="center" wrapText="1"/>
    </xf>
    <xf numFmtId="166" fontId="14" fillId="0" borderId="10" xfId="0" applyNumberFormat="1" applyFont="1" applyBorder="1" applyAlignment="1">
      <alignment vertical="center" shrinkToFit="1"/>
    </xf>
    <xf numFmtId="0" fontId="18" fillId="0" borderId="0" xfId="0" applyFont="1"/>
    <xf numFmtId="0" fontId="6" fillId="4" borderId="0" xfId="0" applyFont="1" applyFill="1" applyAlignment="1" applyProtection="1">
      <alignment horizontal="right"/>
    </xf>
    <xf numFmtId="0" fontId="6" fillId="4" borderId="0" xfId="0" applyFont="1" applyFill="1" applyAlignment="1" applyProtection="1">
      <alignment horizontal="left"/>
    </xf>
    <xf numFmtId="0" fontId="6" fillId="4" borderId="0" xfId="0" applyFont="1" applyFill="1" applyAlignment="1" applyProtection="1">
      <alignment wrapText="1"/>
    </xf>
    <xf numFmtId="0" fontId="6" fillId="4" borderId="0" xfId="0" applyFont="1" applyFill="1" applyAlignment="1" applyProtection="1">
      <alignment horizontal="center"/>
    </xf>
    <xf numFmtId="4" fontId="6" fillId="4" borderId="0" xfId="0" applyNumberFormat="1" applyFont="1" applyFill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6" fillId="0" borderId="0" xfId="0" applyFont="1" applyProtection="1"/>
    <xf numFmtId="0" fontId="19" fillId="0" borderId="0" xfId="0" applyFont="1" applyAlignment="1">
      <alignment horizontal="center"/>
    </xf>
    <xf numFmtId="0" fontId="9" fillId="0" borderId="0" xfId="0" applyFont="1" applyAlignment="1"/>
    <xf numFmtId="166" fontId="14" fillId="0" borderId="0" xfId="0" applyNumberFormat="1" applyFont="1" applyBorder="1" applyAlignment="1">
      <alignment vertical="center" shrinkToFit="1"/>
    </xf>
    <xf numFmtId="0" fontId="6" fillId="0" borderId="0" xfId="0" applyFont="1"/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wrapText="1"/>
    </xf>
    <xf numFmtId="4" fontId="8" fillId="6" borderId="1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1" fillId="0" borderId="0" xfId="0" applyFont="1"/>
    <xf numFmtId="0" fontId="11" fillId="0" borderId="0" xfId="0" applyFont="1" applyFill="1" applyAlignment="1"/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horizontal="center"/>
    </xf>
    <xf numFmtId="4" fontId="6" fillId="0" borderId="0" xfId="0" applyNumberFormat="1" applyFont="1" applyFill="1" applyAlignment="1" applyProtection="1">
      <alignment horizontal="center"/>
    </xf>
    <xf numFmtId="4" fontId="24" fillId="0" borderId="0" xfId="0" applyNumberFormat="1" applyFont="1" applyFill="1" applyAlignment="1" applyProtection="1">
      <alignment horizontal="center"/>
    </xf>
    <xf numFmtId="0" fontId="6" fillId="0" borderId="0" xfId="0" applyFont="1" applyFill="1" applyAlignment="1">
      <alignment wrapText="1"/>
    </xf>
    <xf numFmtId="0" fontId="23" fillId="0" borderId="0" xfId="0" applyFont="1" applyProtection="1"/>
    <xf numFmtId="0" fontId="14" fillId="0" borderId="0" xfId="0" applyFont="1" applyFill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/>
    <xf numFmtId="0" fontId="8" fillId="3" borderId="1" xfId="2" applyFont="1" applyBorder="1" applyAlignment="1">
      <alignment horizontal="center" wrapText="1"/>
    </xf>
    <xf numFmtId="4" fontId="22" fillId="0" borderId="0" xfId="0" applyNumberFormat="1" applyFont="1" applyFill="1" applyAlignment="1" applyProtection="1">
      <alignment horizontal="center" vertical="center" wrapText="1"/>
    </xf>
    <xf numFmtId="0" fontId="19" fillId="3" borderId="1" xfId="1" applyFont="1" applyBorder="1" applyAlignment="1" applyProtection="1">
      <alignment horizontal="center" wrapText="1"/>
      <protection hidden="1"/>
    </xf>
    <xf numFmtId="0" fontId="15" fillId="0" borderId="12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6" fillId="0" borderId="1" xfId="0" applyFont="1" applyFill="1" applyBorder="1" applyAlignment="1" applyProtection="1">
      <alignment horizontal="center"/>
    </xf>
    <xf numFmtId="1" fontId="9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6" fontId="9" fillId="0" borderId="1" xfId="0" applyNumberFormat="1" applyFont="1" applyFill="1" applyBorder="1" applyAlignment="1"/>
    <xf numFmtId="0" fontId="14" fillId="0" borderId="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14" fillId="0" borderId="8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 applyProtection="1">
      <alignment wrapText="1"/>
    </xf>
    <xf numFmtId="4" fontId="6" fillId="0" borderId="1" xfId="0" applyNumberFormat="1" applyFont="1" applyFill="1" applyBorder="1" applyProtection="1"/>
    <xf numFmtId="4" fontId="19" fillId="0" borderId="0" xfId="0" applyNumberFormat="1" applyFont="1" applyFill="1" applyAlignment="1" applyProtection="1">
      <alignment horizontal="center" vertical="center" wrapText="1"/>
    </xf>
    <xf numFmtId="0" fontId="28" fillId="0" borderId="0" xfId="0" applyFont="1"/>
    <xf numFmtId="0" fontId="29" fillId="3" borderId="1" xfId="2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8" fillId="7" borderId="1" xfId="0" applyFont="1" applyFill="1" applyBorder="1" applyAlignment="1">
      <alignment horizontal="center" wrapText="1"/>
    </xf>
    <xf numFmtId="0" fontId="8" fillId="7" borderId="1" xfId="1" applyFont="1" applyFill="1" applyBorder="1" applyAlignment="1" applyProtection="1">
      <alignment horizontal="center" wrapText="1"/>
      <protection hidden="1"/>
    </xf>
    <xf numFmtId="165" fontId="8" fillId="7" borderId="1" xfId="1" applyNumberFormat="1" applyFont="1" applyFill="1" applyBorder="1" applyAlignment="1" applyProtection="1">
      <alignment horizontal="center" wrapText="1"/>
      <protection hidden="1"/>
    </xf>
    <xf numFmtId="0" fontId="6" fillId="2" borderId="0" xfId="0" applyFont="1" applyFill="1" applyAlignment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" fontId="9" fillId="0" borderId="1" xfId="0" applyNumberFormat="1" applyFont="1" applyFill="1" applyBorder="1" applyAlignment="1">
      <alignment horizontal="right"/>
    </xf>
    <xf numFmtId="168" fontId="9" fillId="0" borderId="1" xfId="0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31" fillId="0" borderId="0" xfId="0" applyFont="1" applyProtection="1"/>
    <xf numFmtId="166" fontId="19" fillId="0" borderId="1" xfId="0" applyNumberFormat="1" applyFont="1" applyFill="1" applyBorder="1" applyAlignment="1"/>
    <xf numFmtId="49" fontId="6" fillId="0" borderId="1" xfId="0" applyNumberFormat="1" applyFont="1" applyFill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66" fontId="14" fillId="0" borderId="16" xfId="0" applyNumberFormat="1" applyFont="1" applyFill="1" applyBorder="1" applyAlignment="1">
      <alignment vertical="center" shrinkToFit="1"/>
    </xf>
    <xf numFmtId="0" fontId="14" fillId="0" borderId="17" xfId="0" applyFont="1" applyBorder="1" applyAlignment="1">
      <alignment vertical="center"/>
    </xf>
    <xf numFmtId="166" fontId="14" fillId="0" borderId="18" xfId="0" applyNumberFormat="1" applyFont="1" applyFill="1" applyBorder="1" applyAlignment="1">
      <alignment vertical="center" shrinkToFit="1"/>
    </xf>
    <xf numFmtId="168" fontId="6" fillId="0" borderId="1" xfId="0" applyNumberFormat="1" applyFont="1" applyFill="1" applyBorder="1" applyProtection="1"/>
    <xf numFmtId="0" fontId="32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7" fillId="0" borderId="0" xfId="0" applyFont="1" applyFill="1"/>
    <xf numFmtId="0" fontId="9" fillId="2" borderId="1" xfId="0" applyFont="1" applyFill="1" applyBorder="1" applyAlignment="1">
      <alignment horizontal="center" vertical="center"/>
    </xf>
    <xf numFmtId="166" fontId="19" fillId="0" borderId="1" xfId="0" applyNumberFormat="1" applyFont="1" applyFill="1" applyBorder="1" applyAlignment="1">
      <alignment vertical="center"/>
    </xf>
    <xf numFmtId="166" fontId="19" fillId="0" borderId="1" xfId="0" applyNumberFormat="1" applyFont="1" applyFill="1" applyBorder="1" applyAlignment="1" applyProtection="1">
      <alignment vertical="center"/>
      <protection hidden="1"/>
    </xf>
    <xf numFmtId="166" fontId="9" fillId="0" borderId="1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168" fontId="9" fillId="0" borderId="14" xfId="0" applyNumberFormat="1" applyFont="1" applyFill="1" applyBorder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6" fillId="4" borderId="0" xfId="0" applyFont="1" applyFill="1" applyAlignment="1" applyProtection="1">
      <alignment horizontal="left" vertical="center"/>
    </xf>
    <xf numFmtId="0" fontId="6" fillId="4" borderId="0" xfId="0" applyFont="1" applyFill="1" applyAlignment="1" applyProtection="1">
      <alignment vertical="center" wrapText="1"/>
    </xf>
    <xf numFmtId="0" fontId="6" fillId="4" borderId="0" xfId="0" applyFont="1" applyFill="1" applyAlignment="1" applyProtection="1">
      <alignment horizontal="center" vertical="center"/>
    </xf>
    <xf numFmtId="4" fontId="6" fillId="4" borderId="0" xfId="0" applyNumberFormat="1" applyFont="1" applyFill="1" applyAlignment="1" applyProtection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8" fontId="9" fillId="0" borderId="1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9" fillId="0" borderId="14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center" vertical="center" wrapText="1"/>
    </xf>
    <xf numFmtId="168" fontId="19" fillId="0" borderId="14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8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168" fontId="18" fillId="0" borderId="0" xfId="0" applyNumberFormat="1" applyFont="1" applyAlignment="1">
      <alignment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68" fontId="19" fillId="0" borderId="11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9" fillId="0" borderId="14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>
      <alignment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168" fontId="8" fillId="0" borderId="1" xfId="0" applyNumberFormat="1" applyFont="1" applyFill="1" applyBorder="1" applyAlignment="1" applyProtection="1">
      <alignment vertical="center"/>
    </xf>
    <xf numFmtId="4" fontId="8" fillId="0" borderId="1" xfId="0" applyNumberFormat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164" fontId="16" fillId="0" borderId="19" xfId="5" applyFont="1" applyFill="1" applyBorder="1" applyAlignment="1" applyProtection="1">
      <alignment horizontal="center" shrinkToFit="1"/>
    </xf>
    <xf numFmtId="164" fontId="16" fillId="0" borderId="18" xfId="5" applyFont="1" applyFill="1" applyBorder="1" applyAlignment="1" applyProtection="1">
      <alignment horizontal="center" vertical="center" shrinkToFit="1"/>
    </xf>
    <xf numFmtId="166" fontId="0" fillId="5" borderId="19" xfId="0" applyNumberFormat="1" applyFill="1" applyBorder="1" applyProtection="1">
      <protection locked="0"/>
    </xf>
    <xf numFmtId="166" fontId="0" fillId="5" borderId="21" xfId="0" applyNumberForma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13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0" fillId="0" borderId="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0" fillId="0" borderId="22" xfId="0" applyBorder="1" applyProtection="1"/>
    <xf numFmtId="0" fontId="0" fillId="0" borderId="23" xfId="0" applyBorder="1" applyAlignment="1" applyProtection="1"/>
    <xf numFmtId="0" fontId="0" fillId="0" borderId="23" xfId="0" applyBorder="1" applyProtection="1"/>
    <xf numFmtId="167" fontId="32" fillId="0" borderId="24" xfId="0" applyNumberFormat="1" applyFont="1" applyBorder="1" applyProtection="1"/>
    <xf numFmtId="0" fontId="11" fillId="0" borderId="0" xfId="0" applyFont="1" applyFill="1" applyAlignment="1" applyProtection="1"/>
    <xf numFmtId="0" fontId="13" fillId="0" borderId="0" xfId="0" applyFont="1" applyAlignment="1" applyProtection="1">
      <alignment vertical="center"/>
    </xf>
    <xf numFmtId="0" fontId="18" fillId="0" borderId="0" xfId="0" applyFont="1" applyProtection="1"/>
    <xf numFmtId="0" fontId="9" fillId="0" borderId="14" xfId="0" applyFont="1" applyFill="1" applyBorder="1" applyAlignment="1" applyProtection="1">
      <alignment wrapText="1"/>
    </xf>
    <xf numFmtId="0" fontId="9" fillId="0" borderId="14" xfId="0" applyFont="1" applyFill="1" applyBorder="1" applyAlignment="1" applyProtection="1">
      <alignment horizontal="center" wrapText="1"/>
    </xf>
    <xf numFmtId="168" fontId="9" fillId="0" borderId="14" xfId="0" applyNumberFormat="1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 wrapText="1"/>
    </xf>
    <xf numFmtId="168" fontId="9" fillId="0" borderId="1" xfId="0" applyNumberFormat="1" applyFont="1" applyFill="1" applyBorder="1" applyAlignment="1" applyProtection="1">
      <alignment horizontal="right"/>
    </xf>
    <xf numFmtId="0" fontId="9" fillId="0" borderId="11" xfId="0" applyFont="1" applyFill="1" applyBorder="1" applyAlignment="1" applyProtection="1">
      <alignment wrapText="1"/>
    </xf>
    <xf numFmtId="0" fontId="9" fillId="0" borderId="11" xfId="0" applyFont="1" applyFill="1" applyBorder="1" applyAlignment="1" applyProtection="1">
      <alignment horizontal="center" wrapText="1"/>
    </xf>
    <xf numFmtId="168" fontId="9" fillId="0" borderId="11" xfId="0" applyNumberFormat="1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/>
    <xf numFmtId="0" fontId="18" fillId="0" borderId="0" xfId="0" applyFont="1" applyFill="1" applyBorder="1" applyProtection="1"/>
    <xf numFmtId="0" fontId="26" fillId="3" borderId="25" xfId="1" applyFont="1" applyBorder="1" applyAlignment="1" applyProtection="1">
      <alignment horizontal="center" wrapText="1"/>
      <protection hidden="1"/>
    </xf>
    <xf numFmtId="0" fontId="8" fillId="0" borderId="28" xfId="0" applyFont="1" applyBorder="1" applyAlignment="1" applyProtection="1">
      <alignment horizontal="center"/>
    </xf>
    <xf numFmtId="0" fontId="26" fillId="3" borderId="28" xfId="1" applyFont="1" applyBorder="1" applyAlignment="1" applyProtection="1">
      <alignment horizontal="center" wrapText="1"/>
      <protection hidden="1"/>
    </xf>
    <xf numFmtId="0" fontId="26" fillId="3" borderId="28" xfId="1" applyFont="1" applyBorder="1" applyAlignment="1" applyProtection="1">
      <alignment horizontal="center" vertical="center" wrapText="1"/>
      <protection hidden="1"/>
    </xf>
    <xf numFmtId="4" fontId="26" fillId="3" borderId="28" xfId="1" applyNumberFormat="1" applyFont="1" applyBorder="1" applyAlignment="1" applyProtection="1">
      <alignment horizontal="center" vertical="center" wrapText="1"/>
      <protection hidden="1"/>
    </xf>
    <xf numFmtId="4" fontId="26" fillId="3" borderId="29" xfId="1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wrapText="1"/>
    </xf>
    <xf numFmtId="168" fontId="6" fillId="0" borderId="12" xfId="0" applyNumberFormat="1" applyFont="1" applyFill="1" applyBorder="1" applyProtection="1"/>
    <xf numFmtId="166" fontId="6" fillId="5" borderId="19" xfId="0" applyNumberFormat="1" applyFont="1" applyFill="1" applyBorder="1" applyProtection="1">
      <protection locked="0"/>
    </xf>
    <xf numFmtId="0" fontId="6" fillId="0" borderId="5" xfId="0" applyFont="1" applyFill="1" applyBorder="1" applyAlignment="1" applyProtection="1">
      <alignment horizontal="center"/>
    </xf>
    <xf numFmtId="166" fontId="6" fillId="5" borderId="21" xfId="0" applyNumberFormat="1" applyFont="1" applyFill="1" applyBorder="1" applyProtection="1">
      <protection locked="0"/>
    </xf>
    <xf numFmtId="166" fontId="6" fillId="2" borderId="21" xfId="0" applyNumberFormat="1" applyFont="1" applyFill="1" applyBorder="1" applyProtection="1"/>
    <xf numFmtId="0" fontId="6" fillId="0" borderId="6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9" fillId="0" borderId="20" xfId="0" applyFont="1" applyFill="1" applyBorder="1" applyAlignment="1" applyProtection="1">
      <alignment wrapText="1"/>
    </xf>
    <xf numFmtId="0" fontId="9" fillId="0" borderId="20" xfId="0" applyFont="1" applyFill="1" applyBorder="1" applyAlignment="1" applyProtection="1">
      <alignment horizontal="center" wrapText="1"/>
    </xf>
    <xf numFmtId="168" fontId="9" fillId="0" borderId="20" xfId="0" applyNumberFormat="1" applyFont="1" applyFill="1" applyBorder="1" applyAlignment="1" applyProtection="1">
      <alignment horizontal="right"/>
    </xf>
    <xf numFmtId="166" fontId="6" fillId="5" borderId="18" xfId="0" applyNumberFormat="1" applyFont="1" applyFill="1" applyBorder="1" applyProtection="1">
      <protection locked="0"/>
    </xf>
    <xf numFmtId="0" fontId="6" fillId="8" borderId="5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wrapText="1"/>
    </xf>
    <xf numFmtId="0" fontId="9" fillId="8" borderId="14" xfId="0" applyFont="1" applyFill="1" applyBorder="1" applyAlignment="1" applyProtection="1">
      <alignment horizontal="center" wrapText="1"/>
    </xf>
    <xf numFmtId="168" fontId="9" fillId="8" borderId="14" xfId="0" applyNumberFormat="1" applyFont="1" applyFill="1" applyBorder="1" applyAlignment="1" applyProtection="1">
      <alignment horizontal="right"/>
    </xf>
    <xf numFmtId="0" fontId="9" fillId="8" borderId="1" xfId="0" applyFont="1" applyFill="1" applyBorder="1" applyAlignment="1" applyProtection="1">
      <alignment wrapText="1"/>
    </xf>
    <xf numFmtId="0" fontId="9" fillId="8" borderId="1" xfId="0" applyFont="1" applyFill="1" applyBorder="1" applyAlignment="1" applyProtection="1">
      <alignment horizontal="center" wrapText="1"/>
    </xf>
    <xf numFmtId="168" fontId="9" fillId="8" borderId="1" xfId="0" applyNumberFormat="1" applyFont="1" applyFill="1" applyBorder="1" applyAlignment="1" applyProtection="1">
      <alignment horizontal="right"/>
    </xf>
    <xf numFmtId="0" fontId="6" fillId="9" borderId="5" xfId="0" applyFont="1" applyFill="1" applyBorder="1" applyAlignment="1" applyProtection="1">
      <alignment horizontal="center"/>
    </xf>
    <xf numFmtId="0" fontId="6" fillId="9" borderId="1" xfId="0" applyFont="1" applyFill="1" applyBorder="1" applyAlignment="1" applyProtection="1">
      <alignment horizontal="center"/>
    </xf>
    <xf numFmtId="0" fontId="9" fillId="9" borderId="14" xfId="0" applyFont="1" applyFill="1" applyBorder="1" applyAlignment="1" applyProtection="1">
      <alignment wrapText="1"/>
    </xf>
    <xf numFmtId="0" fontId="9" fillId="9" borderId="14" xfId="0" applyFont="1" applyFill="1" applyBorder="1" applyAlignment="1" applyProtection="1">
      <alignment horizontal="center" wrapText="1"/>
    </xf>
    <xf numFmtId="168" fontId="9" fillId="9" borderId="14" xfId="0" applyNumberFormat="1" applyFont="1" applyFill="1" applyBorder="1" applyAlignment="1" applyProtection="1">
      <alignment horizontal="right"/>
    </xf>
    <xf numFmtId="49" fontId="6" fillId="9" borderId="1" xfId="0" applyNumberFormat="1" applyFont="1" applyFill="1" applyBorder="1" applyAlignment="1" applyProtection="1">
      <alignment horizontal="center"/>
    </xf>
    <xf numFmtId="0" fontId="9" fillId="9" borderId="11" xfId="0" applyFont="1" applyFill="1" applyBorder="1" applyAlignment="1">
      <alignment wrapText="1"/>
    </xf>
    <xf numFmtId="0" fontId="9" fillId="9" borderId="11" xfId="0" applyFont="1" applyFill="1" applyBorder="1" applyAlignment="1">
      <alignment horizontal="center" wrapText="1"/>
    </xf>
    <xf numFmtId="168" fontId="9" fillId="9" borderId="11" xfId="0" applyNumberFormat="1" applyFont="1" applyFill="1" applyBorder="1" applyAlignment="1">
      <alignment horizontal="right"/>
    </xf>
    <xf numFmtId="168" fontId="18" fillId="0" borderId="0" xfId="0" applyNumberFormat="1" applyFont="1" applyFill="1" applyBorder="1" applyProtection="1"/>
    <xf numFmtId="168" fontId="6" fillId="0" borderId="0" xfId="0" applyNumberFormat="1" applyFont="1" applyAlignment="1">
      <alignment vertical="center"/>
    </xf>
    <xf numFmtId="0" fontId="9" fillId="9" borderId="11" xfId="0" applyFont="1" applyFill="1" applyBorder="1" applyAlignment="1" applyProtection="1">
      <alignment wrapText="1"/>
    </xf>
    <xf numFmtId="0" fontId="9" fillId="9" borderId="11" xfId="0" applyFont="1" applyFill="1" applyBorder="1" applyAlignment="1" applyProtection="1">
      <alignment horizontal="center" wrapText="1"/>
    </xf>
    <xf numFmtId="168" fontId="9" fillId="9" borderId="11" xfId="0" applyNumberFormat="1" applyFont="1" applyFill="1" applyBorder="1" applyAlignment="1" applyProtection="1">
      <alignment horizontal="right"/>
    </xf>
    <xf numFmtId="0" fontId="8" fillId="8" borderId="1" xfId="0" applyFont="1" applyFill="1" applyBorder="1" applyAlignment="1" applyProtection="1">
      <alignment horizontal="center" vertical="center"/>
    </xf>
    <xf numFmtId="0" fontId="19" fillId="8" borderId="14" xfId="0" applyFont="1" applyFill="1" applyBorder="1" applyAlignment="1">
      <alignment vertical="center" wrapText="1"/>
    </xf>
    <xf numFmtId="0" fontId="19" fillId="8" borderId="14" xfId="0" applyFont="1" applyFill="1" applyBorder="1" applyAlignment="1">
      <alignment horizontal="center" vertical="center" wrapText="1"/>
    </xf>
    <xf numFmtId="168" fontId="19" fillId="8" borderId="14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 applyProtection="1">
      <alignment horizontal="center" vertical="center"/>
    </xf>
    <xf numFmtId="0" fontId="9" fillId="8" borderId="11" xfId="0" applyFont="1" applyFill="1" applyBorder="1" applyAlignment="1">
      <alignment vertical="center" wrapText="1"/>
    </xf>
    <xf numFmtId="0" fontId="9" fillId="8" borderId="11" xfId="0" applyFont="1" applyFill="1" applyBorder="1" applyAlignment="1">
      <alignment horizontal="center" vertical="center" wrapText="1"/>
    </xf>
    <xf numFmtId="168" fontId="9" fillId="8" borderId="11" xfId="0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center" vertical="center" wrapText="1"/>
    </xf>
    <xf numFmtId="168" fontId="19" fillId="8" borderId="1" xfId="0" applyNumberFormat="1" applyFont="1" applyFill="1" applyBorder="1" applyAlignment="1">
      <alignment horizontal="right" vertical="center"/>
    </xf>
    <xf numFmtId="0" fontId="9" fillId="8" borderId="11" xfId="0" applyFont="1" applyFill="1" applyBorder="1" applyAlignment="1">
      <alignment vertical="center"/>
    </xf>
    <xf numFmtId="0" fontId="8" fillId="9" borderId="1" xfId="0" applyFont="1" applyFill="1" applyBorder="1" applyAlignment="1" applyProtection="1">
      <alignment horizontal="center" vertical="center"/>
    </xf>
    <xf numFmtId="49" fontId="8" fillId="9" borderId="1" xfId="0" applyNumberFormat="1" applyFont="1" applyFill="1" applyBorder="1" applyAlignment="1" applyProtection="1">
      <alignment horizontal="center" vertical="center"/>
    </xf>
    <xf numFmtId="0" fontId="19" fillId="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168" fontId="19" fillId="9" borderId="1" xfId="0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>
      <alignment vertical="center"/>
    </xf>
    <xf numFmtId="0" fontId="9" fillId="9" borderId="11" xfId="0" applyFont="1" applyFill="1" applyBorder="1" applyAlignment="1">
      <alignment horizontal="center" vertical="center" wrapText="1"/>
    </xf>
    <xf numFmtId="168" fontId="9" fillId="9" borderId="11" xfId="0" applyNumberFormat="1" applyFont="1" applyFill="1" applyBorder="1" applyAlignment="1">
      <alignment horizontal="right" vertical="center"/>
    </xf>
    <xf numFmtId="0" fontId="9" fillId="8" borderId="14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horizontal="center" vertical="center" wrapText="1"/>
    </xf>
    <xf numFmtId="168" fontId="9" fillId="8" borderId="14" xfId="0" applyNumberFormat="1" applyFont="1" applyFill="1" applyBorder="1" applyAlignment="1">
      <alignment horizontal="right" vertical="center"/>
    </xf>
    <xf numFmtId="0" fontId="19" fillId="9" borderId="14" xfId="0" applyFont="1" applyFill="1" applyBorder="1" applyAlignment="1">
      <alignment vertical="center" wrapText="1"/>
    </xf>
    <xf numFmtId="0" fontId="19" fillId="9" borderId="14" xfId="0" applyFont="1" applyFill="1" applyBorder="1" applyAlignment="1">
      <alignment horizontal="center" vertical="center" wrapText="1"/>
    </xf>
    <xf numFmtId="168" fontId="19" fillId="9" borderId="14" xfId="0" applyNumberFormat="1" applyFont="1" applyFill="1" applyBorder="1" applyAlignment="1">
      <alignment horizontal="right" vertical="center"/>
    </xf>
    <xf numFmtId="0" fontId="9" fillId="9" borderId="14" xfId="0" applyFont="1" applyFill="1" applyBorder="1" applyAlignment="1">
      <alignment vertical="center" wrapText="1"/>
    </xf>
    <xf numFmtId="0" fontId="9" fillId="9" borderId="14" xfId="0" applyFont="1" applyFill="1" applyBorder="1" applyAlignment="1">
      <alignment horizontal="center" vertical="center" wrapText="1"/>
    </xf>
    <xf numFmtId="168" fontId="9" fillId="9" borderId="14" xfId="0" applyNumberFormat="1" applyFont="1" applyFill="1" applyBorder="1" applyAlignment="1">
      <alignment horizontal="right" vertical="center"/>
    </xf>
    <xf numFmtId="0" fontId="9" fillId="8" borderId="14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168" fontId="9" fillId="8" borderId="1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vertical="center"/>
    </xf>
    <xf numFmtId="0" fontId="19" fillId="9" borderId="1" xfId="0" applyFont="1" applyFill="1" applyBorder="1" applyAlignment="1">
      <alignment vertical="center"/>
    </xf>
    <xf numFmtId="49" fontId="9" fillId="8" borderId="1" xfId="0" applyNumberFormat="1" applyFont="1" applyFill="1" applyBorder="1" applyAlignment="1"/>
    <xf numFmtId="1" fontId="9" fillId="8" borderId="1" xfId="0" applyNumberFormat="1" applyFont="1" applyFill="1" applyBorder="1" applyAlignment="1"/>
    <xf numFmtId="0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center" wrapText="1"/>
    </xf>
    <xf numFmtId="168" fontId="9" fillId="8" borderId="1" xfId="0" applyNumberFormat="1" applyFont="1" applyFill="1" applyBorder="1" applyAlignment="1">
      <alignment horizontal="right"/>
    </xf>
    <xf numFmtId="49" fontId="9" fillId="8" borderId="1" xfId="0" applyNumberFormat="1" applyFont="1" applyFill="1" applyBorder="1" applyAlignment="1">
      <alignment horizontal="center"/>
    </xf>
    <xf numFmtId="1" fontId="9" fillId="8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wrapText="1"/>
    </xf>
    <xf numFmtId="49" fontId="9" fillId="9" borderId="1" xfId="0" applyNumberFormat="1" applyFont="1" applyFill="1" applyBorder="1" applyAlignment="1"/>
    <xf numFmtId="49" fontId="9" fillId="9" borderId="1" xfId="0" applyNumberFormat="1" applyFon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right"/>
    </xf>
    <xf numFmtId="0" fontId="9" fillId="9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168" fontId="9" fillId="9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18" fillId="0" borderId="0" xfId="0" applyFont="1" applyFill="1" applyProtection="1"/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6" xfId="6" applyFont="1" applyFill="1" applyBorder="1" applyAlignment="1" applyProtection="1">
      <alignment horizontal="center" vertical="center" wrapText="1"/>
    </xf>
    <xf numFmtId="0" fontId="16" fillId="0" borderId="12" xfId="6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vertical="center" wrapText="1"/>
    </xf>
    <xf numFmtId="0" fontId="16" fillId="0" borderId="12" xfId="6" applyFont="1" applyFill="1" applyBorder="1" applyAlignment="1" applyProtection="1">
      <alignment horizontal="center" vertical="center"/>
    </xf>
    <xf numFmtId="0" fontId="16" fillId="0" borderId="20" xfId="6" applyFont="1" applyFill="1" applyBorder="1" applyAlignment="1" applyProtection="1">
      <alignment horizontal="center" vertical="center"/>
    </xf>
    <xf numFmtId="0" fontId="26" fillId="3" borderId="26" xfId="1" applyFont="1" applyBorder="1" applyAlignment="1" applyProtection="1">
      <alignment horizontal="center" wrapText="1"/>
      <protection hidden="1"/>
    </xf>
    <xf numFmtId="0" fontId="26" fillId="3" borderId="27" xfId="1" applyFont="1" applyBorder="1" applyAlignment="1" applyProtection="1">
      <alignment horizontal="center" wrapText="1"/>
      <protection hidden="1"/>
    </xf>
    <xf numFmtId="0" fontId="8" fillId="7" borderId="2" xfId="1" applyFont="1" applyFill="1" applyBorder="1" applyAlignment="1" applyProtection="1">
      <alignment horizontal="center" wrapText="1"/>
      <protection hidden="1"/>
    </xf>
    <xf numFmtId="0" fontId="8" fillId="7" borderId="3" xfId="1" applyFont="1" applyFill="1" applyBorder="1" applyAlignment="1" applyProtection="1">
      <alignment horizontal="center" wrapText="1"/>
      <protection hidden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</cellXfs>
  <cellStyles count="48">
    <cellStyle name="Čiarka" xfId="5" builtinId="3"/>
    <cellStyle name="Čiarka 2" xfId="47"/>
    <cellStyle name="Font_Ariel_Normal" xfId="46"/>
    <cellStyle name="Font_Ariel_Normal_Bold_BG_Gray" xfId="2"/>
    <cellStyle name="Font_Ariel_Small_Bold_BG_Gray" xfId="1"/>
    <cellStyle name="Normal_035-00, 036-00, 037-00" xfId="7"/>
    <cellStyle name="Normal_ALT9_bur_prac" xfId="6"/>
    <cellStyle name="Normálna" xfId="0" builtinId="0"/>
    <cellStyle name="Normálna 2" xfId="9"/>
    <cellStyle name="Normálna 7" xfId="45"/>
    <cellStyle name="normálne 10" xfId="10"/>
    <cellStyle name="normálne 2" xfId="4"/>
    <cellStyle name="normálne 2 2" xfId="13"/>
    <cellStyle name="normálne 21" xfId="25"/>
    <cellStyle name="normálne 26" xfId="30"/>
    <cellStyle name="normálne 31" xfId="32"/>
    <cellStyle name="normálne 32" xfId="23"/>
    <cellStyle name="normálne 35" xfId="17"/>
    <cellStyle name="normálne 36" xfId="19"/>
    <cellStyle name="normálne 4" xfId="12"/>
    <cellStyle name="normálne 40" xfId="18"/>
    <cellStyle name="normálne 42" xfId="20"/>
    <cellStyle name="normálne 43" xfId="21"/>
    <cellStyle name="normálne 47" xfId="42"/>
    <cellStyle name="normálne 48" xfId="22"/>
    <cellStyle name="normálne 49" xfId="24"/>
    <cellStyle name="normálne 5" xfId="15"/>
    <cellStyle name="normálne 51" xfId="26"/>
    <cellStyle name="normálne 53" xfId="27"/>
    <cellStyle name="normálne 56" xfId="28"/>
    <cellStyle name="normálne 58" xfId="29"/>
    <cellStyle name="normálne 59" xfId="31"/>
    <cellStyle name="normálne 6" xfId="11"/>
    <cellStyle name="normálne 61" xfId="33"/>
    <cellStyle name="normálne 63" xfId="43"/>
    <cellStyle name="normálne 65" xfId="36"/>
    <cellStyle name="normálne 67" xfId="37"/>
    <cellStyle name="normálne 68" xfId="38"/>
    <cellStyle name="normálne 69" xfId="41"/>
    <cellStyle name="normálne 7" xfId="44"/>
    <cellStyle name="normálne 71" xfId="39"/>
    <cellStyle name="normálne 72" xfId="40"/>
    <cellStyle name="normálne 76" xfId="34"/>
    <cellStyle name="normálne 77" xfId="35"/>
    <cellStyle name="normální 2" xfId="3"/>
    <cellStyle name="normální_213-00" xfId="14"/>
    <cellStyle name="Styl 1" xfId="16"/>
    <cellStyle name="Štýl 1" xfId="8"/>
  </cellStyles>
  <dxfs count="0"/>
  <tableStyles count="0" defaultTableStyle="TableStyleMedium2" defaultPivotStyle="PivotStyleLight16"/>
  <colors>
    <mruColors>
      <color rgb="FF99FFCC"/>
      <color rgb="FFFFCCCC"/>
      <color rgb="FFFF0066"/>
      <color rgb="FF0000FF"/>
      <color rgb="FF00FF00"/>
      <color rgb="FFF8CBAD"/>
      <color rgb="FFFFFF99"/>
      <color rgb="FFFFFF66"/>
      <color rgb="FFC0C0C0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\cenari\Users\Elena%20Tataiov&#225;\Desktop\OBSTAR&#193;VANIE_56+57\57.D1%20PRE&#352;OV\2015.12.03_MB-podklady\CD2\SUPIS%20PRAC-ocenene%20pl%205-6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 Rekapitulacia"/>
      <sheetName val="4.3 Dokumentacia"/>
      <sheetName val="4.4 Zachr.archeol.prieskum-cena"/>
      <sheetName val="4.5 Supis prac"/>
      <sheetName val="4.6 Rekapitulacia objektov"/>
      <sheetName val="4.7 Oceneny supis prac"/>
      <sheetName val="baza1"/>
      <sheetName val="baza2"/>
      <sheetName val="4.8 Popis prac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SO 001-00  Všeobecné položky</v>
          </cell>
        </row>
        <row r="3">
          <cell r="B3" t="str">
            <v>SO 001-00  Všeobecné položky</v>
          </cell>
        </row>
        <row r="4">
          <cell r="B4" t="str">
            <v>SO 001-00  Všeobecné položky</v>
          </cell>
        </row>
        <row r="5">
          <cell r="B5" t="str">
            <v>SO 001-00  Všeobecné položky</v>
          </cell>
        </row>
        <row r="6">
          <cell r="B6" t="str">
            <v>SO 001-00  Všeobecné položky</v>
          </cell>
        </row>
        <row r="7">
          <cell r="B7" t="str">
            <v>SO 001-00  Všeobecné položky</v>
          </cell>
        </row>
        <row r="8">
          <cell r="B8" t="str">
            <v>SO 001-00  Všeobecné položky</v>
          </cell>
        </row>
        <row r="9">
          <cell r="B9" t="str">
            <v>SO 001-00  Všeobecné položky</v>
          </cell>
        </row>
        <row r="10">
          <cell r="B10" t="str">
            <v>SO 001-00  Všeobecné položky</v>
          </cell>
        </row>
        <row r="11">
          <cell r="B11" t="str">
            <v>SO 001-00  Všeobecné položky</v>
          </cell>
        </row>
        <row r="12">
          <cell r="B12" t="str">
            <v>SO 001-00  Všeobecné položky</v>
          </cell>
        </row>
        <row r="13">
          <cell r="B13" t="str">
            <v>SO 001-00  Všeobecné položky</v>
          </cell>
        </row>
        <row r="14">
          <cell r="B14" t="str">
            <v>SO 001-00  Všeobecné položky</v>
          </cell>
        </row>
        <row r="15">
          <cell r="B15" t="str">
            <v>SO 001-00  Všeobecné položky</v>
          </cell>
        </row>
        <row r="16">
          <cell r="B16" t="str">
            <v>SO 001-00  Všeobecné položky</v>
          </cell>
        </row>
        <row r="17">
          <cell r="B17" t="str">
            <v>SO 001-00  Všeobecné položky</v>
          </cell>
        </row>
        <row r="18">
          <cell r="B18" t="str">
            <v>SO 001-00  Všeobecné položky</v>
          </cell>
        </row>
        <row r="19">
          <cell r="B19" t="str">
            <v>SO 001-00  Všeobecné položky</v>
          </cell>
        </row>
        <row r="20">
          <cell r="B20" t="str">
            <v>SO 001-00  Všeobecné položky</v>
          </cell>
        </row>
        <row r="21">
          <cell r="B21" t="str">
            <v>SO 001-00  Všeobecné položky</v>
          </cell>
        </row>
        <row r="22">
          <cell r="B22" t="str">
            <v xml:space="preserve">SO 010-00 Rekultivácia dočasne zabratých plôch </v>
          </cell>
        </row>
        <row r="23">
          <cell r="B23" t="str">
            <v xml:space="preserve">SO 010-00 Rekultivácia dočasne zabratých plôch </v>
          </cell>
        </row>
        <row r="24">
          <cell r="B24" t="str">
            <v xml:space="preserve">SO 010-00 Rekultivácia dočasne zabratých plôch </v>
          </cell>
        </row>
        <row r="25">
          <cell r="B25" t="str">
            <v xml:space="preserve">SO 010-00 Rekultivácia dočasne zabratých plôch </v>
          </cell>
        </row>
        <row r="26">
          <cell r="B26" t="str">
            <v xml:space="preserve">SO 010-00 Rekultivácia dočasne zabratých plôch </v>
          </cell>
        </row>
        <row r="27">
          <cell r="B27" t="str">
            <v xml:space="preserve">SO 010-00 Rekultivácia dočasne zabratých plôch </v>
          </cell>
        </row>
        <row r="28">
          <cell r="B28" t="str">
            <v>SO 020-00 rekultivácia pozemkov LPF</v>
          </cell>
        </row>
        <row r="29">
          <cell r="B29" t="str">
            <v>SO 020-00 rekultivácia pozemkov LPF</v>
          </cell>
        </row>
        <row r="30">
          <cell r="B30" t="str">
            <v>SO 020-00 rekultivácia pozemkov LPF</v>
          </cell>
        </row>
        <row r="31">
          <cell r="B31" t="str">
            <v>SO 020-00 rekultivácia pozemkov LPF</v>
          </cell>
        </row>
        <row r="32">
          <cell r="B32" t="str">
            <v>SO 020-00 rekultivácia pozemkov LPF</v>
          </cell>
        </row>
        <row r="33">
          <cell r="B33" t="str">
            <v>SO 020-00 rekultivácia pozemkov LPF</v>
          </cell>
        </row>
        <row r="34">
          <cell r="B34" t="str">
            <v>SO 020-00 rekultivácia pozemkov LPF</v>
          </cell>
        </row>
        <row r="35">
          <cell r="B35" t="str">
            <v>SO 030-00 Príprava a demolácia územia</v>
          </cell>
        </row>
        <row r="36">
          <cell r="B36" t="str">
            <v>SO 030-00 Príprava a demolácia územia</v>
          </cell>
        </row>
        <row r="37">
          <cell r="B37" t="str">
            <v>SO 030-00 Príprava a demolácia územia</v>
          </cell>
        </row>
        <row r="38">
          <cell r="B38" t="str">
            <v>SO 030-00 Príprava a demolácia územia</v>
          </cell>
        </row>
        <row r="39">
          <cell r="B39" t="str">
            <v>SO 030-00 Príprava a demolácia územia</v>
          </cell>
        </row>
        <row r="40">
          <cell r="B40" t="str">
            <v>SO 030-00 Príprava a demolácia územia</v>
          </cell>
        </row>
        <row r="41">
          <cell r="B41" t="str">
            <v>SO 030-00 Príprava a demolácia územia</v>
          </cell>
        </row>
        <row r="42">
          <cell r="B42" t="str">
            <v>SO 030-00 Príprava a demolácia územia</v>
          </cell>
        </row>
        <row r="43">
          <cell r="B43" t="str">
            <v>SO 030-00 Príprava a demolácia územia</v>
          </cell>
        </row>
        <row r="44">
          <cell r="B44" t="str">
            <v>SO 030-00 Príprava a demolácia územia</v>
          </cell>
        </row>
        <row r="45">
          <cell r="B45" t="str">
            <v>SO 030-00 Príprava a demolácia územia</v>
          </cell>
        </row>
        <row r="46">
          <cell r="B46" t="str">
            <v>SO 030-00 Príprava a demolácia územia</v>
          </cell>
        </row>
        <row r="47">
          <cell r="B47" t="str">
            <v>SO 030-00 Príprava a demolácia územia</v>
          </cell>
        </row>
        <row r="48">
          <cell r="B48" t="str">
            <v>SO 030-00 Príprava a demolácia územia</v>
          </cell>
        </row>
        <row r="49">
          <cell r="B49" t="str">
            <v>SO 030-00 Príprava a demolácia územia</v>
          </cell>
        </row>
        <row r="50">
          <cell r="B50" t="str">
            <v>SO 030-00 Príprava a demolácia územia</v>
          </cell>
        </row>
        <row r="51">
          <cell r="B51" t="str">
            <v>SO 030-00 Príprava a demolácia územia</v>
          </cell>
        </row>
        <row r="52">
          <cell r="B52" t="str">
            <v>SO 030-00 Príprava a demolácia územia</v>
          </cell>
        </row>
        <row r="53">
          <cell r="B53" t="str">
            <v>SO 030-00 Príprava a demolácia územia</v>
          </cell>
        </row>
        <row r="54">
          <cell r="B54" t="str">
            <v>SO 030-00 Príprava a demolácia územia</v>
          </cell>
        </row>
        <row r="55">
          <cell r="B55" t="str">
            <v>SO 030-00 Príprava a demolácia územia</v>
          </cell>
        </row>
        <row r="56">
          <cell r="B56" t="str">
            <v>SO 060-01 Vegetačné úpravy diaľnice D1</v>
          </cell>
        </row>
        <row r="57">
          <cell r="B57" t="str">
            <v>SO 060-01 Vegetačné úpravy diaľnice D1</v>
          </cell>
        </row>
        <row r="58">
          <cell r="B58" t="str">
            <v>SO 060-01 Vegetačné úpravy diaľnice D1</v>
          </cell>
        </row>
        <row r="59">
          <cell r="B59" t="str">
            <v>SO 060-01 Vegetačné úpravy diaľnice D1</v>
          </cell>
        </row>
        <row r="60">
          <cell r="B60" t="str">
            <v>SO 060-01 Vegetačné úpravy diaľnice D1</v>
          </cell>
        </row>
        <row r="61">
          <cell r="B61" t="str">
            <v>SO 060-01 Vegetačné úpravy diaľnice D1</v>
          </cell>
        </row>
        <row r="62">
          <cell r="B62" t="str">
            <v>SO 060-01 Vegetačné úpravy diaľnice D1</v>
          </cell>
        </row>
        <row r="63">
          <cell r="B63" t="str">
            <v>SO 060-01 Vegetačné úpravy diaľnice D1</v>
          </cell>
        </row>
        <row r="64">
          <cell r="B64" t="str">
            <v>SO 060-01 Vegetačné úpravy diaľnice D1</v>
          </cell>
        </row>
        <row r="65">
          <cell r="B65" t="str">
            <v>SO 060-01 Vegetačné úpravy diaľnice D1</v>
          </cell>
        </row>
        <row r="66">
          <cell r="B66" t="str">
            <v>SO 060-01 Vegetačné úpravy diaľnice D1</v>
          </cell>
        </row>
        <row r="67">
          <cell r="B67" t="str">
            <v>SO 060-02  VEGETAČNÉ ÚPRAVY KRIŽOVATKY PREŠOV ZÁPAD</v>
          </cell>
        </row>
        <row r="68">
          <cell r="B68" t="str">
            <v>SO 060-02  VEGETAČNÉ ÚPRAVY KRIŽOVATKY PREŠOV ZÁPAD</v>
          </cell>
        </row>
        <row r="69">
          <cell r="B69" t="str">
            <v>SO 060-02  VEGETAČNÉ ÚPRAVY KRIŽOVATKY PREŠOV ZÁPAD</v>
          </cell>
        </row>
        <row r="70">
          <cell r="B70" t="str">
            <v>SO 060-02  VEGETAČNÉ ÚPRAVY KRIŽOVATKY PREŠOV ZÁPAD</v>
          </cell>
        </row>
        <row r="71">
          <cell r="B71" t="str">
            <v>SO 060-02  VEGETAČNÉ ÚPRAVY KRIŽOVATKY PREŠOV ZÁPAD</v>
          </cell>
        </row>
        <row r="72">
          <cell r="B72" t="str">
            <v>SO 060-02  VEGETAČNÉ ÚPRAVY KRIŽOVATKY PREŠOV ZÁPAD</v>
          </cell>
        </row>
        <row r="73">
          <cell r="B73" t="str">
            <v>SO 060-02  VEGETAČNÉ ÚPRAVY KRIŽOVATKY PREŠOV ZÁPAD</v>
          </cell>
        </row>
        <row r="74">
          <cell r="B74" t="str">
            <v>SO 060-02  VEGETAČNÉ ÚPRAVY KRIŽOVATKY PREŠOV ZÁPAD</v>
          </cell>
        </row>
        <row r="75">
          <cell r="B75" t="str">
            <v>SO 060-02  VEGETAČNÉ ÚPRAVY KRIŽOVATKY PREŠOV ZÁPAD</v>
          </cell>
        </row>
        <row r="76">
          <cell r="B76" t="str">
            <v>SO 060-02  VEGETAČNÉ ÚPRAVY KRIŽOVATKY PREŠOV ZÁPAD</v>
          </cell>
        </row>
        <row r="77">
          <cell r="B77" t="str">
            <v>SO 060-02  VEGETAČNÉ ÚPRAVY KRIŽOVATKY PREŠOV ZÁPAD</v>
          </cell>
        </row>
        <row r="78">
          <cell r="B78" t="str">
            <v>SO 060-02  VEGETAČNÉ ÚPRAVY KRIŽOVATKY PREŠOV ZÁPAD</v>
          </cell>
        </row>
        <row r="79">
          <cell r="B79" t="str">
            <v>SO 060-03 Vegetačné úpravy križovatky Prešov juh</v>
          </cell>
        </row>
        <row r="80">
          <cell r="B80" t="str">
            <v>SO 060-03 Vegetačné úpravy križovatky Prešov juh</v>
          </cell>
        </row>
        <row r="81">
          <cell r="B81" t="str">
            <v>SO 060-03 Vegetačné úpravy križovatky Prešov juh</v>
          </cell>
        </row>
        <row r="82">
          <cell r="B82" t="str">
            <v>SO 060-03 Vegetačné úpravy križovatky Prešov juh</v>
          </cell>
        </row>
        <row r="83">
          <cell r="B83" t="str">
            <v>SO 060-03 Vegetačné úpravy križovatky Prešov juh</v>
          </cell>
        </row>
        <row r="84">
          <cell r="B84" t="str">
            <v>SO 060-03 Vegetačné úpravy križovatky Prešov juh</v>
          </cell>
        </row>
        <row r="85">
          <cell r="B85" t="str">
            <v>SO 060-03 Vegetačné úpravy križovatky Prešov juh</v>
          </cell>
        </row>
        <row r="86">
          <cell r="B86" t="str">
            <v>SO 060-03 Vegetačné úpravy križovatky Prešov juh</v>
          </cell>
        </row>
        <row r="87">
          <cell r="B87" t="str">
            <v>SO 060-03 Vegetačné úpravy križovatky Prešov juh</v>
          </cell>
        </row>
        <row r="88">
          <cell r="B88" t="str">
            <v>SO 060-03 Vegetačné úpravy križovatky Prešov juh</v>
          </cell>
        </row>
        <row r="89">
          <cell r="B89" t="str">
            <v>SO 060-04  VEGETAČNÉ ÚPRAVY OKRUŽNEJ KRIŽOVATKY NA CESTE II/546</v>
          </cell>
        </row>
        <row r="90">
          <cell r="B90" t="str">
            <v>SO 060-04  VEGETAČNÉ ÚPRAVY OKRUŽNEJ KRIŽOVATKY NA CESTE II/546</v>
          </cell>
        </row>
        <row r="91">
          <cell r="B91" t="str">
            <v>SO 060-04  VEGETAČNÉ ÚPRAVY OKRUŽNEJ KRIŽOVATKY NA CESTE II/546</v>
          </cell>
        </row>
        <row r="92">
          <cell r="B92" t="str">
            <v>SO 060-04  VEGETAČNÉ ÚPRAVY OKRUŽNEJ KRIŽOVATKY NA CESTE II/546</v>
          </cell>
        </row>
        <row r="93">
          <cell r="B93" t="str">
            <v>SO 060-04  VEGETAČNÉ ÚPRAVY OKRUŽNEJ KRIŽOVATKY NA CESTE II/546</v>
          </cell>
        </row>
        <row r="94">
          <cell r="B94" t="str">
            <v>SO 060-04  VEGETAČNÉ ÚPRAVY OKRUŽNEJ KRIŽOVATKY NA CESTE II/546</v>
          </cell>
        </row>
        <row r="95">
          <cell r="B95" t="str">
            <v>SO 060-04  VEGETAČNÉ ÚPRAVY OKRUŽNEJ KRIŽOVATKY NA CESTE II/546</v>
          </cell>
        </row>
        <row r="96">
          <cell r="B96" t="str">
            <v>SO 060-04  VEGETAČNÉ ÚPRAVY OKRUŽNEJ KRIŽOVATKY NA CESTE II/546</v>
          </cell>
        </row>
        <row r="97">
          <cell r="B97" t="str">
            <v>SO 060-04  VEGETAČNÉ ÚPRAVY OKRUŽNEJ KRIŽOVATKY NA CESTE II/546</v>
          </cell>
        </row>
        <row r="98">
          <cell r="B98" t="str">
            <v>SO 060-04  VEGETAČNÉ ÚPRAVY OKRUŽNEJ KRIŽOVATKY NA CESTE II/546</v>
          </cell>
        </row>
        <row r="99">
          <cell r="B99" t="str">
            <v>SO 060-04  VEGETAČNÉ ÚPRAVY OKRUŽNEJ KRIŽOVATKY NA CESTE II/546</v>
          </cell>
        </row>
        <row r="100">
          <cell r="B100" t="str">
            <v>SO 060-04  VEGETAČNÉ ÚPRAVY OKRUŽNEJ KRIŽOVATKY NA CESTE II/546</v>
          </cell>
        </row>
        <row r="101">
          <cell r="B101" t="str">
            <v xml:space="preserve">SO 060-05 Vegetačné  úpravy okružnej križovatky na ceste I/68                                  </v>
          </cell>
        </row>
        <row r="102">
          <cell r="B102" t="str">
            <v xml:space="preserve">SO 060-05 Vegetačné  úpravy okružnej križovatky na ceste I/68                                  </v>
          </cell>
        </row>
        <row r="103">
          <cell r="B103" t="str">
            <v xml:space="preserve">SO 060-05 Vegetačné  úpravy okružnej križovatky na ceste I/68                                  </v>
          </cell>
        </row>
        <row r="104">
          <cell r="B104" t="str">
            <v xml:space="preserve">SO 060-05 Vegetačné  úpravy okružnej križovatky na ceste I/68                                  </v>
          </cell>
        </row>
        <row r="105">
          <cell r="B105" t="str">
            <v xml:space="preserve">SO 060-05 Vegetačné  úpravy okružnej križovatky na ceste I/68                                  </v>
          </cell>
        </row>
        <row r="106">
          <cell r="B106" t="str">
            <v>SO 100-00 Diaľnica D1</v>
          </cell>
        </row>
        <row r="107">
          <cell r="B107" t="str">
            <v>SO 100-00 Diaľnica D1</v>
          </cell>
        </row>
        <row r="108">
          <cell r="B108" t="str">
            <v>SO 100-00 Diaľnica D1</v>
          </cell>
        </row>
        <row r="109">
          <cell r="B109" t="str">
            <v>SO 100-00 Diaľnica D1</v>
          </cell>
        </row>
        <row r="110">
          <cell r="B110" t="str">
            <v>SO 100-00 Diaľnica D1</v>
          </cell>
        </row>
        <row r="111">
          <cell r="B111" t="str">
            <v>SO 100-00 Diaľnica D1</v>
          </cell>
        </row>
        <row r="112">
          <cell r="B112" t="str">
            <v>SO 100-00 Diaľnica D1</v>
          </cell>
        </row>
        <row r="113">
          <cell r="B113" t="str">
            <v>SO 100-00 Diaľnica D1</v>
          </cell>
        </row>
        <row r="114">
          <cell r="B114" t="str">
            <v>SO 100-00 Diaľnica D1</v>
          </cell>
        </row>
        <row r="115">
          <cell r="B115" t="str">
            <v>SO 100-00 Diaľnica D1</v>
          </cell>
        </row>
        <row r="116">
          <cell r="B116" t="str">
            <v>SO 100-00 Diaľnica D1</v>
          </cell>
        </row>
        <row r="117">
          <cell r="B117" t="str">
            <v>SO 100-00 Diaľnica D1</v>
          </cell>
        </row>
        <row r="118">
          <cell r="B118" t="str">
            <v>SO 100-00 Diaľnica D1</v>
          </cell>
        </row>
        <row r="119">
          <cell r="B119" t="str">
            <v>SO 100-00 Diaľnica D1</v>
          </cell>
        </row>
        <row r="120">
          <cell r="B120" t="str">
            <v>SO 100-00 Diaľnica D1</v>
          </cell>
        </row>
        <row r="121">
          <cell r="B121" t="str">
            <v>SO 100-00 Diaľnica D1</v>
          </cell>
        </row>
        <row r="122">
          <cell r="B122" t="str">
            <v>SO 100-00 Diaľnica D1</v>
          </cell>
        </row>
        <row r="123">
          <cell r="B123" t="str">
            <v>SO 100-00 Diaľnica D1</v>
          </cell>
        </row>
        <row r="124">
          <cell r="B124" t="str">
            <v>SO 100-00 Diaľnica D1</v>
          </cell>
        </row>
        <row r="125">
          <cell r="B125" t="str">
            <v>SO 100-00 Diaľnica D1</v>
          </cell>
        </row>
        <row r="126">
          <cell r="B126" t="str">
            <v>SO 100-00 Diaľnica D1</v>
          </cell>
        </row>
        <row r="127">
          <cell r="B127" t="str">
            <v>SO 100-00 Diaľnica D1</v>
          </cell>
        </row>
        <row r="128">
          <cell r="B128" t="str">
            <v>SO 100-00 Diaľnica D1</v>
          </cell>
        </row>
        <row r="129">
          <cell r="B129" t="str">
            <v>SO 100-00 Diaľnica D1</v>
          </cell>
        </row>
        <row r="130">
          <cell r="B130" t="str">
            <v>SO 100-00 Diaľnica D1</v>
          </cell>
        </row>
        <row r="131">
          <cell r="B131" t="str">
            <v>SO 100-00 Diaľnica D1</v>
          </cell>
        </row>
        <row r="132">
          <cell r="B132" t="str">
            <v>SO 100-00 Diaľnica D1</v>
          </cell>
        </row>
        <row r="133">
          <cell r="B133" t="str">
            <v>SO 100-00 Diaľnica D1</v>
          </cell>
        </row>
        <row r="134">
          <cell r="B134" t="str">
            <v>SO 100-00 Diaľnica D1</v>
          </cell>
        </row>
        <row r="135">
          <cell r="B135" t="str">
            <v>SO 100-00 Diaľnica D1</v>
          </cell>
        </row>
        <row r="136">
          <cell r="B136" t="str">
            <v>SO 100-00 Diaľnica D1</v>
          </cell>
        </row>
        <row r="137">
          <cell r="B137" t="str">
            <v>SO 100-00 Diaľnica D1</v>
          </cell>
        </row>
        <row r="138">
          <cell r="B138" t="str">
            <v>SO 100-00 Diaľnica D1</v>
          </cell>
        </row>
        <row r="139">
          <cell r="B139" t="str">
            <v>SO 100-00 Diaľnica D1</v>
          </cell>
        </row>
        <row r="140">
          <cell r="B140" t="str">
            <v>SO 100-00 Diaľnica D1</v>
          </cell>
        </row>
        <row r="141">
          <cell r="B141" t="str">
            <v>SO 100-00 Diaľnica D1</v>
          </cell>
        </row>
        <row r="142">
          <cell r="B142" t="str">
            <v>SO 100-00 Diaľnica D1</v>
          </cell>
        </row>
        <row r="143">
          <cell r="B143" t="str">
            <v>SO 100-00 Diaľnica D1</v>
          </cell>
        </row>
        <row r="144">
          <cell r="B144" t="str">
            <v>SO 100-00 Diaľnica D1</v>
          </cell>
        </row>
        <row r="145">
          <cell r="B145" t="str">
            <v>SO 100-00 Diaľnica D1</v>
          </cell>
        </row>
        <row r="146">
          <cell r="B146" t="str">
            <v>SO 100-00 Diaľnica D1</v>
          </cell>
        </row>
        <row r="147">
          <cell r="B147" t="str">
            <v>SO 100-00 Diaľnica D1</v>
          </cell>
        </row>
        <row r="148">
          <cell r="B148" t="str">
            <v>SO 100-00 Diaľnica D1</v>
          </cell>
        </row>
        <row r="149">
          <cell r="B149" t="str">
            <v>SO 100-00 Diaľnica D1</v>
          </cell>
        </row>
        <row r="150">
          <cell r="B150" t="str">
            <v>SO 100-00 Diaľnica D1</v>
          </cell>
        </row>
        <row r="151">
          <cell r="B151" t="str">
            <v>SO 100-00 Diaľnica D1</v>
          </cell>
        </row>
        <row r="152">
          <cell r="B152" t="str">
            <v>SO 100-00 Diaľnica D1</v>
          </cell>
        </row>
        <row r="153">
          <cell r="B153" t="str">
            <v>SO 100-00 Diaľnica D1</v>
          </cell>
        </row>
        <row r="154">
          <cell r="B154" t="str">
            <v>SO 100-00 Diaľnica D1</v>
          </cell>
        </row>
        <row r="155">
          <cell r="B155" t="str">
            <v>SO 100-00 Diaľnica D1</v>
          </cell>
        </row>
        <row r="156">
          <cell r="B156" t="str">
            <v>SO 100-00 Diaľnica D1</v>
          </cell>
        </row>
        <row r="157">
          <cell r="B157" t="str">
            <v>SO 100-00 Diaľnica D1</v>
          </cell>
        </row>
        <row r="158">
          <cell r="B158" t="str">
            <v>SO 100-00 Diaľnica D1</v>
          </cell>
        </row>
        <row r="159">
          <cell r="B159" t="str">
            <v>SO 100-00 Diaľnica D1</v>
          </cell>
        </row>
        <row r="160">
          <cell r="B160" t="str">
            <v>SO 100-00 Diaľnica D1</v>
          </cell>
        </row>
        <row r="161">
          <cell r="B161" t="str">
            <v>SO 100-00 Diaľnica D1</v>
          </cell>
        </row>
        <row r="162">
          <cell r="B162" t="str">
            <v>SO 100-00 Diaľnica D1</v>
          </cell>
        </row>
        <row r="163">
          <cell r="B163" t="str">
            <v>SO 100-00 Diaľnica D1</v>
          </cell>
        </row>
        <row r="164">
          <cell r="B164" t="str">
            <v>SO 100-00 Diaľnica D1</v>
          </cell>
        </row>
        <row r="165">
          <cell r="B165" t="str">
            <v>SO 100-00 Diaľnica D1</v>
          </cell>
        </row>
        <row r="166">
          <cell r="B166" t="str">
            <v>SO 100-00 Diaľnica D1</v>
          </cell>
        </row>
        <row r="167">
          <cell r="B167" t="str">
            <v>SO 100-00 Diaľnica D1</v>
          </cell>
        </row>
        <row r="168">
          <cell r="B168" t="str">
            <v>SO 100-00 Diaľnica D1</v>
          </cell>
        </row>
        <row r="169">
          <cell r="B169" t="str">
            <v>SO 100-00 Diaľnica D1</v>
          </cell>
        </row>
        <row r="170">
          <cell r="B170" t="str">
            <v>SO 100-00 Diaľnica D1</v>
          </cell>
        </row>
        <row r="171">
          <cell r="B171" t="str">
            <v>SO 100-00 Diaľnica D1</v>
          </cell>
        </row>
        <row r="172">
          <cell r="B172" t="str">
            <v>SO 100-00 Diaľnica D1</v>
          </cell>
        </row>
        <row r="173">
          <cell r="B173" t="str">
            <v>SO 100-00 Diaľnica D1</v>
          </cell>
        </row>
        <row r="174">
          <cell r="B174" t="str">
            <v>SO 100-00 Diaľnica D1</v>
          </cell>
        </row>
        <row r="175">
          <cell r="B175" t="str">
            <v>SO 100-00 Diaľnica D1</v>
          </cell>
        </row>
        <row r="176">
          <cell r="B176" t="str">
            <v>SO 100-00 Diaľnica D1</v>
          </cell>
        </row>
        <row r="177">
          <cell r="B177" t="str">
            <v>SO 100-00 Diaľnica D1</v>
          </cell>
        </row>
        <row r="178">
          <cell r="B178" t="str">
            <v>SO 100-00 Diaľnica D1</v>
          </cell>
        </row>
        <row r="179">
          <cell r="B179" t="str">
            <v>SO 100-00 Diaľnica D1</v>
          </cell>
        </row>
        <row r="180">
          <cell r="B180" t="str">
            <v>SO 100-00 Diaľnica D1</v>
          </cell>
        </row>
        <row r="181">
          <cell r="B181" t="str">
            <v>SO 100-00 Diaľnica D1</v>
          </cell>
        </row>
        <row r="182">
          <cell r="B182" t="str">
            <v>SO 100-00 Diaľnica D1</v>
          </cell>
        </row>
        <row r="183">
          <cell r="B183" t="str">
            <v>SO 100-00 Diaľnica D1</v>
          </cell>
        </row>
        <row r="184">
          <cell r="B184" t="str">
            <v>SO 100-00 Diaľnica D1</v>
          </cell>
        </row>
        <row r="185">
          <cell r="B185" t="str">
            <v>SO 100-00 Diaľnica D1</v>
          </cell>
        </row>
        <row r="186">
          <cell r="B186" t="str">
            <v>SO 100-00 Diaľnica D1</v>
          </cell>
        </row>
        <row r="187">
          <cell r="B187" t="str">
            <v>SO 100-00 Diaľnica D1</v>
          </cell>
        </row>
        <row r="188">
          <cell r="B188" t="str">
            <v>SO 100-00 Diaľnica D1</v>
          </cell>
        </row>
        <row r="189">
          <cell r="B189" t="str">
            <v>SO 100-00 Diaľnica D1</v>
          </cell>
        </row>
        <row r="190">
          <cell r="B190" t="str">
            <v>SO 100-00 Diaľnica D1</v>
          </cell>
        </row>
        <row r="191">
          <cell r="B191" t="str">
            <v>SO 100-00 Diaľnica D1</v>
          </cell>
        </row>
        <row r="192">
          <cell r="B192" t="str">
            <v>SO 100-00 Diaľnica D1</v>
          </cell>
        </row>
        <row r="193">
          <cell r="B193" t="str">
            <v>SO 100-00 Diaľnica D1</v>
          </cell>
        </row>
        <row r="194">
          <cell r="B194" t="str">
            <v>SO 100-00 Diaľnica D1</v>
          </cell>
        </row>
        <row r="195">
          <cell r="B195" t="str">
            <v>SO 100-00 Diaľnica D1</v>
          </cell>
        </row>
        <row r="196">
          <cell r="B196" t="str">
            <v>SO 100-00 Diaľnica D1</v>
          </cell>
        </row>
        <row r="197">
          <cell r="B197" t="str">
            <v>SO 100-00 Diaľnica D1</v>
          </cell>
        </row>
        <row r="198">
          <cell r="B198" t="str">
            <v>SO 100-00 Diaľnica D1</v>
          </cell>
        </row>
        <row r="199">
          <cell r="B199" t="str">
            <v>SO 100-00 Diaľnica D1</v>
          </cell>
        </row>
        <row r="200">
          <cell r="B200" t="str">
            <v>SO 100-00 Diaľnica D1</v>
          </cell>
        </row>
        <row r="201">
          <cell r="B201" t="str">
            <v>SO 100-00 Diaľnica D1</v>
          </cell>
        </row>
        <row r="202">
          <cell r="B202" t="str">
            <v>SO 100-00 Diaľnica D1</v>
          </cell>
        </row>
        <row r="203">
          <cell r="B203" t="str">
            <v>SO 100-00 Diaľnica D1</v>
          </cell>
        </row>
        <row r="204">
          <cell r="B204" t="str">
            <v>SO 100-00 Diaľnica D1</v>
          </cell>
        </row>
        <row r="205">
          <cell r="B205" t="str">
            <v>SO 100-00 Diaľnica D1</v>
          </cell>
        </row>
        <row r="206">
          <cell r="B206" t="str">
            <v>SO 100-00 Diaľnica D1</v>
          </cell>
        </row>
        <row r="207">
          <cell r="B207" t="str">
            <v>SO 100-01 Diaľnica D1 - vozovka celá konštrukcia</v>
          </cell>
        </row>
        <row r="208">
          <cell r="B208" t="str">
            <v>SO 100-01 Diaľnica D1 - vozovka celá konštrukcia</v>
          </cell>
        </row>
        <row r="209">
          <cell r="B209" t="str">
            <v>SO 100-01 Diaľnica D1 - vozovka celá konštrukcia</v>
          </cell>
        </row>
        <row r="210">
          <cell r="B210" t="str">
            <v>SO 100-01 Diaľnica D1 - vozovka celá konštrukcia</v>
          </cell>
        </row>
        <row r="211">
          <cell r="B211" t="str">
            <v>SO 100-01 Diaľnica D1 - vozovka celá konštrukcia</v>
          </cell>
        </row>
        <row r="212">
          <cell r="B212" t="str">
            <v>SO 100-01 Diaľnica D1 - vozovka celá konštrukcia</v>
          </cell>
        </row>
        <row r="213">
          <cell r="B213" t="str">
            <v>SO 100-01 Diaľnica D1 - vozovka celá konštrukcia</v>
          </cell>
        </row>
        <row r="214">
          <cell r="B214" t="str">
            <v>SO 100-01 Diaľnica D1 - vozovka celá konštrukcia</v>
          </cell>
        </row>
        <row r="215">
          <cell r="B215" t="str">
            <v>SO 100-01 Diaľnica D1 - vozovka celá konštrukcia</v>
          </cell>
        </row>
        <row r="216">
          <cell r="B216" t="str">
            <v>SO 100-01 Diaľnica D1 - vozovka celá konštrukcia</v>
          </cell>
        </row>
        <row r="217">
          <cell r="B217" t="str">
            <v>SO 100-01 Diaľnica D1 - vozovka celá konštrukcia</v>
          </cell>
        </row>
        <row r="218">
          <cell r="B218" t="str">
            <v>SO 100-01 Diaľnica D1 - vozovka celá konštrukcia</v>
          </cell>
        </row>
        <row r="219">
          <cell r="B219" t="str">
            <v>SO 100-01 Diaľnica D1 - vozovka celá konštrukcia</v>
          </cell>
        </row>
        <row r="220">
          <cell r="B220" t="str">
            <v>SO 100-01 Diaľnica D1 - vozovka celá konštrukcia</v>
          </cell>
        </row>
        <row r="221">
          <cell r="B221" t="str">
            <v>SO 100-02 Diaľnica D1 - zvodidla a tlmiče</v>
          </cell>
        </row>
        <row r="222">
          <cell r="B222" t="str">
            <v>SO 100-02 Diaľnica D1 - zvodidla a tlmiče</v>
          </cell>
        </row>
        <row r="223">
          <cell r="B223" t="str">
            <v>SO 100-02 Diaľnica D1 - zvodidla a tlmiče</v>
          </cell>
        </row>
        <row r="224">
          <cell r="B224" t="str">
            <v>SO 100-02 Diaľnica D1 - zvodidla a tlmiče</v>
          </cell>
        </row>
        <row r="225">
          <cell r="B225" t="str">
            <v>SO 100-03  Diaľnica D1 - Prístupová cesta v k.ú.Haniska</v>
          </cell>
        </row>
        <row r="226">
          <cell r="B226" t="str">
            <v>SO 100-03  Diaľnica D1 - Prístupová cesta v k.ú.Haniska</v>
          </cell>
        </row>
        <row r="227">
          <cell r="B227" t="str">
            <v>SO 100-03  Diaľnica D1 - Prístupová cesta v k.ú.Haniska</v>
          </cell>
        </row>
        <row r="228">
          <cell r="B228" t="str">
            <v>SO 100-03  Diaľnica D1 - Prístupová cesta v k.ú.Haniska</v>
          </cell>
        </row>
        <row r="229">
          <cell r="B229" t="str">
            <v>SO 100-03  Diaľnica D1 - Prístupová cesta v k.ú.Haniska</v>
          </cell>
        </row>
        <row r="230">
          <cell r="B230" t="str">
            <v>SO 100-03  Diaľnica D1 - Prístupová cesta v k.ú.Haniska</v>
          </cell>
        </row>
        <row r="231">
          <cell r="B231" t="str">
            <v>SO 100-03  Diaľnica D1 - Prístupová cesta v k.ú.Haniska</v>
          </cell>
        </row>
        <row r="232">
          <cell r="B232" t="str">
            <v>SO 100-03  Diaľnica D1 - Prístupová cesta v k.ú.Haniska</v>
          </cell>
        </row>
        <row r="233">
          <cell r="B233" t="str">
            <v>SO 100-03  Diaľnica D1 - Prístupová cesta v k.ú.Haniska</v>
          </cell>
        </row>
        <row r="234">
          <cell r="B234" t="str">
            <v>SO 100-03  Diaľnica D1 - Prístupová cesta v k.ú.Haniska</v>
          </cell>
        </row>
        <row r="235">
          <cell r="B235" t="str">
            <v>SO 100-03  Diaľnica D1 - Prístupová cesta v k.ú.Haniska</v>
          </cell>
        </row>
        <row r="236">
          <cell r="B236" t="str">
            <v>SO 100-03  Diaľnica D1 - Prístupová cesta v k.ú.Haniska</v>
          </cell>
        </row>
        <row r="237">
          <cell r="B237" t="str">
            <v>SO 100-03  Diaľnica D1 - Prístupová cesta v k.ú.Haniska</v>
          </cell>
        </row>
        <row r="238">
          <cell r="B238" t="str">
            <v>SO 100-03  Diaľnica D1 - Prístupová cesta v k.ú.Haniska</v>
          </cell>
        </row>
        <row r="239">
          <cell r="B239" t="str">
            <v>SO 100-03  Diaľnica D1 - Prístupová cesta v k.ú.Haniska</v>
          </cell>
        </row>
        <row r="240">
          <cell r="B240" t="str">
            <v>SO 100-03  Diaľnica D1 - Prístupová cesta v k.ú.Haniska</v>
          </cell>
        </row>
        <row r="241">
          <cell r="B241" t="str">
            <v>SO 100-03  Diaľnica D1 - Prístupová cesta v k.ú.Haniska</v>
          </cell>
        </row>
        <row r="242">
          <cell r="B242" t="str">
            <v>SO 100-03  Diaľnica D1 - Prístupová cesta v k.ú.Haniska</v>
          </cell>
        </row>
        <row r="243">
          <cell r="B243" t="str">
            <v>SO 100-03  Diaľnica D1 - Prístupová cesta v k.ú.Haniska</v>
          </cell>
        </row>
        <row r="244">
          <cell r="B244" t="str">
            <v>SO 100-03  Diaľnica D1 - Prístupová cesta v k.ú.Haniska</v>
          </cell>
        </row>
        <row r="245">
          <cell r="B245" t="str">
            <v>SO 100-03  Diaľnica D1 - Prístupová cesta v k.ú.Haniska</v>
          </cell>
        </row>
        <row r="246">
          <cell r="B246" t="str">
            <v>SO 100-03  Diaľnica D1 - Prístupová cesta v k.ú.Haniska</v>
          </cell>
        </row>
        <row r="247">
          <cell r="B247" t="str">
            <v>SO 100-04  Diaľnica D1 - Prístupová cesta v križovatke Prešov západ</v>
          </cell>
        </row>
        <row r="248">
          <cell r="B248" t="str">
            <v>SO 100-04  Diaľnica D1 - Prístupová cesta v križovatke Prešov západ</v>
          </cell>
        </row>
        <row r="249">
          <cell r="B249" t="str">
            <v>SO 100-04  Diaľnica D1 - Prístupová cesta v križovatke Prešov západ</v>
          </cell>
        </row>
        <row r="250">
          <cell r="B250" t="str">
            <v>SO 100-04  Diaľnica D1 - Prístupová cesta v križovatke Prešov západ</v>
          </cell>
        </row>
        <row r="251">
          <cell r="B251" t="str">
            <v>SO 100-04  Diaľnica D1 - Prístupová cesta v križovatke Prešov západ</v>
          </cell>
        </row>
        <row r="252">
          <cell r="B252" t="str">
            <v>SO 100-04  Diaľnica D1 - Prístupová cesta v križovatke Prešov západ</v>
          </cell>
        </row>
        <row r="253">
          <cell r="B253" t="str">
            <v>SO 100-04  Diaľnica D1 - Prístupová cesta v križovatke Prešov západ</v>
          </cell>
        </row>
        <row r="254">
          <cell r="B254" t="str">
            <v>SO 100-04  Diaľnica D1 - Prístupová cesta v križovatke Prešov západ</v>
          </cell>
        </row>
        <row r="255">
          <cell r="B255" t="str">
            <v>SO 100-04  Diaľnica D1 - Prístupová cesta v križovatke Prešov západ</v>
          </cell>
        </row>
        <row r="256">
          <cell r="B256" t="str">
            <v>SO 100-04  Diaľnica D1 - Prístupová cesta v križovatke Prešov západ</v>
          </cell>
        </row>
        <row r="257">
          <cell r="B257" t="str">
            <v>SO 100-04  Diaľnica D1 - Prístupová cesta v križovatke Prešov západ</v>
          </cell>
        </row>
        <row r="258">
          <cell r="B258" t="str">
            <v>SO 100-04  Diaľnica D1 - Prístupová cesta v križovatke Prešov západ</v>
          </cell>
        </row>
        <row r="259">
          <cell r="B259" t="str">
            <v>SO 100-04  Diaľnica D1 - Prístupová cesta v križovatke Prešov západ</v>
          </cell>
        </row>
        <row r="260">
          <cell r="B260" t="str">
            <v>SO 100-04  Diaľnica D1 - Prístupová cesta v križovatke Prešov západ</v>
          </cell>
        </row>
        <row r="261">
          <cell r="B261" t="str">
            <v>SO 100-04  Diaľnica D1 - Prístupová cesta v križovatke Prešov západ</v>
          </cell>
        </row>
        <row r="262">
          <cell r="B262" t="str">
            <v>SO 100-04  Diaľnica D1 - Prístupová cesta v križovatke Prešov západ</v>
          </cell>
        </row>
        <row r="263">
          <cell r="B263" t="str">
            <v>SO 100-04  Diaľnica D1 - Prístupová cesta v križovatke Prešov západ</v>
          </cell>
        </row>
        <row r="264">
          <cell r="B264" t="str">
            <v>SO 100-04  Diaľnica D1 - Prístupová cesta v križovatke Prešov západ</v>
          </cell>
        </row>
        <row r="265">
          <cell r="B265" t="str">
            <v>SO 100-04  Diaľnica D1 - Prístupová cesta v križovatke Prešov západ</v>
          </cell>
        </row>
        <row r="266">
          <cell r="B266" t="str">
            <v>SO 100-04  Diaľnica D1 - Prístupová cesta v križovatke Prešov západ</v>
          </cell>
        </row>
        <row r="267">
          <cell r="B267" t="str">
            <v>SO 100-04  Diaľnica D1 - Prístupová cesta v križovatke Prešov západ</v>
          </cell>
        </row>
        <row r="268">
          <cell r="B268" t="str">
            <v>SO 100-04  Diaľnica D1 - Prístupová cesta v križovatke Prešov západ</v>
          </cell>
        </row>
        <row r="269">
          <cell r="B269" t="str">
            <v>SO 100-04  Diaľnica D1 - Prístupová cesta v križovatke Prešov západ</v>
          </cell>
        </row>
        <row r="270">
          <cell r="B270" t="str">
            <v>SO 100-04  Diaľnica D1 - Prístupová cesta v križovatke Prešov západ</v>
          </cell>
        </row>
        <row r="271">
          <cell r="B271" t="str">
            <v>SO 100-04  Diaľnica D1 - Prístupová cesta v križovatke Prešov západ</v>
          </cell>
        </row>
        <row r="272">
          <cell r="B272" t="str">
            <v>SO 100-04  Diaľnica D1 - Prístupová cesta v križovatke Prešov západ</v>
          </cell>
        </row>
        <row r="273">
          <cell r="B273" t="str">
            <v>SO 100-04  Diaľnica D1 - Prístupová cesta v križovatke Prešov západ</v>
          </cell>
        </row>
        <row r="274">
          <cell r="B274" t="str">
            <v>SO 100-04  Diaľnica D1 - Prístupová cesta v križovatke Prešov západ</v>
          </cell>
        </row>
        <row r="275">
          <cell r="B275" t="str">
            <v>SO 100-04  Diaľnica D1 - Prístupová cesta v križovatke Prešov západ</v>
          </cell>
        </row>
        <row r="276">
          <cell r="B276" t="str">
            <v>SO 100-04  Diaľnica D1 - Prístupová cesta v križovatke Prešov západ</v>
          </cell>
        </row>
        <row r="277">
          <cell r="B277" t="str">
            <v>SO 100-04  Diaľnica D1 - Prístupová cesta v križovatke Prešov západ</v>
          </cell>
        </row>
        <row r="278">
          <cell r="B278" t="str">
            <v>SO 100-04  Diaľnica D1 - Prístupová cesta v križovatke Prešov západ</v>
          </cell>
        </row>
        <row r="279">
          <cell r="B279" t="str">
            <v>SO 100-04  Diaľnica D1 - Prístupová cesta v križovatke Prešov západ</v>
          </cell>
        </row>
        <row r="280">
          <cell r="B280" t="str">
            <v>SO 100-04  Diaľnica D1 - Prístupová cesta v križovatke Prešov západ</v>
          </cell>
        </row>
        <row r="281">
          <cell r="B281" t="str">
            <v>SO 100-04  Diaľnica D1 - Prístupová cesta v križovatke Prešov západ</v>
          </cell>
        </row>
        <row r="282">
          <cell r="B282" t="str">
            <v>SO 100-04  Diaľnica D1 - Prístupová cesta v križovatke Prešov západ</v>
          </cell>
        </row>
        <row r="283">
          <cell r="B283" t="str">
            <v>SO 100-04  Diaľnica D1 - Prístupová cesta v križovatke Prešov západ</v>
          </cell>
        </row>
        <row r="284">
          <cell r="B284" t="str">
            <v>SO 100-04  Diaľnica D1 - Prístupová cesta v križovatke Prešov západ</v>
          </cell>
        </row>
        <row r="285">
          <cell r="B285" t="str">
            <v>SO 100-04  Diaľnica D1 - Prístupová cesta v križovatke Prešov západ</v>
          </cell>
        </row>
        <row r="286">
          <cell r="B286" t="str">
            <v>SO 100-04  Diaľnica D1 - Prístupová cesta v križovatke Prešov západ</v>
          </cell>
        </row>
        <row r="287">
          <cell r="B287" t="str">
            <v>SO 100-04  Diaľnica D1 - Prístupová cesta v križovatke Prešov západ</v>
          </cell>
        </row>
        <row r="288">
          <cell r="B288" t="str">
            <v>SO 100-04  Diaľnica D1 - Prístupová cesta v križovatke Prešov západ</v>
          </cell>
        </row>
        <row r="289">
          <cell r="B289" t="str">
            <v>SO 100-04  Diaľnica D1 - Prístupová cesta v križovatke Prešov západ</v>
          </cell>
        </row>
        <row r="290">
          <cell r="B290" t="str">
            <v>SO 100-04  Diaľnica D1 - Prístupová cesta v križovatke Prešov západ</v>
          </cell>
        </row>
        <row r="291">
          <cell r="B291" t="str">
            <v>SO 100-04  Diaľnica D1 - Prístupová cesta v križovatke Prešov západ</v>
          </cell>
        </row>
        <row r="292">
          <cell r="B292" t="str">
            <v>SO 100-04  Diaľnica D1 - Prístupová cesta v križovatke Prešov západ</v>
          </cell>
        </row>
        <row r="293">
          <cell r="B293" t="str">
            <v>SO 100-04  Diaľnica D1 - Prístupová cesta v križovatke Prešov západ</v>
          </cell>
        </row>
        <row r="294">
          <cell r="B294" t="str">
            <v>SO 100-04  Diaľnica D1 - Prístupová cesta v križovatke Prešov západ</v>
          </cell>
        </row>
        <row r="295">
          <cell r="B295" t="str">
            <v>SO 100-04  Diaľnica D1 - Prístupová cesta v križovatke Prešov západ</v>
          </cell>
        </row>
        <row r="296">
          <cell r="B296" t="str">
            <v>SO 100-04  Diaľnica D1 - Prístupová cesta v križovatke Prešov západ</v>
          </cell>
        </row>
        <row r="297">
          <cell r="B297" t="str">
            <v>SO 100-04  Diaľnica D1 - Prístupová cesta v križovatke Prešov západ</v>
          </cell>
        </row>
        <row r="298">
          <cell r="B298" t="str">
            <v>SO 100-04  Diaľnica D1 - Prístupová cesta v križovatke Prešov západ</v>
          </cell>
        </row>
        <row r="299">
          <cell r="B299" t="str">
            <v>SO 100-05 Diaľnica D1 – Prístupová cesta v km 103.150</v>
          </cell>
        </row>
        <row r="300">
          <cell r="B300" t="str">
            <v>SO 100-05 Diaľnica D1 – Prístupová cesta v km 103.150</v>
          </cell>
        </row>
        <row r="301">
          <cell r="B301" t="str">
            <v>SO 100-05 Diaľnica D1 – Prístupová cesta v km 103.150</v>
          </cell>
        </row>
        <row r="302">
          <cell r="B302" t="str">
            <v>SO 100-05 Diaľnica D1 – Prístupová cesta v km 103.150</v>
          </cell>
        </row>
        <row r="303">
          <cell r="B303" t="str">
            <v>SO 100-05 Diaľnica D1 – Prístupová cesta v km 103.150</v>
          </cell>
        </row>
        <row r="304">
          <cell r="B304" t="str">
            <v>SO 100-05 Diaľnica D1 – Prístupová cesta v km 103.150</v>
          </cell>
        </row>
        <row r="305">
          <cell r="B305" t="str">
            <v>SO 100-05 Diaľnica D1 – Prístupová cesta v km 103.150</v>
          </cell>
        </row>
        <row r="306">
          <cell r="B306" t="str">
            <v>SO 100-05 Diaľnica D1 – Prístupová cesta v km 103.150</v>
          </cell>
        </row>
        <row r="307">
          <cell r="B307" t="str">
            <v>SO 100-05 Diaľnica D1 – Prístupová cesta v km 103.150</v>
          </cell>
        </row>
        <row r="308">
          <cell r="B308" t="str">
            <v>SO 100-05 Diaľnica D1 – Prístupová cesta v km 103.150</v>
          </cell>
        </row>
        <row r="309">
          <cell r="B309" t="str">
            <v>SO 100-05 Diaľnica D1 – Prístupová cesta v km 103.150</v>
          </cell>
        </row>
        <row r="310">
          <cell r="B310" t="str">
            <v>SO 100-05 Diaľnica D1 – Prístupová cesta v km 103.150</v>
          </cell>
        </row>
        <row r="311">
          <cell r="B311" t="str">
            <v>SO 100-05 Diaľnica D1 – Prístupová cesta v km 103.150</v>
          </cell>
        </row>
        <row r="312">
          <cell r="B312" t="str">
            <v>SO 100-05 Diaľnica D1 – Prístupová cesta v km 103.150</v>
          </cell>
        </row>
        <row r="313">
          <cell r="B313" t="str">
            <v>SO 100-05 Diaľnica D1 – Prístupová cesta v km 103.150</v>
          </cell>
        </row>
        <row r="314">
          <cell r="B314" t="str">
            <v>SO 100-05 Diaľnica D1 – Prístupová cesta v km 103.150</v>
          </cell>
        </row>
        <row r="315">
          <cell r="B315" t="str">
            <v>SO 100-05 Diaľnica D1 – Prístupová cesta v km 103.150</v>
          </cell>
        </row>
        <row r="316">
          <cell r="B316" t="str">
            <v>SO 100-05 Diaľnica D1 – Prístupová cesta v km 103.150</v>
          </cell>
        </row>
        <row r="317">
          <cell r="B317" t="str">
            <v>SO 100-05 Diaľnica D1 – Prístupová cesta v km 103.150</v>
          </cell>
        </row>
        <row r="318">
          <cell r="B318" t="str">
            <v>SO 100-05 Diaľnica D1 – Prístupová cesta v km 103.150</v>
          </cell>
        </row>
        <row r="319">
          <cell r="B319" t="str">
            <v>SO 100-05 Diaľnica D1 – Prístupová cesta v km 103.150</v>
          </cell>
        </row>
        <row r="320">
          <cell r="B320" t="str">
            <v>SO 100-05 Diaľnica D1 – Prístupová cesta v km 103.150</v>
          </cell>
        </row>
        <row r="321">
          <cell r="B321" t="str">
            <v>SO 100-06 Diaľnica D1 – Prístupová cesta v km 103.250</v>
          </cell>
        </row>
        <row r="322">
          <cell r="B322" t="str">
            <v>SO 100-06 Diaľnica D1 – Prístupová cesta v km 103.250</v>
          </cell>
        </row>
        <row r="323">
          <cell r="B323" t="str">
            <v>SO 100-06 Diaľnica D1 – Prístupová cesta v km 103.250</v>
          </cell>
        </row>
        <row r="324">
          <cell r="B324" t="str">
            <v>SO 100-06 Diaľnica D1 – Prístupová cesta v km 103.250</v>
          </cell>
        </row>
        <row r="325">
          <cell r="B325" t="str">
            <v>SO 100-06 Diaľnica D1 – Prístupová cesta v km 103.250</v>
          </cell>
        </row>
        <row r="326">
          <cell r="B326" t="str">
            <v>SO 100-06 Diaľnica D1 – Prístupová cesta v km 103.250</v>
          </cell>
        </row>
        <row r="327">
          <cell r="B327" t="str">
            <v>SO 100-06 Diaľnica D1 – Prístupová cesta v km 103.250</v>
          </cell>
        </row>
        <row r="328">
          <cell r="B328" t="str">
            <v>SO 100-06 Diaľnica D1 – Prístupová cesta v km 103.250</v>
          </cell>
        </row>
        <row r="329">
          <cell r="B329" t="str">
            <v>SO 100-06 Diaľnica D1 – Prístupová cesta v km 103.250</v>
          </cell>
        </row>
        <row r="330">
          <cell r="B330" t="str">
            <v>SO 100-06 Diaľnica D1 – Prístupová cesta v km 103.250</v>
          </cell>
        </row>
        <row r="331">
          <cell r="B331" t="str">
            <v>SO 100-06 Diaľnica D1 – Prístupová cesta v km 103.250</v>
          </cell>
        </row>
        <row r="332">
          <cell r="B332" t="str">
            <v>SO 100-06 Diaľnica D1 – Prístupová cesta v km 103.250</v>
          </cell>
        </row>
        <row r="333">
          <cell r="B333" t="str">
            <v>SO 100-06 Diaľnica D1 – Prístupová cesta v km 103.250</v>
          </cell>
        </row>
        <row r="334">
          <cell r="B334" t="str">
            <v>SO 100-06 Diaľnica D1 – Prístupová cesta v km 103.250</v>
          </cell>
        </row>
        <row r="335">
          <cell r="B335" t="str">
            <v>SO 100-06 Diaľnica D1 – Prístupová cesta v km 103.250</v>
          </cell>
        </row>
        <row r="336">
          <cell r="B336" t="str">
            <v>SO 100-06 Diaľnica D1 – Prístupová cesta v km 103.250</v>
          </cell>
        </row>
        <row r="337">
          <cell r="B337" t="str">
            <v>SO 100-06 Diaľnica D1 – Prístupová cesta v km 103.250</v>
          </cell>
        </row>
        <row r="338">
          <cell r="B338" t="str">
            <v>SO 100-06 Diaľnica D1 – Prístupová cesta v km 103.250</v>
          </cell>
        </row>
        <row r="339">
          <cell r="B339" t="str">
            <v>SO 100-06 Diaľnica D1 – Prístupová cesta v km 103.250</v>
          </cell>
        </row>
        <row r="340">
          <cell r="B340" t="str">
            <v>SO 100-06 Diaľnica D1 – Prístupová cesta v km 103.250</v>
          </cell>
        </row>
        <row r="341">
          <cell r="B341" t="str">
            <v>SO 100-06 Diaľnica D1 – Prístupová cesta v km 103.250</v>
          </cell>
        </row>
        <row r="342">
          <cell r="B342" t="str">
            <v>SO 100-06 Diaľnica D1 – Prístupová cesta v km 103.250</v>
          </cell>
        </row>
        <row r="343">
          <cell r="B343" t="str">
            <v>SO 100-06 Diaľnica D1 – Prístupová cesta v km 103.250</v>
          </cell>
        </row>
        <row r="344">
          <cell r="B344" t="str">
            <v>SO 100-06 Diaľnica D1 – Prístupová cesta v km 103.250</v>
          </cell>
        </row>
        <row r="345">
          <cell r="B345" t="str">
            <v>SO 100-06 Diaľnica D1 – Prístupová cesta v km 103.250</v>
          </cell>
        </row>
        <row r="346">
          <cell r="B346" t="str">
            <v>SO 100-06 Diaľnica D1 – Prístupová cesta v km 103.250</v>
          </cell>
        </row>
        <row r="347">
          <cell r="B347" t="str">
            <v>SO 100-06 Diaľnica D1 – Prístupová cesta v km 103.250</v>
          </cell>
        </row>
        <row r="348">
          <cell r="B348" t="str">
            <v>SO 100-06 Diaľnica D1 – Prístupová cesta v km 103.250</v>
          </cell>
        </row>
        <row r="349">
          <cell r="B349" t="str">
            <v>SO 100-06 Diaľnica D1 – Prístupová cesta v km 103.250</v>
          </cell>
        </row>
        <row r="350">
          <cell r="B350" t="str">
            <v>SO 100-06 Diaľnica D1 – Prístupová cesta v km 103.250</v>
          </cell>
        </row>
        <row r="351">
          <cell r="B351" t="str">
            <v>SO 100-06 Diaľnica D1 – Prístupová cesta v km 103.250</v>
          </cell>
        </row>
        <row r="352">
          <cell r="B352" t="str">
            <v>SO 100-06 Diaľnica D1 – Prístupová cesta v km 103.250</v>
          </cell>
        </row>
        <row r="353">
          <cell r="B353" t="str">
            <v>SO 100-06 Diaľnica D1 – Prístupová cesta v km 103.250</v>
          </cell>
        </row>
        <row r="354">
          <cell r="B354" t="str">
            <v>SO 100-06 Diaľnica D1 – Prístupová cesta v km 103.250</v>
          </cell>
        </row>
        <row r="355">
          <cell r="B355" t="str">
            <v>SO 100-06 Diaľnica D1 – Prístupová cesta v km 103.250</v>
          </cell>
        </row>
        <row r="356">
          <cell r="B356" t="str">
            <v>SO 101-06  Vetva č.6 križovatky Prešov západ úprava cesty II/546</v>
          </cell>
        </row>
        <row r="357">
          <cell r="B357" t="str">
            <v>SO 101-06  Vetva č.6 križovatky Prešov západ úprava cesty II/546</v>
          </cell>
        </row>
        <row r="358">
          <cell r="B358" t="str">
            <v>SO 101-06  Vetva č.6 križovatky Prešov západ úprava cesty II/546</v>
          </cell>
        </row>
        <row r="359">
          <cell r="B359" t="str">
            <v>SO 101-06  Vetva č.6 križovatky Prešov západ úprava cesty II/546</v>
          </cell>
        </row>
        <row r="360">
          <cell r="B360" t="str">
            <v>SO 101-06  Vetva č.6 križovatky Prešov západ úprava cesty II/546</v>
          </cell>
        </row>
        <row r="361">
          <cell r="B361" t="str">
            <v>SO 101-06  Vetva č.6 križovatky Prešov západ úprava cesty II/546</v>
          </cell>
        </row>
        <row r="362">
          <cell r="B362" t="str">
            <v>SO 101-06  Vetva č.6 križovatky Prešov západ úprava cesty II/546</v>
          </cell>
        </row>
        <row r="363">
          <cell r="B363" t="str">
            <v>SO 101-06  Vetva č.6 križovatky Prešov západ úprava cesty II/546</v>
          </cell>
        </row>
        <row r="364">
          <cell r="B364" t="str">
            <v>SO 101-06  Vetva č.6 križovatky Prešov západ úprava cesty II/546</v>
          </cell>
        </row>
        <row r="365">
          <cell r="B365" t="str">
            <v>SO 101-06  Vetva č.6 križovatky Prešov západ úprava cesty II/546</v>
          </cell>
        </row>
        <row r="366">
          <cell r="B366" t="str">
            <v>SO 101-06  Vetva č.6 križovatky Prešov západ úprava cesty II/546</v>
          </cell>
        </row>
        <row r="367">
          <cell r="B367" t="str">
            <v>SO 101-06  Vetva č.6 križovatky Prešov západ úprava cesty II/546</v>
          </cell>
        </row>
        <row r="368">
          <cell r="B368" t="str">
            <v>SO 101-06  Vetva č.6 križovatky Prešov západ úprava cesty II/546</v>
          </cell>
        </row>
        <row r="369">
          <cell r="B369" t="str">
            <v>SO 101-06  Vetva č.6 križovatky Prešov západ úprava cesty II/546</v>
          </cell>
        </row>
        <row r="370">
          <cell r="B370" t="str">
            <v>SO 101-06  Vetva č.6 križovatky Prešov západ úprava cesty II/546</v>
          </cell>
        </row>
        <row r="371">
          <cell r="B371" t="str">
            <v>SO 101-06  Vetva č.6 križovatky Prešov západ úprava cesty II/546</v>
          </cell>
        </row>
        <row r="372">
          <cell r="B372" t="str">
            <v>SO 101-06  Vetva č.6 križovatky Prešov západ úprava cesty II/546</v>
          </cell>
        </row>
        <row r="373">
          <cell r="B373" t="str">
            <v>SO 101-06  Vetva č.6 križovatky Prešov západ úprava cesty II/546</v>
          </cell>
        </row>
        <row r="374">
          <cell r="B374" t="str">
            <v>SO 101-06  Vetva č.6 križovatky Prešov západ úprava cesty II/546</v>
          </cell>
        </row>
        <row r="375">
          <cell r="B375" t="str">
            <v>SO 101-06  Vetva č.6 križovatky Prešov západ úprava cesty II/546</v>
          </cell>
        </row>
        <row r="376">
          <cell r="B376" t="str">
            <v>SO 101-06  Vetva č.6 križovatky Prešov západ úprava cesty II/546</v>
          </cell>
        </row>
        <row r="377">
          <cell r="B377" t="str">
            <v>SO 101-06  Vetva č.6 križovatky Prešov západ úprava cesty II/546</v>
          </cell>
        </row>
        <row r="378">
          <cell r="B378" t="str">
            <v>SO 101-06  Vetva č.6 križovatky Prešov západ úprava cesty II/546</v>
          </cell>
        </row>
        <row r="379">
          <cell r="B379" t="str">
            <v>SO 101-06  Vetva č.6 križovatky Prešov západ úprava cesty II/546</v>
          </cell>
        </row>
        <row r="380">
          <cell r="B380" t="str">
            <v>SO 101-06  Vetva č.6 križovatky Prešov západ úprava cesty II/546</v>
          </cell>
        </row>
        <row r="381">
          <cell r="B381" t="str">
            <v>SO 101-06  Vetva č.6 križovatky Prešov západ úprava cesty II/546</v>
          </cell>
        </row>
        <row r="382">
          <cell r="B382" t="str">
            <v>SO 101-06  Vetva č.6 križovatky Prešov západ úprava cesty II/546</v>
          </cell>
        </row>
        <row r="383">
          <cell r="B383" t="str">
            <v>SO 101-06  Vetva č.6 križovatky Prešov západ úprava cesty II/546</v>
          </cell>
        </row>
        <row r="384">
          <cell r="B384" t="str">
            <v>SO 101-06  Vetva č.6 križovatky Prešov západ úprava cesty II/546</v>
          </cell>
        </row>
        <row r="385">
          <cell r="B385" t="str">
            <v>SO 101-06  Vetva č.6 križovatky Prešov západ úprava cesty II/546</v>
          </cell>
        </row>
        <row r="386">
          <cell r="B386" t="str">
            <v>SO 101-06  Vetva č.6 križovatky Prešov západ úprava cesty II/546</v>
          </cell>
        </row>
        <row r="387">
          <cell r="B387" t="str">
            <v>SO 101-06  Vetva č.6 križovatky Prešov západ úprava cesty II/546</v>
          </cell>
        </row>
        <row r="388">
          <cell r="B388" t="str">
            <v>SO 101-06  Vetva č.6 križovatky Prešov západ úprava cesty II/546</v>
          </cell>
        </row>
        <row r="389">
          <cell r="B389" t="str">
            <v>SO 101-06  Vetva č.6 križovatky Prešov západ úprava cesty II/546</v>
          </cell>
        </row>
        <row r="390">
          <cell r="B390" t="str">
            <v>SO 101-06  Vetva č.6 križovatky Prešov západ úprava cesty II/546</v>
          </cell>
        </row>
        <row r="391">
          <cell r="B391" t="str">
            <v>SO 101-06  Vetva č.6 križovatky Prešov západ úprava cesty II/546</v>
          </cell>
        </row>
        <row r="392">
          <cell r="B392" t="str">
            <v>SO 101-06  Vetva č.6 križovatky Prešov západ úprava cesty II/546</v>
          </cell>
        </row>
        <row r="393">
          <cell r="B393" t="str">
            <v>SO 101-06  Vetva č.6 križovatky Prešov západ úprava cesty II/546</v>
          </cell>
        </row>
        <row r="394">
          <cell r="B394" t="str">
            <v>SO 101-06  Vetva č.6 križovatky Prešov západ úprava cesty II/546</v>
          </cell>
        </row>
        <row r="395">
          <cell r="B395" t="str">
            <v>SO 101-06  Vetva č.6 križovatky Prešov západ úprava cesty II/546</v>
          </cell>
        </row>
        <row r="396">
          <cell r="B396" t="str">
            <v>SO 101-06  Vetva č.6 križovatky Prešov západ úprava cesty II/546</v>
          </cell>
        </row>
        <row r="397">
          <cell r="B397" t="str">
            <v>SO 101-06  Vetva č.6 križovatky Prešov západ úprava cesty II/546</v>
          </cell>
        </row>
        <row r="398">
          <cell r="B398" t="str">
            <v>SO 101-06  Vetva č.6 križovatky Prešov západ úprava cesty II/546</v>
          </cell>
        </row>
        <row r="399">
          <cell r="B399" t="str">
            <v>SO 101-06  Vetva č.6 križovatky Prešov západ úprava cesty II/546</v>
          </cell>
        </row>
        <row r="400">
          <cell r="B400" t="str">
            <v>SO 101-06  Vetva č.6 križovatky Prešov západ úprava cesty II/546</v>
          </cell>
        </row>
        <row r="401">
          <cell r="B401" t="str">
            <v>SO 101-06  Vetva č.6 križovatky Prešov západ úprava cesty II/546</v>
          </cell>
        </row>
        <row r="402">
          <cell r="B402" t="str">
            <v>SO 101-06  Vetva č.6 križovatky Prešov západ úprava cesty II/546</v>
          </cell>
        </row>
        <row r="403">
          <cell r="B403" t="str">
            <v>SO 101-06  Vetva č.6 križovatky Prešov západ úprava cesty II/546</v>
          </cell>
        </row>
        <row r="404">
          <cell r="B404" t="str">
            <v>SO 101-06  Vetva č.6 križovatky Prešov západ úprava cesty II/546</v>
          </cell>
        </row>
        <row r="405">
          <cell r="B405" t="str">
            <v>SO 101-06  Vetva č.6 križovatky Prešov západ úprava cesty II/546</v>
          </cell>
        </row>
        <row r="406">
          <cell r="B406" t="str">
            <v>SO 101-06  Vetva č.6 križovatky Prešov západ úprava cesty II/546</v>
          </cell>
        </row>
        <row r="407">
          <cell r="B407" t="str">
            <v>SO 101-06  Vetva č.6 križovatky Prešov západ úprava cesty II/546</v>
          </cell>
        </row>
        <row r="408">
          <cell r="B408" t="str">
            <v>SO 101-06  Vetva č.6 križovatky Prešov západ úprava cesty II/546</v>
          </cell>
        </row>
        <row r="409">
          <cell r="B409" t="str">
            <v>SO 101-06  Vetva č.6 križovatky Prešov západ úprava cesty II/546</v>
          </cell>
        </row>
        <row r="410">
          <cell r="B410" t="str">
            <v>SO 101-06  Vetva č.6 križovatky Prešov západ úprava cesty II/546</v>
          </cell>
        </row>
        <row r="411">
          <cell r="B411" t="str">
            <v>SO 101-06  Vetva č.6 križovatky Prešov západ úprava cesty II/546</v>
          </cell>
        </row>
        <row r="412">
          <cell r="B412" t="str">
            <v>SO 101-06  Vetva č.6 križovatky Prešov západ úprava cesty II/546</v>
          </cell>
        </row>
        <row r="413">
          <cell r="B413" t="str">
            <v>SO 101-06  Vetva č.6 križovatky Prešov západ úprava cesty II/546</v>
          </cell>
        </row>
        <row r="414">
          <cell r="B414" t="str">
            <v>SO 101-06  Vetva č.6 križovatky Prešov západ úprava cesty II/546</v>
          </cell>
        </row>
        <row r="415">
          <cell r="B415" t="str">
            <v>SO 101-06  Vetva č.6 križovatky Prešov západ úprava cesty II/546</v>
          </cell>
        </row>
        <row r="416">
          <cell r="B416" t="str">
            <v>SO 101-08 Vetva č.8 križovatky Prešov západ (D1 Poprad-R4 Severný obchvat)</v>
          </cell>
        </row>
        <row r="417">
          <cell r="B417" t="str">
            <v>SO 101-08 Vetva č.8 križovatky Prešov západ (D1 Poprad-R4 Severný obchvat)</v>
          </cell>
        </row>
        <row r="418">
          <cell r="B418" t="str">
            <v>SO 101-08 Vetva č.8 križovatky Prešov západ (D1 Poprad-R4 Severný obchvat)</v>
          </cell>
        </row>
        <row r="419">
          <cell r="B419" t="str">
            <v>SO 101-08 Vetva č.8 križovatky Prešov západ (D1 Poprad-R4 Severný obchvat)</v>
          </cell>
        </row>
        <row r="420">
          <cell r="B420" t="str">
            <v>SO 101-08 Vetva č.8 križovatky Prešov západ (D1 Poprad-R4 Severný obchvat)</v>
          </cell>
        </row>
        <row r="421">
          <cell r="B421" t="str">
            <v>SO 101-08 Vetva č.8 križovatky Prešov západ (D1 Poprad-R4 Severný obchvat)</v>
          </cell>
        </row>
        <row r="422">
          <cell r="B422" t="str">
            <v>SO 101-08 Vetva č.8 križovatky Prešov západ (D1 Poprad-R4 Severný obchvat)</v>
          </cell>
        </row>
        <row r="423">
          <cell r="B423" t="str">
            <v>SO 101-08 Vetva č.8 križovatky Prešov západ (D1 Poprad-R4 Severný obchvat)</v>
          </cell>
        </row>
        <row r="424">
          <cell r="B424" t="str">
            <v>SO 101-08 Vetva č.8 križovatky Prešov západ (D1 Poprad-R4 Severný obchvat)</v>
          </cell>
        </row>
        <row r="425">
          <cell r="B425" t="str">
            <v>SO 101-08 Vetva č.8 križovatky Prešov západ (D1 Poprad-R4 Severný obchvat)</v>
          </cell>
        </row>
        <row r="426">
          <cell r="B426" t="str">
            <v>SO 101-08 Vetva č.8 križovatky Prešov západ (D1 Poprad-R4 Severný obchvat)</v>
          </cell>
        </row>
        <row r="427">
          <cell r="B427" t="str">
            <v>SO 101-08 Vetva č.8 križovatky Prešov západ (D1 Poprad-R4 Severný obchvat)</v>
          </cell>
        </row>
        <row r="428">
          <cell r="B428" t="str">
            <v>SO 101-08 Vetva č.8 križovatky Prešov západ (D1 Poprad-R4 Severný obchvat)</v>
          </cell>
        </row>
        <row r="429">
          <cell r="B429" t="str">
            <v>SO 101-08 Vetva č.8 križovatky Prešov západ (D1 Poprad-R4 Severný obchvat)</v>
          </cell>
        </row>
        <row r="430">
          <cell r="B430" t="str">
            <v>SO 101-08 Vetva č.8 križovatky Prešov západ (D1 Poprad-R4 Severný obchvat)</v>
          </cell>
        </row>
        <row r="431">
          <cell r="B431" t="str">
            <v>SO 101-08 Vetva č.8 križovatky Prešov západ (D1 Poprad-R4 Severný obchvat)</v>
          </cell>
        </row>
        <row r="432">
          <cell r="B432" t="str">
            <v>SO 101-08 Vetva č.8 križovatky Prešov západ (D1 Poprad-R4 Severný obchvat)</v>
          </cell>
        </row>
        <row r="433">
          <cell r="B433" t="str">
            <v>SO 101-08 Vetva č.8 križovatky Prešov západ (D1 Poprad-R4 Severný obchvat)</v>
          </cell>
        </row>
        <row r="434">
          <cell r="B434" t="str">
            <v>SO 101-08 Vetva č.8 križovatky Prešov západ (D1 Poprad-R4 Severný obchvat)</v>
          </cell>
        </row>
        <row r="435">
          <cell r="B435" t="str">
            <v>SO 101-08 Vetva č.8 križovatky Prešov západ (D1 Poprad-R4 Severný obchvat)</v>
          </cell>
        </row>
        <row r="436">
          <cell r="B436" t="str">
            <v>SO 101-08 Vetva č.8 križovatky Prešov západ (D1 Poprad-R4 Severný obchvat)</v>
          </cell>
        </row>
        <row r="437">
          <cell r="B437" t="str">
            <v>SO 101-08 Vetva č.8 križovatky Prešov západ (D1 Poprad-R4 Severný obchvat)</v>
          </cell>
        </row>
        <row r="438">
          <cell r="B438" t="str">
            <v>SO 101-08 Vetva č.8 križovatky Prešov západ (D1 Poprad-R4 Severný obchvat)</v>
          </cell>
        </row>
        <row r="439">
          <cell r="B439" t="str">
            <v>SO 101-08 Vetva č.8 križovatky Prešov západ (D1 Poprad-R4 Severný obchvat)</v>
          </cell>
        </row>
        <row r="440">
          <cell r="B440" t="str">
            <v>SO 101-08 Vetva č.8 križovatky Prešov západ (D1 Poprad-R4 Severný obchvat)</v>
          </cell>
        </row>
        <row r="441">
          <cell r="B441" t="str">
            <v>SO 101-08 Vetva č.8 križovatky Prešov západ (D1 Poprad-R4 Severný obchvat)</v>
          </cell>
        </row>
        <row r="442">
          <cell r="B442" t="str">
            <v>SO 101-08 Vetva č.8 križovatky Prešov západ (D1 Poprad-R4 Severný obchvat)</v>
          </cell>
        </row>
        <row r="443">
          <cell r="B443" t="str">
            <v>SO 101-08 Vetva č.8 križovatky Prešov západ (D1 Poprad-R4 Severný obchvat)</v>
          </cell>
        </row>
        <row r="444">
          <cell r="B444" t="str">
            <v>SO 101-08 Vetva č.8 križovatky Prešov západ (D1 Poprad-R4 Severný obchvat)</v>
          </cell>
        </row>
        <row r="445">
          <cell r="B445" t="str">
            <v>SO 101-08 Vetva č.8 križovatky Prešov západ (D1 Poprad-R4 Severný obchvat)</v>
          </cell>
        </row>
        <row r="446">
          <cell r="B446" t="str">
            <v>SO 101-08 Vetva č.8 križovatky Prešov západ (D1 Poprad-R4 Severný obchvat)</v>
          </cell>
        </row>
        <row r="447">
          <cell r="B447" t="str">
            <v>SO 101-08 Vetva č.8 križovatky Prešov západ (D1 Poprad-R4 Severný obchvat)</v>
          </cell>
        </row>
        <row r="448">
          <cell r="B448" t="str">
            <v>SO 101-08 Vetva č.8 križovatky Prešov západ (D1 Poprad-R4 Severný obchvat)</v>
          </cell>
        </row>
        <row r="449">
          <cell r="B449" t="str">
            <v>SO 101-08 Vetva č.8 križovatky Prešov západ (D1 Poprad-R4 Severný obchvat)</v>
          </cell>
        </row>
        <row r="450">
          <cell r="B450" t="str">
            <v>SO 101-08 Vetva č.8 križovatky Prešov západ (D1 Poprad-R4 Severný obchvat)</v>
          </cell>
        </row>
        <row r="451">
          <cell r="B451" t="str">
            <v>SO 101-08 Vetva č.8 križovatky Prešov západ (D1 Poprad-R4 Severný obchvat)</v>
          </cell>
        </row>
        <row r="452">
          <cell r="B452" t="str">
            <v>SO 101-08 Vetva č.8 križovatky Prešov západ (D1 Poprad-R4 Severný obchvat)</v>
          </cell>
        </row>
        <row r="453">
          <cell r="B453" t="str">
            <v>SO 101-08 Vetva č.8 križovatky Prešov západ (D1 Poprad-R4 Severný obchvat)</v>
          </cell>
        </row>
        <row r="454">
          <cell r="B454" t="str">
            <v>SO 101-08 Vetva č.8 križovatky Prešov západ (D1 Poprad-R4 Severný obchvat)</v>
          </cell>
        </row>
        <row r="455">
          <cell r="B455" t="str">
            <v>SO 101-08 Vetva č.8 križovatky Prešov západ (D1 Poprad-R4 Severný obchvat)</v>
          </cell>
        </row>
        <row r="456">
          <cell r="B456" t="str">
            <v>SO 101-08 Vetva č.8 križovatky Prešov západ (D1 Poprad-R4 Severný obchvat)</v>
          </cell>
        </row>
        <row r="457">
          <cell r="B457" t="str">
            <v>SO 101-08 Vetva č.8 križovatky Prešov západ (D1 Poprad-R4 Severný obchvat)</v>
          </cell>
        </row>
        <row r="458">
          <cell r="B458" t="str">
            <v>SO 101-08 Vetva č.8 križovatky Prešov západ (D1 Poprad-R4 Severný obchvat)</v>
          </cell>
        </row>
        <row r="459">
          <cell r="B459" t="str">
            <v>SO 101-08 Vetva č.8 križovatky Prešov západ (D1 Poprad-R4 Severný obchvat)</v>
          </cell>
        </row>
        <row r="460">
          <cell r="B460" t="str">
            <v>SO 101-08 Vetva č.8 križovatky Prešov západ (D1 Poprad-R4 Severný obchvat)</v>
          </cell>
        </row>
        <row r="461">
          <cell r="B461" t="str">
            <v>SO 101-08 Vetva č.8 križovatky Prešov západ (D1 Poprad-R4 Severný obchvat)</v>
          </cell>
        </row>
        <row r="462">
          <cell r="B462" t="str">
            <v>SO 101-081 Vetva č.8 križovatky Prešov západ (D1 Poprad-R4 Severný obchvat), konštrukcia vozovky</v>
          </cell>
        </row>
        <row r="463">
          <cell r="B463" t="str">
            <v>SO 101-081 Vetva č.8 križovatky Prešov západ (D1 Poprad-R4 Severný obchvat), konštrukcia vozovky</v>
          </cell>
        </row>
        <row r="464">
          <cell r="B464" t="str">
            <v>SO 101-081 Vetva č.8 križovatky Prešov západ (D1 Poprad-R4 Severný obchvat), konštrukcia vozovky</v>
          </cell>
        </row>
        <row r="465">
          <cell r="B465" t="str">
            <v>SO 101-081 Vetva č.8 križovatky Prešov západ (D1 Poprad-R4 Severný obchvat), konštrukcia vozovky</v>
          </cell>
        </row>
        <row r="466">
          <cell r="B466" t="str">
            <v>SO 101-081 Vetva č.8 križovatky Prešov západ (D1 Poprad-R4 Severný obchvat), konštrukcia vozovky</v>
          </cell>
        </row>
        <row r="467">
          <cell r="B467" t="str">
            <v>SO 101-081 Vetva č.8 križovatky Prešov západ (D1 Poprad-R4 Severný obchvat), konštrukcia vozovky</v>
          </cell>
        </row>
        <row r="468">
          <cell r="B468" t="str">
            <v>SO 101-081 Vetva č.8 križovatky Prešov západ (D1 Poprad-R4 Severný obchvat), konštrukcia vozovky</v>
          </cell>
        </row>
        <row r="469">
          <cell r="B469" t="str">
            <v>SO 101-081 Vetva č.8 križovatky Prešov západ (D1 Poprad-R4 Severný obchvat), konštrukcia vozovky</v>
          </cell>
        </row>
        <row r="470">
          <cell r="B470" t="str">
            <v>SO 101-082 Vetva č.8 križovatky Prešov západ (D1 Poprad-R4 Severný obchvat) , zvodidlá a tlmiče</v>
          </cell>
        </row>
        <row r="471">
          <cell r="B471" t="str">
            <v>SO 101-082 Vetva č.8 križovatky Prešov západ (D1 Poprad-R4 Severný obchvat) , zvodidlá a tlmiče</v>
          </cell>
        </row>
        <row r="472">
          <cell r="B472" t="str">
            <v>SO 101-082 Vetva č.8 križovatky Prešov západ (D1 Poprad-R4 Severný obchvat) , zvodidlá a tlmiče</v>
          </cell>
        </row>
        <row r="473">
          <cell r="B473" t="str">
            <v>SO 101-082 Vetva č.8 križovatky Prešov západ (D1 Poprad-R4 Severný obchvat) , zvodidlá a tlmiče</v>
          </cell>
        </row>
        <row r="474">
          <cell r="B474" t="str">
            <v>SO 101-082 Vetva č.8 križovatky Prešov západ (D1 Poprad-R4 Severný obchvat) , zvodidlá a tlmiče</v>
          </cell>
        </row>
        <row r="475">
          <cell r="B475" t="str">
            <v>SO 101-09  Vetva č.9 križovatky Prešov západ (R4 Severný obchvat - D1 Košice)</v>
          </cell>
        </row>
        <row r="476">
          <cell r="B476" t="str">
            <v>SO 101-09  Vetva č.9 križovatky Prešov západ (R4 Severný obchvat - D1 Košice)</v>
          </cell>
        </row>
        <row r="477">
          <cell r="B477" t="str">
            <v>SO 101-09  Vetva č.9 križovatky Prešov západ (R4 Severný obchvat - D1 Košice)</v>
          </cell>
        </row>
        <row r="478">
          <cell r="B478" t="str">
            <v>SO 101-09  Vetva č.9 križovatky Prešov západ (R4 Severný obchvat - D1 Košice)</v>
          </cell>
        </row>
        <row r="479">
          <cell r="B479" t="str">
            <v>SO 101-09  Vetva č.9 križovatky Prešov západ (R4 Severný obchvat - D1 Košice)</v>
          </cell>
        </row>
        <row r="480">
          <cell r="B480" t="str">
            <v>SO 101-09  Vetva č.9 križovatky Prešov západ (R4 Severný obchvat - D1 Košice)</v>
          </cell>
        </row>
        <row r="481">
          <cell r="B481" t="str">
            <v>SO 101-09  Vetva č.9 križovatky Prešov západ (R4 Severný obchvat - D1 Košice)</v>
          </cell>
        </row>
        <row r="482">
          <cell r="B482" t="str">
            <v>SO 101-09  Vetva č.9 križovatky Prešov západ (R4 Severný obchvat - D1 Košice)</v>
          </cell>
        </row>
        <row r="483">
          <cell r="B483" t="str">
            <v>SO 101-09  Vetva č.9 križovatky Prešov západ (R4 Severný obchvat - D1 Košice)</v>
          </cell>
        </row>
        <row r="484">
          <cell r="B484" t="str">
            <v>SO 101-09  Vetva č.9 križovatky Prešov západ (R4 Severný obchvat - D1 Košice)</v>
          </cell>
        </row>
        <row r="485">
          <cell r="B485" t="str">
            <v>SO 101-09  Vetva č.9 križovatky Prešov západ (R4 Severný obchvat - D1 Košice)</v>
          </cell>
        </row>
        <row r="486">
          <cell r="B486" t="str">
            <v>SO 101-09  Vetva č.9 križovatky Prešov západ (R4 Severný obchvat - D1 Košice)</v>
          </cell>
        </row>
        <row r="487">
          <cell r="B487" t="str">
            <v>SO 101-09  Vetva č.9 križovatky Prešov západ (R4 Severný obchvat - D1 Košice)</v>
          </cell>
        </row>
        <row r="488">
          <cell r="B488" t="str">
            <v>SO 101-09  Vetva č.9 križovatky Prešov západ (R4 Severný obchvat - D1 Košice)</v>
          </cell>
        </row>
        <row r="489">
          <cell r="B489" t="str">
            <v>SO 101-09  Vetva č.9 križovatky Prešov západ (R4 Severný obchvat - D1 Košice)</v>
          </cell>
        </row>
        <row r="490">
          <cell r="B490" t="str">
            <v>SO 101-09  Vetva č.9 križovatky Prešov západ (R4 Severný obchvat - D1 Košice)</v>
          </cell>
        </row>
        <row r="491">
          <cell r="B491" t="str">
            <v>SO 101-09  Vetva č.9 križovatky Prešov západ (R4 Severný obchvat - D1 Košice)</v>
          </cell>
        </row>
        <row r="492">
          <cell r="B492" t="str">
            <v>SO 101-09  Vetva č.9 križovatky Prešov západ (R4 Severný obchvat - D1 Košice)</v>
          </cell>
        </row>
        <row r="493">
          <cell r="B493" t="str">
            <v>SO 101-09  Vetva č.9 križovatky Prešov západ (R4 Severný obchvat - D1 Košice)</v>
          </cell>
        </row>
        <row r="494">
          <cell r="B494" t="str">
            <v>SO 101-09  Vetva č.9 križovatky Prešov západ (R4 Severný obchvat - D1 Košice)</v>
          </cell>
        </row>
        <row r="495">
          <cell r="B495" t="str">
            <v>SO 101-09  Vetva č.9 križovatky Prešov západ (R4 Severný obchvat - D1 Košice)</v>
          </cell>
        </row>
        <row r="496">
          <cell r="B496" t="str">
            <v>SO 101-09  Vetva č.9 križovatky Prešov západ (R4 Severný obchvat - D1 Košice)</v>
          </cell>
        </row>
        <row r="497">
          <cell r="B497" t="str">
            <v>SO 101-09  Vetva č.9 križovatky Prešov západ (R4 Severný obchvat - D1 Košice)</v>
          </cell>
        </row>
        <row r="498">
          <cell r="B498" t="str">
            <v>SO 101-09  Vetva č.9 križovatky Prešov západ (R4 Severný obchvat - D1 Košice)</v>
          </cell>
        </row>
        <row r="499">
          <cell r="B499" t="str">
            <v>SO 101-09  Vetva č.9 križovatky Prešov západ (R4 Severný obchvat - D1 Košice)</v>
          </cell>
        </row>
        <row r="500">
          <cell r="B500" t="str">
            <v>SO 101-09  Vetva č.9 križovatky Prešov západ (R4 Severný obchvat - D1 Košice)</v>
          </cell>
        </row>
        <row r="501">
          <cell r="B501" t="str">
            <v>SO 101-09  Vetva č.9 križovatky Prešov západ (R4 Severný obchvat - D1 Košice)</v>
          </cell>
        </row>
        <row r="502">
          <cell r="B502" t="str">
            <v>SO 101-09  Vetva č.9 križovatky Prešov západ (R4 Severný obchvat - D1 Košice)</v>
          </cell>
        </row>
        <row r="503">
          <cell r="B503" t="str">
            <v>SO 101-09  Vetva č.9 križovatky Prešov západ (R4 Severný obchvat - D1 Košice)</v>
          </cell>
        </row>
        <row r="504">
          <cell r="B504" t="str">
            <v>SO 101-09  Vetva č.9 križovatky Prešov západ (R4 Severný obchvat - D1 Košice)</v>
          </cell>
        </row>
        <row r="505">
          <cell r="B505" t="str">
            <v>SO 101-09  Vetva č.9 križovatky Prešov západ (R4 Severný obchvat - D1 Košice)</v>
          </cell>
        </row>
        <row r="506">
          <cell r="B506" t="str">
            <v>SO 101-09  Vetva č.9 križovatky Prešov západ (R4 Severný obchvat - D1 Košice)</v>
          </cell>
        </row>
        <row r="507">
          <cell r="B507" t="str">
            <v>SO 101-09  Vetva č.9 križovatky Prešov západ (R4 Severný obchvat - D1 Košice)</v>
          </cell>
        </row>
        <row r="508">
          <cell r="B508" t="str">
            <v>SO 101-09  Vetva č.9 križovatky Prešov západ (R4 Severný obchvat - D1 Košice)</v>
          </cell>
        </row>
        <row r="509">
          <cell r="B509" t="str">
            <v>SO 101-09  Vetva č.9 križovatky Prešov západ (R4 Severný obchvat - D1 Košice)</v>
          </cell>
        </row>
        <row r="510">
          <cell r="B510" t="str">
            <v>SO 101-09  Vetva č.9 križovatky Prešov západ (R4 Severný obchvat - D1 Košice)</v>
          </cell>
        </row>
        <row r="511">
          <cell r="B511" t="str">
            <v>SO 101-09  Vetva č.9 križovatky Prešov západ (R4 Severný obchvat - D1 Košice)</v>
          </cell>
        </row>
        <row r="512">
          <cell r="B512" t="str">
            <v>SO 101-09  Vetva č.9 križovatky Prešov západ (R4 Severný obchvat - D1 Košice)</v>
          </cell>
        </row>
        <row r="513">
          <cell r="B513" t="str">
            <v>SO 101-09  Vetva č.9 križovatky Prešov západ (R4 Severný obchvat - D1 Košice)</v>
          </cell>
        </row>
        <row r="514">
          <cell r="B514" t="str">
            <v>SO 101-09  Vetva č.9 križovatky Prešov západ (R4 Severný obchvat - D1 Košice)</v>
          </cell>
        </row>
        <row r="515">
          <cell r="B515" t="str">
            <v>SO 101-09  Vetva č.9 križovatky Prešov západ (R4 Severný obchvat - D1 Košice)</v>
          </cell>
        </row>
        <row r="516">
          <cell r="B516" t="str">
            <v>SO 101-09  Vetva č.9 križovatky Prešov západ (R4 Severný obchvat - D1 Košice)</v>
          </cell>
        </row>
        <row r="517">
          <cell r="B517" t="str">
            <v>SO 101-09  Vetva č.9 križovatky Prešov západ (R4 Severný obchvat - D1 Košice)</v>
          </cell>
        </row>
        <row r="518">
          <cell r="B518" t="str">
            <v>SO 101-09  Vetva č.9 križovatky Prešov západ (R4 Severný obchvat - D1 Košice)</v>
          </cell>
        </row>
        <row r="519">
          <cell r="B519" t="str">
            <v>SO 101-09  Vetva č.9 križovatky Prešov západ (R4 Severný obchvat - D1 Košice)</v>
          </cell>
        </row>
        <row r="520">
          <cell r="B520" t="str">
            <v>SO 101-09  Vetva č.9 križovatky Prešov západ (R4 Severný obchvat - D1 Košice)</v>
          </cell>
        </row>
        <row r="521">
          <cell r="B521" t="str">
            <v>SO 101-09  Vetva č.9 križovatky Prešov západ (R4 Severný obchvat - D1 Košice)</v>
          </cell>
        </row>
        <row r="522">
          <cell r="B522" t="str">
            <v>SO 101-09  Vetva č.9 križovatky Prešov západ (R4 Severný obchvat - D1 Košice)</v>
          </cell>
        </row>
        <row r="523">
          <cell r="B523" t="str">
            <v>SO 101-09  Vetva č.9 križovatky Prešov západ (R4 Severný obchvat - D1 Košice)</v>
          </cell>
        </row>
        <row r="524">
          <cell r="B524" t="str">
            <v>SO 101-09  Vetva č.9 križovatky Prešov západ (R4 Severný obchvat - D1 Košice)</v>
          </cell>
        </row>
        <row r="525">
          <cell r="B525" t="str">
            <v>SO 101-09  Vetva č.9 križovatky Prešov západ (R4 Severný obchvat - D1 Košice)</v>
          </cell>
        </row>
        <row r="526">
          <cell r="B526" t="str">
            <v>SO 101-09  Vetva č.9 križovatky Prešov západ (R4 Severný obchvat - D1 Košice)</v>
          </cell>
        </row>
        <row r="527">
          <cell r="B527" t="str">
            <v>SO 101-09  Vetva č.9 križovatky Prešov západ (R4 Severný obchvat - D1 Košice)</v>
          </cell>
        </row>
        <row r="528">
          <cell r="B528" t="str">
            <v>SO 101-09  Vetva č.9 križovatky Prešov západ (R4 Severný obchvat - D1 Košice)</v>
          </cell>
        </row>
        <row r="529">
          <cell r="B529" t="str">
            <v>SO 101-09  Vetva č.9 križovatky Prešov západ (R4 Severný obchvat - D1 Košice)</v>
          </cell>
        </row>
        <row r="530">
          <cell r="B530" t="str">
            <v>SO 101-091  Vetva č.9 križovatky Prešov západ (R4 Severný obchvat - D1 Košice) - vozovka celá konštrukcia</v>
          </cell>
        </row>
        <row r="531">
          <cell r="B531" t="str">
            <v>SO 101-091  Vetva č.9 križovatky Prešov západ (R4 Severný obchvat - D1 Košice) - vozovka celá konštrukcia</v>
          </cell>
        </row>
        <row r="532">
          <cell r="B532" t="str">
            <v>SO 101-091  Vetva č.9 križovatky Prešov západ (R4 Severný obchvat - D1 Košice) - vozovka celá konštrukcia</v>
          </cell>
        </row>
        <row r="533">
          <cell r="B533" t="str">
            <v>SO 101-091  Vetva č.9 križovatky Prešov západ (R4 Severný obchvat - D1 Košice) - vozovka celá konštrukcia</v>
          </cell>
        </row>
        <row r="534">
          <cell r="B534" t="str">
            <v>SO 101-091  Vetva č.9 križovatky Prešov západ (R4 Severný obchvat - D1 Košice) - vozovka celá konštrukcia</v>
          </cell>
        </row>
        <row r="535">
          <cell r="B535" t="str">
            <v>SO 101-091  Vetva č.9 križovatky Prešov západ (R4 Severný obchvat - D1 Košice) - vozovka celá konštrukcia</v>
          </cell>
        </row>
        <row r="536">
          <cell r="B536" t="str">
            <v>SO 101-091  Vetva č.9 križovatky Prešov západ (R4 Severný obchvat - D1 Košice) - vozovka celá konštrukcia</v>
          </cell>
        </row>
        <row r="537">
          <cell r="B537" t="str">
            <v>SO 101-091  Vetva č.9 križovatky Prešov západ (R4 Severný obchvat - D1 Košice) - vozovka celá konštrukcia</v>
          </cell>
        </row>
        <row r="538">
          <cell r="B538" t="str">
            <v>SO 101-091  Vetva č.9 križovatky Prešov západ (R4 Severný obchvat - D1 Košice) - vozovka celá konštrukcia</v>
          </cell>
        </row>
        <row r="539">
          <cell r="B539" t="str">
            <v>SO 101-091  Vetva č.9 križovatky Prešov západ (R4 Severný obchvat - D1 Košice) - vozovka celá konštrukcia</v>
          </cell>
        </row>
        <row r="540">
          <cell r="B540" t="str">
            <v>SO 101-091  Vetva č.9 križovatky Prešov západ (R4 Severný obchvat - D1 Košice) - vozovka celá konštrukcia</v>
          </cell>
        </row>
        <row r="541">
          <cell r="B541" t="str">
            <v>SO 101-091  Vetva č.9 križovatky Prešov západ (R4 Severný obchvat - D1 Košice) - vozovka celá konštrukcia</v>
          </cell>
        </row>
        <row r="542">
          <cell r="B542" t="str">
            <v>SO 101-091  Vetva č.9 križovatky Prešov západ (R4 Severný obchvat - D1 Košice) - vozovka celá konštrukcia</v>
          </cell>
        </row>
        <row r="543">
          <cell r="B543" t="str">
            <v>SO 101-092  Vetva č.9 križovatky Prešov západ (R4 Severný obchvat - D1 Košice)- zvodidlá a tlmiče nárazov</v>
          </cell>
        </row>
        <row r="544">
          <cell r="B544" t="str">
            <v>SO 101-092  Vetva č.9 križovatky Prešov západ (R4 Severný obchvat - D1 Košice)- zvodidlá a tlmiče nárazov</v>
          </cell>
        </row>
        <row r="545">
          <cell r="B545" t="str">
            <v>SO 101-092  Vetva č.9 križovatky Prešov západ (R4 Severný obchvat - D1 Košice)- zvodidlá a tlmiče nárazov</v>
          </cell>
        </row>
        <row r="546">
          <cell r="B546" t="str">
            <v>SO 101-092  Vetva č.9 križovatky Prešov západ (R4 Severný obchvat - D1 Košice)- zvodidlá a tlmiče nárazov</v>
          </cell>
        </row>
        <row r="547">
          <cell r="B547" t="str">
            <v>SO 101-092  Vetva č.9 križovatky Prešov západ (R4 Severný obchvat - D1 Košice)- zvodidlá a tlmiče nárazov</v>
          </cell>
        </row>
        <row r="548">
          <cell r="B548" t="str">
            <v>SO 101-092  Vetva č.9 križovatky Prešov západ (R4 Severný obchvat - D1 Košice)- zvodidlá a tlmiče nárazov</v>
          </cell>
        </row>
        <row r="549">
          <cell r="B549" t="str">
            <v>SO 101-10 Vetva č.10 križovatky Prešov západ (D1 Košice-R4 Severný obchvat)</v>
          </cell>
        </row>
        <row r="550">
          <cell r="B550" t="str">
            <v>SO 101-10 Vetva č.10 križovatky Prešov západ (D1 Košice-R4 Severný obchvat)</v>
          </cell>
        </row>
        <row r="551">
          <cell r="B551" t="str">
            <v>SO 101-10 Vetva č.10 križovatky Prešov západ (D1 Košice-R4 Severný obchvat)</v>
          </cell>
        </row>
        <row r="552">
          <cell r="B552" t="str">
            <v>SO 101-10 Vetva č.10 križovatky Prešov západ (D1 Košice-R4 Severný obchvat)</v>
          </cell>
        </row>
        <row r="553">
          <cell r="B553" t="str">
            <v>SO 101-10 Vetva č.10 križovatky Prešov západ (D1 Košice-R4 Severný obchvat)</v>
          </cell>
        </row>
        <row r="554">
          <cell r="B554" t="str">
            <v>SO 101-10 Vetva č.10 križovatky Prešov západ (D1 Košice-R4 Severný obchvat)</v>
          </cell>
        </row>
        <row r="555">
          <cell r="B555" t="str">
            <v>SO 101-10 Vetva č.10 križovatky Prešov západ (D1 Košice-R4 Severný obchvat)</v>
          </cell>
        </row>
        <row r="556">
          <cell r="B556" t="str">
            <v>SO 101-10 Vetva č.10 križovatky Prešov západ (D1 Košice-R4 Severný obchvat)</v>
          </cell>
        </row>
        <row r="557">
          <cell r="B557" t="str">
            <v>SO 101-10 Vetva č.10 križovatky Prešov západ (D1 Košice-R4 Severný obchvat)</v>
          </cell>
        </row>
        <row r="558">
          <cell r="B558" t="str">
            <v>SO 101-10 Vetva č.10 križovatky Prešov západ (D1 Košice-R4 Severný obchvat)</v>
          </cell>
        </row>
        <row r="559">
          <cell r="B559" t="str">
            <v>SO 101-10 Vetva č.10 križovatky Prešov západ (D1 Košice-R4 Severný obchvat)</v>
          </cell>
        </row>
        <row r="560">
          <cell r="B560" t="str">
            <v>SO 101-10 Vetva č.10 križovatky Prešov západ (D1 Košice-R4 Severný obchvat)</v>
          </cell>
        </row>
        <row r="561">
          <cell r="B561" t="str">
            <v>SO 101-10 Vetva č.10 križovatky Prešov západ (D1 Košice-R4 Severný obchvat)</v>
          </cell>
        </row>
        <row r="562">
          <cell r="B562" t="str">
            <v>SO 101-10 Vetva č.10 križovatky Prešov západ (D1 Košice-R4 Severný obchvat)</v>
          </cell>
        </row>
        <row r="563">
          <cell r="B563" t="str">
            <v>SO 101-10 Vetva č.10 križovatky Prešov západ (D1 Košice-R4 Severný obchvat)</v>
          </cell>
        </row>
        <row r="564">
          <cell r="B564" t="str">
            <v>SO 101-10 Vetva č.10 križovatky Prešov západ (D1 Košice-R4 Severný obchvat)</v>
          </cell>
        </row>
        <row r="565">
          <cell r="B565" t="str">
            <v>SO 101-10 Vetva č.10 križovatky Prešov západ (D1 Košice-R4 Severný obchvat)</v>
          </cell>
        </row>
        <row r="566">
          <cell r="B566" t="str">
            <v>SO 101-10 Vetva č.10 križovatky Prešov západ (D1 Košice-R4 Severný obchvat)</v>
          </cell>
        </row>
        <row r="567">
          <cell r="B567" t="str">
            <v>SO 101-10 Vetva č.10 križovatky Prešov západ (D1 Košice-R4 Severný obchvat)</v>
          </cell>
        </row>
        <row r="568">
          <cell r="B568" t="str">
            <v>SO 101-10 Vetva č.10 križovatky Prešov západ (D1 Košice-R4 Severný obchvat)</v>
          </cell>
        </row>
        <row r="569">
          <cell r="B569" t="str">
            <v>SO 101-10 Vetva č.10 križovatky Prešov západ (D1 Košice-R4 Severný obchvat)</v>
          </cell>
        </row>
        <row r="570">
          <cell r="B570" t="str">
            <v>SO 101-10 Vetva č.10 križovatky Prešov západ (D1 Košice-R4 Severný obchvat)</v>
          </cell>
        </row>
        <row r="571">
          <cell r="B571" t="str">
            <v>SO 101-10 Vetva č.10 križovatky Prešov západ (D1 Košice-R4 Severný obchvat)</v>
          </cell>
        </row>
        <row r="572">
          <cell r="B572" t="str">
            <v>SO 101-10 Vetva č.10 križovatky Prešov západ (D1 Košice-R4 Severný obchvat)</v>
          </cell>
        </row>
        <row r="573">
          <cell r="B573" t="str">
            <v>SO 101-10 Vetva č.10 križovatky Prešov západ (D1 Košice-R4 Severný obchvat)</v>
          </cell>
        </row>
        <row r="574">
          <cell r="B574" t="str">
            <v>SO 101-10 Vetva č.10 križovatky Prešov západ (D1 Košice-R4 Severný obchvat)</v>
          </cell>
        </row>
        <row r="575">
          <cell r="B575" t="str">
            <v>SO 101-10 Vetva č.10 križovatky Prešov západ (D1 Košice-R4 Severný obchvat)</v>
          </cell>
        </row>
        <row r="576">
          <cell r="B576" t="str">
            <v>SO 101-10 Vetva č.10 križovatky Prešov západ (D1 Košice-R4 Severný obchvat)</v>
          </cell>
        </row>
        <row r="577">
          <cell r="B577" t="str">
            <v>SO 101-10 Vetva č.10 križovatky Prešov západ (D1 Košice-R4 Severný obchvat)</v>
          </cell>
        </row>
        <row r="578">
          <cell r="B578" t="str">
            <v>SO 101-10 Vetva č.10 križovatky Prešov západ (D1 Košice-R4 Severný obchvat)</v>
          </cell>
        </row>
        <row r="579">
          <cell r="B579" t="str">
            <v>SO 101-10 Vetva č.10 križovatky Prešov západ (D1 Košice-R4 Severný obchvat)</v>
          </cell>
        </row>
        <row r="580">
          <cell r="B580" t="str">
            <v>SO 101-10 Vetva č.10 križovatky Prešov západ (D1 Košice-R4 Severný obchvat)</v>
          </cell>
        </row>
        <row r="581">
          <cell r="B581" t="str">
            <v>SO 101-10 Vetva č.10 križovatky Prešov západ (D1 Košice-R4 Severný obchvat)</v>
          </cell>
        </row>
        <row r="582">
          <cell r="B582" t="str">
            <v>SO 101-10 Vetva č.10 križovatky Prešov západ (D1 Košice-R4 Severný obchvat)</v>
          </cell>
        </row>
        <row r="583">
          <cell r="B583" t="str">
            <v>SO 101-10 Vetva č.10 križovatky Prešov západ (D1 Košice-R4 Severný obchvat)</v>
          </cell>
        </row>
        <row r="584">
          <cell r="B584" t="str">
            <v>SO 101-10 Vetva č.10 križovatky Prešov západ (D1 Košice-R4 Severný obchvat)</v>
          </cell>
        </row>
        <row r="585">
          <cell r="B585" t="str">
            <v>SO 101-101 Vetva č.10 križovatky Prešov západ (D1 Košice-R4 Severný obchvat),konštrukcia vozovky</v>
          </cell>
        </row>
        <row r="586">
          <cell r="B586" t="str">
            <v>SO 101-101 Vetva č.10 križovatky Prešov západ (D1 Košice-R4 Severný obchvat),konštrukcia vozovky</v>
          </cell>
        </row>
        <row r="587">
          <cell r="B587" t="str">
            <v>SO 101-101 Vetva č.10 križovatky Prešov západ (D1 Košice-R4 Severný obchvat),konštrukcia vozovky</v>
          </cell>
        </row>
        <row r="588">
          <cell r="B588" t="str">
            <v>SO 101-101 Vetva č.10 križovatky Prešov západ (D1 Košice-R4 Severný obchvat),konštrukcia vozovky</v>
          </cell>
        </row>
        <row r="589">
          <cell r="B589" t="str">
            <v>SO 101-101 Vetva č.10 križovatky Prešov západ (D1 Košice-R4 Severný obchvat),konštrukcia vozovky</v>
          </cell>
        </row>
        <row r="590">
          <cell r="B590" t="str">
            <v>SO 101-101 Vetva č.10 križovatky Prešov západ (D1 Košice-R4 Severný obchvat),konštrukcia vozovky</v>
          </cell>
        </row>
        <row r="591">
          <cell r="B591" t="str">
            <v>SO 101-101 Vetva č.10 križovatky Prešov západ (D1 Košice-R4 Severný obchvat),konštrukcia vozovky</v>
          </cell>
        </row>
        <row r="592">
          <cell r="B592" t="str">
            <v>SO 101-101 Vetva č.10 križovatky Prešov západ (D1 Košice-R4 Severný obchvat),konštrukcia vozovky</v>
          </cell>
        </row>
        <row r="593">
          <cell r="B593" t="str">
            <v>SO 101-101 Vetva č.10 križovatky Prešov západ (D1 Košice-R4 Severný obchvat),konštrukcia vozovky</v>
          </cell>
        </row>
        <row r="594">
          <cell r="B594" t="str">
            <v>SO 101-102 Vetva č.10 križovatky Prešov západ (D1 Košice-R4 Severný obchvat), zvodidlá,tlmiče</v>
          </cell>
        </row>
        <row r="595">
          <cell r="B595" t="str">
            <v>SO 101-102 Vetva č.10 križovatky Prešov západ (D1 Košice-R4 Severný obchvat), zvodidlá,tlmiče</v>
          </cell>
        </row>
        <row r="596">
          <cell r="B596" t="str">
            <v>SO 101-11 Vetva č. 11 križovatky západ (R4 severný obchvat - D1 Poprad)</v>
          </cell>
        </row>
        <row r="597">
          <cell r="B597" t="str">
            <v>SO 101-11 Vetva č. 11 križovatky západ (R4 severný obchvat - D1 Poprad)</v>
          </cell>
        </row>
        <row r="598">
          <cell r="B598" t="str">
            <v>SO 101-11 Vetva č. 11 križovatky západ (R4 severný obchvat - D1 Poprad)</v>
          </cell>
        </row>
        <row r="599">
          <cell r="B599" t="str">
            <v>SO 101-11 Vetva č. 11 križovatky západ (R4 severný obchvat - D1 Poprad)</v>
          </cell>
        </row>
        <row r="600">
          <cell r="B600" t="str">
            <v>SO 101-11 Vetva č. 11 križovatky západ (R4 severný obchvat - D1 Poprad)</v>
          </cell>
        </row>
        <row r="601">
          <cell r="B601" t="str">
            <v>SO 101-11 Vetva č. 11 križovatky západ (R4 severný obchvat - D1 Poprad)</v>
          </cell>
        </row>
        <row r="602">
          <cell r="B602" t="str">
            <v>SO 101-11 Vetva č. 11 križovatky západ (R4 severný obchvat - D1 Poprad)</v>
          </cell>
        </row>
        <row r="603">
          <cell r="B603" t="str">
            <v>SO 101-11 Vetva č. 11 križovatky západ (R4 severný obchvat - D1 Poprad)</v>
          </cell>
        </row>
        <row r="604">
          <cell r="B604" t="str">
            <v>SO 101-11 Vetva č. 11 križovatky západ (R4 severný obchvat - D1 Poprad)</v>
          </cell>
        </row>
        <row r="605">
          <cell r="B605" t="str">
            <v>SO 101-11 Vetva č. 11 križovatky západ (R4 severný obchvat - D1 Poprad)</v>
          </cell>
        </row>
        <row r="606">
          <cell r="B606" t="str">
            <v>SO 101-11 Vetva č. 11 križovatky západ (R4 severný obchvat - D1 Poprad)</v>
          </cell>
        </row>
        <row r="607">
          <cell r="B607" t="str">
            <v>SO 101-11 Vetva č. 11 križovatky západ (R4 severný obchvat - D1 Poprad)</v>
          </cell>
        </row>
        <row r="608">
          <cell r="B608" t="str">
            <v>SO 101-11 Vetva č. 11 križovatky západ (R4 severný obchvat - D1 Poprad)</v>
          </cell>
        </row>
        <row r="609">
          <cell r="B609" t="str">
            <v>SO 101-11 Vetva č. 11 križovatky západ (R4 severný obchvat - D1 Poprad)</v>
          </cell>
        </row>
        <row r="610">
          <cell r="B610" t="str">
            <v>SO 101-11 Vetva č. 11 križovatky západ (R4 severný obchvat - D1 Poprad)</v>
          </cell>
        </row>
        <row r="611">
          <cell r="B611" t="str">
            <v>SO 101-11 Vetva č. 11 križovatky západ (R4 severný obchvat - D1 Poprad)</v>
          </cell>
        </row>
        <row r="612">
          <cell r="B612" t="str">
            <v>SO 101-11 Vetva č. 11 križovatky západ (R4 severný obchvat - D1 Poprad)</v>
          </cell>
        </row>
        <row r="613">
          <cell r="B613" t="str">
            <v>SO 101-11 Vetva č. 11 križovatky západ (R4 severný obchvat - D1 Poprad)</v>
          </cell>
        </row>
        <row r="614">
          <cell r="B614" t="str">
            <v>SO 101-11 Vetva č. 11 križovatky západ (R4 severný obchvat - D1 Poprad)</v>
          </cell>
        </row>
        <row r="615">
          <cell r="B615" t="str">
            <v>SO 101-11 Vetva č. 11 križovatky západ (R4 severný obchvat - D1 Poprad)</v>
          </cell>
        </row>
        <row r="616">
          <cell r="B616" t="str">
            <v>SO 101-11 Vetva č. 11 križovatky západ (R4 severný obchvat - D1 Poprad)</v>
          </cell>
        </row>
        <row r="617">
          <cell r="B617" t="str">
            <v>SO 101-11 Vetva č. 11 križovatky západ (R4 severný obchvat - D1 Poprad)</v>
          </cell>
        </row>
        <row r="618">
          <cell r="B618" t="str">
            <v>SO 101-11 Vetva č. 11 križovatky západ (R4 severný obchvat - D1 Poprad)</v>
          </cell>
        </row>
        <row r="619">
          <cell r="B619" t="str">
            <v>SO 101-11 Vetva č. 11 križovatky západ (R4 severný obchvat - D1 Poprad)</v>
          </cell>
        </row>
        <row r="620">
          <cell r="B620" t="str">
            <v>SO 101-11 Vetva č. 11 križovatky západ (R4 severný obchvat - D1 Poprad)</v>
          </cell>
        </row>
        <row r="621">
          <cell r="B621" t="str">
            <v>SO 101-11 Vetva č. 11 križovatky západ (R4 severný obchvat - D1 Poprad)</v>
          </cell>
        </row>
        <row r="622">
          <cell r="B622" t="str">
            <v>SO 101-11 Vetva č. 11 križovatky západ (R4 severný obchvat - D1 Poprad)</v>
          </cell>
        </row>
        <row r="623">
          <cell r="B623" t="str">
            <v>SO 101-11 Vetva č. 11 križovatky západ (R4 severný obchvat - D1 Poprad)</v>
          </cell>
        </row>
        <row r="624">
          <cell r="B624" t="str">
            <v>SO 101-11 Vetva č. 11 križovatky západ (R4 severný obchvat - D1 Poprad)</v>
          </cell>
        </row>
        <row r="625">
          <cell r="B625" t="str">
            <v>SO 101-11 Vetva č. 11 križovatky západ (R4 severný obchvat - D1 Poprad)</v>
          </cell>
        </row>
        <row r="626">
          <cell r="B626" t="str">
            <v>SO 101-11 Vetva č. 11 križovatky západ (R4 severný obchvat - D1 Poprad)</v>
          </cell>
        </row>
        <row r="627">
          <cell r="B627" t="str">
            <v>SO 101-11 Vetva č. 11 križovatky západ (R4 severný obchvat - D1 Poprad)</v>
          </cell>
        </row>
        <row r="628">
          <cell r="B628" t="str">
            <v>SO 101-11 Vetva č. 11 križovatky západ (R4 severný obchvat - D1 Poprad)</v>
          </cell>
        </row>
        <row r="629">
          <cell r="B629" t="str">
            <v>SO 101-11 Vetva č. 11 križovatky západ (R4 severný obchvat - D1 Poprad)</v>
          </cell>
        </row>
        <row r="630">
          <cell r="B630" t="str">
            <v>SO 101-11 Vetva č. 11 križovatky západ (R4 severný obchvat - D1 Poprad)</v>
          </cell>
        </row>
        <row r="631">
          <cell r="B631" t="str">
            <v>SO 101-11 Vetva č. 11 križovatky západ (R4 severný obchvat - D1 Poprad)</v>
          </cell>
        </row>
        <row r="632">
          <cell r="B632" t="str">
            <v>SO 101-111 Vetva č. 11 križovatky západ (R4 severný obchvat - D1 Poprad),Vozovka celá konštrukcia</v>
          </cell>
        </row>
        <row r="633">
          <cell r="B633" t="str">
            <v>SO 101-111 Vetva č. 11 križovatky západ (R4 severný obchvat - D1 Poprad),Vozovka celá konštrukcia</v>
          </cell>
        </row>
        <row r="634">
          <cell r="B634" t="str">
            <v>SO 101-111 Vetva č. 11 križovatky západ (R4 severný obchvat - D1 Poprad),Vozovka celá konštrukcia</v>
          </cell>
        </row>
        <row r="635">
          <cell r="B635" t="str">
            <v>SO 101-111 Vetva č. 11 križovatky západ (R4 severný obchvat - D1 Poprad),Vozovka celá konštrukcia</v>
          </cell>
        </row>
        <row r="636">
          <cell r="B636" t="str">
            <v>SO 101-111 Vetva č. 11 križovatky západ (R4 severný obchvat - D1 Poprad),Vozovka celá konštrukcia</v>
          </cell>
        </row>
        <row r="637">
          <cell r="B637" t="str">
            <v>SO 101-111 Vetva č. 11 križovatky západ (R4 severný obchvat - D1 Poprad),Vozovka celá konštrukcia</v>
          </cell>
        </row>
        <row r="638">
          <cell r="B638" t="str">
            <v>SO 101-111 Vetva č. 11 križovatky západ (R4 severný obchvat - D1 Poprad),Vozovka celá konštrukcia</v>
          </cell>
        </row>
        <row r="639">
          <cell r="B639" t="str">
            <v>SO 101-111 Vetva č. 11 križovatky západ (R4 severný obchvat - D1 Poprad),Vozovka celá konštrukcia</v>
          </cell>
        </row>
        <row r="640">
          <cell r="B640" t="str">
            <v>SO 101-111 Vetva č. 11 križovatky západ (R4 severný obchvat - D1 Poprad),Vozovka celá konštrukcia</v>
          </cell>
        </row>
        <row r="641">
          <cell r="B641" t="str">
            <v>SO 101-111 Vetva č. 11 križovatky západ (R4 severný obchvat - D1 Poprad),Vozovka celá konštrukcia</v>
          </cell>
        </row>
        <row r="642">
          <cell r="B642" t="str">
            <v>SO 101-111 Vetva č. 11 križovatky západ (R4 severný obchvat - D1 Poprad),Vozovka celá konštrukcia</v>
          </cell>
        </row>
        <row r="643">
          <cell r="B643" t="str">
            <v>SO 101-112 Vetva č. 11 križovatky západ (R4 severný obchvat - D1 Poprad)-Zvodidlá a tlmiče</v>
          </cell>
        </row>
        <row r="644">
          <cell r="B644" t="str">
            <v>SO 101-112 Vetva č. 11 križovatky západ (R4 severný obchvat - D1 Poprad)-Zvodidlá a tlmiče</v>
          </cell>
        </row>
        <row r="645">
          <cell r="B645" t="str">
            <v>SO 101-112 Vetva č. 11 križovatky západ (R4 severný obchvat - D1 Poprad)-Zvodidlá a tlmiče</v>
          </cell>
        </row>
        <row r="646">
          <cell r="B646" t="str">
            <v>SO 101-12 Vetva č.12 križovatky Prešov západ - Prešov juh</v>
          </cell>
        </row>
        <row r="647">
          <cell r="B647" t="str">
            <v>SO 101-12 Vetva č.12 križovatky Prešov západ - Prešov juh</v>
          </cell>
        </row>
        <row r="648">
          <cell r="B648" t="str">
            <v>SO 101-12 Vetva č.12 križovatky Prešov západ - Prešov juh</v>
          </cell>
        </row>
        <row r="649">
          <cell r="B649" t="str">
            <v>SO 101-12 Vetva č.12 križovatky Prešov západ - Prešov juh</v>
          </cell>
        </row>
        <row r="650">
          <cell r="B650" t="str">
            <v>SO 101-12 Vetva č.12 križovatky Prešov západ - Prešov juh</v>
          </cell>
        </row>
        <row r="651">
          <cell r="B651" t="str">
            <v>SO 101-12 Vetva č.12 križovatky Prešov západ - Prešov juh</v>
          </cell>
        </row>
        <row r="652">
          <cell r="B652" t="str">
            <v>SO 101-12 Vetva č.12 križovatky Prešov západ - Prešov juh</v>
          </cell>
        </row>
        <row r="653">
          <cell r="B653" t="str">
            <v>SO 101-12 Vetva č.12 križovatky Prešov západ - Prešov juh</v>
          </cell>
        </row>
        <row r="654">
          <cell r="B654" t="str">
            <v>SO 101-12 Vetva č.12 križovatky Prešov západ - Prešov juh</v>
          </cell>
        </row>
        <row r="655">
          <cell r="B655" t="str">
            <v>SO 101-12 Vetva č.12 križovatky Prešov západ - Prešov juh</v>
          </cell>
        </row>
        <row r="656">
          <cell r="B656" t="str">
            <v>SO 101-12 Vetva č.12 križovatky Prešov západ - Prešov juh</v>
          </cell>
        </row>
        <row r="657">
          <cell r="B657" t="str">
            <v>SO 101-12 Vetva č.12 križovatky Prešov západ - Prešov juh</v>
          </cell>
        </row>
        <row r="658">
          <cell r="B658" t="str">
            <v>SO 101-12 Vetva č.12 križovatky Prešov západ - Prešov juh</v>
          </cell>
        </row>
        <row r="659">
          <cell r="B659" t="str">
            <v>SO 101-12 Vetva č.12 križovatky Prešov západ - Prešov juh</v>
          </cell>
        </row>
        <row r="660">
          <cell r="B660" t="str">
            <v>SO 101-12 Vetva č.12 križovatky Prešov západ - Prešov juh</v>
          </cell>
        </row>
        <row r="661">
          <cell r="B661" t="str">
            <v>SO 101-12 Vetva č.12 križovatky Prešov západ - Prešov juh</v>
          </cell>
        </row>
        <row r="662">
          <cell r="B662" t="str">
            <v>SO 101-12 Vetva č.12 križovatky Prešov západ - Prešov juh</v>
          </cell>
        </row>
        <row r="663">
          <cell r="B663" t="str">
            <v>SO 101-12 Vetva č.12 križovatky Prešov západ - Prešov juh</v>
          </cell>
        </row>
        <row r="664">
          <cell r="B664" t="str">
            <v>SO 101-12 Vetva č.12 križovatky Prešov západ - Prešov juh</v>
          </cell>
        </row>
        <row r="665">
          <cell r="B665" t="str">
            <v>SO 101-12 Vetva č.12 križovatky Prešov západ - Prešov juh</v>
          </cell>
        </row>
        <row r="666">
          <cell r="B666" t="str">
            <v>SO 101-12 Vetva č.12 križovatky Prešov západ - Prešov juh</v>
          </cell>
        </row>
        <row r="667">
          <cell r="B667" t="str">
            <v>SO 101-12 Vetva č.12 križovatky Prešov západ - Prešov juh</v>
          </cell>
        </row>
        <row r="668">
          <cell r="B668" t="str">
            <v>SO 101-12 Vetva č.12 križovatky Prešov západ - Prešov juh</v>
          </cell>
        </row>
        <row r="669">
          <cell r="B669" t="str">
            <v>SO 101-12 Vetva č.12 križovatky Prešov západ - Prešov juh</v>
          </cell>
        </row>
        <row r="670">
          <cell r="B670" t="str">
            <v>SO 101-12 Vetva č.12 križovatky Prešov západ - Prešov juh</v>
          </cell>
        </row>
        <row r="671">
          <cell r="B671" t="str">
            <v>SO 101-12 Vetva č.12 križovatky Prešov západ - Prešov juh</v>
          </cell>
        </row>
        <row r="672">
          <cell r="B672" t="str">
            <v>SO 101-121 Vetva č.12 križovatky Prešov západ - Prešov juh,konštrukcia vozovky</v>
          </cell>
        </row>
        <row r="673">
          <cell r="B673" t="str">
            <v>SO 101-121 Vetva č.12 križovatky Prešov západ - Prešov juh,konštrukcia vozovky</v>
          </cell>
        </row>
        <row r="674">
          <cell r="B674" t="str">
            <v>SO 101-121 Vetva č.12 križovatky Prešov západ - Prešov juh,konštrukcia vozovky</v>
          </cell>
        </row>
        <row r="675">
          <cell r="B675" t="str">
            <v>SO 101-121 Vetva č.12 križovatky Prešov západ - Prešov juh,konštrukcia vozovky</v>
          </cell>
        </row>
        <row r="676">
          <cell r="B676" t="str">
            <v>SO 101-121 Vetva č.12 križovatky Prešov západ - Prešov juh,konštrukcia vozovky</v>
          </cell>
        </row>
        <row r="677">
          <cell r="B677" t="str">
            <v>SO 101-121 Vetva č.12 križovatky Prešov západ - Prešov juh,konštrukcia vozovky</v>
          </cell>
        </row>
        <row r="678">
          <cell r="B678" t="str">
            <v>SO 101-121 Vetva č.12 križovatky Prešov západ - Prešov juh,konštrukcia vozovky</v>
          </cell>
        </row>
        <row r="679">
          <cell r="B679" t="str">
            <v>SO 101-121 Vetva č.12 križovatky Prešov západ - Prešov juh,konštrukcia vozovky</v>
          </cell>
        </row>
        <row r="680">
          <cell r="B680" t="str">
            <v>SO 101-121 Vetva č.12 križovatky Prešov západ - Prešov juh,konštrukcia vozovky</v>
          </cell>
        </row>
        <row r="681">
          <cell r="B681" t="str">
            <v>SO 101-121 Vetva č.12 križovatky Prešov západ - Prešov juh,konštrukcia vozovky</v>
          </cell>
        </row>
        <row r="682">
          <cell r="B682" t="str">
            <v>SO 101-122  Vetva č.12 križovatky Prešov západ - Prešov juh,zvodidlá,tlmiče</v>
          </cell>
        </row>
        <row r="683">
          <cell r="B683" t="str">
            <v>SO 101-122  Vetva č.12 križovatky Prešov západ - Prešov juh,zvodidlá,tlmiče</v>
          </cell>
        </row>
        <row r="684">
          <cell r="B684" t="str">
            <v>SO 101-122  Vetva č.12 križovatky Prešov západ - Prešov juh,zvodidlá,tlmiče</v>
          </cell>
        </row>
        <row r="685">
          <cell r="B685" t="str">
            <v>SO 101-122  Vetva č.12 križovatky Prešov západ - Prešov juh,zvodidlá,tlmiče</v>
          </cell>
        </row>
        <row r="686">
          <cell r="B686" t="str">
            <v>SO 101-13  Vetva č.13 križovatky Prešov západ (D1 Poprad - okružná križovatka)</v>
          </cell>
        </row>
        <row r="687">
          <cell r="B687" t="str">
            <v>SO 101-13  Vetva č.13 križovatky Prešov západ (D1 Poprad - okružná križovatka)</v>
          </cell>
        </row>
        <row r="688">
          <cell r="B688" t="str">
            <v>SO 101-13  Vetva č.13 križovatky Prešov západ (D1 Poprad - okružná križovatka)</v>
          </cell>
        </row>
        <row r="689">
          <cell r="B689" t="str">
            <v>SO 101-13  Vetva č.13 križovatky Prešov západ (D1 Poprad - okružná križovatka)</v>
          </cell>
        </row>
        <row r="690">
          <cell r="B690" t="str">
            <v>SO 101-13  Vetva č.13 križovatky Prešov západ (D1 Poprad - okružná križovatka)</v>
          </cell>
        </row>
        <row r="691">
          <cell r="B691" t="str">
            <v>SO 101-13  Vetva č.13 križovatky Prešov západ (D1 Poprad - okružná križovatka)</v>
          </cell>
        </row>
        <row r="692">
          <cell r="B692" t="str">
            <v>SO 101-13  Vetva č.13 križovatky Prešov západ (D1 Poprad - okružná križovatka)</v>
          </cell>
        </row>
        <row r="693">
          <cell r="B693" t="str">
            <v>SO 101-13  Vetva č.13 križovatky Prešov západ (D1 Poprad - okružná križovatka)</v>
          </cell>
        </row>
        <row r="694">
          <cell r="B694" t="str">
            <v>SO 101-13  Vetva č.13 križovatky Prešov západ (D1 Poprad - okružná križovatka)</v>
          </cell>
        </row>
        <row r="695">
          <cell r="B695" t="str">
            <v>SO 101-13  Vetva č.13 križovatky Prešov západ (D1 Poprad - okružná križovatka)</v>
          </cell>
        </row>
        <row r="696">
          <cell r="B696" t="str">
            <v>SO 101-13  Vetva č.13 križovatky Prešov západ (D1 Poprad - okružná križovatka)</v>
          </cell>
        </row>
        <row r="697">
          <cell r="B697" t="str">
            <v>SO 101-13  Vetva č.13 križovatky Prešov západ (D1 Poprad - okružná križovatka)</v>
          </cell>
        </row>
        <row r="698">
          <cell r="B698" t="str">
            <v>SO 101-13  Vetva č.13 križovatky Prešov západ (D1 Poprad - okružná križovatka)</v>
          </cell>
        </row>
        <row r="699">
          <cell r="B699" t="str">
            <v>SO 101-13  Vetva č.13 križovatky Prešov západ (D1 Poprad - okružná križovatka)</v>
          </cell>
        </row>
        <row r="700">
          <cell r="B700" t="str">
            <v>SO 101-13  Vetva č.13 križovatky Prešov západ (D1 Poprad - okružná križovatka)</v>
          </cell>
        </row>
        <row r="701">
          <cell r="B701" t="str">
            <v>SO 101-13  Vetva č.13 križovatky Prešov západ (D1 Poprad - okružná križovatka)</v>
          </cell>
        </row>
        <row r="702">
          <cell r="B702" t="str">
            <v>SO 101-13  Vetva č.13 križovatky Prešov západ (D1 Poprad - okružná križovatka)</v>
          </cell>
        </row>
        <row r="703">
          <cell r="B703" t="str">
            <v>SO 101-13  Vetva č.13 križovatky Prešov západ (D1 Poprad - okružná križovatka)</v>
          </cell>
        </row>
        <row r="704">
          <cell r="B704" t="str">
            <v>SO 101-13  Vetva č.13 križovatky Prešov západ (D1 Poprad - okružná križovatka)</v>
          </cell>
        </row>
        <row r="705">
          <cell r="B705" t="str">
            <v>SO 101-13  Vetva č.13 križovatky Prešov západ (D1 Poprad - okružná križovatka)</v>
          </cell>
        </row>
        <row r="706">
          <cell r="B706" t="str">
            <v>SO 101-13  Vetva č.13 križovatky Prešov západ (D1 Poprad - okružná križovatka)</v>
          </cell>
        </row>
        <row r="707">
          <cell r="B707" t="str">
            <v>SO 101-13  Vetva č.13 križovatky Prešov západ (D1 Poprad - okružná križovatka)</v>
          </cell>
        </row>
        <row r="708">
          <cell r="B708" t="str">
            <v>SO 101-13  Vetva č.13 križovatky Prešov západ (D1 Poprad - okružná križovatka)</v>
          </cell>
        </row>
        <row r="709">
          <cell r="B709" t="str">
            <v>SO 101-13  Vetva č.13 križovatky Prešov západ (D1 Poprad - okružná križovatka)</v>
          </cell>
        </row>
        <row r="710">
          <cell r="B710" t="str">
            <v>SO 101-13  Vetva č.13 križovatky Prešov západ (D1 Poprad - okružná križovatka)</v>
          </cell>
        </row>
        <row r="711">
          <cell r="B711" t="str">
            <v>SO 101-13  Vetva č.13 križovatky Prešov západ (D1 Poprad - okružná križovatka)</v>
          </cell>
        </row>
        <row r="712">
          <cell r="B712" t="str">
            <v>SO 101-13  Vetva č.13 križovatky Prešov západ (D1 Poprad - okružná križovatka)</v>
          </cell>
        </row>
        <row r="713">
          <cell r="B713" t="str">
            <v>SO 101-13  Vetva č.13 križovatky Prešov západ (D1 Poprad - okružná križovatka)</v>
          </cell>
        </row>
        <row r="714">
          <cell r="B714" t="str">
            <v>SO 101-13  Vetva č.13 križovatky Prešov západ (D1 Poprad - okružná križovatka)</v>
          </cell>
        </row>
        <row r="715">
          <cell r="B715" t="str">
            <v>SO 101-13  Vetva č.13 križovatky Prešov západ (D1 Poprad - okružná križovatka)</v>
          </cell>
        </row>
        <row r="716">
          <cell r="B716" t="str">
            <v>SO 101-13  Vetva č.13 križovatky Prešov západ (D1 Poprad - okružná križovatka)</v>
          </cell>
        </row>
        <row r="717">
          <cell r="B717" t="str">
            <v>SO 101-13  Vetva č.13 križovatky Prešov západ (D1 Poprad - okružná križovatka)</v>
          </cell>
        </row>
        <row r="718">
          <cell r="B718" t="str">
            <v>SO 101-13  Vetva č.13 križovatky Prešov západ (D1 Poprad - okružná križovatka)</v>
          </cell>
        </row>
        <row r="719">
          <cell r="B719" t="str">
            <v>SO 101-13  Vetva č.13 križovatky Prešov západ (D1 Poprad - okružná križovatka)</v>
          </cell>
        </row>
        <row r="720">
          <cell r="B720" t="str">
            <v>SO 101-13  Vetva č.13 križovatky Prešov západ (D1 Poprad - okružná križovatka)</v>
          </cell>
        </row>
        <row r="721">
          <cell r="B721" t="str">
            <v>SO 101-13  Vetva č.13 križovatky Prešov západ (D1 Poprad - okružná križovatka)</v>
          </cell>
        </row>
        <row r="722">
          <cell r="B722" t="str">
            <v>SO 101-13  Vetva č.13 križovatky Prešov západ (D1 Poprad - okružná križovatka)</v>
          </cell>
        </row>
        <row r="723">
          <cell r="B723" t="str">
            <v>SO 101-131  Vetva č.13 križovatky Prešov západ (D1 Poprad - okružná križovatka)- vozovka celá konštrukcia</v>
          </cell>
        </row>
        <row r="724">
          <cell r="B724" t="str">
            <v>SO 101-131  Vetva č.13 križovatky Prešov západ (D1 Poprad - okružná križovatka)- vozovka celá konštrukcia</v>
          </cell>
        </row>
        <row r="725">
          <cell r="B725" t="str">
            <v>SO 101-131  Vetva č.13 križovatky Prešov západ (D1 Poprad - okružná križovatka)- vozovka celá konštrukcia</v>
          </cell>
        </row>
        <row r="726">
          <cell r="B726" t="str">
            <v>SO 101-131  Vetva č.13 križovatky Prešov západ (D1 Poprad - okružná križovatka)- vozovka celá konštrukcia</v>
          </cell>
        </row>
        <row r="727">
          <cell r="B727" t="str">
            <v>SO 101-131  Vetva č.13 križovatky Prešov západ (D1 Poprad - okružná križovatka)- vozovka celá konštrukcia</v>
          </cell>
        </row>
        <row r="728">
          <cell r="B728" t="str">
            <v>SO 101-131  Vetva č.13 križovatky Prešov západ (D1 Poprad - okružná križovatka)- vozovka celá konštrukcia</v>
          </cell>
        </row>
        <row r="729">
          <cell r="B729" t="str">
            <v>SO 101-131  Vetva č.13 križovatky Prešov západ (D1 Poprad - okružná križovatka)- vozovka celá konštrukcia</v>
          </cell>
        </row>
        <row r="730">
          <cell r="B730" t="str">
            <v>SO 101-131  Vetva č.13 križovatky Prešov západ (D1 Poprad - okružná križovatka)- vozovka celá konštrukcia</v>
          </cell>
        </row>
        <row r="731">
          <cell r="B731" t="str">
            <v>SO 101-131  Vetva č.13 križovatky Prešov západ (D1 Poprad - okružná križovatka)- vozovka celá konštrukcia</v>
          </cell>
        </row>
        <row r="732">
          <cell r="B732" t="str">
            <v>SO 101-131  Vetva č.13 križovatky Prešov západ (D1 Poprad - okružná križovatka)- vozovka celá konštrukcia</v>
          </cell>
        </row>
        <row r="733">
          <cell r="B733" t="str">
            <v>SO 101-132  Vetva č.13 križovatky Prešov západ (D1 Poprad - okružná križovatka)- zvodidlá a tlmiče nárazov</v>
          </cell>
        </row>
        <row r="734">
          <cell r="B734" t="str">
            <v>SO 101-132  Vetva č.13 križovatky Prešov západ (D1 Poprad - okružná križovatka)- zvodidlá a tlmiče nárazov</v>
          </cell>
        </row>
        <row r="735">
          <cell r="B735" t="str">
            <v>SO 101-132  Vetva č.13 križovatky Prešov západ (D1 Poprad - okružná križovatka)- zvodidlá a tlmiče nárazov</v>
          </cell>
        </row>
        <row r="736">
          <cell r="B736" t="str">
            <v>SO 101-132  Vetva č.13 križovatky Prešov západ (D1 Poprad - okružná križovatka)- zvodidlá a tlmiče nárazov</v>
          </cell>
        </row>
        <row r="737">
          <cell r="B737" t="str">
            <v>SO 101-132  Vetva č.13 križovatky Prešov západ (D1 Poprad - okružná križovatka)- zvodidlá a tlmiče nárazov</v>
          </cell>
        </row>
        <row r="738">
          <cell r="B738" t="str">
            <v>SO 101-132  Vetva č.13 križovatky Prešov západ (D1 Poprad - okružná križovatka)- zvodidlá a tlmiče nárazov</v>
          </cell>
        </row>
        <row r="739">
          <cell r="B739" t="str">
            <v>SO 101-14  Vetva č.14 križovatky Prešov západ (okružná križovatka - R4 severný obchvat)</v>
          </cell>
        </row>
        <row r="740">
          <cell r="B740" t="str">
            <v>SO 101-14  Vetva č.14 križovatky Prešov západ (okružná križovatka - R4 severný obchvat)</v>
          </cell>
        </row>
        <row r="741">
          <cell r="B741" t="str">
            <v>SO 101-14  Vetva č.14 križovatky Prešov západ (okružná križovatka - R4 severný obchvat)</v>
          </cell>
        </row>
        <row r="742">
          <cell r="B742" t="str">
            <v>SO 101-14  Vetva č.14 križovatky Prešov západ (okružná križovatka - R4 severný obchvat)</v>
          </cell>
        </row>
        <row r="743">
          <cell r="B743" t="str">
            <v>SO 101-14  Vetva č.14 križovatky Prešov západ (okružná križovatka - R4 severný obchvat)</v>
          </cell>
        </row>
        <row r="744">
          <cell r="B744" t="str">
            <v>SO 101-14  Vetva č.14 križovatky Prešov západ (okružná križovatka - R4 severný obchvat)</v>
          </cell>
        </row>
        <row r="745">
          <cell r="B745" t="str">
            <v>SO 101-14  Vetva č.14 križovatky Prešov západ (okružná križovatka - R4 severný obchvat)</v>
          </cell>
        </row>
        <row r="746">
          <cell r="B746" t="str">
            <v>SO 101-14  Vetva č.14 križovatky Prešov západ (okružná križovatka - R4 severný obchvat)</v>
          </cell>
        </row>
        <row r="747">
          <cell r="B747" t="str">
            <v>SO 101-14  Vetva č.14 križovatky Prešov západ (okružná križovatka - R4 severný obchvat)</v>
          </cell>
        </row>
        <row r="748">
          <cell r="B748" t="str">
            <v>SO 101-14  Vetva č.14 križovatky Prešov západ (okružná križovatka - R4 severný obchvat)</v>
          </cell>
        </row>
        <row r="749">
          <cell r="B749" t="str">
            <v>SO 101-14  Vetva č.14 križovatky Prešov západ (okružná križovatka - R4 severný obchvat)</v>
          </cell>
        </row>
        <row r="750">
          <cell r="B750" t="str">
            <v>SO 101-14  Vetva č.14 križovatky Prešov západ (okružná križovatka - R4 severný obchvat)</v>
          </cell>
        </row>
        <row r="751">
          <cell r="B751" t="str">
            <v>SO 101-14  Vetva č.14 križovatky Prešov západ (okružná križovatka - R4 severný obchvat)</v>
          </cell>
        </row>
        <row r="752">
          <cell r="B752" t="str">
            <v>SO 101-14  Vetva č.14 križovatky Prešov západ (okružná križovatka - R4 severný obchvat)</v>
          </cell>
        </row>
        <row r="753">
          <cell r="B753" t="str">
            <v>SO 101-14  Vetva č.14 križovatky Prešov západ (okružná križovatka - R4 severný obchvat)</v>
          </cell>
        </row>
        <row r="754">
          <cell r="B754" t="str">
            <v>SO 101-14  Vetva č.14 križovatky Prešov západ (okružná križovatka - R4 severný obchvat)</v>
          </cell>
        </row>
        <row r="755">
          <cell r="B755" t="str">
            <v>SO 101-14  Vetva č.14 križovatky Prešov západ (okružná križovatka - R4 severný obchvat)</v>
          </cell>
        </row>
        <row r="756">
          <cell r="B756" t="str">
            <v>SO 101-14  Vetva č.14 križovatky Prešov západ (okružná križovatka - R4 severný obchvat)</v>
          </cell>
        </row>
        <row r="757">
          <cell r="B757" t="str">
            <v>SO 101-14  Vetva č.14 križovatky Prešov západ (okružná križovatka - R4 severný obchvat)</v>
          </cell>
        </row>
        <row r="758">
          <cell r="B758" t="str">
            <v>SO 101-14  Vetva č.14 križovatky Prešov západ (okružná križovatka - R4 severný obchvat)</v>
          </cell>
        </row>
        <row r="759">
          <cell r="B759" t="str">
            <v>SO 101-14  Vetva č.14 križovatky Prešov západ (okružná križovatka - R4 severný obchvat)</v>
          </cell>
        </row>
        <row r="760">
          <cell r="B760" t="str">
            <v>SO 101-14  Vetva č.14 križovatky Prešov západ (okružná križovatka - R4 severný obchvat)</v>
          </cell>
        </row>
        <row r="761">
          <cell r="B761" t="str">
            <v>SO 101-14  Vetva č.14 križovatky Prešov západ (okružná križovatka - R4 severný obchvat)</v>
          </cell>
        </row>
        <row r="762">
          <cell r="B762" t="str">
            <v>SO 101-14  Vetva č.14 križovatky Prešov západ (okružná križovatka - R4 severný obchvat)</v>
          </cell>
        </row>
        <row r="763">
          <cell r="B763" t="str">
            <v>SO 101-14  Vetva č.14 križovatky Prešov západ (okružná križovatka - R4 severný obchvat)</v>
          </cell>
        </row>
        <row r="764">
          <cell r="B764" t="str">
            <v>SO 101-14  Vetva č.14 križovatky Prešov západ (okružná križovatka - R4 severný obchvat)</v>
          </cell>
        </row>
        <row r="765">
          <cell r="B765" t="str">
            <v>SO 101-14  Vetva č.14 križovatky Prešov západ (okružná križovatka - R4 severný obchvat)</v>
          </cell>
        </row>
        <row r="766">
          <cell r="B766" t="str">
            <v>SO 101-14  Vetva č.14 križovatky Prešov západ (okružná križovatka - R4 severný obchvat)</v>
          </cell>
        </row>
        <row r="767">
          <cell r="B767" t="str">
            <v>SO 101-14  Vetva č.14 križovatky Prešov západ (okružná križovatka - R4 severný obchvat)</v>
          </cell>
        </row>
        <row r="768">
          <cell r="B768" t="str">
            <v>SO 101-14  Vetva č.14 križovatky Prešov západ (okružná križovatka - R4 severný obchvat)</v>
          </cell>
        </row>
        <row r="769">
          <cell r="B769" t="str">
            <v>SO 101-14  Vetva č.14 križovatky Prešov západ (okružná križovatka - R4 severný obchvat)</v>
          </cell>
        </row>
        <row r="770">
          <cell r="B770" t="str">
            <v>SO 101-14  Vetva č.14 križovatky Prešov západ (okružná križovatka - R4 severný obchvat)</v>
          </cell>
        </row>
        <row r="771">
          <cell r="B771" t="str">
            <v>SO 101-14  Vetva č.14 križovatky Prešov západ (okružná križovatka - R4 severný obchvat)</v>
          </cell>
        </row>
        <row r="772">
          <cell r="B772" t="str">
            <v>SO 101-14  Vetva č.14 križovatky Prešov západ (okružná križovatka - R4 severný obchvat)</v>
          </cell>
        </row>
        <row r="773">
          <cell r="B773" t="str">
            <v>SO 101-14  Vetva č.14 križovatky Prešov západ (okružná križovatka - R4 severný obchvat)</v>
          </cell>
        </row>
        <row r="774">
          <cell r="B774" t="str">
            <v>SO 101-141  Vetva č.14 križovatky Prešov západ (okružná križovatka - R4 severný obchvat) - vozovka celá konštrukcia</v>
          </cell>
        </row>
        <row r="775">
          <cell r="B775" t="str">
            <v>SO 101-141  Vetva č.14 križovatky Prešov západ (okružná križovatka - R4 severný obchvat) - vozovka celá konštrukcia</v>
          </cell>
        </row>
        <row r="776">
          <cell r="B776" t="str">
            <v>SO 101-141  Vetva č.14 križovatky Prešov západ (okružná križovatka - R4 severný obchvat) - vozovka celá konštrukcia</v>
          </cell>
        </row>
        <row r="777">
          <cell r="B777" t="str">
            <v>SO 101-141  Vetva č.14 križovatky Prešov západ (okružná križovatka - R4 severný obchvat) - vozovka celá konštrukcia</v>
          </cell>
        </row>
        <row r="778">
          <cell r="B778" t="str">
            <v>SO 101-141  Vetva č.14 križovatky Prešov západ (okružná križovatka - R4 severný obchvat) - vozovka celá konštrukcia</v>
          </cell>
        </row>
        <row r="779">
          <cell r="B779" t="str">
            <v>SO 101-141  Vetva č.14 križovatky Prešov západ (okružná križovatka - R4 severný obchvat) - vozovka celá konštrukcia</v>
          </cell>
        </row>
        <row r="780">
          <cell r="B780" t="str">
            <v>SO 101-141  Vetva č.14 križovatky Prešov západ (okružná križovatka - R4 severný obchvat) - vozovka celá konštrukcia</v>
          </cell>
        </row>
        <row r="781">
          <cell r="B781" t="str">
            <v>SO 101-141  Vetva č.14 križovatky Prešov západ (okružná križovatka - R4 severný obchvat) - vozovka celá konštrukcia</v>
          </cell>
        </row>
        <row r="782">
          <cell r="B782" t="str">
            <v>SO 101-141  Vetva č.14 križovatky Prešov západ (okružná križovatka - R4 severný obchvat) - vozovka celá konštrukcia</v>
          </cell>
        </row>
        <row r="783">
          <cell r="B783" t="str">
            <v>SO 101-142  Vetva č.14 križovatky Prešov západ (okružná križovatka - R4 severný obchvat) - zvodidlá a tlmiče nárazov</v>
          </cell>
        </row>
        <row r="784">
          <cell r="B784" t="str">
            <v>SO 101-142  Vetva č.14 križovatky Prešov západ (okružná križovatka - R4 severný obchvat) - zvodidlá a tlmiče nárazov</v>
          </cell>
        </row>
        <row r="785">
          <cell r="B785" t="str">
            <v>SO 101-142  Vetva č.14 križovatky Prešov západ (okružná križovatka - R4 severný obchvat) - zvodidlá a tlmiče nárazov</v>
          </cell>
        </row>
        <row r="786">
          <cell r="B786" t="str">
            <v>SO 101-15  Vetva č.15 križovatky Prešov západ (R4 Severný obchvat - okružná križovatka)</v>
          </cell>
        </row>
        <row r="787">
          <cell r="B787" t="str">
            <v>SO 101-15  Vetva č.15 križovatky Prešov západ (R4 Severný obchvat - okružná križovatka)</v>
          </cell>
        </row>
        <row r="788">
          <cell r="B788" t="str">
            <v>SO 101-15  Vetva č.15 križovatky Prešov západ (R4 Severný obchvat - okružná križovatka)</v>
          </cell>
        </row>
        <row r="789">
          <cell r="B789" t="str">
            <v>SO 101-15  Vetva č.15 križovatky Prešov západ (R4 Severný obchvat - okružná križovatka)</v>
          </cell>
        </row>
        <row r="790">
          <cell r="B790" t="str">
            <v>SO 101-15  Vetva č.15 križovatky Prešov západ (R4 Severný obchvat - okružná križovatka)</v>
          </cell>
        </row>
        <row r="791">
          <cell r="B791" t="str">
            <v>SO 101-15  Vetva č.15 križovatky Prešov západ (R4 Severný obchvat - okružná križovatka)</v>
          </cell>
        </row>
        <row r="792">
          <cell r="B792" t="str">
            <v>SO 101-15  Vetva č.15 križovatky Prešov západ (R4 Severný obchvat - okružná križovatka)</v>
          </cell>
        </row>
        <row r="793">
          <cell r="B793" t="str">
            <v>SO 101-15  Vetva č.15 križovatky Prešov západ (R4 Severný obchvat - okružná križovatka)</v>
          </cell>
        </row>
        <row r="794">
          <cell r="B794" t="str">
            <v>SO 101-15  Vetva č.15 križovatky Prešov západ (R4 Severný obchvat - okružná križovatka)</v>
          </cell>
        </row>
        <row r="795">
          <cell r="B795" t="str">
            <v>SO 101-15  Vetva č.15 križovatky Prešov západ (R4 Severný obchvat - okružná križovatka)</v>
          </cell>
        </row>
        <row r="796">
          <cell r="B796" t="str">
            <v>SO 101-15  Vetva č.15 križovatky Prešov západ (R4 Severný obchvat - okružná križovatka)</v>
          </cell>
        </row>
        <row r="797">
          <cell r="B797" t="str">
            <v>SO 101-15  Vetva č.15 križovatky Prešov západ (R4 Severný obchvat - okružná križovatka)</v>
          </cell>
        </row>
        <row r="798">
          <cell r="B798" t="str">
            <v>SO 101-15  Vetva č.15 križovatky Prešov západ (R4 Severný obchvat - okružná križovatka)</v>
          </cell>
        </row>
        <row r="799">
          <cell r="B799" t="str">
            <v>SO 101-15  Vetva č.15 križovatky Prešov západ (R4 Severný obchvat - okružná križovatka)</v>
          </cell>
        </row>
        <row r="800">
          <cell r="B800" t="str">
            <v>SO 101-15  Vetva č.15 križovatky Prešov západ (R4 Severný obchvat - okružná križovatka)</v>
          </cell>
        </row>
        <row r="801">
          <cell r="B801" t="str">
            <v>SO 101-15  Vetva č.15 križovatky Prešov západ (R4 Severný obchvat - okružná križovatka)</v>
          </cell>
        </row>
        <row r="802">
          <cell r="B802" t="str">
            <v>SO 101-15  Vetva č.15 križovatky Prešov západ (R4 Severný obchvat - okružná križovatka)</v>
          </cell>
        </row>
        <row r="803">
          <cell r="B803" t="str">
            <v>SO 101-15  Vetva č.15 križovatky Prešov západ (R4 Severný obchvat - okružná križovatka)</v>
          </cell>
        </row>
        <row r="804">
          <cell r="B804" t="str">
            <v>SO 101-15  Vetva č.15 križovatky Prešov západ (R4 Severný obchvat - okružná križovatka)</v>
          </cell>
        </row>
        <row r="805">
          <cell r="B805" t="str">
            <v>SO 101-15  Vetva č.15 križovatky Prešov západ (R4 Severný obchvat - okružná križovatka)</v>
          </cell>
        </row>
        <row r="806">
          <cell r="B806" t="str">
            <v>SO 101-15  Vetva č.15 križovatky Prešov západ (R4 Severný obchvat - okružná križovatka)</v>
          </cell>
        </row>
        <row r="807">
          <cell r="B807" t="str">
            <v>SO 101-15  Vetva č.15 križovatky Prešov západ (R4 Severný obchvat - okružná križovatka)</v>
          </cell>
        </row>
        <row r="808">
          <cell r="B808" t="str">
            <v>SO 101-15  Vetva č.15 križovatky Prešov západ (R4 Severný obchvat - okružná križovatka)</v>
          </cell>
        </row>
        <row r="809">
          <cell r="B809" t="str">
            <v>SO 101-15  Vetva č.15 križovatky Prešov západ (R4 Severný obchvat - okružná križovatka)</v>
          </cell>
        </row>
        <row r="810">
          <cell r="B810" t="str">
            <v>SO 101-15  Vetva č.15 križovatky Prešov západ (R4 Severný obchvat - okružná križovatka)</v>
          </cell>
        </row>
        <row r="811">
          <cell r="B811" t="str">
            <v>SO 101-15  Vetva č.15 križovatky Prešov západ (R4 Severný obchvat - okružná križovatka)</v>
          </cell>
        </row>
        <row r="812">
          <cell r="B812" t="str">
            <v>SO 101-15  Vetva č.15 križovatky Prešov západ (R4 Severný obchvat - okružná križovatka)</v>
          </cell>
        </row>
        <row r="813">
          <cell r="B813" t="str">
            <v>SO 101-15  Vetva č.15 križovatky Prešov západ (R4 Severný obchvat - okružná križovatka)</v>
          </cell>
        </row>
        <row r="814">
          <cell r="B814" t="str">
            <v>SO 101-15  Vetva č.15 križovatky Prešov západ (R4 Severný obchvat - okružná križovatka)</v>
          </cell>
        </row>
        <row r="815">
          <cell r="B815" t="str">
            <v>SO 101-15  Vetva č.15 križovatky Prešov západ (R4 Severný obchvat - okružná križovatka)</v>
          </cell>
        </row>
        <row r="816">
          <cell r="B816" t="str">
            <v>SO 101-15  Vetva č.15 križovatky Prešov západ (R4 Severný obchvat - okružná križovatka)</v>
          </cell>
        </row>
        <row r="817">
          <cell r="B817" t="str">
            <v>SO 101-15  Vetva č.15 križovatky Prešov západ (R4 Severný obchvat - okružná križovatka)</v>
          </cell>
        </row>
        <row r="818">
          <cell r="B818" t="str">
            <v>SO 101-15  Vetva č.15 križovatky Prešov západ (R4 Severný obchvat - okružná križovatka)</v>
          </cell>
        </row>
        <row r="819">
          <cell r="B819" t="str">
            <v>SO 101-15  Vetva č.15 križovatky Prešov západ (R4 Severný obchvat - okružná križovatka)</v>
          </cell>
        </row>
        <row r="820">
          <cell r="B820" t="str">
            <v>SO 101-15  Vetva č.15 križovatky Prešov západ (R4 Severný obchvat - okružná križovatka)</v>
          </cell>
        </row>
        <row r="821">
          <cell r="B821" t="str">
            <v>SO 101-15  Vetva č.15 križovatky Prešov západ (R4 Severný obchvat - okružná križovatka)</v>
          </cell>
        </row>
        <row r="822">
          <cell r="B822" t="str">
            <v>SO 101-15  Vetva č.15 križovatky Prešov západ (R4 Severný obchvat - okružná križovatka)</v>
          </cell>
        </row>
        <row r="823">
          <cell r="B823" t="str">
            <v>SO 101-15  Vetva č.15 križovatky Prešov západ (R4 Severný obchvat - okružná križovatka)</v>
          </cell>
        </row>
        <row r="824">
          <cell r="B824" t="str">
            <v>SO 101-15  Vetva č.15 križovatky Prešov západ (R4 Severný obchvat - okružná križovatka)</v>
          </cell>
        </row>
        <row r="825">
          <cell r="B825" t="str">
            <v>SO 101-15  Vetva č.15 križovatky Prešov západ (R4 Severný obchvat - okružná križovatka)</v>
          </cell>
        </row>
        <row r="826">
          <cell r="B826" t="str">
            <v>SO 101-15  Vetva č.15 križovatky Prešov západ (R4 Severný obchvat - okružná križovatka)</v>
          </cell>
        </row>
        <row r="827">
          <cell r="B827" t="str">
            <v>SO 101-15  Vetva č.15 križovatky Prešov západ (R4 Severný obchvat - okružná križovatka)</v>
          </cell>
        </row>
        <row r="828">
          <cell r="B828" t="str">
            <v>SO 101-15  Vetva č.15 križovatky Prešov západ (R4 Severný obchvat - okružná križovatka)</v>
          </cell>
        </row>
        <row r="829">
          <cell r="B829" t="str">
            <v>SO 101-15  Vetva č.15 križovatky Prešov západ (R4 Severný obchvat - okružná križovatka)</v>
          </cell>
        </row>
        <row r="830">
          <cell r="B830" t="str">
            <v>SO 101-151  Vetva č.15 križovatky Prešov západ (R4 Severný obchvat - okružná križovatka) - vozovka celá konštrukcia</v>
          </cell>
        </row>
        <row r="831">
          <cell r="B831" t="str">
            <v>SO 101-151  Vetva č.15 križovatky Prešov západ (R4 Severný obchvat - okružná križovatka) - vozovka celá konštrukcia</v>
          </cell>
        </row>
        <row r="832">
          <cell r="B832" t="str">
            <v>SO 101-151  Vetva č.15 križovatky Prešov západ (R4 Severný obchvat - okružná križovatka) - vozovka celá konštrukcia</v>
          </cell>
        </row>
        <row r="833">
          <cell r="B833" t="str">
            <v>SO 101-151  Vetva č.15 križovatky Prešov západ (R4 Severný obchvat - okružná križovatka) - vozovka celá konštrukcia</v>
          </cell>
        </row>
        <row r="834">
          <cell r="B834" t="str">
            <v>SO 101-151  Vetva č.15 križovatky Prešov západ (R4 Severný obchvat - okružná križovatka) - vozovka celá konštrukcia</v>
          </cell>
        </row>
        <row r="835">
          <cell r="B835" t="str">
            <v>SO 101-151  Vetva č.15 križovatky Prešov západ (R4 Severný obchvat - okružná križovatka) - vozovka celá konštrukcia</v>
          </cell>
        </row>
        <row r="836">
          <cell r="B836" t="str">
            <v>SO 101-151  Vetva č.15 križovatky Prešov západ (R4 Severný obchvat - okružná križovatka) - vozovka celá konštrukcia</v>
          </cell>
        </row>
        <row r="837">
          <cell r="B837" t="str">
            <v>SO 101-151  Vetva č.15 križovatky Prešov západ (R4 Severný obchvat - okružná križovatka) - vozovka celá konštrukcia</v>
          </cell>
        </row>
        <row r="838">
          <cell r="B838" t="str">
            <v>SO 101-151  Vetva č.15 križovatky Prešov západ (R4 Severný obchvat - okružná križovatka) - vozovka celá konštrukcia</v>
          </cell>
        </row>
        <row r="839">
          <cell r="B839" t="str">
            <v>SO 101-151  Vetva č.15 križovatky Prešov západ (R4 Severný obchvat - okružná križovatka) - vozovka celá konštrukcia</v>
          </cell>
        </row>
        <row r="840">
          <cell r="B840" t="str">
            <v>SO 101-151  Vetva č.15 križovatky Prešov západ (R4 Severný obchvat - okružná križovatka) - vozovka celá konštrukcia</v>
          </cell>
        </row>
        <row r="841">
          <cell r="B841" t="str">
            <v>SO 101-152  Vetva č.15 križovatky Prešov západ (R4 Severný obchvat - okružná križovatka) - zvodidlá a tlmiče nárazov</v>
          </cell>
        </row>
        <row r="842">
          <cell r="B842" t="str">
            <v>SO 101-152  Vetva č.15 križovatky Prešov západ (R4 Severný obchvat - okružná križovatka) - zvodidlá a tlmiče nárazov</v>
          </cell>
        </row>
        <row r="843">
          <cell r="B843" t="str">
            <v>SO 101-152  Vetva č.15 križovatky Prešov západ (R4 Severný obchvat - okružná križovatka) - zvodidlá a tlmiče nárazov</v>
          </cell>
        </row>
        <row r="844">
          <cell r="B844" t="str">
            <v>SO 101-152  Vetva č.15 križovatky Prešov západ (R4 Severný obchvat - okružná križovatka) - zvodidlá a tlmiče nárazov</v>
          </cell>
        </row>
        <row r="845">
          <cell r="B845" t="str">
            <v>SO 101-152  Vetva č.15 križovatky Prešov západ (R4 Severný obchvat - okružná križovatka) - zvodidlá a tlmiče nárazov</v>
          </cell>
        </row>
        <row r="846">
          <cell r="B846" t="str">
            <v>SO 101-152  Vetva č.15 križovatky Prešov západ (R4 Severný obchvat - okružná križovatka) - zvodidlá a tlmiče nárazov</v>
          </cell>
        </row>
        <row r="847">
          <cell r="B847" t="str">
            <v>SO 101-16  Vetva č.16 križovatky Prešov západ (okružná križovatka - D1 Košice)</v>
          </cell>
        </row>
        <row r="848">
          <cell r="B848" t="str">
            <v>SO 101-16  Vetva č.16 križovatky Prešov západ (okružná križovatka - D1 Košice)</v>
          </cell>
        </row>
        <row r="849">
          <cell r="B849" t="str">
            <v>SO 101-16  Vetva č.16 križovatky Prešov západ (okružná križovatka - D1 Košice)</v>
          </cell>
        </row>
        <row r="850">
          <cell r="B850" t="str">
            <v>SO 101-16  Vetva č.16 križovatky Prešov západ (okružná križovatka - D1 Košice)</v>
          </cell>
        </row>
        <row r="851">
          <cell r="B851" t="str">
            <v>SO 101-16  Vetva č.16 križovatky Prešov západ (okružná križovatka - D1 Košice)</v>
          </cell>
        </row>
        <row r="852">
          <cell r="B852" t="str">
            <v>SO 101-16  Vetva č.16 križovatky Prešov západ (okružná križovatka - D1 Košice)</v>
          </cell>
        </row>
        <row r="853">
          <cell r="B853" t="str">
            <v>SO 101-16  Vetva č.16 križovatky Prešov západ (okružná križovatka - D1 Košice)</v>
          </cell>
        </row>
        <row r="854">
          <cell r="B854" t="str">
            <v>SO 101-16  Vetva č.16 križovatky Prešov západ (okružná križovatka - D1 Košice)</v>
          </cell>
        </row>
        <row r="855">
          <cell r="B855" t="str">
            <v>SO 101-16  Vetva č.16 križovatky Prešov západ (okružná križovatka - D1 Košice)</v>
          </cell>
        </row>
        <row r="856">
          <cell r="B856" t="str">
            <v>SO 101-16  Vetva č.16 križovatky Prešov západ (okružná križovatka - D1 Košice)</v>
          </cell>
        </row>
        <row r="857">
          <cell r="B857" t="str">
            <v>SO 101-16  Vetva č.16 križovatky Prešov západ (okružná križovatka - D1 Košice)</v>
          </cell>
        </row>
        <row r="858">
          <cell r="B858" t="str">
            <v>SO 101-16  Vetva č.16 križovatky Prešov západ (okružná križovatka - D1 Košice)</v>
          </cell>
        </row>
        <row r="859">
          <cell r="B859" t="str">
            <v>SO 101-16  Vetva č.16 križovatky Prešov západ (okružná križovatka - D1 Košice)</v>
          </cell>
        </row>
        <row r="860">
          <cell r="B860" t="str">
            <v>SO 101-16  Vetva č.16 križovatky Prešov západ (okružná križovatka - D1 Košice)</v>
          </cell>
        </row>
        <row r="861">
          <cell r="B861" t="str">
            <v>SO 101-16  Vetva č.16 križovatky Prešov západ (okružná križovatka - D1 Košice)</v>
          </cell>
        </row>
        <row r="862">
          <cell r="B862" t="str">
            <v>SO 101-16  Vetva č.16 križovatky Prešov západ (okružná križovatka - D1 Košice)</v>
          </cell>
        </row>
        <row r="863">
          <cell r="B863" t="str">
            <v>SO 101-16  Vetva č.16 križovatky Prešov západ (okružná križovatka - D1 Košice)</v>
          </cell>
        </row>
        <row r="864">
          <cell r="B864" t="str">
            <v>SO 101-16  Vetva č.16 križovatky Prešov západ (okružná križovatka - D1 Košice)</v>
          </cell>
        </row>
        <row r="865">
          <cell r="B865" t="str">
            <v>SO 101-16  Vetva č.16 križovatky Prešov západ (okružná križovatka - D1 Košice)</v>
          </cell>
        </row>
        <row r="866">
          <cell r="B866" t="str">
            <v>SO 101-16  Vetva č.16 križovatky Prešov západ (okružná križovatka - D1 Košice)</v>
          </cell>
        </row>
        <row r="867">
          <cell r="B867" t="str">
            <v>SO 101-16  Vetva č.16 križovatky Prešov západ (okružná križovatka - D1 Košice)</v>
          </cell>
        </row>
        <row r="868">
          <cell r="B868" t="str">
            <v>SO 101-16  Vetva č.16 križovatky Prešov západ (okružná križovatka - D1 Košice)</v>
          </cell>
        </row>
        <row r="869">
          <cell r="B869" t="str">
            <v>SO 101-16  Vetva č.16 križovatky Prešov západ (okružná križovatka - D1 Košice)</v>
          </cell>
        </row>
        <row r="870">
          <cell r="B870" t="str">
            <v>SO 101-16  Vetva č.16 križovatky Prešov západ (okružná križovatka - D1 Košice)</v>
          </cell>
        </row>
        <row r="871">
          <cell r="B871" t="str">
            <v>SO 101-16  Vetva č.16 križovatky Prešov západ (okružná križovatka - D1 Košice)</v>
          </cell>
        </row>
        <row r="872">
          <cell r="B872" t="str">
            <v>SO 101-16  Vetva č.16 križovatky Prešov západ (okružná križovatka - D1 Košice)</v>
          </cell>
        </row>
        <row r="873">
          <cell r="B873" t="str">
            <v>SO 101-16  Vetva č.16 križovatky Prešov západ (okružná križovatka - D1 Košice)</v>
          </cell>
        </row>
        <row r="874">
          <cell r="B874" t="str">
            <v>SO 101-16  Vetva č.16 križovatky Prešov západ (okružná križovatka - D1 Košice)</v>
          </cell>
        </row>
        <row r="875">
          <cell r="B875" t="str">
            <v>SO 101-16  Vetva č.16 križovatky Prešov západ (okružná križovatka - D1 Košice)</v>
          </cell>
        </row>
        <row r="876">
          <cell r="B876" t="str">
            <v>SO 101-16  Vetva č.16 križovatky Prešov západ (okružná križovatka - D1 Košice)</v>
          </cell>
        </row>
        <row r="877">
          <cell r="B877" t="str">
            <v>SO 101-161  Vetva č.16 križovatky Prešov západ (okružná križovatka - D1 Košice)- vozovka celá konštrukcia</v>
          </cell>
        </row>
        <row r="878">
          <cell r="B878" t="str">
            <v>SO 101-161  Vetva č.16 križovatky Prešov západ (okružná križovatka - D1 Košice)- vozovka celá konštrukcia</v>
          </cell>
        </row>
        <row r="879">
          <cell r="B879" t="str">
            <v>SO 101-161  Vetva č.16 križovatky Prešov západ (okružná križovatka - D1 Košice)- vozovka celá konštrukcia</v>
          </cell>
        </row>
        <row r="880">
          <cell r="B880" t="str">
            <v>SO 101-161  Vetva č.16 križovatky Prešov západ (okružná križovatka - D1 Košice)- vozovka celá konštrukcia</v>
          </cell>
        </row>
        <row r="881">
          <cell r="B881" t="str">
            <v>SO 101-161  Vetva č.16 križovatky Prešov západ (okružná križovatka - D1 Košice)- vozovka celá konštrukcia</v>
          </cell>
        </row>
        <row r="882">
          <cell r="B882" t="str">
            <v>SO 101-161  Vetva č.16 križovatky Prešov západ (okružná križovatka - D1 Košice)- vozovka celá konštrukcia</v>
          </cell>
        </row>
        <row r="883">
          <cell r="B883" t="str">
            <v>SO 101-161  Vetva č.16 križovatky Prešov západ (okružná križovatka - D1 Košice)- vozovka celá konštrukcia</v>
          </cell>
        </row>
        <row r="884">
          <cell r="B884" t="str">
            <v>SO 101-161  Vetva č.16 križovatky Prešov západ (okružná križovatka - D1 Košice)- vozovka celá konštrukcia</v>
          </cell>
        </row>
        <row r="885">
          <cell r="B885" t="str">
            <v>SO 101-161  Vetva č.16 križovatky Prešov západ (okružná križovatka - D1 Košice)- vozovka celá konštrukcia</v>
          </cell>
        </row>
        <row r="886">
          <cell r="B886" t="str">
            <v>SO 101-162  Vetva č.16 križovatky Prešov západ (okružná križovatka - D1 Košice)- zvodidlá a tlmiče nárazov</v>
          </cell>
        </row>
        <row r="887">
          <cell r="B887" t="str">
            <v>SO 101-162  Vetva č.16 križovatky Prešov západ (okružná križovatka - D1 Košice)- zvodidlá a tlmiče nárazov</v>
          </cell>
        </row>
        <row r="888">
          <cell r="B888" t="str">
            <v>SO 101-162  Vetva č.16 križovatky Prešov západ (okružná križovatka - D1 Košice)- zvodidlá a tlmiče nárazov</v>
          </cell>
        </row>
        <row r="889">
          <cell r="B889" t="str">
            <v>SO 101-17  Vetva č.17 križovatky Prešov západ úprava cesty II/546</v>
          </cell>
        </row>
        <row r="890">
          <cell r="B890" t="str">
            <v>SO 101-17  Vetva č.17 križovatky Prešov západ úprava cesty II/546</v>
          </cell>
        </row>
        <row r="891">
          <cell r="B891" t="str">
            <v>SO 101-17  Vetva č.17 križovatky Prešov západ úprava cesty II/546</v>
          </cell>
        </row>
        <row r="892">
          <cell r="B892" t="str">
            <v>SO 101-17  Vetva č.17 križovatky Prešov západ úprava cesty II/546</v>
          </cell>
        </row>
        <row r="893">
          <cell r="B893" t="str">
            <v>SO 101-17  Vetva č.17 križovatky Prešov západ úprava cesty II/546</v>
          </cell>
        </row>
        <row r="894">
          <cell r="B894" t="str">
            <v>SO 101-17  Vetva č.17 križovatky Prešov západ úprava cesty II/546</v>
          </cell>
        </row>
        <row r="895">
          <cell r="B895" t="str">
            <v>SO 101-17  Vetva č.17 križovatky Prešov západ úprava cesty II/546</v>
          </cell>
        </row>
        <row r="896">
          <cell r="B896" t="str">
            <v>SO 101-17  Vetva č.17 križovatky Prešov západ úprava cesty II/546</v>
          </cell>
        </row>
        <row r="897">
          <cell r="B897" t="str">
            <v>SO 101-17  Vetva č.17 križovatky Prešov západ úprava cesty II/546</v>
          </cell>
        </row>
        <row r="898">
          <cell r="B898" t="str">
            <v>SO 101-17  Vetva č.17 križovatky Prešov západ úprava cesty II/546</v>
          </cell>
        </row>
        <row r="899">
          <cell r="B899" t="str">
            <v>SO 101-17  Vetva č.17 križovatky Prešov západ úprava cesty II/546</v>
          </cell>
        </row>
        <row r="900">
          <cell r="B900" t="str">
            <v>SO 101-17  Vetva č.17 križovatky Prešov západ úprava cesty II/546</v>
          </cell>
        </row>
        <row r="901">
          <cell r="B901" t="str">
            <v>SO 101-17  Vetva č.17 križovatky Prešov západ úprava cesty II/546</v>
          </cell>
        </row>
        <row r="902">
          <cell r="B902" t="str">
            <v>SO 101-17  Vetva č.17 križovatky Prešov západ úprava cesty II/546</v>
          </cell>
        </row>
        <row r="903">
          <cell r="B903" t="str">
            <v>SO 101-17  Vetva č.17 križovatky Prešov západ úprava cesty II/546</v>
          </cell>
        </row>
        <row r="904">
          <cell r="B904" t="str">
            <v>SO 101-17  Vetva č.17 križovatky Prešov západ úprava cesty II/546</v>
          </cell>
        </row>
        <row r="905">
          <cell r="B905" t="str">
            <v>SO 101-17  Vetva č.17 križovatky Prešov západ úprava cesty II/546</v>
          </cell>
        </row>
        <row r="906">
          <cell r="B906" t="str">
            <v>SO 101-17  Vetva č.17 križovatky Prešov západ úprava cesty II/546</v>
          </cell>
        </row>
        <row r="907">
          <cell r="B907" t="str">
            <v>SO 101-17  Vetva č.17 križovatky Prešov západ úprava cesty II/546</v>
          </cell>
        </row>
        <row r="908">
          <cell r="B908" t="str">
            <v>SO 101-17  Vetva č.17 križovatky Prešov západ úprava cesty II/546</v>
          </cell>
        </row>
        <row r="909">
          <cell r="B909" t="str">
            <v>SO 101-17  Vetva č.17 križovatky Prešov západ úprava cesty II/546</v>
          </cell>
        </row>
        <row r="910">
          <cell r="B910" t="str">
            <v>SO 101-17  Vetva č.17 križovatky Prešov západ úprava cesty II/546</v>
          </cell>
        </row>
        <row r="911">
          <cell r="B911" t="str">
            <v>SO 101-17  Vetva č.17 križovatky Prešov západ úprava cesty II/546</v>
          </cell>
        </row>
        <row r="912">
          <cell r="B912" t="str">
            <v>SO 101-17  Vetva č.17 križovatky Prešov západ úprava cesty II/546</v>
          </cell>
        </row>
        <row r="913">
          <cell r="B913" t="str">
            <v>SO 101-17  Vetva č.17 križovatky Prešov západ úprava cesty II/546</v>
          </cell>
        </row>
        <row r="914">
          <cell r="B914" t="str">
            <v>SO 101-17  Vetva č.17 križovatky Prešov západ úprava cesty II/546</v>
          </cell>
        </row>
        <row r="915">
          <cell r="B915" t="str">
            <v>SO 101-17  Vetva č.17 križovatky Prešov západ úprava cesty II/546</v>
          </cell>
        </row>
        <row r="916">
          <cell r="B916" t="str">
            <v>SO 101-17  Vetva č.17 križovatky Prešov západ úprava cesty II/546</v>
          </cell>
        </row>
        <row r="917">
          <cell r="B917" t="str">
            <v>SO 101-17  Vetva č.17 križovatky Prešov západ úprava cesty II/546</v>
          </cell>
        </row>
        <row r="918">
          <cell r="B918" t="str">
            <v>SO 101-17  Vetva č.17 križovatky Prešov západ úprava cesty II/546</v>
          </cell>
        </row>
        <row r="919">
          <cell r="B919" t="str">
            <v>SO 101-17  Vetva č.17 križovatky Prešov západ úprava cesty II/546</v>
          </cell>
        </row>
        <row r="920">
          <cell r="B920" t="str">
            <v>SO 101-17  Vetva č.17 križovatky Prešov západ úprava cesty II/546</v>
          </cell>
        </row>
        <row r="921">
          <cell r="B921" t="str">
            <v>SO 101-17  Vetva č.17 križovatky Prešov západ úprava cesty II/546</v>
          </cell>
        </row>
        <row r="922">
          <cell r="B922" t="str">
            <v>SO 101-17  Vetva č.17 križovatky Prešov západ úprava cesty II/546</v>
          </cell>
        </row>
        <row r="923">
          <cell r="B923" t="str">
            <v>SO 101-17  Vetva č.17 križovatky Prešov západ úprava cesty II/546</v>
          </cell>
        </row>
        <row r="924">
          <cell r="B924" t="str">
            <v>SO 101-17  Vetva č.17 križovatky Prešov západ úprava cesty II/546</v>
          </cell>
        </row>
        <row r="925">
          <cell r="B925" t="str">
            <v>SO 101-17  Vetva č.17 križovatky Prešov západ úprava cesty II/546</v>
          </cell>
        </row>
        <row r="926">
          <cell r="B926" t="str">
            <v>SO 101-17  Vetva č.17 križovatky Prešov západ úprava cesty II/546</v>
          </cell>
        </row>
        <row r="927">
          <cell r="B927" t="str">
            <v>SO 101-17  Vetva č.17 križovatky Prešov západ úprava cesty II/546</v>
          </cell>
        </row>
        <row r="928">
          <cell r="B928" t="str">
            <v>SO 101-17  Vetva č.17 križovatky Prešov západ úprava cesty II/546</v>
          </cell>
        </row>
        <row r="929">
          <cell r="B929" t="str">
            <v>SO 101-17  Vetva č.17 križovatky Prešov západ úprava cesty II/546</v>
          </cell>
        </row>
        <row r="930">
          <cell r="B930" t="str">
            <v>SO 101-17  Vetva č.17 križovatky Prešov západ úprava cesty II/546</v>
          </cell>
        </row>
        <row r="931">
          <cell r="B931" t="str">
            <v>SO 101-17  Vetva č.17 križovatky Prešov západ úprava cesty II/546</v>
          </cell>
        </row>
        <row r="932">
          <cell r="B932" t="str">
            <v>SO 101-17  Vetva č.17 križovatky Prešov západ úprava cesty II/546</v>
          </cell>
        </row>
        <row r="933">
          <cell r="B933" t="str">
            <v>SO 101-17  Vetva č.17 križovatky Prešov západ úprava cesty II/546</v>
          </cell>
        </row>
        <row r="934">
          <cell r="B934" t="str">
            <v>SO 101-17  Vetva č.17 križovatky Prešov západ úprava cesty II/546</v>
          </cell>
        </row>
        <row r="935">
          <cell r="B935" t="str">
            <v>SO 101-17  Vetva č.17 križovatky Prešov západ úprava cesty II/546</v>
          </cell>
        </row>
        <row r="936">
          <cell r="B936" t="str">
            <v>SO 101-17  Vetva č.17 križovatky Prešov západ úprava cesty II/546</v>
          </cell>
        </row>
        <row r="937">
          <cell r="B937" t="str">
            <v>SO 101-17  Vetva č.17 križovatky Prešov západ úprava cesty II/546</v>
          </cell>
        </row>
        <row r="938">
          <cell r="B938" t="str">
            <v>SO 101-17  Vetva č.17 križovatky Prešov západ úprava cesty II/546</v>
          </cell>
        </row>
        <row r="939">
          <cell r="B939" t="str">
            <v>SO 101-17  Vetva č.17 križovatky Prešov západ úprava cesty II/546</v>
          </cell>
        </row>
        <row r="940">
          <cell r="B940" t="str">
            <v>SO 101-17  Vetva č.17 križovatky Prešov západ úprava cesty II/546</v>
          </cell>
        </row>
        <row r="941">
          <cell r="B941" t="str">
            <v>SO 101-17  Vetva č.17 križovatky Prešov západ úprava cesty II/546</v>
          </cell>
        </row>
        <row r="942">
          <cell r="B942" t="str">
            <v>SO 101-17  Vetva č.17 križovatky Prešov západ úprava cesty II/546</v>
          </cell>
        </row>
        <row r="943">
          <cell r="B943" t="str">
            <v>SO 101-17  Vetva č.17 križovatky Prešov západ úprava cesty II/546</v>
          </cell>
        </row>
        <row r="944">
          <cell r="B944" t="str">
            <v>SO 101-17  Vetva č.17 križovatky Prešov západ úprava cesty II/546</v>
          </cell>
        </row>
        <row r="945">
          <cell r="B945" t="str">
            <v>SO 101-17  Vetva č.17 križovatky Prešov západ úprava cesty II/546</v>
          </cell>
        </row>
        <row r="946">
          <cell r="B946" t="str">
            <v>SO 101-17  Vetva č.17 križovatky Prešov západ úprava cesty II/546</v>
          </cell>
        </row>
        <row r="947">
          <cell r="B947" t="str">
            <v>SO 101-17  Vetva č.17 križovatky Prešov západ úprava cesty II/546</v>
          </cell>
        </row>
        <row r="948">
          <cell r="B948" t="str">
            <v>SO 101-17  Vetva č.17 križovatky Prešov západ úprava cesty II/546</v>
          </cell>
        </row>
        <row r="949">
          <cell r="B949" t="str">
            <v>SO 101-17  Vetva č.17 križovatky Prešov západ úprava cesty II/546</v>
          </cell>
        </row>
        <row r="950">
          <cell r="B950" t="str">
            <v>SO 101-17  Vetva č.17 križovatky Prešov západ úprava cesty II/546</v>
          </cell>
        </row>
        <row r="951">
          <cell r="B951" t="str">
            <v>SO 101-17  Vetva č.17 križovatky Prešov západ úprava cesty II/546</v>
          </cell>
        </row>
        <row r="952">
          <cell r="B952" t="str">
            <v>SO 101-18  Vetva č.18 križovatky Prešov západ (okružná križovatka - D1 Poprad)</v>
          </cell>
        </row>
        <row r="953">
          <cell r="B953" t="str">
            <v>SO 101-18  Vetva č.18 križovatky Prešov západ (okružná križovatka - D1 Poprad)</v>
          </cell>
        </row>
        <row r="954">
          <cell r="B954" t="str">
            <v>SO 101-18  Vetva č.18 križovatky Prešov západ (okružná križovatka - D1 Poprad)</v>
          </cell>
        </row>
        <row r="955">
          <cell r="B955" t="str">
            <v>SO 101-18  Vetva č.18 križovatky Prešov západ (okružná križovatka - D1 Poprad)</v>
          </cell>
        </row>
        <row r="956">
          <cell r="B956" t="str">
            <v>SO 101-18  Vetva č.18 križovatky Prešov západ (okružná križovatka - D1 Poprad)</v>
          </cell>
        </row>
        <row r="957">
          <cell r="B957" t="str">
            <v>SO 101-18  Vetva č.18 križovatky Prešov západ (okružná križovatka - D1 Poprad)</v>
          </cell>
        </row>
        <row r="958">
          <cell r="B958" t="str">
            <v>SO 101-18  Vetva č.18 križovatky Prešov západ (okružná križovatka - D1 Poprad)</v>
          </cell>
        </row>
        <row r="959">
          <cell r="B959" t="str">
            <v>SO 101-18  Vetva č.18 križovatky Prešov západ (okružná križovatka - D1 Poprad)</v>
          </cell>
        </row>
        <row r="960">
          <cell r="B960" t="str">
            <v>SO 101-18  Vetva č.18 križovatky Prešov západ (okružná križovatka - D1 Poprad)</v>
          </cell>
        </row>
        <row r="961">
          <cell r="B961" t="str">
            <v>SO 101-18  Vetva č.18 križovatky Prešov západ (okružná križovatka - D1 Poprad)</v>
          </cell>
        </row>
        <row r="962">
          <cell r="B962" t="str">
            <v>SO 101-18  Vetva č.18 križovatky Prešov západ (okružná križovatka - D1 Poprad)</v>
          </cell>
        </row>
        <row r="963">
          <cell r="B963" t="str">
            <v>SO 101-18  Vetva č.18 križovatky Prešov západ (okružná križovatka - D1 Poprad)</v>
          </cell>
        </row>
        <row r="964">
          <cell r="B964" t="str">
            <v>SO 101-18  Vetva č.18 križovatky Prešov západ (okružná križovatka - D1 Poprad)</v>
          </cell>
        </row>
        <row r="965">
          <cell r="B965" t="str">
            <v>SO 101-18  Vetva č.18 križovatky Prešov západ (okružná križovatka - D1 Poprad)</v>
          </cell>
        </row>
        <row r="966">
          <cell r="B966" t="str">
            <v>SO 101-18  Vetva č.18 križovatky Prešov západ (okružná križovatka - D1 Poprad)</v>
          </cell>
        </row>
        <row r="967">
          <cell r="B967" t="str">
            <v>SO 101-18  Vetva č.18 križovatky Prešov západ (okružná križovatka - D1 Poprad)</v>
          </cell>
        </row>
        <row r="968">
          <cell r="B968" t="str">
            <v>SO 101-18  Vetva č.18 križovatky Prešov západ (okružná križovatka - D1 Poprad)</v>
          </cell>
        </row>
        <row r="969">
          <cell r="B969" t="str">
            <v>SO 101-18  Vetva č.18 križovatky Prešov západ (okružná križovatka - D1 Poprad)</v>
          </cell>
        </row>
        <row r="970">
          <cell r="B970" t="str">
            <v>SO 101-18  Vetva č.18 križovatky Prešov západ (okružná križovatka - D1 Poprad)</v>
          </cell>
        </row>
        <row r="971">
          <cell r="B971" t="str">
            <v>SO 101-18  Vetva č.18 križovatky Prešov západ (okružná križovatka - D1 Poprad)</v>
          </cell>
        </row>
        <row r="972">
          <cell r="B972" t="str">
            <v>SO 101-18  Vetva č.18 križovatky Prešov západ (okružná križovatka - D1 Poprad)</v>
          </cell>
        </row>
        <row r="973">
          <cell r="B973" t="str">
            <v>SO 101-18  Vetva č.18 križovatky Prešov západ (okružná križovatka - D1 Poprad)</v>
          </cell>
        </row>
        <row r="974">
          <cell r="B974" t="str">
            <v>SO 101-18  Vetva č.18 križovatky Prešov západ (okružná križovatka - D1 Poprad)</v>
          </cell>
        </row>
        <row r="975">
          <cell r="B975" t="str">
            <v>SO 101-18  Vetva č.18 križovatky Prešov západ (okružná križovatka - D1 Poprad)</v>
          </cell>
        </row>
        <row r="976">
          <cell r="B976" t="str">
            <v>SO 101-18  Vetva č.18 križovatky Prešov západ (okružná križovatka - D1 Poprad)</v>
          </cell>
        </row>
        <row r="977">
          <cell r="B977" t="str">
            <v>SO 101-18  Vetva č.18 križovatky Prešov západ (okružná križovatka - D1 Poprad)</v>
          </cell>
        </row>
        <row r="978">
          <cell r="B978" t="str">
            <v>SO 101-18  Vetva č.18 križovatky Prešov západ (okružná križovatka - D1 Poprad)</v>
          </cell>
        </row>
        <row r="979">
          <cell r="B979" t="str">
            <v>SO 101-18  Vetva č.18 križovatky Prešov západ (okružná križovatka - D1 Poprad)</v>
          </cell>
        </row>
        <row r="980">
          <cell r="B980" t="str">
            <v>SO 101-18  Vetva č.18 križovatky Prešov západ (okružná križovatka - D1 Poprad)</v>
          </cell>
        </row>
        <row r="981">
          <cell r="B981" t="str">
            <v>SO 101-18  Vetva č.18 križovatky Prešov západ (okružná križovatka - D1 Poprad)</v>
          </cell>
        </row>
        <row r="982">
          <cell r="B982" t="str">
            <v>SO 101-18  Vetva č.18 križovatky Prešov západ (okružná križovatka - D1 Poprad)</v>
          </cell>
        </row>
        <row r="983">
          <cell r="B983" t="str">
            <v>SO 101-18  Vetva č.18 križovatky Prešov západ (okružná križovatka - D1 Poprad)</v>
          </cell>
        </row>
        <row r="984">
          <cell r="B984" t="str">
            <v>SO 101-18  Vetva č.18 križovatky Prešov západ (okružná križovatka - D1 Poprad)</v>
          </cell>
        </row>
        <row r="985">
          <cell r="B985" t="str">
            <v>SO 101-18  Vetva č.18 križovatky Prešov západ (okružná križovatka - D1 Poprad)</v>
          </cell>
        </row>
        <row r="986">
          <cell r="B986" t="str">
            <v>SO 101-18  Vetva č.18 križovatky Prešov západ (okružná križovatka - D1 Poprad)</v>
          </cell>
        </row>
        <row r="987">
          <cell r="B987" t="str">
            <v>SO 101-18  Vetva č.18 križovatky Prešov západ (okružná križovatka - D1 Poprad)</v>
          </cell>
        </row>
        <row r="988">
          <cell r="B988" t="str">
            <v>SO 101-18  Vetva č.18 križovatky Prešov západ (okružná križovatka - D1 Poprad)</v>
          </cell>
        </row>
        <row r="989">
          <cell r="B989" t="str">
            <v>SO 101-18  Vetva č.18 križovatky Prešov západ (okružná križovatka - D1 Poprad)</v>
          </cell>
        </row>
        <row r="990">
          <cell r="B990" t="str">
            <v>SO 101-18  Vetva č.18 križovatky Prešov západ (okružná križovatka - D1 Poprad)</v>
          </cell>
        </row>
        <row r="991">
          <cell r="B991" t="str">
            <v>SO 101-18  Vetva č.18 križovatky Prešov západ (okružná križovatka - D1 Poprad)</v>
          </cell>
        </row>
        <row r="992">
          <cell r="B992" t="str">
            <v>SO 101-18  Vetva č.18 križovatky Prešov západ (okružná križovatka - D1 Poprad)</v>
          </cell>
        </row>
        <row r="993">
          <cell r="B993" t="str">
            <v>SO 101-18  Vetva č.18 križovatky Prešov západ (okružná križovatka - D1 Poprad)</v>
          </cell>
        </row>
        <row r="994">
          <cell r="B994" t="str">
            <v>SO 101-18  Vetva č.18 križovatky Prešov západ (okružná križovatka - D1 Poprad)</v>
          </cell>
        </row>
        <row r="995">
          <cell r="B995" t="str">
            <v>SO 101-18  Vetva č.18 križovatky Prešov západ (okružná križovatka - D1 Poprad)</v>
          </cell>
        </row>
        <row r="996">
          <cell r="B996" t="str">
            <v>SO 101-18  Vetva č.18 križovatky Prešov západ (okružná križovatka - D1 Poprad)</v>
          </cell>
        </row>
        <row r="997">
          <cell r="B997" t="str">
            <v>SO 101-18  Vetva č.18 križovatky Prešov západ (okružná križovatka - D1 Poprad)</v>
          </cell>
        </row>
        <row r="998">
          <cell r="B998" t="str">
            <v>SO 101-18  Vetva č.18 križovatky Prešov západ (okružná križovatka - D1 Poprad)</v>
          </cell>
        </row>
        <row r="999">
          <cell r="B999" t="str">
            <v>SO 101-18  Vetva č.18 križovatky Prešov západ (okružná križovatka - D1 Poprad)</v>
          </cell>
        </row>
        <row r="1000">
          <cell r="B1000" t="str">
            <v>SO 101-18  Vetva č.18 križovatky Prešov západ (okružná križovatka - D1 Poprad)</v>
          </cell>
        </row>
        <row r="1001">
          <cell r="B1001" t="str">
            <v>SO 101-18  Vetva č.18 križovatky Prešov západ (okružná križovatka - D1 Poprad)</v>
          </cell>
        </row>
        <row r="1002">
          <cell r="B1002" t="str">
            <v>SO 101-18  Vetva č.18 križovatky Prešov západ (okružná križovatka - D1 Poprad)</v>
          </cell>
        </row>
        <row r="1003">
          <cell r="B1003" t="str">
            <v>SO 101-18  Vetva č.18 križovatky Prešov západ (okružná križovatka - D1 Poprad)</v>
          </cell>
        </row>
        <row r="1004">
          <cell r="B1004" t="str">
            <v>SO 101-18  Vetva č.18 križovatky Prešov západ (okružná križovatka - D1 Poprad)</v>
          </cell>
        </row>
        <row r="1005">
          <cell r="B1005" t="str">
            <v>SO 101-18  Vetva č.18 križovatky Prešov západ (okružná križovatka - D1 Poprad)</v>
          </cell>
        </row>
        <row r="1006">
          <cell r="B1006" t="str">
            <v>SO 101-18  Vetva č.18 križovatky Prešov západ (okružná križovatka - D1 Poprad)</v>
          </cell>
        </row>
        <row r="1007">
          <cell r="B1007" t="str">
            <v>SO 101-18  Vetva č.18 križovatky Prešov západ (okružná križovatka - D1 Poprad)</v>
          </cell>
        </row>
        <row r="1008">
          <cell r="B1008" t="str">
            <v>SO 101-18  Vetva č.18 križovatky Prešov západ (okružná križovatka - D1 Poprad)</v>
          </cell>
        </row>
        <row r="1009">
          <cell r="B1009" t="str">
            <v>SO 101-18  Vetva č.18 križovatky Prešov západ (okružná križovatka - D1 Poprad)</v>
          </cell>
        </row>
        <row r="1010">
          <cell r="B1010" t="str">
            <v>SO 101-18  Vetva č.18 križovatky Prešov západ (okružná križovatka - D1 Poprad)</v>
          </cell>
        </row>
        <row r="1011">
          <cell r="B1011" t="str">
            <v>SO 101-18  Vetva č.18 križovatky Prešov západ (okružná križovatka - D1 Poprad)</v>
          </cell>
        </row>
        <row r="1012">
          <cell r="B1012" t="str">
            <v>SO 101-18  Vetva č.18 križovatky Prešov západ (okružná križovatka - D1 Poprad)</v>
          </cell>
        </row>
        <row r="1013">
          <cell r="B1013" t="str">
            <v>SO 101-18  Vetva č.18 križovatky Prešov západ (okružná križovatka - D1 Poprad)</v>
          </cell>
        </row>
        <row r="1014">
          <cell r="B1014" t="str">
            <v>SO 101-18  Vetva č.18 križovatky Prešov západ (okružná križovatka - D1 Poprad)</v>
          </cell>
        </row>
        <row r="1015">
          <cell r="B1015" t="str">
            <v>SO 101-18  Vetva č.18 križovatky Prešov západ (okružná križovatka - D1 Poprad)</v>
          </cell>
        </row>
        <row r="1016">
          <cell r="B1016" t="str">
            <v>SO 101-18  Vetva č.18 križovatky Prešov západ (okružná križovatka - D1 Poprad)</v>
          </cell>
        </row>
        <row r="1017">
          <cell r="B1017" t="str">
            <v>SO 101-18  Vetva č.18 križovatky Prešov západ (okružná križovatka - D1 Poprad)</v>
          </cell>
        </row>
        <row r="1018">
          <cell r="B1018" t="str">
            <v>SO 101-18  Vetva č.18 križovatky Prešov západ (okružná križovatka - D1 Poprad)</v>
          </cell>
        </row>
        <row r="1019">
          <cell r="B1019" t="str">
            <v>SO 101-18  Vetva č.18 križovatky Prešov západ (okružná križovatka - D1 Poprad)</v>
          </cell>
        </row>
        <row r="1020">
          <cell r="B1020" t="str">
            <v>SO 101-18  Vetva č.18 križovatky Prešov západ (okružná križovatka - D1 Poprad)</v>
          </cell>
        </row>
        <row r="1021">
          <cell r="B1021" t="str">
            <v>SO 101-19  Okružná križovatka Margecany na ceste II/546</v>
          </cell>
        </row>
        <row r="1022">
          <cell r="B1022" t="str">
            <v>SO 101-19  Okružná križovatka Margecany na ceste II/546</v>
          </cell>
        </row>
        <row r="1023">
          <cell r="B1023" t="str">
            <v>SO 101-19  Okružná križovatka Margecany na ceste II/546</v>
          </cell>
        </row>
        <row r="1024">
          <cell r="B1024" t="str">
            <v>SO 101-19  Okružná križovatka Margecany na ceste II/546</v>
          </cell>
        </row>
        <row r="1025">
          <cell r="B1025" t="str">
            <v>SO 101-19  Okružná križovatka Margecany na ceste II/546</v>
          </cell>
        </row>
        <row r="1026">
          <cell r="B1026" t="str">
            <v>SO 101-19  Okružná križovatka Margecany na ceste II/546</v>
          </cell>
        </row>
        <row r="1027">
          <cell r="B1027" t="str">
            <v>SO 101-19  Okružná križovatka Margecany na ceste II/546</v>
          </cell>
        </row>
        <row r="1028">
          <cell r="B1028" t="str">
            <v>SO 101-19  Okružná križovatka Margecany na ceste II/546</v>
          </cell>
        </row>
        <row r="1029">
          <cell r="B1029" t="str">
            <v>SO 101-19  Okružná križovatka Margecany na ceste II/546</v>
          </cell>
        </row>
        <row r="1030">
          <cell r="B1030" t="str">
            <v>SO 101-19  Okružná križovatka Margecany na ceste II/546</v>
          </cell>
        </row>
        <row r="1031">
          <cell r="B1031" t="str">
            <v>SO 101-19  Okružná križovatka Margecany na ceste II/546</v>
          </cell>
        </row>
        <row r="1032">
          <cell r="B1032" t="str">
            <v>SO 101-19  Okružná križovatka Margecany na ceste II/546</v>
          </cell>
        </row>
        <row r="1033">
          <cell r="B1033" t="str">
            <v>SO 101-19  Okružná križovatka Margecany na ceste II/546</v>
          </cell>
        </row>
        <row r="1034">
          <cell r="B1034" t="str">
            <v>SO 101-19  Okružná križovatka Margecany na ceste II/546</v>
          </cell>
        </row>
        <row r="1035">
          <cell r="B1035" t="str">
            <v>SO 101-19  Okružná križovatka Margecany na ceste II/546</v>
          </cell>
        </row>
        <row r="1036">
          <cell r="B1036" t="str">
            <v>SO 101-19  Okružná križovatka Margecany na ceste II/546</v>
          </cell>
        </row>
        <row r="1037">
          <cell r="B1037" t="str">
            <v>SO 101-19  Okružná križovatka Margecany na ceste II/546</v>
          </cell>
        </row>
        <row r="1038">
          <cell r="B1038" t="str">
            <v>SO 101-19  Okružná križovatka Margecany na ceste II/546</v>
          </cell>
        </row>
        <row r="1039">
          <cell r="B1039" t="str">
            <v>SO 101-19  Okružná križovatka Margecany na ceste II/546</v>
          </cell>
        </row>
        <row r="1040">
          <cell r="B1040" t="str">
            <v>SO 101-19  Okružná križovatka Margecany na ceste II/546</v>
          </cell>
        </row>
        <row r="1041">
          <cell r="B1041" t="str">
            <v>SO 101-19  Okružná križovatka Margecany na ceste II/546</v>
          </cell>
        </row>
        <row r="1042">
          <cell r="B1042" t="str">
            <v>SO 101-19  Okružná križovatka Margecany na ceste II/546</v>
          </cell>
        </row>
        <row r="1043">
          <cell r="B1043" t="str">
            <v>SO 101-19  Okružná križovatka Margecany na ceste II/546</v>
          </cell>
        </row>
        <row r="1044">
          <cell r="B1044" t="str">
            <v>SO 101-19  Okružná križovatka Margecany na ceste II/546</v>
          </cell>
        </row>
        <row r="1045">
          <cell r="B1045" t="str">
            <v>SO 101-19  Okružná križovatka Margecany na ceste II/546</v>
          </cell>
        </row>
        <row r="1046">
          <cell r="B1046" t="str">
            <v>SO 101-19  Okružná križovatka Margecany na ceste II/546</v>
          </cell>
        </row>
        <row r="1047">
          <cell r="B1047" t="str">
            <v>SO 101-19  Okružná križovatka Margecany na ceste II/546</v>
          </cell>
        </row>
        <row r="1048">
          <cell r="B1048" t="str">
            <v>SO 101-19  Okružná križovatka Margecany na ceste II/546</v>
          </cell>
        </row>
        <row r="1049">
          <cell r="B1049" t="str">
            <v>SO 101-19  Okružná križovatka Margecany na ceste II/546</v>
          </cell>
        </row>
        <row r="1050">
          <cell r="B1050" t="str">
            <v>SO 101-19  Okružná križovatka Margecany na ceste II/546</v>
          </cell>
        </row>
        <row r="1051">
          <cell r="B1051" t="str">
            <v>SO 101-19  Okružná križovatka Margecany na ceste II/546</v>
          </cell>
        </row>
        <row r="1052">
          <cell r="B1052" t="str">
            <v>SO 101-19  Okružná križovatka Margecany na ceste II/546</v>
          </cell>
        </row>
        <row r="1053">
          <cell r="B1053" t="str">
            <v>SO 101-19  Okružná križovatka Margecany na ceste II/546</v>
          </cell>
        </row>
        <row r="1054">
          <cell r="B1054" t="str">
            <v>SO 101-19  Okružná križovatka Margecany na ceste II/546</v>
          </cell>
        </row>
        <row r="1055">
          <cell r="B1055" t="str">
            <v>SO 101-19  Okružná križovatka Margecany na ceste II/546</v>
          </cell>
        </row>
        <row r="1056">
          <cell r="B1056" t="str">
            <v>SO 101-19  Okružná križovatka Margecany na ceste II/546</v>
          </cell>
        </row>
        <row r="1057">
          <cell r="B1057" t="str">
            <v>SO 101-19  Okružná križovatka Margecany na ceste II/546</v>
          </cell>
        </row>
        <row r="1058">
          <cell r="B1058" t="str">
            <v>SO 101-19  Okružná križovatka Margecany na ceste II/546</v>
          </cell>
        </row>
        <row r="1059">
          <cell r="B1059" t="str">
            <v>SO 101-19  Okružná križovatka Margecany na ceste II/546</v>
          </cell>
        </row>
        <row r="1060">
          <cell r="B1060" t="str">
            <v>SO 101-19  Okružná križovatka Margecany na ceste II/546</v>
          </cell>
        </row>
        <row r="1061">
          <cell r="B1061" t="str">
            <v>SO 101-19  Okružná križovatka Margecany na ceste II/546</v>
          </cell>
        </row>
        <row r="1062">
          <cell r="B1062" t="str">
            <v>SO 101-19  Okružná križovatka Margecany na ceste II/546</v>
          </cell>
        </row>
        <row r="1063">
          <cell r="B1063" t="str">
            <v>SO 101-19  Okružná križovatka Margecany na ceste II/546</v>
          </cell>
        </row>
        <row r="1064">
          <cell r="B1064" t="str">
            <v>SO 101-19  Okružná križovatka Margecany na ceste II/546</v>
          </cell>
        </row>
        <row r="1065">
          <cell r="B1065" t="str">
            <v>SO 101-19  Okružná križovatka Margecany na ceste II/546</v>
          </cell>
        </row>
        <row r="1066">
          <cell r="B1066" t="str">
            <v>SO 101-19  Okružná križovatka Margecany na ceste II/546</v>
          </cell>
        </row>
        <row r="1067">
          <cell r="B1067" t="str">
            <v>SO 101-19  Okružná križovatka Margecany na ceste II/546</v>
          </cell>
        </row>
        <row r="1068">
          <cell r="B1068" t="str">
            <v>SO 101-19  Okružná križovatka Margecany na ceste II/546</v>
          </cell>
        </row>
        <row r="1069">
          <cell r="B1069" t="str">
            <v>SO 101-19  Okružná križovatka Margecany na ceste II/546</v>
          </cell>
        </row>
        <row r="1070">
          <cell r="B1070" t="str">
            <v>SO 101-19  Okružná križovatka Margecany na ceste II/546</v>
          </cell>
        </row>
        <row r="1071">
          <cell r="B1071" t="str">
            <v>SO 101-19  Okružná križovatka Margecany na ceste II/546</v>
          </cell>
        </row>
        <row r="1072">
          <cell r="B1072" t="str">
            <v>SO 101-19  Okružná križovatka Margecany na ceste II/546</v>
          </cell>
        </row>
        <row r="1073">
          <cell r="B1073" t="str">
            <v>SO 101-19  Okružná križovatka Margecany na ceste II/546</v>
          </cell>
        </row>
        <row r="1074">
          <cell r="B1074" t="str">
            <v>SO 101-19  Okružná križovatka Margecany na ceste II/546</v>
          </cell>
        </row>
        <row r="1075">
          <cell r="B1075" t="str">
            <v>SO 101-19  Okružná križovatka Margecany na ceste II/546</v>
          </cell>
        </row>
        <row r="1076">
          <cell r="B1076" t="str">
            <v>SO 102-01 Vetva č.1 križovatky Prešov juh (Prešov-D1 Poprad) - bez vozovky</v>
          </cell>
        </row>
        <row r="1077">
          <cell r="B1077" t="str">
            <v>SO 102-01 Vetva č.1 križovatky Prešov juh (Prešov-D1 Poprad) - bez vozovky</v>
          </cell>
        </row>
        <row r="1078">
          <cell r="B1078" t="str">
            <v>SO 102-01 Vetva č.1 križovatky Prešov juh (Prešov-D1 Poprad) - bez vozovky</v>
          </cell>
        </row>
        <row r="1079">
          <cell r="B1079" t="str">
            <v>SO 102-01 Vetva č.1 križovatky Prešov juh (Prešov-D1 Poprad) - bez vozovky</v>
          </cell>
        </row>
        <row r="1080">
          <cell r="B1080" t="str">
            <v>SO 102-01 Vetva č.1 križovatky Prešov juh (Prešov-D1 Poprad) - bez vozovky</v>
          </cell>
        </row>
        <row r="1081">
          <cell r="B1081" t="str">
            <v>SO 102-01 Vetva č.1 križovatky Prešov juh (Prešov-D1 Poprad) - bez vozovky</v>
          </cell>
        </row>
        <row r="1082">
          <cell r="B1082" t="str">
            <v>SO 102-01 Vetva č.1 križovatky Prešov juh (Prešov-D1 Poprad) - bez vozovky</v>
          </cell>
        </row>
        <row r="1083">
          <cell r="B1083" t="str">
            <v>SO 102-01 Vetva č.1 križovatky Prešov juh (Prešov-D1 Poprad) - bez vozovky</v>
          </cell>
        </row>
        <row r="1084">
          <cell r="B1084" t="str">
            <v>SO 102-01 Vetva č.1 križovatky Prešov juh (Prešov-D1 Poprad) - bez vozovky</v>
          </cell>
        </row>
        <row r="1085">
          <cell r="B1085" t="str">
            <v>SO 102-01 Vetva č.1 križovatky Prešov juh (Prešov-D1 Poprad) - bez vozovky</v>
          </cell>
        </row>
        <row r="1086">
          <cell r="B1086" t="str">
            <v>SO 102-01 Vetva č.1 križovatky Prešov juh (Prešov-D1 Poprad) - bez vozovky</v>
          </cell>
        </row>
        <row r="1087">
          <cell r="B1087" t="str">
            <v>SO 102-01 Vetva č.1 križovatky Prešov juh (Prešov-D1 Poprad) - bez vozovky</v>
          </cell>
        </row>
        <row r="1088">
          <cell r="B1088" t="str">
            <v>SO 102-01 Vetva č.1 križovatky Prešov juh (Prešov-D1 Poprad) - bez vozovky</v>
          </cell>
        </row>
        <row r="1089">
          <cell r="B1089" t="str">
            <v>SO 102-01 Vetva č.1 križovatky Prešov juh (Prešov-D1 Poprad) - bez vozovky</v>
          </cell>
        </row>
        <row r="1090">
          <cell r="B1090" t="str">
            <v>SO 102-01 Vetva č.1 križovatky Prešov juh (Prešov-D1 Poprad) - bez vozovky</v>
          </cell>
        </row>
        <row r="1091">
          <cell r="B1091" t="str">
            <v>SO 102-01 Vetva č.1 križovatky Prešov juh (Prešov-D1 Poprad) - bez vozovky</v>
          </cell>
        </row>
        <row r="1092">
          <cell r="B1092" t="str">
            <v>SO 102-01 Vetva č.1 križovatky Prešov juh (Prešov-D1 Poprad) - bez vozovky</v>
          </cell>
        </row>
        <row r="1093">
          <cell r="B1093" t="str">
            <v>SO 102-01 Vetva č.1 križovatky Prešov juh (Prešov-D1 Poprad) - bez vozovky</v>
          </cell>
        </row>
        <row r="1094">
          <cell r="B1094" t="str">
            <v>SO 102-01 Vetva č.1 križovatky Prešov juh (Prešov-D1 Poprad) - bez vozovky</v>
          </cell>
        </row>
        <row r="1095">
          <cell r="B1095" t="str">
            <v>SO 102-01 Vetva č.1 križovatky Prešov juh (Prešov-D1 Poprad) - bez vozovky</v>
          </cell>
        </row>
        <row r="1096">
          <cell r="B1096" t="str">
            <v>SO 102-01 Vetva č.1 križovatky Prešov juh (Prešov-D1 Poprad) - bez vozovky</v>
          </cell>
        </row>
        <row r="1097">
          <cell r="B1097" t="str">
            <v>SO 102-01 Vetva č.1 križovatky Prešov juh (Prešov-D1 Poprad) - bez vozovky</v>
          </cell>
        </row>
        <row r="1098">
          <cell r="B1098" t="str">
            <v>SO 102-01 Vetva č.1 križovatky Prešov juh (Prešov-D1 Poprad) - bez vozovky</v>
          </cell>
        </row>
        <row r="1099">
          <cell r="B1099" t="str">
            <v>SO 102-01 Vetva č.1 križovatky Prešov juh (Prešov-D1 Poprad) - bez vozovky</v>
          </cell>
        </row>
        <row r="1100">
          <cell r="B1100" t="str">
            <v>SO 102-01 Vetva č.1 križovatky Prešov juh (Prešov-D1 Poprad) - bez vozovky</v>
          </cell>
        </row>
        <row r="1101">
          <cell r="B1101" t="str">
            <v>SO 102-01 Vetva č.1 križovatky Prešov juh (Prešov-D1 Poprad) - bez vozovky</v>
          </cell>
        </row>
        <row r="1102">
          <cell r="B1102" t="str">
            <v>SO 102-01 Vetva č.1 križovatky Prešov juh (Prešov-D1 Poprad) - bez vozovky</v>
          </cell>
        </row>
        <row r="1103">
          <cell r="B1103" t="str">
            <v>SO 102-01 Vetva č.1 križovatky Prešov juh (Prešov-D1 Poprad) - bez vozovky</v>
          </cell>
        </row>
        <row r="1104">
          <cell r="B1104" t="str">
            <v>SO 102-01 Vetva č.1 križovatky Prešov juh (Prešov-D1 Poprad) - bez vozovky</v>
          </cell>
        </row>
        <row r="1105">
          <cell r="B1105" t="str">
            <v>SO 102-01 Vetva č.1 križovatky Prešov juh (Prešov-D1 Poprad) - bez vozovky</v>
          </cell>
        </row>
        <row r="1106">
          <cell r="B1106" t="str">
            <v>SO 102-01 Vetva č.1 križovatky Prešov juh (Prešov-D1 Poprad) - bez vozovky</v>
          </cell>
        </row>
        <row r="1107">
          <cell r="B1107" t="str">
            <v>SO 102-01 Vetva č.1 križovatky Prešov juh (Prešov-D1 Poprad) - bez vozovky</v>
          </cell>
        </row>
        <row r="1108">
          <cell r="B1108" t="str">
            <v>SO 102-01 Vetva č.1 križovatky Prešov juh (Prešov-D1 Poprad) - bez vozovky</v>
          </cell>
        </row>
        <row r="1109">
          <cell r="B1109" t="str">
            <v>SO 102-01 Vetva č.1 križovatky Prešov juh (Prešov-D1 Poprad) - bez vozovky</v>
          </cell>
        </row>
        <row r="1110">
          <cell r="B1110" t="str">
            <v>SO 102-01 Vetva č.1 križovatky Prešov juh (Prešov-D1 Poprad) - bez vozovky</v>
          </cell>
        </row>
        <row r="1111">
          <cell r="B1111" t="str">
            <v>SO 102-01 Vetva č.1 križovatky Prešov juh (Prešov-D1 Poprad) - bez vozovky</v>
          </cell>
        </row>
        <row r="1112">
          <cell r="B1112" t="str">
            <v>SO 102-01 Vetva č.1 križovatky Prešov juh (Prešov-D1 Poprad) - bez vozovky</v>
          </cell>
        </row>
        <row r="1113">
          <cell r="B1113" t="str">
            <v>SO 102-01 Vetva č.1 križovatky Prešov juh (Prešov-D1 Poprad) - bez vozovky</v>
          </cell>
        </row>
        <row r="1114">
          <cell r="B1114" t="str">
            <v>SO 102-01 Vetva č.1 križovatky Prešov juh (Prešov-D1 Poprad) - bez vozovky</v>
          </cell>
        </row>
        <row r="1115">
          <cell r="B1115" t="str">
            <v>SO 102-01 Vetva č.1 križovatky Prešov juh (Prešov-D1 Poprad) - bez vozovky</v>
          </cell>
        </row>
        <row r="1116">
          <cell r="B1116" t="str">
            <v>SO 102-01 Vetva č.1 križovatky Prešov juh (Prešov-D1 Poprad) - bez vozovky</v>
          </cell>
        </row>
        <row r="1117">
          <cell r="B1117" t="str">
            <v>SO 102-01 Vetva č.1 križovatky Prešov juh (Prešov-D1 Poprad) - bez vozovky</v>
          </cell>
        </row>
        <row r="1118">
          <cell r="B1118" t="str">
            <v>SO 102-01 Vetva č.1 križovatky Prešov juh (Prešov-D1 Poprad) - bez vozovky</v>
          </cell>
        </row>
        <row r="1119">
          <cell r="B1119" t="str">
            <v>SO 102-01 Vetva č.1 križovatky Prešov juh (Prešov-D1 Poprad) - bez vozovky</v>
          </cell>
        </row>
        <row r="1120">
          <cell r="B1120" t="str">
            <v>SO 102-01 Vetva č.1 križovatky Prešov juh (Prešov-D1 Poprad) - bez vozovky</v>
          </cell>
        </row>
        <row r="1121">
          <cell r="B1121" t="str">
            <v>SO 102-01 Vetva č.1 križovatky Prešov juh (Prešov-D1 Poprad) - bez vozovky</v>
          </cell>
        </row>
        <row r="1122">
          <cell r="B1122" t="str">
            <v>SO 102-01 Vetva č.1 križovatky Prešov juh (Prešov-D1 Poprad) - bez vozovky</v>
          </cell>
        </row>
        <row r="1123">
          <cell r="B1123" t="str">
            <v>SO 102-01 Vetva č.1 križovatky Prešov juh (Prešov-D1 Poprad) - bez vozovky</v>
          </cell>
        </row>
        <row r="1124">
          <cell r="B1124" t="str">
            <v>SO 102-01 Vetva č.1 križovatky Prešov juh (Prešov-D1 Poprad) - bez vozovky</v>
          </cell>
        </row>
        <row r="1125">
          <cell r="B1125" t="str">
            <v>SO 102-011 Vetva č.1 križovatky Prešov juh (Prešov-D1 Poprad) - vozovka</v>
          </cell>
        </row>
        <row r="1126">
          <cell r="B1126" t="str">
            <v>SO 102-011 Vetva č.1 križovatky Prešov juh (Prešov-D1 Poprad) - vozovka</v>
          </cell>
        </row>
        <row r="1127">
          <cell r="B1127" t="str">
            <v>SO 102-011 Vetva č.1 križovatky Prešov juh (Prešov-D1 Poprad) - vozovka</v>
          </cell>
        </row>
        <row r="1128">
          <cell r="B1128" t="str">
            <v>SO 102-011 Vetva č.1 križovatky Prešov juh (Prešov-D1 Poprad) - vozovka</v>
          </cell>
        </row>
        <row r="1129">
          <cell r="B1129" t="str">
            <v>SO 102-011 Vetva č.1 križovatky Prešov juh (Prešov-D1 Poprad) - vozovka</v>
          </cell>
        </row>
        <row r="1130">
          <cell r="B1130" t="str">
            <v>SO 102-011 Vetva č.1 križovatky Prešov juh (Prešov-D1 Poprad) - vozovka</v>
          </cell>
        </row>
        <row r="1131">
          <cell r="B1131" t="str">
            <v>SO 102-011 Vetva č.1 križovatky Prešov juh (Prešov-D1 Poprad) - vozovka</v>
          </cell>
        </row>
        <row r="1132">
          <cell r="B1132" t="str">
            <v>SO 102-012 Vetva č.1 križovatky Prešov juh (Prešov-D1 Poprad) - zvodidla,tlmiče</v>
          </cell>
        </row>
        <row r="1133">
          <cell r="B1133" t="str">
            <v>SO 102-012 Vetva č.1 križovatky Prešov juh (Prešov-D1 Poprad) - zvodidla,tlmiče</v>
          </cell>
        </row>
        <row r="1134">
          <cell r="B1134" t="str">
            <v>SO 102-012 Vetva č.1 križovatky Prešov juh (Prešov-D1 Poprad) - zvodidla,tlmiče</v>
          </cell>
        </row>
        <row r="1135">
          <cell r="B1135" t="str">
            <v>SO 102-02 Vetva č.2 križovatky Prešov juh (D1 Košice - Prešov) - bez vozovky</v>
          </cell>
        </row>
        <row r="1136">
          <cell r="B1136" t="str">
            <v>SO 102-02 Vetva č.2 križovatky Prešov juh (D1 Košice - Prešov) - bez vozovky</v>
          </cell>
        </row>
        <row r="1137">
          <cell r="B1137" t="str">
            <v>SO 102-02 Vetva č.2 križovatky Prešov juh (D1 Košice - Prešov) - bez vozovky</v>
          </cell>
        </row>
        <row r="1138">
          <cell r="B1138" t="str">
            <v>SO 102-02 Vetva č.2 križovatky Prešov juh (D1 Košice - Prešov) - bez vozovky</v>
          </cell>
        </row>
        <row r="1139">
          <cell r="B1139" t="str">
            <v>SO 102-02 Vetva č.2 križovatky Prešov juh (D1 Košice - Prešov) - bez vozovky</v>
          </cell>
        </row>
        <row r="1140">
          <cell r="B1140" t="str">
            <v>SO 102-02 Vetva č.2 križovatky Prešov juh (D1 Košice - Prešov) - bez vozovky</v>
          </cell>
        </row>
        <row r="1141">
          <cell r="B1141" t="str">
            <v>SO 102-02 Vetva č.2 križovatky Prešov juh (D1 Košice - Prešov) - bez vozovky</v>
          </cell>
        </row>
        <row r="1142">
          <cell r="B1142" t="str">
            <v>SO 102-02 Vetva č.2 križovatky Prešov juh (D1 Košice - Prešov) - bez vozovky</v>
          </cell>
        </row>
        <row r="1143">
          <cell r="B1143" t="str">
            <v>SO 102-02 Vetva č.2 križovatky Prešov juh (D1 Košice - Prešov) - bez vozovky</v>
          </cell>
        </row>
        <row r="1144">
          <cell r="B1144" t="str">
            <v>SO 102-02 Vetva č.2 križovatky Prešov juh (D1 Košice - Prešov) - bez vozovky</v>
          </cell>
        </row>
        <row r="1145">
          <cell r="B1145" t="str">
            <v>SO 102-02 Vetva č.2 križovatky Prešov juh (D1 Košice - Prešov) - bez vozovky</v>
          </cell>
        </row>
        <row r="1146">
          <cell r="B1146" t="str">
            <v>SO 102-02 Vetva č.2 križovatky Prešov juh (D1 Košice - Prešov) - bez vozovky</v>
          </cell>
        </row>
        <row r="1147">
          <cell r="B1147" t="str">
            <v>SO 102-02 Vetva č.2 križovatky Prešov juh (D1 Košice - Prešov) - bez vozovky</v>
          </cell>
        </row>
        <row r="1148">
          <cell r="B1148" t="str">
            <v>SO 102-02 Vetva č.2 križovatky Prešov juh (D1 Košice - Prešov) - bez vozovky</v>
          </cell>
        </row>
        <row r="1149">
          <cell r="B1149" t="str">
            <v>SO 102-02 Vetva č.2 križovatky Prešov juh (D1 Košice - Prešov) - bez vozovky</v>
          </cell>
        </row>
        <row r="1150">
          <cell r="B1150" t="str">
            <v>SO 102-02 Vetva č.2 križovatky Prešov juh (D1 Košice - Prešov) - bez vozovky</v>
          </cell>
        </row>
        <row r="1151">
          <cell r="B1151" t="str">
            <v>SO 102-02 Vetva č.2 križovatky Prešov juh (D1 Košice - Prešov) - bez vozovky</v>
          </cell>
        </row>
        <row r="1152">
          <cell r="B1152" t="str">
            <v>SO 102-02 Vetva č.2 križovatky Prešov juh (D1 Košice - Prešov) - bez vozovky</v>
          </cell>
        </row>
        <row r="1153">
          <cell r="B1153" t="str">
            <v>SO 102-02 Vetva č.2 križovatky Prešov juh (D1 Košice - Prešov) - bez vozovky</v>
          </cell>
        </row>
        <row r="1154">
          <cell r="B1154" t="str">
            <v>SO 102-02 Vetva č.2 križovatky Prešov juh (D1 Košice - Prešov) - bez vozovky</v>
          </cell>
        </row>
        <row r="1155">
          <cell r="B1155" t="str">
            <v>SO 102-02 Vetva č.2 križovatky Prešov juh (D1 Košice - Prešov) - bez vozovky</v>
          </cell>
        </row>
        <row r="1156">
          <cell r="B1156" t="str">
            <v>SO 102-02 Vetva č.2 križovatky Prešov juh (D1 Košice - Prešov) - bez vozovky</v>
          </cell>
        </row>
        <row r="1157">
          <cell r="B1157" t="str">
            <v>SO 102-02 Vetva č.2 križovatky Prešov juh (D1 Košice - Prešov) - bez vozovky</v>
          </cell>
        </row>
        <row r="1158">
          <cell r="B1158" t="str">
            <v>SO 102-02 Vetva č.2 križovatky Prešov juh (D1 Košice - Prešov) - bez vozovky</v>
          </cell>
        </row>
        <row r="1159">
          <cell r="B1159" t="str">
            <v>SO 102-02 Vetva č.2 križovatky Prešov juh (D1 Košice - Prešov) - bez vozovky</v>
          </cell>
        </row>
        <row r="1160">
          <cell r="B1160" t="str">
            <v>SO 102-02 Vetva č.2 križovatky Prešov juh (D1 Košice - Prešov) - bez vozovky</v>
          </cell>
        </row>
        <row r="1161">
          <cell r="B1161" t="str">
            <v>SO 102-02 Vetva č.2 križovatky Prešov juh (D1 Košice - Prešov) - bez vozovky</v>
          </cell>
        </row>
        <row r="1162">
          <cell r="B1162" t="str">
            <v>SO 102-02 Vetva č.2 križovatky Prešov juh (D1 Košice - Prešov) - bez vozovky</v>
          </cell>
        </row>
        <row r="1163">
          <cell r="B1163" t="str">
            <v>SO 102-02 Vetva č.2 križovatky Prešov juh (D1 Košice - Prešov) - bez vozovky</v>
          </cell>
        </row>
        <row r="1164">
          <cell r="B1164" t="str">
            <v>SO 102-02 Vetva č.2 križovatky Prešov juh (D1 Košice - Prešov) - bez vozovky</v>
          </cell>
        </row>
        <row r="1165">
          <cell r="B1165" t="str">
            <v>SO 102-02 Vetva č.2 križovatky Prešov juh (D1 Košice - Prešov) - bez vozovky</v>
          </cell>
        </row>
        <row r="1166">
          <cell r="B1166" t="str">
            <v>SO 102-02 Vetva č.2 križovatky Prešov juh (D1 Košice - Prešov) - bez vozovky</v>
          </cell>
        </row>
        <row r="1167">
          <cell r="B1167" t="str">
            <v>SO 102-02 Vetva č.2 križovatky Prešov juh (D1 Košice - Prešov) - bez vozovky</v>
          </cell>
        </row>
        <row r="1168">
          <cell r="B1168" t="str">
            <v>SO 102-02 Vetva č.2 križovatky Prešov juh (D1 Košice - Prešov) - bez vozovky</v>
          </cell>
        </row>
        <row r="1169">
          <cell r="B1169" t="str">
            <v>SO 102-02 Vetva č.2 križovatky Prešov juh (D1 Košice - Prešov) - bez vozovky</v>
          </cell>
        </row>
        <row r="1170">
          <cell r="B1170" t="str">
            <v>SO 102-02 Vetva č.2 križovatky Prešov juh (D1 Košice - Prešov) - bez vozovky</v>
          </cell>
        </row>
        <row r="1171">
          <cell r="B1171" t="str">
            <v>SO 102-02 Vetva č.2 križovatky Prešov juh (D1 Košice - Prešov) - bez vozovky</v>
          </cell>
        </row>
        <row r="1172">
          <cell r="B1172" t="str">
            <v>SO 102-02 Vetva č.2 križovatky Prešov juh (D1 Košice - Prešov) - bez vozovky</v>
          </cell>
        </row>
        <row r="1173">
          <cell r="B1173" t="str">
            <v>SO 102-02 Vetva č.2 križovatky Prešov juh (D1 Košice - Prešov) - bez vozovky</v>
          </cell>
        </row>
        <row r="1174">
          <cell r="B1174" t="str">
            <v>SO 102-02 Vetva č.2 križovatky Prešov juh (D1 Košice - Prešov) - bez vozovky</v>
          </cell>
        </row>
        <row r="1175">
          <cell r="B1175" t="str">
            <v>SO 102-02 Vetva č.2 križovatky Prešov juh (D1 Košice - Prešov) - bez vozovky</v>
          </cell>
        </row>
        <row r="1176">
          <cell r="B1176" t="str">
            <v>SO 102-02 Vetva č.2 križovatky Prešov juh (D1 Košice - Prešov) - bez vozovky</v>
          </cell>
        </row>
        <row r="1177">
          <cell r="B1177" t="str">
            <v>SO 102-02 Vetva č.2 križovatky Prešov juh (D1 Košice - Prešov) - bez vozovky</v>
          </cell>
        </row>
        <row r="1178">
          <cell r="B1178" t="str">
            <v>SO 102-02 Vetva č.2 križovatky Prešov juh (D1 Košice - Prešov) - bez vozovky</v>
          </cell>
        </row>
        <row r="1179">
          <cell r="B1179" t="str">
            <v>SO 102-02 Vetva č.2 križovatky Prešov juh (D1 Košice - Prešov) - bez vozovky</v>
          </cell>
        </row>
        <row r="1180">
          <cell r="B1180" t="str">
            <v>SO 102-021 Vetva č.2 križovatky Prešov juh (D1 Košice - Prešov) - konštr. vozovka</v>
          </cell>
        </row>
        <row r="1181">
          <cell r="B1181" t="str">
            <v>SO 102-021 Vetva č.2 križovatky Prešov juh (D1 Košice - Prešov) - konštr. vozovka</v>
          </cell>
        </row>
        <row r="1182">
          <cell r="B1182" t="str">
            <v>SO 102-021 Vetva č.2 križovatky Prešov juh (D1 Košice - Prešov) - konštr. vozovka</v>
          </cell>
        </row>
        <row r="1183">
          <cell r="B1183" t="str">
            <v>SO 102-021 Vetva č.2 križovatky Prešov juh (D1 Košice - Prešov) - konštr. vozovka</v>
          </cell>
        </row>
        <row r="1184">
          <cell r="B1184" t="str">
            <v>SO 102-021 Vetva č.2 križovatky Prešov juh (D1 Košice - Prešov) - konštr. vozovka</v>
          </cell>
        </row>
        <row r="1185">
          <cell r="B1185" t="str">
            <v>SO 102-021 Vetva č.2 križovatky Prešov juh (D1 Košice - Prešov) - konštr. vozovka</v>
          </cell>
        </row>
        <row r="1186">
          <cell r="B1186" t="str">
            <v>SO 102-021 Vetva č.2 križovatky Prešov juh (D1 Košice - Prešov) - konštr. vozovka</v>
          </cell>
        </row>
        <row r="1187">
          <cell r="B1187" t="str">
            <v>SO 102-021 Vetva č.2 križovatky Prešov juh (D1 Košice - Prešov) - konštr. vozovka</v>
          </cell>
        </row>
        <row r="1188">
          <cell r="B1188" t="str">
            <v>SO 102-021 Vetva č.2 križovatky Prešov juh (D1 Košice - Prešov) - konštr. vozovka</v>
          </cell>
        </row>
        <row r="1189">
          <cell r="B1189" t="str">
            <v>SO 102-022 Vetva č.2 križovatky Prešov juh (D1 Košice - Prešov) - zvodidlá,tlmiče</v>
          </cell>
        </row>
        <row r="1190">
          <cell r="B1190" t="str">
            <v>SO 102-022 Vetva č.2 križovatky Prešov juh (D1 Košice - Prešov) - zvodidlá,tlmiče</v>
          </cell>
        </row>
        <row r="1191">
          <cell r="B1191" t="str">
            <v>SO 102-022 Vetva č.2 križovatky Prešov juh (D1 Košice - Prešov) - zvodidlá,tlmiče</v>
          </cell>
        </row>
        <row r="1192">
          <cell r="B1192" t="str">
            <v>SO 102-03 Vetva č.3 križovatky Prešov juh (D1 Poprad - Prešov) - bez vozovky</v>
          </cell>
        </row>
        <row r="1193">
          <cell r="B1193" t="str">
            <v>SO 102-03 Vetva č.3 križovatky Prešov juh (D1 Poprad - Prešov) - bez vozovky</v>
          </cell>
        </row>
        <row r="1194">
          <cell r="B1194" t="str">
            <v>SO 102-03 Vetva č.3 križovatky Prešov juh (D1 Poprad - Prešov) - bez vozovky</v>
          </cell>
        </row>
        <row r="1195">
          <cell r="B1195" t="str">
            <v>SO 102-03 Vetva č.3 križovatky Prešov juh (D1 Poprad - Prešov) - bez vozovky</v>
          </cell>
        </row>
        <row r="1196">
          <cell r="B1196" t="str">
            <v>SO 102-03 Vetva č.3 križovatky Prešov juh (D1 Poprad - Prešov) - bez vozovky</v>
          </cell>
        </row>
        <row r="1197">
          <cell r="B1197" t="str">
            <v>SO 102-03 Vetva č.3 križovatky Prešov juh (D1 Poprad - Prešov) - bez vozovky</v>
          </cell>
        </row>
        <row r="1198">
          <cell r="B1198" t="str">
            <v>SO 102-03 Vetva č.3 križovatky Prešov juh (D1 Poprad - Prešov) - bez vozovky</v>
          </cell>
        </row>
        <row r="1199">
          <cell r="B1199" t="str">
            <v>SO 102-03 Vetva č.3 križovatky Prešov juh (D1 Poprad - Prešov) - bez vozovky</v>
          </cell>
        </row>
        <row r="1200">
          <cell r="B1200" t="str">
            <v>SO 102-03 Vetva č.3 križovatky Prešov juh (D1 Poprad - Prešov) - bez vozovky</v>
          </cell>
        </row>
        <row r="1201">
          <cell r="B1201" t="str">
            <v>SO 102-03 Vetva č.3 križovatky Prešov juh (D1 Poprad - Prešov) - bez vozovky</v>
          </cell>
        </row>
        <row r="1202">
          <cell r="B1202" t="str">
            <v>SO 102-03 Vetva č.3 križovatky Prešov juh (D1 Poprad - Prešov) - bez vozovky</v>
          </cell>
        </row>
        <row r="1203">
          <cell r="B1203" t="str">
            <v>SO 102-03 Vetva č.3 križovatky Prešov juh (D1 Poprad - Prešov) - bez vozovky</v>
          </cell>
        </row>
        <row r="1204">
          <cell r="B1204" t="str">
            <v>SO 102-03 Vetva č.3 križovatky Prešov juh (D1 Poprad - Prešov) - bez vozovky</v>
          </cell>
        </row>
        <row r="1205">
          <cell r="B1205" t="str">
            <v>SO 102-03 Vetva č.3 križovatky Prešov juh (D1 Poprad - Prešov) - bez vozovky</v>
          </cell>
        </row>
        <row r="1206">
          <cell r="B1206" t="str">
            <v>SO 102-03 Vetva č.3 križovatky Prešov juh (D1 Poprad - Prešov) - bez vozovky</v>
          </cell>
        </row>
        <row r="1207">
          <cell r="B1207" t="str">
            <v>SO 102-03 Vetva č.3 križovatky Prešov juh (D1 Poprad - Prešov) - bez vozovky</v>
          </cell>
        </row>
        <row r="1208">
          <cell r="B1208" t="str">
            <v>SO 102-03 Vetva č.3 križovatky Prešov juh (D1 Poprad - Prešov) - bez vozovky</v>
          </cell>
        </row>
        <row r="1209">
          <cell r="B1209" t="str">
            <v>SO 102-03 Vetva č.3 križovatky Prešov juh (D1 Poprad - Prešov) - bez vozovky</v>
          </cell>
        </row>
        <row r="1210">
          <cell r="B1210" t="str">
            <v>SO 102-03 Vetva č.3 križovatky Prešov juh (D1 Poprad - Prešov) - bez vozovky</v>
          </cell>
        </row>
        <row r="1211">
          <cell r="B1211" t="str">
            <v>SO 102-03 Vetva č.3 križovatky Prešov juh (D1 Poprad - Prešov) - bez vozovky</v>
          </cell>
        </row>
        <row r="1212">
          <cell r="B1212" t="str">
            <v>SO 102-03 Vetva č.3 križovatky Prešov juh (D1 Poprad - Prešov) - bez vozovky</v>
          </cell>
        </row>
        <row r="1213">
          <cell r="B1213" t="str">
            <v>SO 102-03 Vetva č.3 križovatky Prešov juh (D1 Poprad - Prešov) - bez vozovky</v>
          </cell>
        </row>
        <row r="1214">
          <cell r="B1214" t="str">
            <v>SO 102-03 Vetva č.3 križovatky Prešov juh (D1 Poprad - Prešov) - bez vozovky</v>
          </cell>
        </row>
        <row r="1215">
          <cell r="B1215" t="str">
            <v>SO 102-03 Vetva č.3 križovatky Prešov juh (D1 Poprad - Prešov) - bez vozovky</v>
          </cell>
        </row>
        <row r="1216">
          <cell r="B1216" t="str">
            <v>SO 102-03 Vetva č.3 križovatky Prešov juh (D1 Poprad - Prešov) - bez vozovky</v>
          </cell>
        </row>
        <row r="1217">
          <cell r="B1217" t="str">
            <v>SO 102-03 Vetva č.3 križovatky Prešov juh (D1 Poprad - Prešov) - bez vozovky</v>
          </cell>
        </row>
        <row r="1218">
          <cell r="B1218" t="str">
            <v>SO 102-03 Vetva č.3 križovatky Prešov juh (D1 Poprad - Prešov) - bez vozovky</v>
          </cell>
        </row>
        <row r="1219">
          <cell r="B1219" t="str">
            <v>SO 102-03 Vetva č.3 križovatky Prešov juh (D1 Poprad - Prešov) - bez vozovky</v>
          </cell>
        </row>
        <row r="1220">
          <cell r="B1220" t="str">
            <v>SO 102-03 Vetva č.3 križovatky Prešov juh (D1 Poprad - Prešov) - bez vozovky</v>
          </cell>
        </row>
        <row r="1221">
          <cell r="B1221" t="str">
            <v>SO 102-03 Vetva č.3 križovatky Prešov juh (D1 Poprad - Prešov) - bez vozovky</v>
          </cell>
        </row>
        <row r="1222">
          <cell r="B1222" t="str">
            <v>SO 102-03 Vetva č.3 križovatky Prešov juh (D1 Poprad - Prešov) - bez vozovky</v>
          </cell>
        </row>
        <row r="1223">
          <cell r="B1223" t="str">
            <v>SO 102-03 Vetva č.3 križovatky Prešov juh (D1 Poprad - Prešov) - bez vozovky</v>
          </cell>
        </row>
        <row r="1224">
          <cell r="B1224" t="str">
            <v>SO 102-03 Vetva č.3 križovatky Prešov juh (D1 Poprad - Prešov) - bez vozovky</v>
          </cell>
        </row>
        <row r="1225">
          <cell r="B1225" t="str">
            <v>SO 102-03 Vetva č.3 križovatky Prešov juh (D1 Poprad - Prešov) - bez vozovky</v>
          </cell>
        </row>
        <row r="1226">
          <cell r="B1226" t="str">
            <v>SO 102-03 Vetva č.3 križovatky Prešov juh (D1 Poprad - Prešov) - bez vozovky</v>
          </cell>
        </row>
        <row r="1227">
          <cell r="B1227" t="str">
            <v>SO 102-03 Vetva č.3 križovatky Prešov juh (D1 Poprad - Prešov) - bez vozovky</v>
          </cell>
        </row>
        <row r="1228">
          <cell r="B1228" t="str">
            <v>SO 102-03 Vetva č.3 križovatky Prešov juh (D1 Poprad - Prešov) - bez vozovky</v>
          </cell>
        </row>
        <row r="1229">
          <cell r="B1229" t="str">
            <v>SO 102-03 Vetva č.3 križovatky Prešov juh (D1 Poprad - Prešov) - bez vozovky</v>
          </cell>
        </row>
        <row r="1230">
          <cell r="B1230" t="str">
            <v>SO 102-03 Vetva č.3 križovatky Prešov juh (D1 Poprad - Prešov) - bez vozovky</v>
          </cell>
        </row>
        <row r="1231">
          <cell r="B1231" t="str">
            <v>SO 102-03 Vetva č.3 križovatky Prešov juh (D1 Poprad - Prešov) - bez vozovky</v>
          </cell>
        </row>
        <row r="1232">
          <cell r="B1232" t="str">
            <v>SO 102-031 Vetva č.2 križovatky Prešov juh (D1 Poprad - Prešov) - vozovka</v>
          </cell>
        </row>
        <row r="1233">
          <cell r="B1233" t="str">
            <v>SO 102-031 Vetva č.2 križovatky Prešov juh (D1 Poprad - Prešov) - vozovka</v>
          </cell>
        </row>
        <row r="1234">
          <cell r="B1234" t="str">
            <v>SO 102-031 Vetva č.2 križovatky Prešov juh (D1 Poprad - Prešov) - vozovka</v>
          </cell>
        </row>
        <row r="1235">
          <cell r="B1235" t="str">
            <v>SO 102-031 Vetva č.2 križovatky Prešov juh (D1 Poprad - Prešov) - vozovka</v>
          </cell>
        </row>
        <row r="1236">
          <cell r="B1236" t="str">
            <v>SO 102-031 Vetva č.2 križovatky Prešov juh (D1 Poprad - Prešov) - vozovka</v>
          </cell>
        </row>
        <row r="1237">
          <cell r="B1237" t="str">
            <v>SO 102-031 Vetva č.2 križovatky Prešov juh (D1 Poprad - Prešov) - vozovka</v>
          </cell>
        </row>
        <row r="1238">
          <cell r="B1238" t="str">
            <v>SO 102-031 Vetva č.2 križovatky Prešov juh (D1 Poprad - Prešov) - vozovka</v>
          </cell>
        </row>
        <row r="1239">
          <cell r="B1239" t="str">
            <v>SO 102-032 Vetva č.3 križovatky Prešov juh (D1 Poprad - Prešov) - zvodidla,tlmiče</v>
          </cell>
        </row>
        <row r="1240">
          <cell r="B1240" t="str">
            <v>SO 102-032 Vetva č.3 križovatky Prešov juh (D1 Poprad - Prešov) - zvodidla,tlmiče</v>
          </cell>
        </row>
        <row r="1241">
          <cell r="B1241" t="str">
            <v>SO 102-032 Vetva č.3 križovatky Prešov juh (D1 Poprad - Prešov) - zvodidla,tlmiče</v>
          </cell>
        </row>
        <row r="1242">
          <cell r="B1242" t="str">
            <v>SO 102-04 Vetva č.4 križovatky Prešov juh (Prešov - D1 Poprad) - bez vozovky</v>
          </cell>
        </row>
        <row r="1243">
          <cell r="B1243" t="str">
            <v>SO 102-04 Vetva č.4 križovatky Prešov juh (Prešov - D1 Poprad) - bez vozovky</v>
          </cell>
        </row>
        <row r="1244">
          <cell r="B1244" t="str">
            <v>SO 102-04 Vetva č.4 križovatky Prešov juh (Prešov - D1 Poprad) - bez vozovky</v>
          </cell>
        </row>
        <row r="1245">
          <cell r="B1245" t="str">
            <v>SO 102-04 Vetva č.4 križovatky Prešov juh (Prešov - D1 Poprad) - bez vozovky</v>
          </cell>
        </row>
        <row r="1246">
          <cell r="B1246" t="str">
            <v>SO 102-04 Vetva č.4 križovatky Prešov juh (Prešov - D1 Poprad) - bez vozovky</v>
          </cell>
        </row>
        <row r="1247">
          <cell r="B1247" t="str">
            <v>SO 102-04 Vetva č.4 križovatky Prešov juh (Prešov - D1 Poprad) - bez vozovky</v>
          </cell>
        </row>
        <row r="1248">
          <cell r="B1248" t="str">
            <v>SO 102-04 Vetva č.4 križovatky Prešov juh (Prešov - D1 Poprad) - bez vozovky</v>
          </cell>
        </row>
        <row r="1249">
          <cell r="B1249" t="str">
            <v>SO 102-04 Vetva č.4 križovatky Prešov juh (Prešov - D1 Poprad) - bez vozovky</v>
          </cell>
        </row>
        <row r="1250">
          <cell r="B1250" t="str">
            <v>SO 102-04 Vetva č.4 križovatky Prešov juh (Prešov - D1 Poprad) - bez vozovky</v>
          </cell>
        </row>
        <row r="1251">
          <cell r="B1251" t="str">
            <v>SO 102-04 Vetva č.4 križovatky Prešov juh (Prešov - D1 Poprad) - bez vozovky</v>
          </cell>
        </row>
        <row r="1252">
          <cell r="B1252" t="str">
            <v>SO 102-04 Vetva č.4 križovatky Prešov juh (Prešov - D1 Poprad) - bez vozovky</v>
          </cell>
        </row>
        <row r="1253">
          <cell r="B1253" t="str">
            <v>SO 102-04 Vetva č.4 križovatky Prešov juh (Prešov - D1 Poprad) - bez vozovky</v>
          </cell>
        </row>
        <row r="1254">
          <cell r="B1254" t="str">
            <v>SO 102-04 Vetva č.4 križovatky Prešov juh (Prešov - D1 Poprad) - bez vozovky</v>
          </cell>
        </row>
        <row r="1255">
          <cell r="B1255" t="str">
            <v>SO 102-04 Vetva č.4 križovatky Prešov juh (Prešov - D1 Poprad) - bez vozovky</v>
          </cell>
        </row>
        <row r="1256">
          <cell r="B1256" t="str">
            <v>SO 102-04 Vetva č.4 križovatky Prešov juh (Prešov - D1 Poprad) - bez vozovky</v>
          </cell>
        </row>
        <row r="1257">
          <cell r="B1257" t="str">
            <v>SO 102-04 Vetva č.4 križovatky Prešov juh (Prešov - D1 Poprad) - bez vozovky</v>
          </cell>
        </row>
        <row r="1258">
          <cell r="B1258" t="str">
            <v>SO 102-04 Vetva č.4 križovatky Prešov juh (Prešov - D1 Poprad) - bez vozovky</v>
          </cell>
        </row>
        <row r="1259">
          <cell r="B1259" t="str">
            <v>SO 102-04 Vetva č.4 križovatky Prešov juh (Prešov - D1 Poprad) - bez vozovky</v>
          </cell>
        </row>
        <row r="1260">
          <cell r="B1260" t="str">
            <v>SO 102-04 Vetva č.4 križovatky Prešov juh (Prešov - D1 Poprad) - bez vozovky</v>
          </cell>
        </row>
        <row r="1261">
          <cell r="B1261" t="str">
            <v>SO 102-04 Vetva č.4 križovatky Prešov juh (Prešov - D1 Poprad) - bez vozovky</v>
          </cell>
        </row>
        <row r="1262">
          <cell r="B1262" t="str">
            <v>SO 102-04 Vetva č.4 križovatky Prešov juh (Prešov - D1 Poprad) - bez vozovky</v>
          </cell>
        </row>
        <row r="1263">
          <cell r="B1263" t="str">
            <v>SO 102-04 Vetva č.4 križovatky Prešov juh (Prešov - D1 Poprad) - bez vozovky</v>
          </cell>
        </row>
        <row r="1264">
          <cell r="B1264" t="str">
            <v>SO 102-04 Vetva č.4 križovatky Prešov juh (Prešov - D1 Poprad) - bez vozovky</v>
          </cell>
        </row>
        <row r="1265">
          <cell r="B1265" t="str">
            <v>SO 102-04 Vetva č.4 križovatky Prešov juh (Prešov - D1 Poprad) - bez vozovky</v>
          </cell>
        </row>
        <row r="1266">
          <cell r="B1266" t="str">
            <v>SO 102-04 Vetva č.4 križovatky Prešov juh (Prešov - D1 Poprad) - bez vozovky</v>
          </cell>
        </row>
        <row r="1267">
          <cell r="B1267" t="str">
            <v>SO 102-04 Vetva č.4 križovatky Prešov juh (Prešov - D1 Poprad) - bez vozovky</v>
          </cell>
        </row>
        <row r="1268">
          <cell r="B1268" t="str">
            <v>SO 102-041 Vetva č.4 križovatky Prešov juh (Prešov - D1 Poprad) - vozovka</v>
          </cell>
        </row>
        <row r="1269">
          <cell r="B1269" t="str">
            <v>SO 102-041 Vetva č.4 križovatky Prešov juh (Prešov - D1 Poprad) - vozovka</v>
          </cell>
        </row>
        <row r="1270">
          <cell r="B1270" t="str">
            <v>SO 102-041 Vetva č.4 križovatky Prešov juh (Prešov - D1 Poprad) - vozovka</v>
          </cell>
        </row>
        <row r="1271">
          <cell r="B1271" t="str">
            <v>SO 102-041 Vetva č.4 križovatky Prešov juh (Prešov - D1 Poprad) - vozovka</v>
          </cell>
        </row>
        <row r="1272">
          <cell r="B1272" t="str">
            <v>SO 102-041 Vetva č.4 križovatky Prešov juh (Prešov - D1 Poprad) - vozovka</v>
          </cell>
        </row>
        <row r="1273">
          <cell r="B1273" t="str">
            <v>SO 102-041 Vetva č.4 križovatky Prešov juh (Prešov - D1 Poprad) - vozovka</v>
          </cell>
        </row>
        <row r="1274">
          <cell r="B1274" t="str">
            <v>SO 102-041 Vetva č.4 križovatky Prešov juh (Prešov - D1 Poprad) - vozovka</v>
          </cell>
        </row>
        <row r="1275">
          <cell r="B1275" t="str">
            <v>SO 102-042 Vetva č.4 križovatky Prešov juh (Prešov - D1 Poprad) - zvodidla</v>
          </cell>
        </row>
        <row r="1276">
          <cell r="B1276" t="str">
            <v>SO 102-042 Vetva č.4 križovatky Prešov juh (Prešov - D1 Poprad) - zvodidla</v>
          </cell>
        </row>
        <row r="1277">
          <cell r="B1277" t="str">
            <v>SO 102-042 Vetva č.4 križovatky Prešov juh (Prešov - D1 Poprad) - zvodidla</v>
          </cell>
        </row>
        <row r="1278">
          <cell r="B1278" t="str">
            <v>SO 102-05 Vetva č.5 križovatky Prešov juh  - bez vozovky</v>
          </cell>
        </row>
        <row r="1279">
          <cell r="B1279" t="str">
            <v>SO 102-05 Vetva č.5 križovatky Prešov juh  - bez vozovky</v>
          </cell>
        </row>
        <row r="1280">
          <cell r="B1280" t="str">
            <v>SO 102-05 Vetva č.5 križovatky Prešov juh  - bez vozovky</v>
          </cell>
        </row>
        <row r="1281">
          <cell r="B1281" t="str">
            <v>SO 102-05 Vetva č.5 križovatky Prešov juh  - bez vozovky</v>
          </cell>
        </row>
        <row r="1282">
          <cell r="B1282" t="str">
            <v>SO 102-05 Vetva č.5 križovatky Prešov juh  - bez vozovky</v>
          </cell>
        </row>
        <row r="1283">
          <cell r="B1283" t="str">
            <v>SO 102-05 Vetva č.5 križovatky Prešov juh  - bez vozovky</v>
          </cell>
        </row>
        <row r="1284">
          <cell r="B1284" t="str">
            <v>SO 102-05 Vetva č.5 križovatky Prešov juh  - bez vozovky</v>
          </cell>
        </row>
        <row r="1285">
          <cell r="B1285" t="str">
            <v>SO 102-05 Vetva č.5 križovatky Prešov juh  - bez vozovky</v>
          </cell>
        </row>
        <row r="1286">
          <cell r="B1286" t="str">
            <v>SO 102-05 Vetva č.5 križovatky Prešov juh  - bez vozovky</v>
          </cell>
        </row>
        <row r="1287">
          <cell r="B1287" t="str">
            <v>SO 102-05 Vetva č.5 križovatky Prešov juh  - bez vozovky</v>
          </cell>
        </row>
        <row r="1288">
          <cell r="B1288" t="str">
            <v>SO 102-05 Vetva č.5 križovatky Prešov juh  - bez vozovky</v>
          </cell>
        </row>
        <row r="1289">
          <cell r="B1289" t="str">
            <v>SO 102-05 Vetva č.5 križovatky Prešov juh  - bez vozovky</v>
          </cell>
        </row>
        <row r="1290">
          <cell r="B1290" t="str">
            <v>SO 102-05 Vetva č.5 križovatky Prešov juh  - bez vozovky</v>
          </cell>
        </row>
        <row r="1291">
          <cell r="B1291" t="str">
            <v>SO 102-05 Vetva č.5 križovatky Prešov juh  - bez vozovky</v>
          </cell>
        </row>
        <row r="1292">
          <cell r="B1292" t="str">
            <v>SO 102-05 Vetva č.5 križovatky Prešov juh  - bez vozovky</v>
          </cell>
        </row>
        <row r="1293">
          <cell r="B1293" t="str">
            <v>SO 102-05 Vetva č.5 križovatky Prešov juh  - bez vozovky</v>
          </cell>
        </row>
        <row r="1294">
          <cell r="B1294" t="str">
            <v>SO 102-05 Vetva č.5 križovatky Prešov juh  - bez vozovky</v>
          </cell>
        </row>
        <row r="1295">
          <cell r="B1295" t="str">
            <v>SO 102-05 Vetva č.5 križovatky Prešov juh  - bez vozovky</v>
          </cell>
        </row>
        <row r="1296">
          <cell r="B1296" t="str">
            <v>SO 102-05 Vetva č.5 križovatky Prešov juh  - bez vozovky</v>
          </cell>
        </row>
        <row r="1297">
          <cell r="B1297" t="str">
            <v>SO 102-05 Vetva č.5 križovatky Prešov juh  - bez vozovky</v>
          </cell>
        </row>
        <row r="1298">
          <cell r="B1298" t="str">
            <v>SO 102-05 Vetva č.5 križovatky Prešov juh  - bez vozovky</v>
          </cell>
        </row>
        <row r="1299">
          <cell r="B1299" t="str">
            <v>SO 102-05 Vetva č.5 križovatky Prešov juh  - bez vozovky</v>
          </cell>
        </row>
        <row r="1300">
          <cell r="B1300" t="str">
            <v>SO 102-05 Vetva č.5 križovatky Prešov juh  - bez vozovky</v>
          </cell>
        </row>
        <row r="1301">
          <cell r="B1301" t="str">
            <v>SO 102-05 Vetva č.5 križovatky Prešov juh  - bez vozovky</v>
          </cell>
        </row>
        <row r="1302">
          <cell r="B1302" t="str">
            <v>SO 102-05 Vetva č.5 križovatky Prešov juh  - bez vozovky</v>
          </cell>
        </row>
        <row r="1303">
          <cell r="B1303" t="str">
            <v>SO 102-05 Vetva č.5 križovatky Prešov juh  - bez vozovky</v>
          </cell>
        </row>
        <row r="1304">
          <cell r="B1304" t="str">
            <v>SO 102-05 Vetva č.5 križovatky Prešov juh  - bez vozovky</v>
          </cell>
        </row>
        <row r="1305">
          <cell r="B1305" t="str">
            <v>SO 102-05 Vetva č.5 križovatky Prešov juh  - bez vozovky</v>
          </cell>
        </row>
        <row r="1306">
          <cell r="B1306" t="str">
            <v>SO 102-05 Vetva č.5 križovatky Prešov juh  - bez vozovky</v>
          </cell>
        </row>
        <row r="1307">
          <cell r="B1307" t="str">
            <v>SO 102-05 Vetva č.5 križovatky Prešov juh  - bez vozovky</v>
          </cell>
        </row>
        <row r="1308">
          <cell r="B1308" t="str">
            <v>SO 102-05 Vetva č.5 križovatky Prešov juh  - bez vozovky</v>
          </cell>
        </row>
        <row r="1309">
          <cell r="B1309" t="str">
            <v>SO 102-05 Vetva č.5 križovatky Prešov juh  - bez vozovky</v>
          </cell>
        </row>
        <row r="1310">
          <cell r="B1310" t="str">
            <v>SO 102-05 Vetva č.5 križovatky Prešov juh  - bez vozovky</v>
          </cell>
        </row>
        <row r="1311">
          <cell r="B1311" t="str">
            <v>SO 102-05 Vetva č.5 križovatky Prešov juh  - bez vozovky</v>
          </cell>
        </row>
        <row r="1312">
          <cell r="B1312" t="str">
            <v>SO 102-05 Vetva č.5 križovatky Prešov juh  - bez vozovky</v>
          </cell>
        </row>
        <row r="1313">
          <cell r="B1313" t="str">
            <v>SO 102-05 Vetva č.5 križovatky Prešov juh  - bez vozovky</v>
          </cell>
        </row>
        <row r="1314">
          <cell r="B1314" t="str">
            <v>SO 102-05 Vetva č.5 križovatky Prešov juh  - bez vozovky</v>
          </cell>
        </row>
        <row r="1315">
          <cell r="B1315" t="str">
            <v>SO 102-051 Vetva č.5 križovatky Prešov juh  - vozovka</v>
          </cell>
        </row>
        <row r="1316">
          <cell r="B1316" t="str">
            <v>SO 102-051 Vetva č.5 križovatky Prešov juh  - vozovka</v>
          </cell>
        </row>
        <row r="1317">
          <cell r="B1317" t="str">
            <v>SO 102-051 Vetva č.5 križovatky Prešov juh  - vozovka</v>
          </cell>
        </row>
        <row r="1318">
          <cell r="B1318" t="str">
            <v>SO 102-051 Vetva č.5 križovatky Prešov juh  - vozovka</v>
          </cell>
        </row>
        <row r="1319">
          <cell r="B1319" t="str">
            <v>SO 102-051 Vetva č.5 križovatky Prešov juh  - vozovka</v>
          </cell>
        </row>
        <row r="1320">
          <cell r="B1320" t="str">
            <v>SO 102-051 Vetva č.5 križovatky Prešov juh  - vozovka</v>
          </cell>
        </row>
        <row r="1321">
          <cell r="B1321" t="str">
            <v>SO 102-051 Vetva č.5 križovatky Prešov juh  - vozovka</v>
          </cell>
        </row>
        <row r="1322">
          <cell r="B1322" t="str">
            <v>SO 102-052 Vetva č.5 križovatky Prešov juh  - zvodidla</v>
          </cell>
        </row>
        <row r="1323">
          <cell r="B1323" t="str">
            <v>SO 102-052 Vetva č.5 križovatky Prešov juh  - zvodidla</v>
          </cell>
        </row>
        <row r="1324">
          <cell r="B1324" t="str">
            <v xml:space="preserve">SO 103-01  Úprava cesty I/68 v km 84,350 až 84,500 </v>
          </cell>
        </row>
        <row r="1325">
          <cell r="B1325" t="str">
            <v xml:space="preserve">SO 103-01  Úprava cesty I/68 v km 84,350 až 84,500 </v>
          </cell>
        </row>
        <row r="1326">
          <cell r="B1326" t="str">
            <v xml:space="preserve">SO 103-01  Úprava cesty I/68 v km 84,350 až 84,500 </v>
          </cell>
        </row>
        <row r="1327">
          <cell r="B1327" t="str">
            <v xml:space="preserve">SO 103-01  Úprava cesty I/68 v km 84,350 až 84,500 </v>
          </cell>
        </row>
        <row r="1328">
          <cell r="B1328" t="str">
            <v xml:space="preserve">SO 103-01  Úprava cesty I/68 v km 84,350 až 84,500 </v>
          </cell>
        </row>
        <row r="1329">
          <cell r="B1329" t="str">
            <v xml:space="preserve">SO 103-01  Úprava cesty I/68 v km 84,350 až 84,500 </v>
          </cell>
        </row>
        <row r="1330">
          <cell r="B1330" t="str">
            <v xml:space="preserve">SO 103-01  Úprava cesty I/68 v km 84,350 až 84,500 </v>
          </cell>
        </row>
        <row r="1331">
          <cell r="B1331" t="str">
            <v xml:space="preserve">SO 103-01  Úprava cesty I/68 v km 84,350 až 84,500 </v>
          </cell>
        </row>
        <row r="1332">
          <cell r="B1332" t="str">
            <v xml:space="preserve">SO 103-01  Úprava cesty I/68 v km 84,350 až 84,500 </v>
          </cell>
        </row>
        <row r="1333">
          <cell r="B1333" t="str">
            <v xml:space="preserve">SO 103-01  Úprava cesty I/68 v km 84,350 až 84,500 </v>
          </cell>
        </row>
        <row r="1334">
          <cell r="B1334" t="str">
            <v xml:space="preserve">SO 103-01  Úprava cesty I/68 v km 84,350 až 84,500 </v>
          </cell>
        </row>
        <row r="1335">
          <cell r="B1335" t="str">
            <v xml:space="preserve">SO 103-01  Úprava cesty I/68 v km 84,350 až 84,500 </v>
          </cell>
        </row>
        <row r="1336">
          <cell r="B1336" t="str">
            <v xml:space="preserve">SO 103-01  Úprava cesty I/68 v km 84,350 až 84,500 </v>
          </cell>
        </row>
        <row r="1337">
          <cell r="B1337" t="str">
            <v xml:space="preserve">SO 103-01  Úprava cesty I/68 v km 84,350 až 84,500 </v>
          </cell>
        </row>
        <row r="1338">
          <cell r="B1338" t="str">
            <v xml:space="preserve">SO 103-01  Úprava cesty I/68 v km 84,350 až 84,500 </v>
          </cell>
        </row>
        <row r="1339">
          <cell r="B1339" t="str">
            <v xml:space="preserve">SO 103-01  Úprava cesty I/68 v km 84,350 až 84,500 </v>
          </cell>
        </row>
        <row r="1340">
          <cell r="B1340" t="str">
            <v xml:space="preserve">SO 103-01  Úprava cesty I/68 v km 84,350 až 84,500 </v>
          </cell>
        </row>
        <row r="1341">
          <cell r="B1341" t="str">
            <v xml:space="preserve">SO 103-01  Úprava cesty I/68 v km 84,350 až 84,500 </v>
          </cell>
        </row>
        <row r="1342">
          <cell r="B1342" t="str">
            <v xml:space="preserve">SO 103-01  Úprava cesty I/68 v km 84,350 až 84,500 </v>
          </cell>
        </row>
        <row r="1343">
          <cell r="B1343" t="str">
            <v xml:space="preserve">SO 103-01  Úprava cesty I/68 v km 84,350 až 84,500 </v>
          </cell>
        </row>
        <row r="1344">
          <cell r="B1344" t="str">
            <v xml:space="preserve">SO 103-01  Úprava cesty I/68 v km 84,350 až 84,500 </v>
          </cell>
        </row>
        <row r="1345">
          <cell r="B1345" t="str">
            <v xml:space="preserve">SO 103-01  Úprava cesty I/68 v km 84,350 až 84,500 </v>
          </cell>
        </row>
        <row r="1346">
          <cell r="B1346" t="str">
            <v xml:space="preserve">SO 103-01  Úprava cesty I/68 v km 84,350 až 84,500 </v>
          </cell>
        </row>
        <row r="1347">
          <cell r="B1347" t="str">
            <v xml:space="preserve">SO 103-01  Úprava cesty I/68 v km 84,350 až 84,500 </v>
          </cell>
        </row>
        <row r="1348">
          <cell r="B1348" t="str">
            <v xml:space="preserve">SO 103-01  Úprava cesty I/68 v km 84,350 až 84,500 </v>
          </cell>
        </row>
        <row r="1349">
          <cell r="B1349" t="str">
            <v xml:space="preserve">SO 103-01  Úprava cesty I/68 v km 84,350 až 84,500 </v>
          </cell>
        </row>
        <row r="1350">
          <cell r="B1350" t="str">
            <v xml:space="preserve">SO 103-01  Úprava cesty I/68 v km 84,350 až 84,500 </v>
          </cell>
        </row>
        <row r="1351">
          <cell r="B1351" t="str">
            <v xml:space="preserve">SO 103-01  Úprava cesty I/68 v km 84,350 až 84,500 </v>
          </cell>
        </row>
        <row r="1352">
          <cell r="B1352" t="str">
            <v xml:space="preserve">SO 103-01  Úprava cesty I/68 v km 84,350 až 84,500 </v>
          </cell>
        </row>
        <row r="1353">
          <cell r="B1353" t="str">
            <v xml:space="preserve">SO 103-01  Úprava cesty I/68 v km 84,350 až 84,500 </v>
          </cell>
        </row>
        <row r="1354">
          <cell r="B1354" t="str">
            <v xml:space="preserve">SO 103-01  Úprava cesty I/68 v km 84,350 až 84,500 </v>
          </cell>
        </row>
        <row r="1355">
          <cell r="B1355" t="str">
            <v xml:space="preserve">SO 103-01  Úprava cesty I/68 v km 84,350 až 84,500 </v>
          </cell>
        </row>
        <row r="1356">
          <cell r="B1356" t="str">
            <v xml:space="preserve">SO 103-01  Úprava cesty I/68 v km 84,350 až 84,500 </v>
          </cell>
        </row>
        <row r="1357">
          <cell r="B1357" t="str">
            <v xml:space="preserve">SO 103-01  Úprava cesty I/68 v km 84,350 až 84,500 </v>
          </cell>
        </row>
        <row r="1358">
          <cell r="B1358" t="str">
            <v xml:space="preserve">SO 103-01  Úprava cesty I/68 v km 84,350 až 84,500 </v>
          </cell>
        </row>
        <row r="1359">
          <cell r="B1359" t="str">
            <v xml:space="preserve">SO 103-01  Úprava cesty I/68 v km 84,350 až 84,500 </v>
          </cell>
        </row>
        <row r="1360">
          <cell r="B1360" t="str">
            <v xml:space="preserve">SO 103-01  Úprava cesty I/68 v km 84,350 až 84,500 </v>
          </cell>
        </row>
        <row r="1361">
          <cell r="B1361" t="str">
            <v xml:space="preserve">SO 103-01  Úprava cesty I/68 v km 84,350 až 84,500 </v>
          </cell>
        </row>
        <row r="1362">
          <cell r="B1362" t="str">
            <v xml:space="preserve">SO 103-01  Úprava cesty I/68 v km 84,350 až 84,500 </v>
          </cell>
        </row>
        <row r="1363">
          <cell r="B1363" t="str">
            <v xml:space="preserve">SO 103-01  Úprava cesty I/68 v km 84,350 až 84,500 </v>
          </cell>
        </row>
        <row r="1364">
          <cell r="B1364" t="str">
            <v xml:space="preserve">SO 103-01  Úprava cesty I/68 v km 84,350 až 84,500 </v>
          </cell>
        </row>
        <row r="1365">
          <cell r="B1365" t="str">
            <v xml:space="preserve">SO 103-01  Úprava cesty I/68 v km 84,350 až 84,500 </v>
          </cell>
        </row>
        <row r="1366">
          <cell r="B1366" t="str">
            <v xml:space="preserve">SO 103-01  Úprava cesty I/68 v km 84,350 až 84,500 </v>
          </cell>
        </row>
        <row r="1367">
          <cell r="B1367" t="str">
            <v xml:space="preserve">SO 103-02.1  Okružná križovatka na ceste I/68 v km 84,435 </v>
          </cell>
        </row>
        <row r="1368">
          <cell r="B1368" t="str">
            <v xml:space="preserve">SO 103-02.1  Okružná križovatka na ceste I/68 v km 84,435 </v>
          </cell>
        </row>
        <row r="1369">
          <cell r="B1369" t="str">
            <v xml:space="preserve">SO 103-02.1  Okružná križovatka na ceste I/68 v km 84,435 </v>
          </cell>
        </row>
        <row r="1370">
          <cell r="B1370" t="str">
            <v xml:space="preserve">SO 103-02.1  Okružná križovatka na ceste I/68 v km 84,435 </v>
          </cell>
        </row>
        <row r="1371">
          <cell r="B1371" t="str">
            <v xml:space="preserve">SO 103-02.1  Okružná križovatka na ceste I/68 v km 84,435 </v>
          </cell>
        </row>
        <row r="1372">
          <cell r="B1372" t="str">
            <v xml:space="preserve">SO 103-02.1  Okružná križovatka na ceste I/68 v km 84,435 </v>
          </cell>
        </row>
        <row r="1373">
          <cell r="B1373" t="str">
            <v xml:space="preserve">SO 103-02.1  Okružná križovatka na ceste I/68 v km 84,435 </v>
          </cell>
        </row>
        <row r="1374">
          <cell r="B1374" t="str">
            <v xml:space="preserve">SO 103-02.1  Okružná križovatka na ceste I/68 v km 84,435 </v>
          </cell>
        </row>
        <row r="1375">
          <cell r="B1375" t="str">
            <v xml:space="preserve">SO 103-02.1  Okružná križovatka na ceste I/68 v km 84,435 </v>
          </cell>
        </row>
        <row r="1376">
          <cell r="B1376" t="str">
            <v xml:space="preserve">SO 103-02.1  Okružná križovatka na ceste I/68 v km 84,435 </v>
          </cell>
        </row>
        <row r="1377">
          <cell r="B1377" t="str">
            <v xml:space="preserve">SO 103-02.1  Okružná križovatka na ceste I/68 v km 84,435 </v>
          </cell>
        </row>
        <row r="1378">
          <cell r="B1378" t="str">
            <v xml:space="preserve">SO 103-02.1  Okružná križovatka na ceste I/68 v km 84,435 </v>
          </cell>
        </row>
        <row r="1379">
          <cell r="B1379" t="str">
            <v xml:space="preserve">SO 103-02.1  Okružná križovatka na ceste I/68 v km 84,435 </v>
          </cell>
        </row>
        <row r="1380">
          <cell r="B1380" t="str">
            <v xml:space="preserve">SO 103-02.1  Okružná križovatka na ceste I/68 v km 84,435 </v>
          </cell>
        </row>
        <row r="1381">
          <cell r="B1381" t="str">
            <v xml:space="preserve">SO 103-02.1  Okružná križovatka na ceste I/68 v km 84,435 </v>
          </cell>
        </row>
        <row r="1382">
          <cell r="B1382" t="str">
            <v xml:space="preserve">SO 103-02.1  Okružná križovatka na ceste I/68 v km 84,435 </v>
          </cell>
        </row>
        <row r="1383">
          <cell r="B1383" t="str">
            <v xml:space="preserve">SO 103-02.1  Okružná križovatka na ceste I/68 v km 84,435 </v>
          </cell>
        </row>
        <row r="1384">
          <cell r="B1384" t="str">
            <v xml:space="preserve">SO 103-02.1  Okružná križovatka na ceste I/68 v km 84,435 </v>
          </cell>
        </row>
        <row r="1385">
          <cell r="B1385" t="str">
            <v xml:space="preserve">SO 103-02.1  Okružná križovatka na ceste I/68 v km 84,435 </v>
          </cell>
        </row>
        <row r="1386">
          <cell r="B1386" t="str">
            <v xml:space="preserve">SO 103-02.1  Okružná križovatka na ceste I/68 v km 84,435 </v>
          </cell>
        </row>
        <row r="1387">
          <cell r="B1387" t="str">
            <v xml:space="preserve">SO 103-02.1  Okružná križovatka na ceste I/68 v km 84,435 </v>
          </cell>
        </row>
        <row r="1388">
          <cell r="B1388" t="str">
            <v xml:space="preserve">SO 103-02.1  Okružná križovatka na ceste I/68 v km 84,435 </v>
          </cell>
        </row>
        <row r="1389">
          <cell r="B1389" t="str">
            <v xml:space="preserve">SO 103-02.1  Okružná križovatka na ceste I/68 v km 84,435 </v>
          </cell>
        </row>
        <row r="1390">
          <cell r="B1390" t="str">
            <v xml:space="preserve">SO 103-02.1  Okružná križovatka na ceste I/68 v km 84,435 </v>
          </cell>
        </row>
        <row r="1391">
          <cell r="B1391" t="str">
            <v xml:space="preserve">SO 103-02.1  Okružná križovatka na ceste I/68 v km 84,435 </v>
          </cell>
        </row>
        <row r="1392">
          <cell r="B1392" t="str">
            <v xml:space="preserve">SO 103-02.1  Okružná križovatka na ceste I/68 v km 84,435 </v>
          </cell>
        </row>
        <row r="1393">
          <cell r="B1393" t="str">
            <v xml:space="preserve">SO 103-02.1  Okružná križovatka na ceste I/68 v km 84,435 </v>
          </cell>
        </row>
        <row r="1394">
          <cell r="B1394" t="str">
            <v xml:space="preserve">SO 103-02.1  Okružná križovatka na ceste I/68 v km 84,435 </v>
          </cell>
        </row>
        <row r="1395">
          <cell r="B1395" t="str">
            <v xml:space="preserve">SO 103-02.1  Okružná križovatka na ceste I/68 v km 84,435 </v>
          </cell>
        </row>
        <row r="1396">
          <cell r="B1396" t="str">
            <v xml:space="preserve">SO 103-02.1  Okružná križovatka na ceste I/68 v km 84,435 </v>
          </cell>
        </row>
        <row r="1397">
          <cell r="B1397" t="str">
            <v xml:space="preserve">SO 103-02.1  Okružná križovatka na ceste I/68 v km 84,435 </v>
          </cell>
        </row>
        <row r="1398">
          <cell r="B1398" t="str">
            <v xml:space="preserve">SO 103-02.1  Okružná križovatka na ceste I/68 v km 84,435 </v>
          </cell>
        </row>
        <row r="1399">
          <cell r="B1399" t="str">
            <v xml:space="preserve">SO 103-02.1  Okružná križovatka na ceste I/68 v km 84,435 </v>
          </cell>
        </row>
        <row r="1400">
          <cell r="B1400" t="str">
            <v xml:space="preserve">SO 103-02.1  Okružná križovatka na ceste I/68 v km 84,435 </v>
          </cell>
        </row>
        <row r="1401">
          <cell r="B1401" t="str">
            <v xml:space="preserve">SO 103-02.1  Okružná križovatka na ceste I/68 v km 84,435 </v>
          </cell>
        </row>
        <row r="1402">
          <cell r="B1402" t="str">
            <v xml:space="preserve">SO 103-02.1  Okružná križovatka na ceste I/68 v km 84,435 </v>
          </cell>
        </row>
        <row r="1403">
          <cell r="B1403" t="str">
            <v xml:space="preserve">SO 103-02.1  Okružná križovatka na ceste I/68 v km 84,435 </v>
          </cell>
        </row>
        <row r="1404">
          <cell r="B1404" t="str">
            <v xml:space="preserve">SO 103-02.1  Okružná križovatka na ceste I/68 v km 84,435 </v>
          </cell>
        </row>
        <row r="1405">
          <cell r="B1405" t="str">
            <v xml:space="preserve">SO 103-02.1  Okružná križovatka na ceste I/68 v km 84,435 </v>
          </cell>
        </row>
        <row r="1406">
          <cell r="B1406" t="str">
            <v xml:space="preserve">SO 103-02.1  Okružná križovatka na ceste I/68 v km 84,435 </v>
          </cell>
        </row>
        <row r="1407">
          <cell r="B1407" t="str">
            <v xml:space="preserve">SO 103-02.1  Okružná križovatka na ceste I/68 v km 84,435 </v>
          </cell>
        </row>
        <row r="1408">
          <cell r="B1408" t="str">
            <v>103-02.2  Okružná križovatka na ceste I/68 chodníky a zastávky</v>
          </cell>
        </row>
        <row r="1409">
          <cell r="B1409" t="str">
            <v>103-02.2  Okružná križovatka na ceste I/68 chodníky a zastávky</v>
          </cell>
        </row>
        <row r="1410">
          <cell r="B1410" t="str">
            <v>103-02.2  Okružná križovatka na ceste I/68 chodníky a zastávky</v>
          </cell>
        </row>
        <row r="1411">
          <cell r="B1411" t="str">
            <v>103-02.2  Okružná križovatka na ceste I/68 chodníky a zastávky</v>
          </cell>
        </row>
        <row r="1412">
          <cell r="B1412" t="str">
            <v>103-02.2  Okružná križovatka na ceste I/68 chodníky a zastávky</v>
          </cell>
        </row>
        <row r="1413">
          <cell r="B1413" t="str">
            <v>103-02.2  Okružná križovatka na ceste I/68 chodníky a zastávky</v>
          </cell>
        </row>
        <row r="1414">
          <cell r="B1414" t="str">
            <v>103-02.2  Okružná križovatka na ceste I/68 chodníky a zastávky</v>
          </cell>
        </row>
        <row r="1415">
          <cell r="B1415" t="str">
            <v>103-02.2  Okružná križovatka na ceste I/68 chodníky a zastávky</v>
          </cell>
        </row>
        <row r="1416">
          <cell r="B1416" t="str">
            <v>103-02.2  Okružná križovatka na ceste I/68 chodníky a zastávky</v>
          </cell>
        </row>
        <row r="1417">
          <cell r="B1417" t="str">
            <v>103-02.2  Okružná križovatka na ceste I/68 chodníky a zastávky</v>
          </cell>
        </row>
        <row r="1418">
          <cell r="B1418" t="str">
            <v>103-02.2  Okružná križovatka na ceste I/68 chodníky a zastávky</v>
          </cell>
        </row>
        <row r="1419">
          <cell r="B1419" t="str">
            <v>103-02.2  Okružná križovatka na ceste I/68 chodníky a zastávky</v>
          </cell>
        </row>
        <row r="1420">
          <cell r="B1420" t="str">
            <v>103-02.2  Okružná križovatka na ceste I/68 chodníky a zastávky</v>
          </cell>
        </row>
        <row r="1421">
          <cell r="B1421" t="str">
            <v>103-02.2  Okružná križovatka na ceste I/68 chodníky a zastávky</v>
          </cell>
        </row>
        <row r="1422">
          <cell r="B1422" t="str">
            <v>103-02.2  Okružná križovatka na ceste I/68 chodníky a zastávky</v>
          </cell>
        </row>
        <row r="1423">
          <cell r="B1423" t="str">
            <v>SO 103-02.3  Okružná križovatka na ceste I/68 vjazd do priemyselného parku</v>
          </cell>
        </row>
        <row r="1424">
          <cell r="B1424" t="str">
            <v>SO 103-02.3  Okružná križovatka na ceste I/68 vjazd do priemyselného parku</v>
          </cell>
        </row>
        <row r="1425">
          <cell r="B1425" t="str">
            <v>SO 103-02.3  Okružná križovatka na ceste I/68 vjazd do priemyselného parku</v>
          </cell>
        </row>
        <row r="1426">
          <cell r="B1426" t="str">
            <v>SO 103-02.3  Okružná križovatka na ceste I/68 vjazd do priemyselného parku</v>
          </cell>
        </row>
        <row r="1427">
          <cell r="B1427" t="str">
            <v>SO 103-02.3  Okružná križovatka na ceste I/68 vjazd do priemyselného parku</v>
          </cell>
        </row>
        <row r="1428">
          <cell r="B1428" t="str">
            <v>SO 103-02.3  Okružná križovatka na ceste I/68 vjazd do priemyselného parku</v>
          </cell>
        </row>
        <row r="1429">
          <cell r="B1429" t="str">
            <v>SO 103-02.3  Okružná križovatka na ceste I/68 vjazd do priemyselného parku</v>
          </cell>
        </row>
        <row r="1430">
          <cell r="B1430" t="str">
            <v>SO 103-02.3  Okružná križovatka na ceste I/68 vjazd do priemyselného parku</v>
          </cell>
        </row>
        <row r="1431">
          <cell r="B1431" t="str">
            <v>SO 103-02.3  Okružná križovatka na ceste I/68 vjazd do priemyselného parku</v>
          </cell>
        </row>
        <row r="1432">
          <cell r="B1432" t="str">
            <v>SO 103-02.3  Okružná križovatka na ceste I/68 vjazd do priemyselného parku</v>
          </cell>
        </row>
        <row r="1433">
          <cell r="B1433" t="str">
            <v>SO 103-02.3  Okružná križovatka na ceste I/68 vjazd do priemyselného parku</v>
          </cell>
        </row>
        <row r="1434">
          <cell r="B1434" t="str">
            <v>SO 103-02.3  Okružná križovatka na ceste I/68 vjazd do priemyselného parku</v>
          </cell>
        </row>
        <row r="1435">
          <cell r="B1435" t="str">
            <v>SO 103-02.3  Okružná križovatka na ceste I/68 vjazd do priemyselného parku</v>
          </cell>
        </row>
        <row r="1436">
          <cell r="B1436" t="str">
            <v>SO 103-02.3  Okružná križovatka na ceste I/68 vjazd do priemyselného parku</v>
          </cell>
        </row>
        <row r="1437">
          <cell r="B1437" t="str">
            <v>SO 103-02.3  Okružná križovatka na ceste I/68 vjazd do priemyselného parku</v>
          </cell>
        </row>
        <row r="1438">
          <cell r="B1438" t="str">
            <v>SO 103-02.3  Okružná križovatka na ceste I/68 vjazd do priemyselného parku</v>
          </cell>
        </row>
        <row r="1439">
          <cell r="B1439" t="str">
            <v>SO 103-02.3  Okružná križovatka na ceste I/68 vjazd do priemyselného parku</v>
          </cell>
        </row>
        <row r="1440">
          <cell r="B1440" t="str">
            <v>SO 103-02.3  Okružná križovatka na ceste I/68 vjazd do priemyselného parku</v>
          </cell>
        </row>
        <row r="1441">
          <cell r="B1441" t="str">
            <v>SO 103-02.3  Okružná križovatka na ceste I/68 vjazd do priemyselného parku</v>
          </cell>
        </row>
        <row r="1442">
          <cell r="B1442" t="str">
            <v>SO 103-02.3  Okružná križovatka na ceste I/68 vjazd do priemyselného parku</v>
          </cell>
        </row>
        <row r="1443">
          <cell r="B1443" t="str">
            <v>SO 103-02.3  Okružná križovatka na ceste I/68 vjazd do priemyselného parku</v>
          </cell>
        </row>
        <row r="1444">
          <cell r="B1444" t="str">
            <v>SO 103-02.3  Okružná križovatka na ceste I/68 vjazd do priemyselného parku</v>
          </cell>
        </row>
        <row r="1445">
          <cell r="B1445" t="str">
            <v>SO 103-02.3  Okružná križovatka na ceste I/68 vjazd do priemyselného parku</v>
          </cell>
        </row>
        <row r="1446">
          <cell r="B1446" t="str">
            <v>SO 103-02.3  Okružná križovatka na ceste I/68 vjazd do priemyselného parku</v>
          </cell>
        </row>
        <row r="1447">
          <cell r="B1447" t="str">
            <v>SO 103-02.3  Okružná križovatka na ceste I/68 vjazd do priemyselného parku</v>
          </cell>
        </row>
        <row r="1448">
          <cell r="B1448" t="str">
            <v>SO 103-02.3  Okružná križovatka na ceste I/68 vjazd do priemyselného parku</v>
          </cell>
        </row>
        <row r="1449">
          <cell r="B1449" t="str">
            <v>SO 103-02.3  Okružná križovatka na ceste I/68 vjazd do priemyselného parku</v>
          </cell>
        </row>
        <row r="1450">
          <cell r="B1450" t="str">
            <v>SO 103-02.3  Okružná križovatka na ceste I/68 vjazd do priemyselného parku</v>
          </cell>
        </row>
        <row r="1451">
          <cell r="B1451" t="str">
            <v>SO 103-02.3  Okružná križovatka na ceste I/68 vjazd do priemyselného parku</v>
          </cell>
        </row>
        <row r="1452">
          <cell r="B1452" t="str">
            <v>SO 103-02.3  Okružná križovatka na ceste I/68 vjazd do priemyselného parku</v>
          </cell>
        </row>
        <row r="1453">
          <cell r="B1453" t="str">
            <v>SO 103-02.3  Okružná križovatka na ceste I/68 vjazd do priemyselného parku</v>
          </cell>
        </row>
        <row r="1454">
          <cell r="B1454" t="str">
            <v>SO 103-02.3  Okružná križovatka na ceste I/68 vjazd do priemyselného parku</v>
          </cell>
        </row>
        <row r="1455">
          <cell r="B1455" t="str">
            <v>SO 103-02.3  Okružná križovatka na ceste I/68 vjazd do priemyselného parku</v>
          </cell>
        </row>
        <row r="1456">
          <cell r="B1456" t="str">
            <v>SO 103-02.3  Okružná križovatka na ceste I/68 vjazd do priemyselného parku</v>
          </cell>
        </row>
        <row r="1457">
          <cell r="B1457" t="str">
            <v>SO 103-02.3  Okružná križovatka na ceste I/68 vjazd do priemyselného parku</v>
          </cell>
        </row>
        <row r="1458">
          <cell r="B1458" t="str">
            <v>SO 103-02.3  Okružná križovatka na ceste I/68 vjazd do priemyselného parku</v>
          </cell>
        </row>
        <row r="1459">
          <cell r="B1459" t="str">
            <v>SO 103-02.3  Okružná križovatka na ceste I/68 vjazd do priemyselného parku</v>
          </cell>
        </row>
        <row r="1460">
          <cell r="B1460" t="str">
            <v>SO 103-02.3  Okružná križovatka na ceste I/68 vjazd do priemyselného parku</v>
          </cell>
        </row>
        <row r="1461">
          <cell r="B1461" t="str">
            <v>SO 103-02.3  Okružná križovatka na ceste I/68 vjazd do priemyselného parku</v>
          </cell>
        </row>
        <row r="1462">
          <cell r="B1462" t="str">
            <v>SO 103-02.3  Okružná križovatka na ceste I/68 vjazd do priemyselného parku</v>
          </cell>
        </row>
        <row r="1463">
          <cell r="B1463" t="str">
            <v>SO 103-02.3  Okružná križovatka na ceste I/68 vjazd do priemyselného parku</v>
          </cell>
        </row>
        <row r="1464">
          <cell r="B1464" t="str">
            <v>SO 103-02.3  Okružná križovatka na ceste I/68 vjazd do priemyselného parku</v>
          </cell>
        </row>
        <row r="1465">
          <cell r="B1465" t="str">
            <v>SO 103-02.3  Okružná križovatka na ceste I/68 vjazd do priemyselného parku</v>
          </cell>
        </row>
        <row r="1466">
          <cell r="B1466" t="str">
            <v>SO 103-02.3  Okružná križovatka na ceste I/68 vjazd do priemyselného parku</v>
          </cell>
        </row>
        <row r="1467">
          <cell r="B1467" t="str">
            <v>SO 103-02.3  Okružná križovatka na ceste I/68 vjazd do priemyselného parku</v>
          </cell>
        </row>
        <row r="1468">
          <cell r="B1468" t="str">
            <v>SO 110-00 PRÍSTUPOVÁ CESTA km 98,5 D1 VPRAVO - MALKOVSKÁ</v>
          </cell>
        </row>
        <row r="1469">
          <cell r="B1469" t="str">
            <v>SO 110-00 PRÍSTUPOVÁ CESTA km 98,5 D1 VPRAVO - MALKOVSKÁ</v>
          </cell>
        </row>
        <row r="1470">
          <cell r="B1470" t="str">
            <v>SO 110-00 PRÍSTUPOVÁ CESTA km 98,5 D1 VPRAVO - MALKOVSKÁ</v>
          </cell>
        </row>
        <row r="1471">
          <cell r="B1471" t="str">
            <v>SO 110-00 PRÍSTUPOVÁ CESTA km 98,5 D1 VPRAVO - MALKOVSKÁ</v>
          </cell>
        </row>
        <row r="1472">
          <cell r="B1472" t="str">
            <v>SO 110-00 PRÍSTUPOVÁ CESTA km 98,5 D1 VPRAVO - MALKOVSKÁ</v>
          </cell>
        </row>
        <row r="1473">
          <cell r="B1473" t="str">
            <v>SO 110-00 PRÍSTUPOVÁ CESTA km 98,5 D1 VPRAVO - MALKOVSKÁ</v>
          </cell>
        </row>
        <row r="1474">
          <cell r="B1474" t="str">
            <v>SO 110-00 PRÍSTUPOVÁ CESTA km 98,5 D1 VPRAVO - MALKOVSKÁ</v>
          </cell>
        </row>
        <row r="1475">
          <cell r="B1475" t="str">
            <v>SO 110-00 PRÍSTUPOVÁ CESTA km 98,5 D1 VPRAVO - MALKOVSKÁ</v>
          </cell>
        </row>
        <row r="1476">
          <cell r="B1476" t="str">
            <v>SO 110-00 PRÍSTUPOVÁ CESTA km 98,5 D1 VPRAVO - MALKOVSKÁ</v>
          </cell>
        </row>
        <row r="1477">
          <cell r="B1477" t="str">
            <v>SO 110-00 PRÍSTUPOVÁ CESTA km 98,5 D1 VPRAVO - MALKOVSKÁ</v>
          </cell>
        </row>
        <row r="1478">
          <cell r="B1478" t="str">
            <v>SO 110-00 PRÍSTUPOVÁ CESTA km 98,5 D1 VPRAVO - MALKOVSKÁ</v>
          </cell>
        </row>
        <row r="1479">
          <cell r="B1479" t="str">
            <v>SO 110-00 PRÍSTUPOVÁ CESTA km 98,5 D1 VPRAVO - MALKOVSKÁ</v>
          </cell>
        </row>
        <row r="1480">
          <cell r="B1480" t="str">
            <v>SO 110-00 PRÍSTUPOVÁ CESTA km 98,5 D1 VPRAVO - MALKOVSKÁ</v>
          </cell>
        </row>
        <row r="1481">
          <cell r="B1481" t="str">
            <v>SO 110-00 PRÍSTUPOVÁ CESTA km 98,5 D1 VPRAVO - MALKOVSKÁ</v>
          </cell>
        </row>
        <row r="1482">
          <cell r="B1482" t="str">
            <v>SO 110-00 PRÍSTUPOVÁ CESTA km 98,5 D1 VPRAVO - MALKOVSKÁ</v>
          </cell>
        </row>
        <row r="1483">
          <cell r="B1483" t="str">
            <v>SO 110-00 PRÍSTUPOVÁ CESTA km 98,5 D1 VPRAVO - MALKOVSKÁ</v>
          </cell>
        </row>
        <row r="1484">
          <cell r="B1484" t="str">
            <v>SO 110-00 PRÍSTUPOVÁ CESTA km 98,5 D1 VPRAVO - MALKOVSKÁ</v>
          </cell>
        </row>
        <row r="1485">
          <cell r="B1485" t="str">
            <v>SO 110-00 PRÍSTUPOVÁ CESTA km 98,5 D1 VPRAVO - MALKOVSKÁ</v>
          </cell>
        </row>
        <row r="1486">
          <cell r="B1486" t="str">
            <v>SO 110-00 PRÍSTUPOVÁ CESTA km 98,5 D1 VPRAVO - MALKOVSKÁ</v>
          </cell>
        </row>
        <row r="1487">
          <cell r="B1487" t="str">
            <v>SO 110-00 PRÍSTUPOVÁ CESTA km 98,5 D1 VPRAVO - MALKOVSKÁ</v>
          </cell>
        </row>
        <row r="1488">
          <cell r="B1488" t="str">
            <v>SO 110-00 PRÍSTUPOVÁ CESTA km 98,5 D1 VPRAVO - MALKOVSKÁ</v>
          </cell>
        </row>
        <row r="1489">
          <cell r="B1489" t="str">
            <v>SO 110-00 PRÍSTUPOVÁ CESTA km 98,5 D1 VPRAVO - MALKOVSKÁ</v>
          </cell>
        </row>
        <row r="1490">
          <cell r="B1490" t="str">
            <v>SO 110-00 PRÍSTUPOVÁ CESTA km 98,5 D1 VPRAVO - MALKOVSKÁ</v>
          </cell>
        </row>
        <row r="1491">
          <cell r="B1491" t="str">
            <v>SO 110-00 PRÍSTUPOVÁ CESTA km 98,5 D1 VPRAVO - MALKOVSKÁ</v>
          </cell>
        </row>
        <row r="1492">
          <cell r="B1492" t="str">
            <v>SO 110-00 PRÍSTUPOVÁ CESTA km 98,5 D1 VPRAVO - MALKOVSKÁ</v>
          </cell>
        </row>
        <row r="1493">
          <cell r="B1493" t="str">
            <v>SO 110-00 PRÍSTUPOVÁ CESTA km 98,5 D1 VPRAVO - MALKOVSKÁ</v>
          </cell>
        </row>
        <row r="1494">
          <cell r="B1494" t="str">
            <v>SO 110-00 PRÍSTUPOVÁ CESTA km 98,5 D1 VPRAVO - MALKOVSKÁ</v>
          </cell>
        </row>
        <row r="1495">
          <cell r="B1495" t="str">
            <v>SO 110-00 PRÍSTUPOVÁ CESTA km 98,5 D1 VPRAVO - MALKOVSKÁ</v>
          </cell>
        </row>
        <row r="1496">
          <cell r="B1496" t="str">
            <v>SO 110-00 PRÍSTUPOVÁ CESTA km 98,5 D1 VPRAVO - MALKOVSKÁ</v>
          </cell>
        </row>
        <row r="1497">
          <cell r="B1497" t="str">
            <v>SO 110-00 PRÍSTUPOVÁ CESTA km 98,5 D1 VPRAVO - MALKOVSKÁ</v>
          </cell>
        </row>
        <row r="1498">
          <cell r="B1498" t="str">
            <v>SO 110-00 PRÍSTUPOVÁ CESTA km 98,5 D1 VPRAVO - MALKOVSKÁ</v>
          </cell>
        </row>
        <row r="1499">
          <cell r="B1499" t="str">
            <v>SO 110-00 PRÍSTUPOVÁ CESTA km 98,5 D1 VPRAVO - MALKOVSKÁ</v>
          </cell>
        </row>
        <row r="1500">
          <cell r="B1500" t="str">
            <v>SO 110-00 PRÍSTUPOVÁ CESTA km 98,5 D1 VPRAVO - MALKOVSKÁ</v>
          </cell>
        </row>
        <row r="1501">
          <cell r="B1501" t="str">
            <v>SO 110-00 PRÍSTUPOVÁ CESTA km 98,5 D1 VPRAVO - MALKOVSKÁ</v>
          </cell>
        </row>
        <row r="1502">
          <cell r="B1502" t="str">
            <v>SO 110-00 PRÍSTUPOVÁ CESTA km 98,5 D1 VPRAVO - MALKOVSKÁ</v>
          </cell>
        </row>
        <row r="1503">
          <cell r="B1503" t="str">
            <v>SO 110-00 PRÍSTUPOVÁ CESTA km 98,5 D1 VPRAVO - MALKOVSKÁ</v>
          </cell>
        </row>
        <row r="1504">
          <cell r="B1504" t="str">
            <v>SO 110-00 PRÍSTUPOVÁ CESTA km 98,5 D1 VPRAVO - MALKOVSKÁ</v>
          </cell>
        </row>
        <row r="1505">
          <cell r="B1505" t="str">
            <v>SO 110-00 PRÍSTUPOVÁ CESTA km 98,5 D1 VPRAVO - MALKOVSKÁ</v>
          </cell>
        </row>
        <row r="1506">
          <cell r="B1506" t="str">
            <v>SO 110-00 PRÍSTUPOVÁ CESTA km 98,5 D1 VPRAVO - MALKOVSKÁ</v>
          </cell>
        </row>
        <row r="1507">
          <cell r="B1507" t="str">
            <v>SO 110-00 PRÍSTUPOVÁ CESTA km 98,5 D1 VPRAVO - MALKOVSKÁ</v>
          </cell>
        </row>
        <row r="1508">
          <cell r="B1508" t="str">
            <v>SO 110-00 PRÍSTUPOVÁ CESTA km 98,5 D1 VPRAVO - MALKOVSKÁ</v>
          </cell>
        </row>
        <row r="1509">
          <cell r="B1509" t="str">
            <v>SO 110-00 PRÍSTUPOVÁ CESTA km 98,5 D1 VPRAVO - MALKOVSKÁ</v>
          </cell>
        </row>
        <row r="1510">
          <cell r="B1510" t="str">
            <v>SO 110-00 PRÍSTUPOVÁ CESTA km 98,5 D1 VPRAVO - MALKOVSKÁ</v>
          </cell>
        </row>
        <row r="1511">
          <cell r="B1511" t="str">
            <v>SO 110-00 PRÍSTUPOVÁ CESTA km 98,5 D1 VPRAVO - MALKOVSKÁ</v>
          </cell>
        </row>
        <row r="1512">
          <cell r="B1512" t="str">
            <v>SO 110-00 PRÍSTUPOVÁ CESTA km 98,5 D1 VPRAVO - MALKOVSKÁ</v>
          </cell>
        </row>
        <row r="1513">
          <cell r="B1513" t="str">
            <v>SO 110-00 PRÍSTUPOVÁ CESTA km 98,5 D1 VPRAVO - MALKOVSKÁ</v>
          </cell>
        </row>
        <row r="1514">
          <cell r="B1514" t="str">
            <v>SO 110-00 PRÍSTUPOVÁ CESTA km 98,5 D1 VPRAVO - MALKOVSKÁ</v>
          </cell>
        </row>
        <row r="1515">
          <cell r="B1515" t="str">
            <v>SO 110-00 PRÍSTUPOVÁ CESTA km 98,5 D1 VPRAVO - MALKOVSKÁ</v>
          </cell>
        </row>
        <row r="1516">
          <cell r="B1516" t="str">
            <v>SO 110-00 PRÍSTUPOVÁ CESTA km 98,5 D1 VPRAVO - MALKOVSKÁ</v>
          </cell>
        </row>
        <row r="1517">
          <cell r="B1517" t="str">
            <v>SO 110-00 PRÍSTUPOVÁ CESTA km 98,5 D1 VPRAVO - MALKOVSKÁ</v>
          </cell>
        </row>
        <row r="1518">
          <cell r="B1518" t="str">
            <v>SO 110-00 PRÍSTUPOVÁ CESTA km 98,5 D1 VPRAVO - MALKOVSKÁ</v>
          </cell>
        </row>
        <row r="1519">
          <cell r="B1519" t="str">
            <v>SO 110-00 PRÍSTUPOVÁ CESTA km 98,5 D1 VPRAVO - MALKOVSKÁ</v>
          </cell>
        </row>
        <row r="1520">
          <cell r="B1520" t="str">
            <v>SO 110-00 PRÍSTUPOVÁ CESTA km 98,5 D1 VPRAVO - MALKOVSKÁ</v>
          </cell>
        </row>
        <row r="1521">
          <cell r="B1521" t="str">
            <v>SO 110-00 PRÍSTUPOVÁ CESTA km 98,5 D1 VPRAVO - MALKOVSKÁ</v>
          </cell>
        </row>
        <row r="1522">
          <cell r="B1522" t="str">
            <v>SO 110-00 PRÍSTUPOVÁ CESTA km 98,5 D1 VPRAVO - MALKOVSKÁ</v>
          </cell>
        </row>
        <row r="1523">
          <cell r="B1523" t="str">
            <v>SO 110-00 PRÍSTUPOVÁ CESTA km 98,5 D1 VPRAVO - MALKOVSKÁ</v>
          </cell>
        </row>
        <row r="1524">
          <cell r="B1524" t="str">
            <v>SO 110-00 PRÍSTUPOVÁ CESTA km 98,5 D1 VPRAVO - MALKOVSKÁ</v>
          </cell>
        </row>
        <row r="1525">
          <cell r="B1525" t="str">
            <v>SO 110-00 PRÍSTUPOVÁ CESTA km 98,5 D1 VPRAVO - MALKOVSKÁ</v>
          </cell>
        </row>
        <row r="1526">
          <cell r="B1526" t="str">
            <v>SO 110-00 PRÍSTUPOVÁ CESTA km 98,5 D1 VPRAVO - MALKOVSKÁ</v>
          </cell>
        </row>
        <row r="1527">
          <cell r="B1527" t="str">
            <v>SO 110-00 PRÍSTUPOVÁ CESTA km 98,5 D1 VPRAVO - MALKOVSKÁ</v>
          </cell>
        </row>
        <row r="1528">
          <cell r="B1528" t="str">
            <v>SO 110-00 PRÍSTUPOVÁ CESTA km 98,5 D1 VPRAVO - MALKOVSKÁ</v>
          </cell>
        </row>
        <row r="1529">
          <cell r="B1529" t="str">
            <v>SO 110-00 PRÍSTUPOVÁ CESTA km 98,5 D1 VPRAVO - MALKOVSKÁ</v>
          </cell>
        </row>
        <row r="1530">
          <cell r="B1530" t="str">
            <v>SO 110-00 PRÍSTUPOVÁ CESTA km 98,5 D1 VPRAVO - MALKOVSKÁ</v>
          </cell>
        </row>
        <row r="1531">
          <cell r="B1531" t="str">
            <v>SO 110-00 PRÍSTUPOVÁ CESTA km 98,5 D1 VPRAVO - MALKOVSKÁ</v>
          </cell>
        </row>
        <row r="1532">
          <cell r="B1532" t="str">
            <v>SO 110-00 PRÍSTUPOVÁ CESTA km 98,5 D1 VPRAVO - MALKOVSKÁ</v>
          </cell>
        </row>
        <row r="1533">
          <cell r="B1533" t="str">
            <v>SO 110-00 PRÍSTUPOVÁ CESTA km 98,5 D1 VPRAVO - MALKOVSKÁ</v>
          </cell>
        </row>
        <row r="1534">
          <cell r="B1534" t="str">
            <v>SO 110-00 PRÍSTUPOVÁ CESTA km 98,5 D1 VPRAVO - MALKOVSKÁ</v>
          </cell>
        </row>
        <row r="1535">
          <cell r="B1535" t="str">
            <v>SO 111-00 PRÍSTUPOVÁ CESTA V KM 98.5 D1 VĽAVO</v>
          </cell>
        </row>
        <row r="1536">
          <cell r="B1536" t="str">
            <v>SO 111-00 PRÍSTUPOVÁ CESTA V KM 98.5 D1 VĽAVO</v>
          </cell>
        </row>
        <row r="1537">
          <cell r="B1537" t="str">
            <v>SO 111-00 PRÍSTUPOVÁ CESTA V KM 98.5 D1 VĽAVO</v>
          </cell>
        </row>
        <row r="1538">
          <cell r="B1538" t="str">
            <v>SO 111-00 PRÍSTUPOVÁ CESTA V KM 98.5 D1 VĽAVO</v>
          </cell>
        </row>
        <row r="1539">
          <cell r="B1539" t="str">
            <v>SO 111-00 PRÍSTUPOVÁ CESTA V KM 98.5 D1 VĽAVO</v>
          </cell>
        </row>
        <row r="1540">
          <cell r="B1540" t="str">
            <v>SO 111-00 PRÍSTUPOVÁ CESTA V KM 98.5 D1 VĽAVO</v>
          </cell>
        </row>
        <row r="1541">
          <cell r="B1541" t="str">
            <v>SO 111-00 PRÍSTUPOVÁ CESTA V KM 98.5 D1 VĽAVO</v>
          </cell>
        </row>
        <row r="1542">
          <cell r="B1542" t="str">
            <v>SO 111-00 PRÍSTUPOVÁ CESTA V KM 98.5 D1 VĽAVO</v>
          </cell>
        </row>
        <row r="1543">
          <cell r="B1543" t="str">
            <v>SO 111-00 PRÍSTUPOVÁ CESTA V KM 98.5 D1 VĽAVO</v>
          </cell>
        </row>
        <row r="1544">
          <cell r="B1544" t="str">
            <v>SO 111-00 PRÍSTUPOVÁ CESTA V KM 98.5 D1 VĽAVO</v>
          </cell>
        </row>
        <row r="1545">
          <cell r="B1545" t="str">
            <v>SO 111-00 PRÍSTUPOVÁ CESTA V KM 98.5 D1 VĽAVO</v>
          </cell>
        </row>
        <row r="1546">
          <cell r="B1546" t="str">
            <v>SO 111-00 PRÍSTUPOVÁ CESTA V KM 98.5 D1 VĽAVO</v>
          </cell>
        </row>
        <row r="1547">
          <cell r="B1547" t="str">
            <v>SO 111-00 PRÍSTUPOVÁ CESTA V KM 98.5 D1 VĽAVO</v>
          </cell>
        </row>
        <row r="1548">
          <cell r="B1548" t="str">
            <v>SO 111-00 PRÍSTUPOVÁ CESTA V KM 98.5 D1 VĽAVO</v>
          </cell>
        </row>
        <row r="1549">
          <cell r="B1549" t="str">
            <v>SO 111-00 PRÍSTUPOVÁ CESTA V KM 98.5 D1 VĽAVO</v>
          </cell>
        </row>
        <row r="1550">
          <cell r="B1550" t="str">
            <v>SO 111-00 PRÍSTUPOVÁ CESTA V KM 98.5 D1 VĽAVO</v>
          </cell>
        </row>
        <row r="1551">
          <cell r="B1551" t="str">
            <v>SO 111-00 PRÍSTUPOVÁ CESTA V KM 98.5 D1 VĽAVO</v>
          </cell>
        </row>
        <row r="1552">
          <cell r="B1552" t="str">
            <v>SO 111-00 PRÍSTUPOVÁ CESTA V KM 98.5 D1 VĽAVO</v>
          </cell>
        </row>
        <row r="1553">
          <cell r="B1553" t="str">
            <v>SO 111-00 PRÍSTUPOVÁ CESTA V KM 98.5 D1 VĽAVO</v>
          </cell>
        </row>
        <row r="1554">
          <cell r="B1554" t="str">
            <v>SO 111-00 PRÍSTUPOVÁ CESTA V KM 98.5 D1 VĽAVO</v>
          </cell>
        </row>
        <row r="1555">
          <cell r="B1555" t="str">
            <v>SO 111-00 PRÍSTUPOVÁ CESTA V KM 98.5 D1 VĽAVO</v>
          </cell>
        </row>
        <row r="1556">
          <cell r="B1556" t="str">
            <v>SO 111-00 PRÍSTUPOVÁ CESTA V KM 98.5 D1 VĽAVO</v>
          </cell>
        </row>
        <row r="1557">
          <cell r="B1557" t="str">
            <v>SO 111-00 PRÍSTUPOVÁ CESTA V KM 98.5 D1 VĽAVO</v>
          </cell>
        </row>
        <row r="1558">
          <cell r="B1558" t="str">
            <v>SO 111-00 PRÍSTUPOVÁ CESTA V KM 98.5 D1 VĽAVO</v>
          </cell>
        </row>
        <row r="1559">
          <cell r="B1559" t="str">
            <v>SO 111-00 PRÍSTUPOVÁ CESTA V KM 98.5 D1 VĽAVO</v>
          </cell>
        </row>
        <row r="1560">
          <cell r="B1560" t="str">
            <v>SO 111-00 PRÍSTUPOVÁ CESTA V KM 98.5 D1 VĽAVO</v>
          </cell>
        </row>
        <row r="1561">
          <cell r="B1561" t="str">
            <v>SO 111-00 PRÍSTUPOVÁ CESTA V KM 98.5 D1 VĽAVO</v>
          </cell>
        </row>
        <row r="1562">
          <cell r="B1562" t="str">
            <v>SO 111-00 PRÍSTUPOVÁ CESTA V KM 98.5 D1 VĽAVO</v>
          </cell>
        </row>
        <row r="1563">
          <cell r="B1563" t="str">
            <v>SO 111-00 PRÍSTUPOVÁ CESTA V KM 98.5 D1 VĽAVO</v>
          </cell>
        </row>
        <row r="1564">
          <cell r="B1564" t="str">
            <v>SO 111-00 PRÍSTUPOVÁ CESTA V KM 98.5 D1 VĽAVO</v>
          </cell>
        </row>
        <row r="1565">
          <cell r="B1565" t="str">
            <v>SO 111-00 PRÍSTUPOVÁ CESTA V KM 98.5 D1 VĽAVO</v>
          </cell>
        </row>
        <row r="1566">
          <cell r="B1566" t="str">
            <v>SO 111-00 PRÍSTUPOVÁ CESTA V KM 98.5 D1 VĽAVO</v>
          </cell>
        </row>
        <row r="1567">
          <cell r="B1567" t="str">
            <v>SO 111-00 PRÍSTUPOVÁ CESTA V KM 98.5 D1 VĽAVO</v>
          </cell>
        </row>
        <row r="1568">
          <cell r="B1568" t="str">
            <v>SO 111-00 PRÍSTUPOVÁ CESTA V KM 98.5 D1 VĽAVO</v>
          </cell>
        </row>
        <row r="1569">
          <cell r="B1569" t="str">
            <v>SO 111-00 PRÍSTUPOVÁ CESTA V KM 98.5 D1 VĽAVO</v>
          </cell>
        </row>
        <row r="1570">
          <cell r="B1570" t="str">
            <v>SO 111-00 PRÍSTUPOVÁ CESTA V KM 98.5 D1 VĽAVO</v>
          </cell>
        </row>
        <row r="1571">
          <cell r="B1571" t="str">
            <v>SO 111-00 PRÍSTUPOVÁ CESTA V KM 98.5 D1 VĽAVO</v>
          </cell>
        </row>
        <row r="1572">
          <cell r="B1572" t="str">
            <v>SO 111-00 PRÍSTUPOVÁ CESTA V KM 98.5 D1 VĽAVO</v>
          </cell>
        </row>
        <row r="1573">
          <cell r="B1573" t="str">
            <v>SO 111-00 PRÍSTUPOVÁ CESTA V KM 98.5 D1 VĽAVO</v>
          </cell>
        </row>
        <row r="1574">
          <cell r="B1574" t="str">
            <v>SO 111-00 PRÍSTUPOVÁ CESTA V KM 98.5 D1 VĽAVO</v>
          </cell>
        </row>
        <row r="1575">
          <cell r="B1575" t="str">
            <v>SO 111-00 PRÍSTUPOVÁ CESTA V KM 98.5 D1 VĽAVO</v>
          </cell>
        </row>
        <row r="1576">
          <cell r="B1576" t="str">
            <v>SO 111-00 PRÍSTUPOVÁ CESTA V KM 98.5 D1 VĽAVO</v>
          </cell>
        </row>
        <row r="1577">
          <cell r="B1577" t="str">
            <v>SO 111-00 PRÍSTUPOVÁ CESTA V KM 98.5 D1 VĽAVO</v>
          </cell>
        </row>
        <row r="1578">
          <cell r="B1578" t="str">
            <v>SO 111-00 PRÍSTUPOVÁ CESTA V KM 98.5 D1 VĽAVO</v>
          </cell>
        </row>
        <row r="1579">
          <cell r="B1579" t="str">
            <v>SO 111-00 PRÍSTUPOVÁ CESTA V KM 98.5 D1 VĽAVO</v>
          </cell>
        </row>
        <row r="1580">
          <cell r="B1580" t="str">
            <v>SO 111-00 PRÍSTUPOVÁ CESTA V KM 98.5 D1 VĽAVO</v>
          </cell>
        </row>
        <row r="1581">
          <cell r="B1581" t="str">
            <v>SO 111-00 PRÍSTUPOVÁ CESTA V KM 98.5 D1 VĽAVO</v>
          </cell>
        </row>
        <row r="1582">
          <cell r="B1582" t="str">
            <v>SO 111-00 PRÍSTUPOVÁ CESTA V KM 98.5 D1 VĽAVO</v>
          </cell>
        </row>
        <row r="1583">
          <cell r="B1583" t="str">
            <v>SO 111-00 PRÍSTUPOVÁ CESTA V KM 98.5 D1 VĽAVO</v>
          </cell>
        </row>
        <row r="1584">
          <cell r="B1584" t="str">
            <v>SO 111-00 PRÍSTUPOVÁ CESTA V KM 98.5 D1 VĽAVO</v>
          </cell>
        </row>
        <row r="1585">
          <cell r="B1585" t="str">
            <v>SO 111-00 PRÍSTUPOVÁ CESTA V KM 98.5 D1 VĽAVO</v>
          </cell>
        </row>
        <row r="1586">
          <cell r="B1586" t="str">
            <v>SO 111-00 PRÍSTUPOVÁ CESTA V KM 98.5 D1 VĽAVO</v>
          </cell>
        </row>
        <row r="1587">
          <cell r="B1587" t="str">
            <v>SO 111-00 PRÍSTUPOVÁ CESTA V KM 98.5 D1 VĽAVO</v>
          </cell>
        </row>
        <row r="1588">
          <cell r="B1588" t="str">
            <v>SO 111-00 PRÍSTUPOVÁ CESTA V KM 98.5 D1 VĽAVO</v>
          </cell>
        </row>
        <row r="1589">
          <cell r="B1589" t="str">
            <v>SO 111-00 PRÍSTUPOVÁ CESTA V KM 98.5 D1 VĽAVO</v>
          </cell>
        </row>
        <row r="1590">
          <cell r="B1590" t="str">
            <v>SO 111-00 PRÍSTUPOVÁ CESTA V KM 98.5 D1 VĽAVO</v>
          </cell>
        </row>
        <row r="1591">
          <cell r="B1591" t="str">
            <v>SO 111-00 PRÍSTUPOVÁ CESTA V KM 98.5 D1 VĽAVO</v>
          </cell>
        </row>
        <row r="1592">
          <cell r="B1592" t="str">
            <v>SO 111-00 PRÍSTUPOVÁ CESTA V KM 98.5 D1 VĽAVO</v>
          </cell>
        </row>
        <row r="1593">
          <cell r="B1593" t="str">
            <v>SO 111-00 PRÍSTUPOVÁ CESTA V KM 98.5 D1 VĽAVO</v>
          </cell>
        </row>
        <row r="1594">
          <cell r="B1594" t="str">
            <v>SO 111-00 PRÍSTUPOVÁ CESTA V KM 98.5 D1 VĽAVO</v>
          </cell>
        </row>
        <row r="1595">
          <cell r="B1595" t="str">
            <v>SO 111-00 PRÍSTUPOVÁ CESTA V KM 98.5 D1 VĽAVO</v>
          </cell>
        </row>
        <row r="1596">
          <cell r="B1596" t="str">
            <v>SO 111-00 PRÍSTUPOVÁ CESTA V KM 98.5 D1 VĽAVO</v>
          </cell>
        </row>
        <row r="1597">
          <cell r="B1597" t="str">
            <v>SO 111-00 PRÍSTUPOVÁ CESTA V KM 98.5 D1 VĽAVO</v>
          </cell>
        </row>
        <row r="1598">
          <cell r="B1598" t="str">
            <v>SO 111-00 PRÍSTUPOVÁ CESTA V KM 98.5 D1 VĽAVO</v>
          </cell>
        </row>
        <row r="1599">
          <cell r="B1599" t="str">
            <v>SO 111-00 PRÍSTUPOVÁ CESTA V KM 98.5 D1 VĽAVO</v>
          </cell>
        </row>
        <row r="1600">
          <cell r="B1600" t="str">
            <v>SO 111-00 PRÍSTUPOVÁ CESTA V KM 98.5 D1 VĽAVO</v>
          </cell>
        </row>
        <row r="1601">
          <cell r="B1601" t="str">
            <v>SO 111-00 PRÍSTUPOVÁ CESTA V KM 98.5 D1 VĽAVO</v>
          </cell>
        </row>
        <row r="1602">
          <cell r="B1602" t="str">
            <v>SO 112-00 Prístupová cesta v km 98.8 D1 vľavo - Terchovská</v>
          </cell>
        </row>
        <row r="1603">
          <cell r="B1603" t="str">
            <v>SO 112-00 Prístupová cesta v km 98.8 D1 vľavo - Terchovská</v>
          </cell>
        </row>
        <row r="1604">
          <cell r="B1604" t="str">
            <v>SO 112-00 Prístupová cesta v km 98.8 D1 vľavo - Terchovská</v>
          </cell>
        </row>
        <row r="1605">
          <cell r="B1605" t="str">
            <v>SO 112-00 Prístupová cesta v km 98.8 D1 vľavo - Terchovská</v>
          </cell>
        </row>
        <row r="1606">
          <cell r="B1606" t="str">
            <v>SO 112-00 Prístupová cesta v km 98.8 D1 vľavo - Terchovská</v>
          </cell>
        </row>
        <row r="1607">
          <cell r="B1607" t="str">
            <v>SO 112-00 Prístupová cesta v km 98.8 D1 vľavo - Terchovská</v>
          </cell>
        </row>
        <row r="1608">
          <cell r="B1608" t="str">
            <v>SO 112-00 Prístupová cesta v km 98.8 D1 vľavo - Terchovská</v>
          </cell>
        </row>
        <row r="1609">
          <cell r="B1609" t="str">
            <v>SO 112-00 Prístupová cesta v km 98.8 D1 vľavo - Terchovská</v>
          </cell>
        </row>
        <row r="1610">
          <cell r="B1610" t="str">
            <v>SO 112-00 Prístupová cesta v km 98.8 D1 vľavo - Terchovská</v>
          </cell>
        </row>
        <row r="1611">
          <cell r="B1611" t="str">
            <v>SO 112-00 Prístupová cesta v km 98.8 D1 vľavo - Terchovská</v>
          </cell>
        </row>
        <row r="1612">
          <cell r="B1612" t="str">
            <v>SO 112-00 Prístupová cesta v km 98.8 D1 vľavo - Terchovská</v>
          </cell>
        </row>
        <row r="1613">
          <cell r="B1613" t="str">
            <v>SO 112-00 Prístupová cesta v km 98.8 D1 vľavo - Terchovská</v>
          </cell>
        </row>
        <row r="1614">
          <cell r="B1614" t="str">
            <v>SO 112-00 Prístupová cesta v km 98.8 D1 vľavo - Terchovská</v>
          </cell>
        </row>
        <row r="1615">
          <cell r="B1615" t="str">
            <v>SO 112-00 Prístupová cesta v km 98.8 D1 vľavo - Terchovská</v>
          </cell>
        </row>
        <row r="1616">
          <cell r="B1616" t="str">
            <v>SO 112-00 Prístupová cesta v km 98.8 D1 vľavo - Terchovská</v>
          </cell>
        </row>
        <row r="1617">
          <cell r="B1617" t="str">
            <v>SO 112-00 Prístupová cesta v km 98.8 D1 vľavo - Terchovská</v>
          </cell>
        </row>
        <row r="1618">
          <cell r="B1618" t="str">
            <v>SO 112-00 Prístupová cesta v km 98.8 D1 vľavo - Terchovská</v>
          </cell>
        </row>
        <row r="1619">
          <cell r="B1619" t="str">
            <v>SO 112-00 Prístupová cesta v km 98.8 D1 vľavo - Terchovská</v>
          </cell>
        </row>
        <row r="1620">
          <cell r="B1620" t="str">
            <v>SO 112-00 Prístupová cesta v km 98.8 D1 vľavo - Terchovská</v>
          </cell>
        </row>
        <row r="1621">
          <cell r="B1621" t="str">
            <v>SO 112-00 Prístupová cesta v km 98.8 D1 vľavo - Terchovská</v>
          </cell>
        </row>
        <row r="1622">
          <cell r="B1622" t="str">
            <v>SO 112-00 Prístupová cesta v km 98.8 D1 vľavo - Terchovská</v>
          </cell>
        </row>
        <row r="1623">
          <cell r="B1623" t="str">
            <v>SO 112-00 Prístupová cesta v km 98.8 D1 vľavo - Terchovská</v>
          </cell>
        </row>
        <row r="1624">
          <cell r="B1624" t="str">
            <v>SO 112-00 Prístupová cesta v km 98.8 D1 vľavo - Terchovská</v>
          </cell>
        </row>
        <row r="1625">
          <cell r="B1625" t="str">
            <v>SO 112-00 Prístupová cesta v km 98.8 D1 vľavo - Terchovská</v>
          </cell>
        </row>
        <row r="1626">
          <cell r="B1626" t="str">
            <v>SO 112-00 Prístupová cesta v km 98.8 D1 vľavo - Terchovská</v>
          </cell>
        </row>
        <row r="1627">
          <cell r="B1627" t="str">
            <v>SO 112-00 Prístupová cesta v km 98.8 D1 vľavo - Terchovská</v>
          </cell>
        </row>
        <row r="1628">
          <cell r="B1628" t="str">
            <v>SO 112-00 Prístupová cesta v km 98.8 D1 vľavo - Terchovská</v>
          </cell>
        </row>
        <row r="1629">
          <cell r="B1629" t="str">
            <v>SO 112-00 Prístupová cesta v km 98.8 D1 vľavo - Terchovská</v>
          </cell>
        </row>
        <row r="1630">
          <cell r="B1630" t="str">
            <v>SO 112-00 Prístupová cesta v km 98.8 D1 vľavo - Terchovská</v>
          </cell>
        </row>
        <row r="1631">
          <cell r="B1631" t="str">
            <v>SO 112-00 Prístupová cesta v km 98.8 D1 vľavo - Terchovská</v>
          </cell>
        </row>
        <row r="1632">
          <cell r="B1632" t="str">
            <v>SO 112-00 Prístupová cesta v km 98.8 D1 vľavo - Terchovská</v>
          </cell>
        </row>
        <row r="1633">
          <cell r="B1633" t="str">
            <v>SO 112-00 Prístupová cesta v km 98.8 D1 vľavo - Terchovská</v>
          </cell>
        </row>
        <row r="1634">
          <cell r="B1634" t="str">
            <v>SO 112-00 Prístupová cesta v km 98.8 D1 vľavo - Terchovská</v>
          </cell>
        </row>
        <row r="1635">
          <cell r="B1635" t="str">
            <v>SO 112-00 Prístupová cesta v km 98.8 D1 vľavo - Terchovská</v>
          </cell>
        </row>
        <row r="1636">
          <cell r="B1636" t="str">
            <v>SO 112-00 Prístupová cesta v km 98.8 D1 vľavo - Terchovská</v>
          </cell>
        </row>
        <row r="1637">
          <cell r="B1637" t="str">
            <v>SO 112-00 Prístupová cesta v km 98.8 D1 vľavo - Terchovská</v>
          </cell>
        </row>
        <row r="1638">
          <cell r="B1638" t="str">
            <v>SO 112-00 Prístupová cesta v km 98.8 D1 vľavo - Terchovská</v>
          </cell>
        </row>
        <row r="1639">
          <cell r="B1639" t="str">
            <v>SO 112-00 Prístupová cesta v km 98.8 D1 vľavo - Terchovská</v>
          </cell>
        </row>
        <row r="1640">
          <cell r="B1640" t="str">
            <v>SO 112-00 Prístupová cesta v km 98.8 D1 vľavo - Terchovská</v>
          </cell>
        </row>
        <row r="1641">
          <cell r="B1641" t="str">
            <v>SO 112-00 Prístupová cesta v km 98.8 D1 vľavo - Terchovská</v>
          </cell>
        </row>
        <row r="1642">
          <cell r="B1642" t="str">
            <v>SO 112-00 Prístupová cesta v km 98.8 D1 vľavo - Terchovská</v>
          </cell>
        </row>
        <row r="1643">
          <cell r="B1643" t="str">
            <v>SO 112-00 Prístupová cesta v km 98.8 D1 vľavo - Terchovská</v>
          </cell>
        </row>
        <row r="1644">
          <cell r="B1644" t="str">
            <v>SO 112-00 Prístupová cesta v km 98.8 D1 vľavo - Terchovská</v>
          </cell>
        </row>
        <row r="1645">
          <cell r="B1645" t="str">
            <v>SO 112-00 Prístupová cesta v km 98.8 D1 vľavo - Terchovská</v>
          </cell>
        </row>
        <row r="1646">
          <cell r="B1646" t="str">
            <v>SO 112-00 Prístupová cesta v km 98.8 D1 vľavo - Terchovská</v>
          </cell>
        </row>
        <row r="1647">
          <cell r="B1647" t="str">
            <v>SO 112-00 Prístupová cesta v km 98.8 D1 vľavo - Terchovská</v>
          </cell>
        </row>
        <row r="1648">
          <cell r="B1648" t="str">
            <v>SO 112-00 Prístupová cesta v km 98.8 D1 vľavo - Terchovská</v>
          </cell>
        </row>
        <row r="1649">
          <cell r="B1649" t="str">
            <v>SO 112-00 Prístupová cesta v km 98.8 D1 vľavo - Terchovská</v>
          </cell>
        </row>
        <row r="1650">
          <cell r="B1650" t="str">
            <v>SO 113-00  Prístupová cesta v km 99,770 D1</v>
          </cell>
        </row>
        <row r="1651">
          <cell r="B1651" t="str">
            <v>SO 113-00  Prístupová cesta v km 99,770 D1</v>
          </cell>
        </row>
        <row r="1652">
          <cell r="B1652" t="str">
            <v>SO 113-00  Prístupová cesta v km 99,770 D1</v>
          </cell>
        </row>
        <row r="1653">
          <cell r="B1653" t="str">
            <v>SO 113-00  Prístupová cesta v km 99,770 D1</v>
          </cell>
        </row>
        <row r="1654">
          <cell r="B1654" t="str">
            <v>SO 113-00  Prístupová cesta v km 99,770 D1</v>
          </cell>
        </row>
        <row r="1655">
          <cell r="B1655" t="str">
            <v>SO 113-00  Prístupová cesta v km 99,770 D1</v>
          </cell>
        </row>
        <row r="1656">
          <cell r="B1656" t="str">
            <v>SO 113-00  Prístupová cesta v km 99,770 D1</v>
          </cell>
        </row>
        <row r="1657">
          <cell r="B1657" t="str">
            <v>SO 113-00  Prístupová cesta v km 99,770 D1</v>
          </cell>
        </row>
        <row r="1658">
          <cell r="B1658" t="str">
            <v>SO 113-00  Prístupová cesta v km 99,770 D1</v>
          </cell>
        </row>
        <row r="1659">
          <cell r="B1659" t="str">
            <v>SO 113-00  Prístupová cesta v km 99,770 D1</v>
          </cell>
        </row>
        <row r="1660">
          <cell r="B1660" t="str">
            <v>SO 113-00  Prístupová cesta v km 99,770 D1</v>
          </cell>
        </row>
        <row r="1661">
          <cell r="B1661" t="str">
            <v>SO 113-00  Prístupová cesta v km 99,770 D1</v>
          </cell>
        </row>
        <row r="1662">
          <cell r="B1662" t="str">
            <v>SO 113-00  Prístupová cesta v km 99,770 D1</v>
          </cell>
        </row>
        <row r="1663">
          <cell r="B1663" t="str">
            <v>SO 113-00  Prístupová cesta v km 99,770 D1</v>
          </cell>
        </row>
        <row r="1664">
          <cell r="B1664" t="str">
            <v>SO 113-00  Prístupová cesta v km 99,770 D1</v>
          </cell>
        </row>
        <row r="1665">
          <cell r="B1665" t="str">
            <v>SO 113-00  Prístupová cesta v km 99,770 D1</v>
          </cell>
        </row>
        <row r="1666">
          <cell r="B1666" t="str">
            <v>SO 113-00  Prístupová cesta v km 99,770 D1</v>
          </cell>
        </row>
        <row r="1667">
          <cell r="B1667" t="str">
            <v>SO 113-00  Prístupová cesta v km 99,770 D1</v>
          </cell>
        </row>
        <row r="1668">
          <cell r="B1668" t="str">
            <v>SO 113-00  Prístupová cesta v km 99,770 D1</v>
          </cell>
        </row>
        <row r="1669">
          <cell r="B1669" t="str">
            <v>SO 113-00  Prístupová cesta v km 99,770 D1</v>
          </cell>
        </row>
        <row r="1670">
          <cell r="B1670" t="str">
            <v>SO 113-00  Prístupová cesta v km 99,770 D1</v>
          </cell>
        </row>
        <row r="1671">
          <cell r="B1671" t="str">
            <v>SO 113-00  Prístupová cesta v km 99,770 D1</v>
          </cell>
        </row>
        <row r="1672">
          <cell r="B1672" t="str">
            <v>SO 113-00  Prístupová cesta v km 99,770 D1</v>
          </cell>
        </row>
        <row r="1673">
          <cell r="B1673" t="str">
            <v>SO 113-00  Prístupová cesta v km 99,770 D1</v>
          </cell>
        </row>
        <row r="1674">
          <cell r="B1674" t="str">
            <v>SO 113-00  Prístupová cesta v km 99,770 D1</v>
          </cell>
        </row>
        <row r="1675">
          <cell r="B1675" t="str">
            <v>SO 113-00  Prístupová cesta v km 99,770 D1</v>
          </cell>
        </row>
        <row r="1676">
          <cell r="B1676" t="str">
            <v>SO 113-00  Prístupová cesta v km 99,770 D1</v>
          </cell>
        </row>
        <row r="1677">
          <cell r="B1677" t="str">
            <v>SO 113-00  Prístupová cesta v km 99,770 D1</v>
          </cell>
        </row>
        <row r="1678">
          <cell r="B1678" t="str">
            <v>SO 113-00  Prístupová cesta v km 99,770 D1</v>
          </cell>
        </row>
        <row r="1679">
          <cell r="B1679" t="str">
            <v>SO 113-00  Prístupová cesta v km 99,770 D1</v>
          </cell>
        </row>
        <row r="1680">
          <cell r="B1680" t="str">
            <v>SO 113-00  Prístupová cesta v km 99,770 D1</v>
          </cell>
        </row>
        <row r="1681">
          <cell r="B1681" t="str">
            <v>SO 113-00  Prístupová cesta v km 99,770 D1</v>
          </cell>
        </row>
        <row r="1682">
          <cell r="B1682" t="str">
            <v>SO 113-00  Prístupová cesta v km 99,770 D1</v>
          </cell>
        </row>
        <row r="1683">
          <cell r="B1683" t="str">
            <v>SO 114-00  Prístupová cesta v km 100.0 D1 vpravo</v>
          </cell>
        </row>
        <row r="1684">
          <cell r="B1684" t="str">
            <v>SO 114-00  Prístupová cesta v km 100.0 D1 vpravo</v>
          </cell>
        </row>
        <row r="1685">
          <cell r="B1685" t="str">
            <v>SO 114-00  Prístupová cesta v km 100.0 D1 vpravo</v>
          </cell>
        </row>
        <row r="1686">
          <cell r="B1686" t="str">
            <v>SO 114-00  Prístupová cesta v km 100.0 D1 vpravo</v>
          </cell>
        </row>
        <row r="1687">
          <cell r="B1687" t="str">
            <v>SO 114-00  Prístupová cesta v km 100.0 D1 vpravo</v>
          </cell>
        </row>
        <row r="1688">
          <cell r="B1688" t="str">
            <v>SO 114-00  Prístupová cesta v km 100.0 D1 vpravo</v>
          </cell>
        </row>
        <row r="1689">
          <cell r="B1689" t="str">
            <v>SO 114-00  Prístupová cesta v km 100.0 D1 vpravo</v>
          </cell>
        </row>
        <row r="1690">
          <cell r="B1690" t="str">
            <v>SO 114-00  Prístupová cesta v km 100.0 D1 vpravo</v>
          </cell>
        </row>
        <row r="1691">
          <cell r="B1691" t="str">
            <v>SO 114-00  Prístupová cesta v km 100.0 D1 vpravo</v>
          </cell>
        </row>
        <row r="1692">
          <cell r="B1692" t="str">
            <v>SO 114-00  Prístupová cesta v km 100.0 D1 vpravo</v>
          </cell>
        </row>
        <row r="1693">
          <cell r="B1693" t="str">
            <v>SO 114-00  Prístupová cesta v km 100.0 D1 vpravo</v>
          </cell>
        </row>
        <row r="1694">
          <cell r="B1694" t="str">
            <v>SO 114-00  Prístupová cesta v km 100.0 D1 vpravo</v>
          </cell>
        </row>
        <row r="1695">
          <cell r="B1695" t="str">
            <v>SO 114-00  Prístupová cesta v km 100.0 D1 vpravo</v>
          </cell>
        </row>
        <row r="1696">
          <cell r="B1696" t="str">
            <v>SO 114-00  Prístupová cesta v km 100.0 D1 vpravo</v>
          </cell>
        </row>
        <row r="1697">
          <cell r="B1697" t="str">
            <v>SO 114-00  Prístupová cesta v km 100.0 D1 vpravo</v>
          </cell>
        </row>
        <row r="1698">
          <cell r="B1698" t="str">
            <v>SO 114-00  Prístupová cesta v km 100.0 D1 vpravo</v>
          </cell>
        </row>
        <row r="1699">
          <cell r="B1699" t="str">
            <v>SO 114-00  Prístupová cesta v km 100.0 D1 vpravo</v>
          </cell>
        </row>
        <row r="1700">
          <cell r="B1700" t="str">
            <v>SO 114-00  Prístupová cesta v km 100.0 D1 vpravo</v>
          </cell>
        </row>
        <row r="1701">
          <cell r="B1701" t="str">
            <v>SO 114-00  Prístupová cesta v km 100.0 D1 vpravo</v>
          </cell>
        </row>
        <row r="1702">
          <cell r="B1702" t="str">
            <v>SO 114-00  Prístupová cesta v km 100.0 D1 vpravo</v>
          </cell>
        </row>
        <row r="1703">
          <cell r="B1703" t="str">
            <v>SO 114-00  Prístupová cesta v km 100.0 D1 vpravo</v>
          </cell>
        </row>
        <row r="1704">
          <cell r="B1704" t="str">
            <v>SO 114-00  Prístupová cesta v km 100.0 D1 vpravo</v>
          </cell>
        </row>
        <row r="1705">
          <cell r="B1705" t="str">
            <v>SO 114-00  Prístupová cesta v km 100.0 D1 vpravo</v>
          </cell>
        </row>
        <row r="1706">
          <cell r="B1706" t="str">
            <v>SO 114-00  Prístupová cesta v km 100.0 D1 vpravo</v>
          </cell>
        </row>
        <row r="1707">
          <cell r="B1707" t="str">
            <v>SO 114-00  Prístupová cesta v km 100.0 D1 vpravo</v>
          </cell>
        </row>
        <row r="1708">
          <cell r="B1708" t="str">
            <v>SO 114-00  Prístupová cesta v km 100.0 D1 vpravo</v>
          </cell>
        </row>
        <row r="1709">
          <cell r="B1709" t="str">
            <v>SO 114-00  Prístupová cesta v km 100.0 D1 vpravo</v>
          </cell>
        </row>
        <row r="1710">
          <cell r="B1710" t="str">
            <v>SO 114-00  Prístupová cesta v km 100.0 D1 vpravo</v>
          </cell>
        </row>
        <row r="1711">
          <cell r="B1711" t="str">
            <v>SO 114-00  Prístupová cesta v km 100.0 D1 vpravo</v>
          </cell>
        </row>
        <row r="1712">
          <cell r="B1712" t="str">
            <v>SO 114-00  Prístupová cesta v km 100.0 D1 vpravo</v>
          </cell>
        </row>
        <row r="1713">
          <cell r="B1713" t="str">
            <v>SO 114-00  Prístupová cesta v km 100.0 D1 vpravo</v>
          </cell>
        </row>
        <row r="1714">
          <cell r="B1714" t="str">
            <v>SO 114-00  Prístupová cesta v km 100.0 D1 vpravo</v>
          </cell>
        </row>
        <row r="1715">
          <cell r="B1715" t="str">
            <v>SO 114-00  Prístupová cesta v km 100.0 D1 vpravo</v>
          </cell>
        </row>
        <row r="1716">
          <cell r="B1716" t="str">
            <v>SO 114-00  Prístupová cesta v km 100.0 D1 vpravo</v>
          </cell>
        </row>
        <row r="1717">
          <cell r="B1717" t="str">
            <v>SO 114-00  Prístupová cesta v km 100.0 D1 vpravo</v>
          </cell>
        </row>
        <row r="1718">
          <cell r="B1718" t="str">
            <v>SO 114-00  Prístupová cesta v km 100.0 D1 vpravo</v>
          </cell>
        </row>
        <row r="1719">
          <cell r="B1719" t="str">
            <v>SO 114-00  Prístupová cesta v km 100.0 D1 vpravo</v>
          </cell>
        </row>
        <row r="1720">
          <cell r="B1720" t="str">
            <v>SO 114-00  Prístupová cesta v km 100.0 D1 vpravo</v>
          </cell>
        </row>
        <row r="1721">
          <cell r="B1721" t="str">
            <v>SO 114-00  Prístupová cesta v km 100.0 D1 vpravo</v>
          </cell>
        </row>
        <row r="1722">
          <cell r="B1722" t="str">
            <v>SO 114-00  Prístupová cesta v km 100.0 D1 vpravo</v>
          </cell>
        </row>
        <row r="1723">
          <cell r="B1723" t="str">
            <v>SO 114-00  Prístupová cesta v km 100.0 D1 vpravo</v>
          </cell>
        </row>
        <row r="1724">
          <cell r="B1724" t="str">
            <v>SO 114-00  Prístupová cesta v km 100.0 D1 vpravo</v>
          </cell>
        </row>
        <row r="1725">
          <cell r="B1725" t="str">
            <v>SO 114-00  Prístupová cesta v km 100.0 D1 vpravo</v>
          </cell>
        </row>
        <row r="1726">
          <cell r="B1726" t="str">
            <v>SO 114-00  Prístupová cesta v km 100.0 D1 vpravo</v>
          </cell>
        </row>
        <row r="1727">
          <cell r="B1727" t="str">
            <v>SO 115-00 Prístupová cesta v km 100,3 D1 - Za Kalváriou</v>
          </cell>
        </row>
        <row r="1728">
          <cell r="B1728" t="str">
            <v>SO 115-00 Prístupová cesta v km 100,3 D1 - Za Kalváriou</v>
          </cell>
        </row>
        <row r="1729">
          <cell r="B1729" t="str">
            <v>SO 115-00 Prístupová cesta v km 100,3 D1 - Za Kalváriou</v>
          </cell>
        </row>
        <row r="1730">
          <cell r="B1730" t="str">
            <v>SO 115-00 Prístupová cesta v km 100,3 D1 - Za Kalváriou</v>
          </cell>
        </row>
        <row r="1731">
          <cell r="B1731" t="str">
            <v>SO 115-00 Prístupová cesta v km 100,3 D1 - Za Kalváriou</v>
          </cell>
        </row>
        <row r="1732">
          <cell r="B1732" t="str">
            <v>SO 115-00 Prístupová cesta v km 100,3 D1 - Za Kalváriou</v>
          </cell>
        </row>
        <row r="1733">
          <cell r="B1733" t="str">
            <v>SO 115-00 Prístupová cesta v km 100,3 D1 - Za Kalváriou</v>
          </cell>
        </row>
        <row r="1734">
          <cell r="B1734" t="str">
            <v>SO 115-00 Prístupová cesta v km 100,3 D1 - Za Kalváriou</v>
          </cell>
        </row>
        <row r="1735">
          <cell r="B1735" t="str">
            <v>SO 115-00 Prístupová cesta v km 100,3 D1 - Za Kalváriou</v>
          </cell>
        </row>
        <row r="1736">
          <cell r="B1736" t="str">
            <v>SO 115-00 Prístupová cesta v km 100,3 D1 - Za Kalváriou</v>
          </cell>
        </row>
        <row r="1737">
          <cell r="B1737" t="str">
            <v>SO 115-00 Prístupová cesta v km 100,3 D1 - Za Kalváriou</v>
          </cell>
        </row>
        <row r="1738">
          <cell r="B1738" t="str">
            <v>SO 115-00 Prístupová cesta v km 100,3 D1 - Za Kalváriou</v>
          </cell>
        </row>
        <row r="1739">
          <cell r="B1739" t="str">
            <v>SO 115-00 Prístupová cesta v km 100,3 D1 - Za Kalváriou</v>
          </cell>
        </row>
        <row r="1740">
          <cell r="B1740" t="str">
            <v>SO 115-00 Prístupová cesta v km 100,3 D1 - Za Kalváriou</v>
          </cell>
        </row>
        <row r="1741">
          <cell r="B1741" t="str">
            <v>SO 115-00 Prístupová cesta v km 100,3 D1 - Za Kalváriou</v>
          </cell>
        </row>
        <row r="1742">
          <cell r="B1742" t="str">
            <v>SO 115-00 Prístupová cesta v km 100,3 D1 - Za Kalváriou</v>
          </cell>
        </row>
        <row r="1743">
          <cell r="B1743" t="str">
            <v>SO 115-00 Prístupová cesta v km 100,3 D1 - Za Kalváriou</v>
          </cell>
        </row>
        <row r="1744">
          <cell r="B1744" t="str">
            <v>SO 115-00 Prístupová cesta v km 100,3 D1 - Za Kalváriou</v>
          </cell>
        </row>
        <row r="1745">
          <cell r="B1745" t="str">
            <v>SO 115-00 Prístupová cesta v km 100,3 D1 - Za Kalváriou</v>
          </cell>
        </row>
        <row r="1746">
          <cell r="B1746" t="str">
            <v>SO 115-00 Prístupová cesta v km 100,3 D1 - Za Kalváriou</v>
          </cell>
        </row>
        <row r="1747">
          <cell r="B1747" t="str">
            <v>SO 115-00 Prístupová cesta v km 100,3 D1 - Za Kalváriou</v>
          </cell>
        </row>
        <row r="1748">
          <cell r="B1748" t="str">
            <v>SO 115-00 Prístupová cesta v km 100,3 D1 - Za Kalváriou</v>
          </cell>
        </row>
        <row r="1749">
          <cell r="B1749" t="str">
            <v>SO 115-00 Prístupová cesta v km 100,3 D1 - Za Kalváriou</v>
          </cell>
        </row>
        <row r="1750">
          <cell r="B1750" t="str">
            <v>SO 115-00 Prístupová cesta v km 100,3 D1 - Za Kalváriou</v>
          </cell>
        </row>
        <row r="1751">
          <cell r="B1751" t="str">
            <v>SO 115-00 Prístupová cesta v km 100,3 D1 - Za Kalváriou</v>
          </cell>
        </row>
        <row r="1752">
          <cell r="B1752" t="str">
            <v>SO 115-00 Prístupová cesta v km 100,3 D1 - Za Kalváriou</v>
          </cell>
        </row>
        <row r="1753">
          <cell r="B1753" t="str">
            <v>SO 115-00 Prístupová cesta v km 100,3 D1 - Za Kalváriou</v>
          </cell>
        </row>
        <row r="1754">
          <cell r="B1754" t="str">
            <v>SO 115-00 Prístupová cesta v km 100,3 D1 - Za Kalváriou</v>
          </cell>
        </row>
        <row r="1755">
          <cell r="B1755" t="str">
            <v>SO 115-00 Prístupová cesta v km 100,3 D1 - Za Kalváriou</v>
          </cell>
        </row>
        <row r="1756">
          <cell r="B1756" t="str">
            <v>SO 115-00 Prístupová cesta v km 100,3 D1 - Za Kalváriou</v>
          </cell>
        </row>
        <row r="1757">
          <cell r="B1757" t="str">
            <v>SO 115-00 Prístupová cesta v km 100,3 D1 - Za Kalváriou</v>
          </cell>
        </row>
        <row r="1758">
          <cell r="B1758" t="str">
            <v>SO 115-00 Prístupová cesta v km 100,3 D1 - Za Kalváriou</v>
          </cell>
        </row>
        <row r="1759">
          <cell r="B1759" t="str">
            <v>SO 115-00 Prístupová cesta v km 100,3 D1 - Za Kalváriou</v>
          </cell>
        </row>
        <row r="1760">
          <cell r="B1760" t="str">
            <v>SO 115-00 Prístupová cesta v km 100,3 D1 - Za Kalváriou</v>
          </cell>
        </row>
        <row r="1761">
          <cell r="B1761" t="str">
            <v>SO 115-00 Prístupová cesta v km 100,3 D1 - Za Kalváriou</v>
          </cell>
        </row>
        <row r="1762">
          <cell r="B1762" t="str">
            <v>SO 115-00 Prístupová cesta v km 100,3 D1 - Za Kalváriou</v>
          </cell>
        </row>
        <row r="1763">
          <cell r="B1763" t="str">
            <v>SO 115-00 Prístupová cesta v km 100,3 D1 - Za Kalváriou</v>
          </cell>
        </row>
        <row r="1764">
          <cell r="B1764" t="str">
            <v>SO 115-00 Prístupová cesta v km 100,3 D1 - Za Kalváriou</v>
          </cell>
        </row>
        <row r="1765">
          <cell r="B1765" t="str">
            <v>SO 115-00 Prístupová cesta v km 100,3 D1 - Za Kalváriou</v>
          </cell>
        </row>
        <row r="1766">
          <cell r="B1766" t="str">
            <v>SO 115-00 Prístupová cesta v km 100,3 D1 - Za Kalváriou</v>
          </cell>
        </row>
        <row r="1767">
          <cell r="B1767" t="str">
            <v>SO 115-00 Prístupová cesta v km 100,3 D1 - Za Kalváriou</v>
          </cell>
        </row>
        <row r="1768">
          <cell r="B1768" t="str">
            <v>SO 115-00 Prístupová cesta v km 100,3 D1 - Za Kalváriou</v>
          </cell>
        </row>
        <row r="1769">
          <cell r="B1769" t="str">
            <v>SO 115-00 Prístupová cesta v km 100,3 D1 - Za Kalváriou</v>
          </cell>
        </row>
        <row r="1770">
          <cell r="B1770" t="str">
            <v>SO 115-00 Prístupová cesta v km 100,3 D1 - Za Kalváriou</v>
          </cell>
        </row>
        <row r="1771">
          <cell r="B1771" t="str">
            <v>SO 115-00 Prístupová cesta v km 100,3 D1 - Za Kalváriou</v>
          </cell>
        </row>
        <row r="1772">
          <cell r="B1772" t="str">
            <v>SO 115-00 Prístupová cesta v km 100,3 D1 - Za Kalváriou</v>
          </cell>
        </row>
        <row r="1773">
          <cell r="B1773" t="str">
            <v>SO 115-00 Prístupová cesta v km 100,3 D1 - Za Kalváriou</v>
          </cell>
        </row>
        <row r="1774">
          <cell r="B1774" t="str">
            <v>SO 115-00 Prístupová cesta v km 100,3 D1 - Za Kalváriou</v>
          </cell>
        </row>
        <row r="1775">
          <cell r="B1775" t="str">
            <v>SO 115-00 Prístupová cesta v km 100,3 D1 - Za Kalváriou</v>
          </cell>
        </row>
        <row r="1776">
          <cell r="B1776" t="str">
            <v>SO 116-00 Prístupová cesta k západnému portálu tunela Prešov</v>
          </cell>
        </row>
        <row r="1777">
          <cell r="B1777" t="str">
            <v>SO 116-00 Prístupová cesta k západnému portálu tunela Prešov</v>
          </cell>
        </row>
        <row r="1778">
          <cell r="B1778" t="str">
            <v>SO 116-00 Prístupová cesta k západnému portálu tunela Prešov</v>
          </cell>
        </row>
        <row r="1779">
          <cell r="B1779" t="str">
            <v>SO 116-00 Prístupová cesta k západnému portálu tunela Prešov</v>
          </cell>
        </row>
        <row r="1780">
          <cell r="B1780" t="str">
            <v>SO 116-00 Prístupová cesta k západnému portálu tunela Prešov</v>
          </cell>
        </row>
        <row r="1781">
          <cell r="B1781" t="str">
            <v>SO 116-00 Prístupová cesta k západnému portálu tunela Prešov</v>
          </cell>
        </row>
        <row r="1782">
          <cell r="B1782" t="str">
            <v>SO 116-00 Prístupová cesta k západnému portálu tunela Prešov</v>
          </cell>
        </row>
        <row r="1783">
          <cell r="B1783" t="str">
            <v>SO 116-00 Prístupová cesta k západnému portálu tunela Prešov</v>
          </cell>
        </row>
        <row r="1784">
          <cell r="B1784" t="str">
            <v>SO 116-00 Prístupová cesta k západnému portálu tunela Prešov</v>
          </cell>
        </row>
        <row r="1785">
          <cell r="B1785" t="str">
            <v>SO 116-00 Prístupová cesta k západnému portálu tunela Prešov</v>
          </cell>
        </row>
        <row r="1786">
          <cell r="B1786" t="str">
            <v>SO 116-00 Prístupová cesta k západnému portálu tunela Prešov</v>
          </cell>
        </row>
        <row r="1787">
          <cell r="B1787" t="str">
            <v>SO 116-00 Prístupová cesta k západnému portálu tunela Prešov</v>
          </cell>
        </row>
        <row r="1788">
          <cell r="B1788" t="str">
            <v>SO 116-00 Prístupová cesta k západnému portálu tunela Prešov</v>
          </cell>
        </row>
        <row r="1789">
          <cell r="B1789" t="str">
            <v>SO 116-00 Prístupová cesta k západnému portálu tunela Prešov</v>
          </cell>
        </row>
        <row r="1790">
          <cell r="B1790" t="str">
            <v>SO 116-00 Prístupová cesta k západnému portálu tunela Prešov</v>
          </cell>
        </row>
        <row r="1791">
          <cell r="B1791" t="str">
            <v>SO 116-00 Prístupová cesta k západnému portálu tunela Prešov</v>
          </cell>
        </row>
        <row r="1792">
          <cell r="B1792" t="str">
            <v>SO 116-00 Prístupová cesta k západnému portálu tunela Prešov</v>
          </cell>
        </row>
        <row r="1793">
          <cell r="B1793" t="str">
            <v>SO 116-00 Prístupová cesta k západnému portálu tunela Prešov</v>
          </cell>
        </row>
        <row r="1794">
          <cell r="B1794" t="str">
            <v>SO 116-00 Prístupová cesta k západnému portálu tunela Prešov</v>
          </cell>
        </row>
        <row r="1795">
          <cell r="B1795" t="str">
            <v>SO 116-00 Prístupová cesta k západnému portálu tunela Prešov</v>
          </cell>
        </row>
        <row r="1796">
          <cell r="B1796" t="str">
            <v>SO 116-00 Prístupová cesta k západnému portálu tunela Prešov</v>
          </cell>
        </row>
        <row r="1797">
          <cell r="B1797" t="str">
            <v>SO 116-00 Prístupová cesta k západnému portálu tunela Prešov</v>
          </cell>
        </row>
        <row r="1798">
          <cell r="B1798" t="str">
            <v>SO 116-00 Prístupová cesta k západnému portálu tunela Prešov</v>
          </cell>
        </row>
        <row r="1799">
          <cell r="B1799" t="str">
            <v>SO 116-00 Prístupová cesta k západnému portálu tunela Prešov</v>
          </cell>
        </row>
        <row r="1800">
          <cell r="B1800" t="str">
            <v>SO 116-01 Prístupová cesta k západnému portálu tunela Prešov-vozovka</v>
          </cell>
        </row>
        <row r="1801">
          <cell r="B1801" t="str">
            <v>SO 116-01 Prístupová cesta k západnému portálu tunela Prešov-vozovka</v>
          </cell>
        </row>
        <row r="1802">
          <cell r="B1802" t="str">
            <v>SO 116-01 Prístupová cesta k západnému portálu tunela Prešov-vozovka</v>
          </cell>
        </row>
        <row r="1803">
          <cell r="B1803" t="str">
            <v>SO 116-01 Prístupová cesta k západnému portálu tunela Prešov-vozovka</v>
          </cell>
        </row>
        <row r="1804">
          <cell r="B1804" t="str">
            <v>SO 116-01 Prístupová cesta k západnému portálu tunela Prešov-vozovka</v>
          </cell>
        </row>
        <row r="1805">
          <cell r="B1805" t="str">
            <v>SO 116-01 Prístupová cesta k západnému portálu tunela Prešov-vozovka</v>
          </cell>
        </row>
        <row r="1806">
          <cell r="B1806" t="str">
            <v>SO 116-01 Prístupová cesta k západnému portálu tunela Prešov-vozovka</v>
          </cell>
        </row>
        <row r="1807">
          <cell r="B1807" t="str">
            <v>SO 116-02 Prístupová cesta k západnému portálu tunela Prešov-zvodidla</v>
          </cell>
        </row>
        <row r="1808">
          <cell r="B1808" t="str">
            <v>SO 116-02 Prístupová cesta k západnému portálu tunela Prešov-zvodidla</v>
          </cell>
        </row>
        <row r="1809">
          <cell r="B1809" t="str">
            <v>SO 117-00 Prístupová cesta v východnému portálu tunela Prešov</v>
          </cell>
        </row>
        <row r="1810">
          <cell r="B1810" t="str">
            <v>SO 117-00 Prístupová cesta v východnému portálu tunela Prešov</v>
          </cell>
        </row>
        <row r="1811">
          <cell r="B1811" t="str">
            <v>SO 117-00 Prístupová cesta v východnému portálu tunela Prešov</v>
          </cell>
        </row>
        <row r="1812">
          <cell r="B1812" t="str">
            <v>SO 117-00 Prístupová cesta v východnému portálu tunela Prešov</v>
          </cell>
        </row>
        <row r="1813">
          <cell r="B1813" t="str">
            <v>SO 117-00 Prístupová cesta v východnému portálu tunela Prešov</v>
          </cell>
        </row>
        <row r="1814">
          <cell r="B1814" t="str">
            <v>SO 117-00 Prístupová cesta v východnému portálu tunela Prešov</v>
          </cell>
        </row>
        <row r="1815">
          <cell r="B1815" t="str">
            <v>SO 117-00 Prístupová cesta v východnému portálu tunela Prešov</v>
          </cell>
        </row>
        <row r="1816">
          <cell r="B1816" t="str">
            <v>SO 117-00 Prístupová cesta v východnému portálu tunela Prešov</v>
          </cell>
        </row>
        <row r="1817">
          <cell r="B1817" t="str">
            <v>SO 117-00 Prístupová cesta v východnému portálu tunela Prešov</v>
          </cell>
        </row>
        <row r="1818">
          <cell r="B1818" t="str">
            <v>SO 117-00 Prístupová cesta v východnému portálu tunela Prešov</v>
          </cell>
        </row>
        <row r="1819">
          <cell r="B1819" t="str">
            <v>SO 117-00 Prístupová cesta v východnému portálu tunela Prešov</v>
          </cell>
        </row>
        <row r="1820">
          <cell r="B1820" t="str">
            <v>SO 117-00 Prístupová cesta v východnému portálu tunela Prešov</v>
          </cell>
        </row>
        <row r="1821">
          <cell r="B1821" t="str">
            <v>SO 117-00 Prístupová cesta v východnému portálu tunela Prešov</v>
          </cell>
        </row>
        <row r="1822">
          <cell r="B1822" t="str">
            <v>SO 117-00 Prístupová cesta v východnému portálu tunela Prešov</v>
          </cell>
        </row>
        <row r="1823">
          <cell r="B1823" t="str">
            <v>SO 117-00 Prístupová cesta v východnému portálu tunela Prešov</v>
          </cell>
        </row>
        <row r="1824">
          <cell r="B1824" t="str">
            <v>SO 117-00 Prístupová cesta v východnému portálu tunela Prešov</v>
          </cell>
        </row>
        <row r="1825">
          <cell r="B1825" t="str">
            <v>SO 117-00 Prístupová cesta v východnému portálu tunela Prešov</v>
          </cell>
        </row>
        <row r="1826">
          <cell r="B1826" t="str">
            <v>SO 117-00 Prístupová cesta v východnému portálu tunela Prešov</v>
          </cell>
        </row>
        <row r="1827">
          <cell r="B1827" t="str">
            <v>SO 117-00 Prístupová cesta v východnému portálu tunela Prešov</v>
          </cell>
        </row>
        <row r="1828">
          <cell r="B1828" t="str">
            <v>SO 117-00 Prístupová cesta v východnému portálu tunela Prešov</v>
          </cell>
        </row>
        <row r="1829">
          <cell r="B1829" t="str">
            <v>SO 117-00 Prístupová cesta v východnému portálu tunela Prešov</v>
          </cell>
        </row>
        <row r="1830">
          <cell r="B1830" t="str">
            <v>SO 117-00 Prístupová cesta v východnému portálu tunela Prešov</v>
          </cell>
        </row>
        <row r="1831">
          <cell r="B1831" t="str">
            <v>SO 117-00 Prístupová cesta v východnému portálu tunela Prešov</v>
          </cell>
        </row>
        <row r="1832">
          <cell r="B1832" t="str">
            <v>SO 117-00 Prístupová cesta v východnému portálu tunela Prešov</v>
          </cell>
        </row>
        <row r="1833">
          <cell r="B1833" t="str">
            <v>SO 117-00 Prístupová cesta v východnému portálu tunela Prešov</v>
          </cell>
        </row>
        <row r="1834">
          <cell r="B1834" t="str">
            <v>SO 117-00 Prístupová cesta v východnému portálu tunela Prešov</v>
          </cell>
        </row>
        <row r="1835">
          <cell r="B1835" t="str">
            <v>SO 117-00 Prístupová cesta v východnému portálu tunela Prešov</v>
          </cell>
        </row>
        <row r="1836">
          <cell r="B1836" t="str">
            <v>SO 117-00 Prístupová cesta v východnému portálu tunela Prešov</v>
          </cell>
        </row>
        <row r="1837">
          <cell r="B1837" t="str">
            <v>SO 117-00 Prístupová cesta v východnému portálu tunela Prešov</v>
          </cell>
        </row>
        <row r="1838">
          <cell r="B1838" t="str">
            <v>SO 117-00 Prístupová cesta v východnému portálu tunela Prešov</v>
          </cell>
        </row>
        <row r="1839">
          <cell r="B1839" t="str">
            <v>SO 117-00 Prístupová cesta v východnému portálu tunela Prešov</v>
          </cell>
        </row>
        <row r="1840">
          <cell r="B1840" t="str">
            <v>SO 117-00 Prístupová cesta v východnému portálu tunela Prešov</v>
          </cell>
        </row>
        <row r="1841">
          <cell r="B1841" t="str">
            <v>SO 117-00 Prístupová cesta v východnému portálu tunela Prešov</v>
          </cell>
        </row>
        <row r="1842">
          <cell r="B1842" t="str">
            <v>SO 117-00 Prístupová cesta v východnému portálu tunela Prešov</v>
          </cell>
        </row>
        <row r="1843">
          <cell r="B1843" t="str">
            <v>SO 117-00 Prístupová cesta v východnému portálu tunela Prešov</v>
          </cell>
        </row>
        <row r="1844">
          <cell r="B1844" t="str">
            <v>SO 117-00 Prístupová cesta v východnému portálu tunela Prešov</v>
          </cell>
        </row>
        <row r="1845">
          <cell r="B1845" t="str">
            <v>SO 117-00 Prístupová cesta v východnému portálu tunela Prešov</v>
          </cell>
        </row>
        <row r="1846">
          <cell r="B1846" t="str">
            <v>SO 117-00 Prístupová cesta v východnému portálu tunela Prešov</v>
          </cell>
        </row>
        <row r="1847">
          <cell r="B1847" t="str">
            <v>SO 117-01 Prístupová cesta v východnému portálu tunela Prešov-vozovka</v>
          </cell>
        </row>
        <row r="1848">
          <cell r="B1848" t="str">
            <v>SO 117-01 Prístupová cesta v východnému portálu tunela Prešov-vozovka</v>
          </cell>
        </row>
        <row r="1849">
          <cell r="B1849" t="str">
            <v>SO 117-01 Prístupová cesta v východnému portálu tunela Prešov-vozovka</v>
          </cell>
        </row>
        <row r="1850">
          <cell r="B1850" t="str">
            <v>SO 117-01 Prístupová cesta v východnému portálu tunela Prešov-vozovka</v>
          </cell>
        </row>
        <row r="1851">
          <cell r="B1851" t="str">
            <v>SO 117-01 Prístupová cesta v východnému portálu tunela Prešov-vozovka</v>
          </cell>
        </row>
        <row r="1852">
          <cell r="B1852" t="str">
            <v>SO 117-01 Prístupová cesta v východnému portálu tunela Prešov-vozovka</v>
          </cell>
        </row>
        <row r="1853">
          <cell r="B1853" t="str">
            <v>SO 117-01 Prístupová cesta v východnému portálu tunela Prešov-vozovka</v>
          </cell>
        </row>
        <row r="1854">
          <cell r="B1854" t="str">
            <v>SO 117-02 Prístupová cesta v východnému portálu tunela Prešov-zvodidla</v>
          </cell>
        </row>
        <row r="1855">
          <cell r="B1855" t="str">
            <v>SO 117-02 Prístupová cesta v východnému portálu tunela Prešov-zvodidla</v>
          </cell>
        </row>
        <row r="1856">
          <cell r="B1856" t="str">
            <v>SO 117-02 Prístupová cesta v východnému portálu tunela Prešov-zvodidla</v>
          </cell>
        </row>
        <row r="1857">
          <cell r="B1857" t="str">
            <v>SO 118-00 Prístupová cesta v km 102,8 - Pod Wilec hôrkou</v>
          </cell>
        </row>
        <row r="1858">
          <cell r="B1858" t="str">
            <v>SO 118-00 Prístupová cesta v km 102,8 - Pod Wilec hôrkou</v>
          </cell>
        </row>
        <row r="1859">
          <cell r="B1859" t="str">
            <v>SO 118-00 Prístupová cesta v km 102,8 - Pod Wilec hôrkou</v>
          </cell>
        </row>
        <row r="1860">
          <cell r="B1860" t="str">
            <v>SO 118-00 Prístupová cesta v km 102,8 - Pod Wilec hôrkou</v>
          </cell>
        </row>
        <row r="1861">
          <cell r="B1861" t="str">
            <v>SO 118-00 Prístupová cesta v km 102,8 - Pod Wilec hôrkou</v>
          </cell>
        </row>
        <row r="1862">
          <cell r="B1862" t="str">
            <v>SO 118-00 Prístupová cesta v km 102,8 - Pod Wilec hôrkou</v>
          </cell>
        </row>
        <row r="1863">
          <cell r="B1863" t="str">
            <v>SO 118-00 Prístupová cesta v km 102,8 - Pod Wilec hôrkou</v>
          </cell>
        </row>
        <row r="1864">
          <cell r="B1864" t="str">
            <v>SO 118-00 Prístupová cesta v km 102,8 - Pod Wilec hôrkou</v>
          </cell>
        </row>
        <row r="1865">
          <cell r="B1865" t="str">
            <v>SO 118-00 Prístupová cesta v km 102,8 - Pod Wilec hôrkou</v>
          </cell>
        </row>
        <row r="1866">
          <cell r="B1866" t="str">
            <v>SO 118-00 Prístupová cesta v km 102,8 - Pod Wilec hôrkou</v>
          </cell>
        </row>
        <row r="1867">
          <cell r="B1867" t="str">
            <v>SO 118-00 Prístupová cesta v km 102,8 - Pod Wilec hôrkou</v>
          </cell>
        </row>
        <row r="1868">
          <cell r="B1868" t="str">
            <v>SO 118-00 Prístupová cesta v km 102,8 - Pod Wilec hôrkou</v>
          </cell>
        </row>
        <row r="1869">
          <cell r="B1869" t="str">
            <v>SO 118-00 Prístupová cesta v km 102,8 - Pod Wilec hôrkou</v>
          </cell>
        </row>
        <row r="1870">
          <cell r="B1870" t="str">
            <v>SO 118-00 Prístupová cesta v km 102,8 - Pod Wilec hôrkou</v>
          </cell>
        </row>
        <row r="1871">
          <cell r="B1871" t="str">
            <v>SO 118-00 Prístupová cesta v km 102,8 - Pod Wilec hôrkou</v>
          </cell>
        </row>
        <row r="1872">
          <cell r="B1872" t="str">
            <v>SO 118-00 Prístupová cesta v km 102,8 - Pod Wilec hôrkou</v>
          </cell>
        </row>
        <row r="1873">
          <cell r="B1873" t="str">
            <v>SO 118-00 Prístupová cesta v km 102,8 - Pod Wilec hôrkou</v>
          </cell>
        </row>
        <row r="1874">
          <cell r="B1874" t="str">
            <v>SO 118-00 Prístupová cesta v km 102,8 - Pod Wilec hôrkou</v>
          </cell>
        </row>
        <row r="1875">
          <cell r="B1875" t="str">
            <v>SO 118-00 Prístupová cesta v km 102,8 - Pod Wilec hôrkou</v>
          </cell>
        </row>
        <row r="1876">
          <cell r="B1876" t="str">
            <v>SO 118-00 Prístupová cesta v km 102,8 - Pod Wilec hôrkou</v>
          </cell>
        </row>
        <row r="1877">
          <cell r="B1877" t="str">
            <v>SO 118-00 Prístupová cesta v km 102,8 - Pod Wilec hôrkou</v>
          </cell>
        </row>
        <row r="1878">
          <cell r="B1878" t="str">
            <v>SO 118-00 Prístupová cesta v km 102,8 - Pod Wilec hôrkou</v>
          </cell>
        </row>
        <row r="1879">
          <cell r="B1879" t="str">
            <v>SO 118-00 Prístupová cesta v km 102,8 - Pod Wilec hôrkou</v>
          </cell>
        </row>
        <row r="1880">
          <cell r="B1880" t="str">
            <v>SO 118-00 Prístupová cesta v km 102,8 - Pod Wilec hôrkou</v>
          </cell>
        </row>
        <row r="1881">
          <cell r="B1881" t="str">
            <v>SO 118-00 Prístupová cesta v km 102,8 - Pod Wilec hôrkou</v>
          </cell>
        </row>
        <row r="1882">
          <cell r="B1882" t="str">
            <v>SO 118-00 Prístupová cesta v km 102,8 - Pod Wilec hôrkou</v>
          </cell>
        </row>
        <row r="1883">
          <cell r="B1883" t="str">
            <v>SO 118-00 Prístupová cesta v km 102,8 - Pod Wilec hôrkou</v>
          </cell>
        </row>
        <row r="1884">
          <cell r="B1884" t="str">
            <v>SO 118-00 Prístupová cesta v km 102,8 - Pod Wilec hôrkou</v>
          </cell>
        </row>
        <row r="1885">
          <cell r="B1885" t="str">
            <v>SO 118-00 Prístupová cesta v km 102,8 - Pod Wilec hôrkou</v>
          </cell>
        </row>
        <row r="1886">
          <cell r="B1886" t="str">
            <v>SO 118-00 Prístupová cesta v km 102,8 - Pod Wilec hôrkou</v>
          </cell>
        </row>
        <row r="1887">
          <cell r="B1887" t="str">
            <v>SO 118-00 Prístupová cesta v km 102,8 - Pod Wilec hôrkou</v>
          </cell>
        </row>
        <row r="1888">
          <cell r="B1888" t="str">
            <v>SO 118-00 Prístupová cesta v km 102,8 - Pod Wilec hôrkou</v>
          </cell>
        </row>
        <row r="1889">
          <cell r="B1889" t="str">
            <v>SO 118-00 Prístupová cesta v km 102,8 - Pod Wilec hôrkou</v>
          </cell>
        </row>
        <row r="1890">
          <cell r="B1890" t="str">
            <v>SO 118-00 Prístupová cesta v km 102,8 - Pod Wilec hôrkou</v>
          </cell>
        </row>
        <row r="1891">
          <cell r="B1891" t="str">
            <v>SO 118-00 Prístupová cesta v km 102,8 - Pod Wilec hôrkou</v>
          </cell>
        </row>
        <row r="1892">
          <cell r="B1892" t="str">
            <v>SO 118-00 Prístupová cesta v km 102,8 - Pod Wilec hôrkou</v>
          </cell>
        </row>
        <row r="1893">
          <cell r="B1893" t="str">
            <v>SO 118-00 Prístupová cesta v km 102,8 - Pod Wilec hôrkou</v>
          </cell>
        </row>
        <row r="1894">
          <cell r="B1894" t="str">
            <v>SO 118-00 Prístupová cesta v km 102,8 - Pod Wilec hôrkou</v>
          </cell>
        </row>
        <row r="1895">
          <cell r="B1895" t="str">
            <v>SO 118-00 Prístupová cesta v km 102,8 - Pod Wilec hôrkou</v>
          </cell>
        </row>
        <row r="1896">
          <cell r="B1896" t="str">
            <v>SO 118-00 Prístupová cesta v km 102,8 - Pod Wilec hôrkou</v>
          </cell>
        </row>
        <row r="1897">
          <cell r="B1897" t="str">
            <v>SO 118-00 Prístupová cesta v km 102,8 - Pod Wilec hôrkou</v>
          </cell>
        </row>
        <row r="1898">
          <cell r="B1898" t="str">
            <v>SO 118-00 Prístupová cesta v km 102,8 - Pod Wilec hôrkou</v>
          </cell>
        </row>
        <row r="1899">
          <cell r="B1899" t="str">
            <v>SO 118-00 Prístupová cesta v km 102,8 - Pod Wilec hôrkou</v>
          </cell>
        </row>
        <row r="1900">
          <cell r="B1900" t="str">
            <v>SO 118-00 Prístupová cesta v km 102,8 - Pod Wilec hôrkou</v>
          </cell>
        </row>
        <row r="1901">
          <cell r="B1901" t="str">
            <v>SO 118-00 Prístupová cesta v km 102,8 - Pod Wilec hôrkou</v>
          </cell>
        </row>
        <row r="1902">
          <cell r="B1902" t="str">
            <v>SO 118-00 Prístupová cesta v km 102,8 - Pod Wilec hôrkou</v>
          </cell>
        </row>
        <row r="1903">
          <cell r="B1903" t="str">
            <v>SO 118-00 Prístupová cesta v km 102,8 - Pod Wilec hôrkou</v>
          </cell>
        </row>
        <row r="1904">
          <cell r="B1904" t="str">
            <v>SO 118-00 Prístupová cesta v km 102,8 - Pod Wilec hôrkou</v>
          </cell>
        </row>
        <row r="1905">
          <cell r="B1905" t="str">
            <v>SO 118-00 Prístupová cesta v km 102,8 - Pod Wilec hôrkou</v>
          </cell>
        </row>
        <row r="1906">
          <cell r="B1906" t="str">
            <v>SO 118-00 Prístupová cesta v km 102,8 - Pod Wilec hôrkou</v>
          </cell>
        </row>
        <row r="1907">
          <cell r="B1907" t="str">
            <v>SO 118-00 Prístupová cesta v km 102,8 - Pod Wilec hôrkou</v>
          </cell>
        </row>
        <row r="1908">
          <cell r="B1908" t="str">
            <v>SO 118-00 Prístupová cesta v km 102,8 - Pod Wilec hôrkou</v>
          </cell>
        </row>
        <row r="1909">
          <cell r="B1909" t="str">
            <v>SO 119-00 Prístupová cesta k východnému portálu tunela Prešov z cesty I/68</v>
          </cell>
        </row>
        <row r="1910">
          <cell r="B1910" t="str">
            <v>SO 119-00 Prístupová cesta k východnému portálu tunela Prešov z cesty I/68</v>
          </cell>
        </row>
        <row r="1911">
          <cell r="B1911" t="str">
            <v>SO 119-00 Prístupová cesta k východnému portálu tunela Prešov z cesty I/68</v>
          </cell>
        </row>
        <row r="1912">
          <cell r="B1912" t="str">
            <v>SO 119-00 Prístupová cesta k východnému portálu tunela Prešov z cesty I/68</v>
          </cell>
        </row>
        <row r="1913">
          <cell r="B1913" t="str">
            <v>SO 119-00 Prístupová cesta k východnému portálu tunela Prešov z cesty I/68</v>
          </cell>
        </row>
        <row r="1914">
          <cell r="B1914" t="str">
            <v>SO 119-00 Prístupová cesta k východnému portálu tunela Prešov z cesty I/68</v>
          </cell>
        </row>
        <row r="1915">
          <cell r="B1915" t="str">
            <v>SO 119-00 Prístupová cesta k východnému portálu tunela Prešov z cesty I/68</v>
          </cell>
        </row>
        <row r="1916">
          <cell r="B1916" t="str">
            <v>SO 119-00 Prístupová cesta k východnému portálu tunela Prešov z cesty I/68</v>
          </cell>
        </row>
        <row r="1917">
          <cell r="B1917" t="str">
            <v>SO 119-00 Prístupová cesta k východnému portálu tunela Prešov z cesty I/68</v>
          </cell>
        </row>
        <row r="1918">
          <cell r="B1918" t="str">
            <v>SO 119-00 Prístupová cesta k východnému portálu tunela Prešov z cesty I/68</v>
          </cell>
        </row>
        <row r="1919">
          <cell r="B1919" t="str">
            <v>SO 119-00 Prístupová cesta k východnému portálu tunela Prešov z cesty I/68</v>
          </cell>
        </row>
        <row r="1920">
          <cell r="B1920" t="str">
            <v>SO 119-00 Prístupová cesta k východnému portálu tunela Prešov z cesty I/68</v>
          </cell>
        </row>
        <row r="1921">
          <cell r="B1921" t="str">
            <v>SO 119-00 Prístupová cesta k východnému portálu tunela Prešov z cesty I/68</v>
          </cell>
        </row>
        <row r="1922">
          <cell r="B1922" t="str">
            <v>SO 119-00 Prístupová cesta k východnému portálu tunela Prešov z cesty I/68</v>
          </cell>
        </row>
        <row r="1923">
          <cell r="B1923" t="str">
            <v>SO 119-00 Prístupová cesta k východnému portálu tunela Prešov z cesty I/68</v>
          </cell>
        </row>
        <row r="1924">
          <cell r="B1924" t="str">
            <v>SO 119-00 Prístupová cesta k východnému portálu tunela Prešov z cesty I/68</v>
          </cell>
        </row>
        <row r="1925">
          <cell r="B1925" t="str">
            <v>SO 119-00 Prístupová cesta k východnému portálu tunela Prešov z cesty I/68</v>
          </cell>
        </row>
        <row r="1926">
          <cell r="B1926" t="str">
            <v>SO 119-00 Prístupová cesta k východnému portálu tunela Prešov z cesty I/68</v>
          </cell>
        </row>
        <row r="1927">
          <cell r="B1927" t="str">
            <v>SO 119-00 Prístupová cesta k východnému portálu tunela Prešov z cesty I/68</v>
          </cell>
        </row>
        <row r="1928">
          <cell r="B1928" t="str">
            <v>SO 119-00 Prístupová cesta k východnému portálu tunela Prešov z cesty I/68</v>
          </cell>
        </row>
        <row r="1929">
          <cell r="B1929" t="str">
            <v>SO 119-00 Prístupová cesta k východnému portálu tunela Prešov z cesty I/68</v>
          </cell>
        </row>
        <row r="1930">
          <cell r="B1930" t="str">
            <v>SO 119-00 Prístupová cesta k východnému portálu tunela Prešov z cesty I/68</v>
          </cell>
        </row>
        <row r="1931">
          <cell r="B1931" t="str">
            <v>SO 119-00 Prístupová cesta k východnému portálu tunela Prešov z cesty I/68</v>
          </cell>
        </row>
        <row r="1932">
          <cell r="B1932" t="str">
            <v>SO 119-00 Prístupová cesta k východnému portálu tunela Prešov z cesty I/68</v>
          </cell>
        </row>
        <row r="1933">
          <cell r="B1933" t="str">
            <v>SO 119-00 Prístupová cesta k východnému portálu tunela Prešov z cesty I/68</v>
          </cell>
        </row>
        <row r="1934">
          <cell r="B1934" t="str">
            <v>SO 119-00 Prístupová cesta k východnému portálu tunela Prešov z cesty I/68</v>
          </cell>
        </row>
        <row r="1935">
          <cell r="B1935" t="str">
            <v>SO 119-00 Prístupová cesta k východnému portálu tunela Prešov z cesty I/68</v>
          </cell>
        </row>
        <row r="1936">
          <cell r="B1936" t="str">
            <v>SO 119-00 Prístupová cesta k východnému portálu tunela Prešov z cesty I/68</v>
          </cell>
        </row>
        <row r="1937">
          <cell r="B1937" t="str">
            <v>SO 119-00 Prístupová cesta k východnému portálu tunela Prešov z cesty I/68</v>
          </cell>
        </row>
        <row r="1938">
          <cell r="B1938" t="str">
            <v>SO 119-00 Prístupová cesta k východnému portálu tunela Prešov z cesty I/68</v>
          </cell>
        </row>
        <row r="1939">
          <cell r="B1939" t="str">
            <v>SO 119-00 Prístupová cesta k východnému portálu tunela Prešov z cesty I/68</v>
          </cell>
        </row>
        <row r="1940">
          <cell r="B1940" t="str">
            <v>SO 119-00 Prístupová cesta k východnému portálu tunela Prešov z cesty I/68</v>
          </cell>
        </row>
        <row r="1941">
          <cell r="B1941" t="str">
            <v>SO 119-00 Prístupová cesta k východnému portálu tunela Prešov z cesty I/68</v>
          </cell>
        </row>
        <row r="1942">
          <cell r="B1942" t="str">
            <v>SO 119-00 Prístupová cesta k východnému portálu tunela Prešov z cesty I/68</v>
          </cell>
        </row>
        <row r="1943">
          <cell r="B1943" t="str">
            <v>SO 119-00 Prístupová cesta k východnému portálu tunela Prešov z cesty I/68</v>
          </cell>
        </row>
        <row r="1944">
          <cell r="B1944" t="str">
            <v>SO 119-00 Prístupová cesta k východnému portálu tunela Prešov z cesty I/68</v>
          </cell>
        </row>
        <row r="1945">
          <cell r="B1945" t="str">
            <v>SO 119-00 Prístupová cesta k východnému portálu tunela Prešov z cesty I/68</v>
          </cell>
        </row>
        <row r="1946">
          <cell r="B1946" t="str">
            <v>SO 119-00 Prístupová cesta k východnému portálu tunela Prešov z cesty I/68</v>
          </cell>
        </row>
        <row r="1947">
          <cell r="B1947" t="str">
            <v>SO 119-00 Prístupová cesta k východnému portálu tunela Prešov z cesty I/68</v>
          </cell>
        </row>
        <row r="1948">
          <cell r="B1948" t="str">
            <v>SO 119-00 Prístupová cesta k východnému portálu tunela Prešov z cesty I/68</v>
          </cell>
        </row>
        <row r="1949">
          <cell r="B1949" t="str">
            <v>SO 119-00 Prístupová cesta k východnému portálu tunela Prešov z cesty I/68</v>
          </cell>
        </row>
        <row r="1950">
          <cell r="B1950" t="str">
            <v>SO 119-00 Prístupová cesta k východnému portálu tunela Prešov z cesty I/68</v>
          </cell>
        </row>
        <row r="1951">
          <cell r="B1951" t="str">
            <v>SO 119-00 Prístupová cesta k východnému portálu tunela Prešov z cesty I/68</v>
          </cell>
        </row>
        <row r="1952">
          <cell r="B1952" t="str">
            <v>SO 119-00 Prístupová cesta k východnému portálu tunela Prešov z cesty I/68</v>
          </cell>
        </row>
        <row r="1953">
          <cell r="B1953" t="str">
            <v>SO 119-00 Prístupová cesta k východnému portálu tunela Prešov z cesty I/68</v>
          </cell>
        </row>
        <row r="1954">
          <cell r="B1954" t="str">
            <v>SO 119-00 Prístupová cesta k východnému portálu tunela Prešov z cesty I/68</v>
          </cell>
        </row>
        <row r="1955">
          <cell r="B1955" t="str">
            <v>SO 119-00 Prístupová cesta k východnému portálu tunela Prešov z cesty I/68</v>
          </cell>
        </row>
        <row r="1956">
          <cell r="B1956" t="str">
            <v>SO 119-00 Prístupová cesta k východnému portálu tunela Prešov z cesty I/68</v>
          </cell>
        </row>
        <row r="1957">
          <cell r="B1957" t="str">
            <v>SO 119-00 Prístupová cesta k východnému portálu tunela Prešov z cesty I/68</v>
          </cell>
        </row>
        <row r="1958">
          <cell r="B1958" t="str">
            <v>SO 119-00 Prístupová cesta k východnému portálu tunela Prešov z cesty I/68</v>
          </cell>
        </row>
        <row r="1959">
          <cell r="B1959" t="str">
            <v>SO 119-00 Prístupová cesta k východnému portálu tunela Prešov z cesty I/68</v>
          </cell>
        </row>
        <row r="1960">
          <cell r="B1960" t="str">
            <v>SO 119-00 Prístupová cesta k východnému portálu tunela Prešov z cesty I/68</v>
          </cell>
        </row>
        <row r="1961">
          <cell r="B1961" t="str">
            <v>SO 119-00 Prístupová cesta k východnému portálu tunela Prešov z cesty I/68</v>
          </cell>
        </row>
        <row r="1962">
          <cell r="B1962" t="str">
            <v>SO 119-00 Prístupová cesta k východnému portálu tunela Prešov z cesty I/68</v>
          </cell>
        </row>
        <row r="1963">
          <cell r="B1963" t="str">
            <v>SO 119-00 Prístupová cesta k východnému portálu tunela Prešov z cesty I/68</v>
          </cell>
        </row>
        <row r="1964">
          <cell r="B1964" t="str">
            <v>SO 119-00 Prístupová cesta k východnému portálu tunela Prešov z cesty I/68</v>
          </cell>
        </row>
        <row r="1965">
          <cell r="B1965" t="str">
            <v>SO 119-00 Prístupová cesta k východnému portálu tunela Prešov z cesty I/68</v>
          </cell>
        </row>
        <row r="1966">
          <cell r="B1966" t="str">
            <v>SO 119-00 Prístupová cesta k východnému portálu tunela Prešov z cesty I/68</v>
          </cell>
        </row>
        <row r="1967">
          <cell r="B1967" t="str">
            <v xml:space="preserve">SO 119-00.1 Verejné osvetlenie prístupovej cesty k východnému portálu tunela </v>
          </cell>
        </row>
        <row r="1968">
          <cell r="B1968" t="str">
            <v xml:space="preserve">SO 119-00.1 Verejné osvetlenie prístupovej cesty k východnému portálu tunela </v>
          </cell>
        </row>
        <row r="1969">
          <cell r="B1969" t="str">
            <v xml:space="preserve">SO 119-00.1 Verejné osvetlenie prístupovej cesty k východnému portálu tunela </v>
          </cell>
        </row>
        <row r="1970">
          <cell r="B1970" t="str">
            <v xml:space="preserve">SO 119-00.1 Verejné osvetlenie prístupovej cesty k východnému portálu tunela </v>
          </cell>
        </row>
        <row r="1971">
          <cell r="B1971" t="str">
            <v xml:space="preserve">SO 119-00.1 Verejné osvetlenie prístupovej cesty k východnému portálu tunela </v>
          </cell>
        </row>
        <row r="1972">
          <cell r="B1972" t="str">
            <v xml:space="preserve">SO 119-00.1 Verejné osvetlenie prístupovej cesty k východnému portálu tunela </v>
          </cell>
        </row>
        <row r="1973">
          <cell r="B1973" t="str">
            <v xml:space="preserve">SO 119-00.1 Verejné osvetlenie prístupovej cesty k východnému portálu tunela </v>
          </cell>
        </row>
        <row r="1974">
          <cell r="B1974" t="str">
            <v xml:space="preserve">SO 119-00.1 Verejné osvetlenie prístupovej cesty k východnému portálu tunela </v>
          </cell>
        </row>
        <row r="1975">
          <cell r="B1975" t="str">
            <v xml:space="preserve">SO 119-00.1 Verejné osvetlenie prístupovej cesty k východnému portálu tunela </v>
          </cell>
        </row>
        <row r="1976">
          <cell r="B1976" t="str">
            <v xml:space="preserve">SO 119-00.1 Verejné osvetlenie prístupovej cesty k východnému portálu tunela </v>
          </cell>
        </row>
        <row r="1977">
          <cell r="B1977" t="str">
            <v xml:space="preserve">SO 119-00.1 Verejné osvetlenie prístupovej cesty k východnému portálu tunela </v>
          </cell>
        </row>
        <row r="1978">
          <cell r="B1978" t="str">
            <v xml:space="preserve">SO 119-00.1 Verejné osvetlenie prístupovej cesty k východnému portálu tunela </v>
          </cell>
        </row>
        <row r="1979">
          <cell r="B1979" t="str">
            <v xml:space="preserve">SO 119-00.1 Verejné osvetlenie prístupovej cesty k východnému portálu tunela </v>
          </cell>
        </row>
        <row r="1980">
          <cell r="B1980" t="str">
            <v xml:space="preserve">SO 119-00.1 Verejné osvetlenie prístupovej cesty k východnému portálu tunela </v>
          </cell>
        </row>
        <row r="1981">
          <cell r="B1981" t="str">
            <v xml:space="preserve">SO 119-00.1 Verejné osvetlenie prístupovej cesty k východnému portálu tunela </v>
          </cell>
        </row>
        <row r="1982">
          <cell r="B1982" t="str">
            <v xml:space="preserve">SO 119-00.1 Verejné osvetlenie prístupovej cesty k východnému portálu tunela </v>
          </cell>
        </row>
        <row r="1983">
          <cell r="B1983" t="str">
            <v xml:space="preserve">SO 119-00.1 Verejné osvetlenie prístupovej cesty k východnému portálu tunela </v>
          </cell>
        </row>
        <row r="1984">
          <cell r="B1984" t="str">
            <v xml:space="preserve">SO 119-00.1 Verejné osvetlenie prístupovej cesty k východnému portálu tunela </v>
          </cell>
        </row>
        <row r="1985">
          <cell r="B1985" t="str">
            <v xml:space="preserve">SO 119-00.1 Verejné osvetlenie prístupovej cesty k východnému portálu tunela </v>
          </cell>
        </row>
        <row r="1986">
          <cell r="B1986" t="str">
            <v xml:space="preserve">SO 119-00.1 Verejné osvetlenie prístupovej cesty k východnému portálu tunela </v>
          </cell>
        </row>
        <row r="1987">
          <cell r="B1987" t="str">
            <v xml:space="preserve">SO 119-00.1 Verejné osvetlenie prístupovej cesty k východnému portálu tunela </v>
          </cell>
        </row>
        <row r="1988">
          <cell r="B1988" t="str">
            <v xml:space="preserve">SO 119-00.1 Verejné osvetlenie prístupovej cesty k východnému portálu tunela </v>
          </cell>
        </row>
        <row r="1989">
          <cell r="B1989" t="str">
            <v xml:space="preserve">SO 119-00.1 Verejné osvetlenie prístupovej cesty k východnému portálu tunela </v>
          </cell>
        </row>
        <row r="1990">
          <cell r="B1990" t="str">
            <v xml:space="preserve">SO 119-00.1 Verejné osvetlenie prístupovej cesty k východnému portálu tunela </v>
          </cell>
        </row>
        <row r="1991">
          <cell r="B1991" t="str">
            <v xml:space="preserve">SO 119-00.1 Verejné osvetlenie prístupovej cesty k východnému portálu tunela </v>
          </cell>
        </row>
        <row r="1992">
          <cell r="B1992" t="str">
            <v xml:space="preserve">SO 119-00.1 Verejné osvetlenie prístupovej cesty k východnému portálu tunela </v>
          </cell>
        </row>
        <row r="1993">
          <cell r="B1993" t="str">
            <v xml:space="preserve">SO 119-00.1 Verejné osvetlenie prístupovej cesty k východnému portálu tunela </v>
          </cell>
        </row>
        <row r="1994">
          <cell r="B1994" t="str">
            <v xml:space="preserve">SO 119-00.1 Verejné osvetlenie prístupovej cesty k východnému portálu tunela </v>
          </cell>
        </row>
        <row r="1995">
          <cell r="B1995" t="str">
            <v xml:space="preserve">SO 119-00.1 Verejné osvetlenie prístupovej cesty k východnému portálu tunela </v>
          </cell>
        </row>
        <row r="1996">
          <cell r="B1996" t="str">
            <v>SO 119-00.2 NN prípojka VSD pre verejné osvetlenie pri východnom portáli tunela Prešov</v>
          </cell>
        </row>
        <row r="1997">
          <cell r="B1997" t="str">
            <v>SO 119-00.2 NN prípojka VSD pre verejné osvetlenie pri východnom portáli tunela Prešov</v>
          </cell>
        </row>
        <row r="1998">
          <cell r="B1998" t="str">
            <v>SO 119-00.2 NN prípojka VSD pre verejné osvetlenie pri východnom portáli tunela Prešov</v>
          </cell>
        </row>
        <row r="1999">
          <cell r="B1999" t="str">
            <v>SO 119-00.2 NN prípojka VSD pre verejné osvetlenie pri východnom portáli tunela Prešov</v>
          </cell>
        </row>
        <row r="2000">
          <cell r="B2000" t="str">
            <v>SO 119-00.2 NN prípojka VSD pre verejné osvetlenie pri východnom portáli tunela Prešov</v>
          </cell>
        </row>
        <row r="2001">
          <cell r="B2001" t="str">
            <v>SO 119-00.2 NN prípojka VSD pre verejné osvetlenie pri východnom portáli tunela Prešov</v>
          </cell>
        </row>
        <row r="2002">
          <cell r="B2002" t="str">
            <v>SO 119-00.2 NN prípojka VSD pre verejné osvetlenie pri východnom portáli tunela Prešov</v>
          </cell>
        </row>
        <row r="2003">
          <cell r="B2003" t="str">
            <v>SO 119-00.2 NN prípojka VSD pre verejné osvetlenie pri východnom portáli tunela Prešov</v>
          </cell>
        </row>
        <row r="2004">
          <cell r="B2004" t="str">
            <v>SO 119-00.2 NN prípojka VSD pre verejné osvetlenie pri východnom portáli tunela Prešov</v>
          </cell>
        </row>
        <row r="2005">
          <cell r="B2005" t="str">
            <v>SO 119-00.2 NN prípojka VSD pre verejné osvetlenie pri východnom portáli tunela Prešov</v>
          </cell>
        </row>
        <row r="2006">
          <cell r="B2006" t="str">
            <v>SO 119-00.2 NN prípojka VSD pre verejné osvetlenie pri východnom portáli tunela Prešov</v>
          </cell>
        </row>
        <row r="2007">
          <cell r="B2007" t="str">
            <v>SO 119-00.2 NN prípojka VSD pre verejné osvetlenie pri východnom portáli tunela Prešov</v>
          </cell>
        </row>
        <row r="2008">
          <cell r="B2008" t="str">
            <v>SO 120-00 Prístupová cesta v km 103,0 D1 k areálu EBA</v>
          </cell>
        </row>
        <row r="2009">
          <cell r="B2009" t="str">
            <v>SO 120-00 Prístupová cesta v km 103,0 D1 k areálu EBA</v>
          </cell>
        </row>
        <row r="2010">
          <cell r="B2010" t="str">
            <v>SO 120-00 Prístupová cesta v km 103,0 D1 k areálu EBA</v>
          </cell>
        </row>
        <row r="2011">
          <cell r="B2011" t="str">
            <v>SO 120-00 Prístupová cesta v km 103,0 D1 k areálu EBA</v>
          </cell>
        </row>
        <row r="2012">
          <cell r="B2012" t="str">
            <v>SO 120-00 Prístupová cesta v km 103,0 D1 k areálu EBA</v>
          </cell>
        </row>
        <row r="2013">
          <cell r="B2013" t="str">
            <v>SO 120-00 Prístupová cesta v km 103,0 D1 k areálu EBA</v>
          </cell>
        </row>
        <row r="2014">
          <cell r="B2014" t="str">
            <v>SO 120-00 Prístupová cesta v km 103,0 D1 k areálu EBA</v>
          </cell>
        </row>
        <row r="2015">
          <cell r="B2015" t="str">
            <v>SO 120-00 Prístupová cesta v km 103,0 D1 k areálu EBA</v>
          </cell>
        </row>
        <row r="2016">
          <cell r="B2016" t="str">
            <v>SO 120-00 Prístupová cesta v km 103,0 D1 k areálu EBA</v>
          </cell>
        </row>
        <row r="2017">
          <cell r="B2017" t="str">
            <v>SO 120-00 Prístupová cesta v km 103,0 D1 k areálu EBA</v>
          </cell>
        </row>
        <row r="2018">
          <cell r="B2018" t="str">
            <v>SO 120-00 Prístupová cesta v km 103,0 D1 k areálu EBA</v>
          </cell>
        </row>
        <row r="2019">
          <cell r="B2019" t="str">
            <v>SO 120-00 Prístupová cesta v km 103,0 D1 k areálu EBA</v>
          </cell>
        </row>
        <row r="2020">
          <cell r="B2020" t="str">
            <v>SO 120-00 Prístupová cesta v km 103,0 D1 k areálu EBA</v>
          </cell>
        </row>
        <row r="2021">
          <cell r="B2021" t="str">
            <v>SO 201-00 Most v km 98,0 D1 nad vetvami križovatky Prešov západ</v>
          </cell>
        </row>
        <row r="2022">
          <cell r="B2022" t="str">
            <v>SO 201-00 Most v km 98,0 D1 nad vetvami križovatky Prešov západ</v>
          </cell>
        </row>
        <row r="2023">
          <cell r="B2023" t="str">
            <v>SO 201-00 Most v km 98,0 D1 nad vetvami križovatky Prešov západ</v>
          </cell>
        </row>
        <row r="2024">
          <cell r="B2024" t="str">
            <v>SO 201-00 Most v km 98,0 D1 nad vetvami križovatky Prešov západ</v>
          </cell>
        </row>
        <row r="2025">
          <cell r="B2025" t="str">
            <v>SO 201-00 Most v km 98,0 D1 nad vetvami križovatky Prešov západ</v>
          </cell>
        </row>
        <row r="2026">
          <cell r="B2026" t="str">
            <v>SO 201-00 Most v km 98,0 D1 nad vetvami križovatky Prešov západ</v>
          </cell>
        </row>
        <row r="2027">
          <cell r="B2027" t="str">
            <v>SO 201-00 Most v km 98,0 D1 nad vetvami križovatky Prešov západ</v>
          </cell>
        </row>
        <row r="2028">
          <cell r="B2028" t="str">
            <v>SO 201-00 Most v km 98,0 D1 nad vetvami križovatky Prešov západ</v>
          </cell>
        </row>
        <row r="2029">
          <cell r="B2029" t="str">
            <v>SO 201-00 Most v km 98,0 D1 nad vetvami križovatky Prešov západ</v>
          </cell>
        </row>
        <row r="2030">
          <cell r="B2030" t="str">
            <v>SO 201-00 Most v km 98,0 D1 nad vetvami križovatky Prešov západ</v>
          </cell>
        </row>
        <row r="2031">
          <cell r="B2031" t="str">
            <v>SO 201-00 Most v km 98,0 D1 nad vetvami križovatky Prešov západ</v>
          </cell>
        </row>
        <row r="2032">
          <cell r="B2032" t="str">
            <v>SO 201-00 Most v km 98,0 D1 nad vetvami križovatky Prešov západ</v>
          </cell>
        </row>
        <row r="2033">
          <cell r="B2033" t="str">
            <v>SO 201-00 Most v km 98,0 D1 nad vetvami križovatky Prešov západ</v>
          </cell>
        </row>
        <row r="2034">
          <cell r="B2034" t="str">
            <v>SO 201-00 Most v km 98,0 D1 nad vetvami križovatky Prešov západ</v>
          </cell>
        </row>
        <row r="2035">
          <cell r="B2035" t="str">
            <v>SO 201-00 Most v km 98,0 D1 nad vetvami križovatky Prešov západ</v>
          </cell>
        </row>
        <row r="2036">
          <cell r="B2036" t="str">
            <v>SO 201-00 Most v km 98,0 D1 nad vetvami križovatky Prešov západ</v>
          </cell>
        </row>
        <row r="2037">
          <cell r="B2037" t="str">
            <v>SO 201-00 Most v km 98,0 D1 nad vetvami križovatky Prešov západ</v>
          </cell>
        </row>
        <row r="2038">
          <cell r="B2038" t="str">
            <v>SO 201-00 Most v km 98,0 D1 nad vetvami križovatky Prešov západ</v>
          </cell>
        </row>
        <row r="2039">
          <cell r="B2039" t="str">
            <v>SO 201-00 Most v km 98,0 D1 nad vetvami križovatky Prešov západ</v>
          </cell>
        </row>
        <row r="2040">
          <cell r="B2040" t="str">
            <v>SO 201-00 Most v km 98,0 D1 nad vetvami križovatky Prešov západ</v>
          </cell>
        </row>
        <row r="2041">
          <cell r="B2041" t="str">
            <v>SO 201-00 Most v km 98,0 D1 nad vetvami križovatky Prešov západ</v>
          </cell>
        </row>
        <row r="2042">
          <cell r="B2042" t="str">
            <v>SO 201-00 Most v km 98,0 D1 nad vetvami križovatky Prešov západ</v>
          </cell>
        </row>
        <row r="2043">
          <cell r="B2043" t="str">
            <v>SO 201-00 Most v km 98,0 D1 nad vetvami križovatky Prešov západ</v>
          </cell>
        </row>
        <row r="2044">
          <cell r="B2044" t="str">
            <v>SO 201-00 Most v km 98,0 D1 nad vetvami križovatky Prešov západ</v>
          </cell>
        </row>
        <row r="2045">
          <cell r="B2045" t="str">
            <v>SO 201-00 Most v km 98,0 D1 nad vetvami križovatky Prešov západ</v>
          </cell>
        </row>
        <row r="2046">
          <cell r="B2046" t="str">
            <v>SO 201-00 Most v km 98,0 D1 nad vetvami križovatky Prešov západ</v>
          </cell>
        </row>
        <row r="2047">
          <cell r="B2047" t="str">
            <v>SO 201-00 Most v km 98,0 D1 nad vetvami križovatky Prešov západ</v>
          </cell>
        </row>
        <row r="2048">
          <cell r="B2048" t="str">
            <v>SO 201-00 Most v km 98,0 D1 nad vetvami križovatky Prešov západ</v>
          </cell>
        </row>
        <row r="2049">
          <cell r="B2049" t="str">
            <v>SO 201-00 Most v km 98,0 D1 nad vetvami križovatky Prešov západ</v>
          </cell>
        </row>
        <row r="2050">
          <cell r="B2050" t="str">
            <v>SO 201-00 Most v km 98,0 D1 nad vetvami križovatky Prešov západ</v>
          </cell>
        </row>
        <row r="2051">
          <cell r="B2051" t="str">
            <v>SO 201-00 Most v km 98,0 D1 nad vetvami križovatky Prešov západ</v>
          </cell>
        </row>
        <row r="2052">
          <cell r="B2052" t="str">
            <v>SO 201-00 Most v km 98,0 D1 nad vetvami križovatky Prešov západ</v>
          </cell>
        </row>
        <row r="2053">
          <cell r="B2053" t="str">
            <v>SO 201-00 Most v km 98,0 D1 nad vetvami križovatky Prešov západ</v>
          </cell>
        </row>
        <row r="2054">
          <cell r="B2054" t="str">
            <v>SO 201-00 Most v km 98,0 D1 nad vetvami križovatky Prešov západ</v>
          </cell>
        </row>
        <row r="2055">
          <cell r="B2055" t="str">
            <v>SO 201-00 Most v km 98,0 D1 nad vetvami križovatky Prešov západ</v>
          </cell>
        </row>
        <row r="2056">
          <cell r="B2056" t="str">
            <v>SO 201-00 Most v km 98,0 D1 nad vetvami križovatky Prešov západ</v>
          </cell>
        </row>
        <row r="2057">
          <cell r="B2057" t="str">
            <v>SO 201-00 Most v km 98,0 D1 nad vetvami križovatky Prešov západ</v>
          </cell>
        </row>
        <row r="2058">
          <cell r="B2058" t="str">
            <v>SO 201-00 Most v km 98,0 D1 nad vetvami križovatky Prešov západ</v>
          </cell>
        </row>
        <row r="2059">
          <cell r="B2059" t="str">
            <v>SO 201-00 Most v km 98,0 D1 nad vetvami križovatky Prešov západ</v>
          </cell>
        </row>
        <row r="2060">
          <cell r="B2060" t="str">
            <v>SO 201-00 Most v km 98,0 D1 nad vetvami križovatky Prešov západ</v>
          </cell>
        </row>
        <row r="2061">
          <cell r="B2061" t="str">
            <v>SO 201-00 Most v km 98,0 D1 nad vetvami križovatky Prešov západ</v>
          </cell>
        </row>
        <row r="2062">
          <cell r="B2062" t="str">
            <v>SO 201-00 Most v km 98,0 D1 nad vetvami križovatky Prešov západ</v>
          </cell>
        </row>
        <row r="2063">
          <cell r="B2063" t="str">
            <v>SO 201-00 Most v km 98,0 D1 nad vetvami križovatky Prešov západ</v>
          </cell>
        </row>
        <row r="2064">
          <cell r="B2064" t="str">
            <v>SO 201-00 Most v km 98,0 D1 nad vetvami križovatky Prešov západ</v>
          </cell>
        </row>
        <row r="2065">
          <cell r="B2065" t="str">
            <v>SO 201-00 Most v km 98,0 D1 nad vetvami križovatky Prešov západ</v>
          </cell>
        </row>
        <row r="2066">
          <cell r="B2066" t="str">
            <v>SO 201-00 Most v km 98,0 D1 nad vetvami križovatky Prešov západ</v>
          </cell>
        </row>
        <row r="2067">
          <cell r="B2067" t="str">
            <v>SO 201-00 Most v km 98,0 D1 nad vetvami križovatky Prešov západ</v>
          </cell>
        </row>
        <row r="2068">
          <cell r="B2068" t="str">
            <v>SO 201-00 Most v km 98,0 D1 nad vetvami križovatky Prešov západ</v>
          </cell>
        </row>
        <row r="2069">
          <cell r="B2069" t="str">
            <v>SO 201-00 Most v km 98,0 D1 nad vetvami križovatky Prešov západ</v>
          </cell>
        </row>
        <row r="2070">
          <cell r="B2070" t="str">
            <v>SO 201-00 Most v km 98,0 D1 nad vetvami križovatky Prešov západ</v>
          </cell>
        </row>
        <row r="2071">
          <cell r="B2071" t="str">
            <v>SO 201-00 Most v km 98,0 D1 nad vetvami križovatky Prešov západ</v>
          </cell>
        </row>
        <row r="2072">
          <cell r="B2072" t="str">
            <v>SO 201-00 Most v km 98,0 D1 nad vetvami križovatky Prešov západ</v>
          </cell>
        </row>
        <row r="2073">
          <cell r="B2073" t="str">
            <v>SO 201-00 Most v km 98,0 D1 nad vetvami križovatky Prešov západ</v>
          </cell>
        </row>
        <row r="2074">
          <cell r="B2074" t="str">
            <v>SO 201-00 Most v km 98,0 D1 nad vetvami križovatky Prešov západ</v>
          </cell>
        </row>
        <row r="2075">
          <cell r="B2075" t="str">
            <v>SO 201-00 Most v km 98,0 D1 nad vetvami križovatky Prešov západ</v>
          </cell>
        </row>
        <row r="2076">
          <cell r="B2076" t="str">
            <v>SO 201-00 Most v km 98,0 D1 nad vetvami križovatky Prešov západ</v>
          </cell>
        </row>
        <row r="2077">
          <cell r="B2077" t="str">
            <v>SO 201-00 Most v km 98,0 D1 nad vetvami križovatky Prešov západ</v>
          </cell>
        </row>
        <row r="2078">
          <cell r="B2078" t="str">
            <v>SO 201-00 Most v km 98,0 D1 nad vetvami križovatky Prešov západ</v>
          </cell>
        </row>
        <row r="2079">
          <cell r="B2079" t="str">
            <v>SO 201-00 Most v km 98,0 D1 nad vetvami križovatky Prešov západ</v>
          </cell>
        </row>
        <row r="2080">
          <cell r="B2080" t="str">
            <v>SO 201-00 Most v km 98,0 D1 nad vetvami križovatky Prešov západ</v>
          </cell>
        </row>
        <row r="2081">
          <cell r="B2081" t="str">
            <v>SO 201-00 Most v km 98,0 D1 nad vetvami križovatky Prešov západ</v>
          </cell>
        </row>
        <row r="2082">
          <cell r="B2082" t="str">
            <v>SO 201-00 Most v km 98,0 D1 nad vetvami križovatky Prešov západ</v>
          </cell>
        </row>
        <row r="2083">
          <cell r="B2083" t="str">
            <v>SO 201-00 Most v km 98,0 D1 nad vetvami križovatky Prešov západ</v>
          </cell>
        </row>
        <row r="2084">
          <cell r="B2084" t="str">
            <v>SO 201-00 Most v km 98,0 D1 nad vetvami križovatky Prešov západ</v>
          </cell>
        </row>
        <row r="2085">
          <cell r="B2085" t="str">
            <v>SO 201-00 Most v km 98,0 D1 nad vetvami križovatky Prešov západ</v>
          </cell>
        </row>
        <row r="2086">
          <cell r="B2086" t="str">
            <v>SO 201-00 Most v km 98,0 D1 nad vetvami križovatky Prešov západ</v>
          </cell>
        </row>
        <row r="2087">
          <cell r="B2087" t="str">
            <v>SO 201-00 Most v km 98,0 D1 nad vetvami križovatky Prešov západ</v>
          </cell>
        </row>
        <row r="2088">
          <cell r="B2088" t="str">
            <v>SO 201-00 Most v km 98,0 D1 nad vetvami križovatky Prešov západ</v>
          </cell>
        </row>
        <row r="2089">
          <cell r="B2089" t="str">
            <v>SO 201-00 Most v km 98,0 D1 nad vetvami križovatky Prešov západ</v>
          </cell>
        </row>
        <row r="2090">
          <cell r="B2090" t="str">
            <v>SO 201-00 Most v km 98,0 D1 nad vetvami križovatky Prešov západ</v>
          </cell>
        </row>
        <row r="2091">
          <cell r="B2091" t="str">
            <v>SO 201-00 Most v km 98,0 D1 nad vetvami križovatky Prešov západ</v>
          </cell>
        </row>
        <row r="2092">
          <cell r="B2092" t="str">
            <v>SO 201-00 Most v km 98,0 D1 nad vetvami križovatky Prešov západ</v>
          </cell>
        </row>
        <row r="2093">
          <cell r="B2093" t="str">
            <v>SO 201-00 Most v km 98,0 D1 nad vetvami križovatky Prešov západ</v>
          </cell>
        </row>
        <row r="2094">
          <cell r="B2094" t="str">
            <v>SO 201-00 Most v km 98,0 D1 nad vetvami križovatky Prešov západ</v>
          </cell>
        </row>
        <row r="2095">
          <cell r="B2095" t="str">
            <v>SO 201-00 Most v km 98,0 D1 nad vetvami križovatky Prešov západ</v>
          </cell>
        </row>
        <row r="2096">
          <cell r="B2096" t="str">
            <v>SO 201-00 Most v km 98,0 D1 nad vetvami križovatky Prešov západ</v>
          </cell>
        </row>
        <row r="2097">
          <cell r="B2097" t="str">
            <v>SO 201-00 Most v km 98,0 D1 nad vetvami križovatky Prešov západ</v>
          </cell>
        </row>
        <row r="2098">
          <cell r="B2098" t="str">
            <v>SO 201-00 Most v km 98,0 D1 nad vetvami križovatky Prešov západ</v>
          </cell>
        </row>
        <row r="2099">
          <cell r="B2099" t="str">
            <v>SO 201-00 Most v km 98,0 D1 nad vetvami križovatky Prešov západ</v>
          </cell>
        </row>
        <row r="2100">
          <cell r="B2100" t="str">
            <v>SO 201-00 Most v km 98,0 D1 nad vetvami križovatky Prešov západ</v>
          </cell>
        </row>
        <row r="2101">
          <cell r="B2101" t="str">
            <v>SO 201-00 Most v km 98,0 D1 nad vetvami križovatky Prešov západ</v>
          </cell>
        </row>
        <row r="2102">
          <cell r="B2102" t="str">
            <v>SO 201-00 Most v km 98,0 D1 nad vetvami križovatky Prešov západ</v>
          </cell>
        </row>
        <row r="2103">
          <cell r="B2103" t="str">
            <v>SO 201-00 Most v km 98,0 D1 nad vetvami križovatky Prešov západ</v>
          </cell>
        </row>
        <row r="2104">
          <cell r="B2104" t="str">
            <v>SO 201-00 Most v km 98,0 D1 nad vetvami križovatky Prešov západ</v>
          </cell>
        </row>
        <row r="2105">
          <cell r="B2105" t="str">
            <v>SO 201-00 Most v km 98,0 D1 nad vetvami križovatky Prešov západ</v>
          </cell>
        </row>
        <row r="2106">
          <cell r="B2106" t="str">
            <v>SO 201-00 Most v km 98,0 D1 nad vetvami križovatky Prešov západ</v>
          </cell>
        </row>
        <row r="2107">
          <cell r="B2107" t="str">
            <v>SO 201-00 Most v km 98,0 D1 nad vetvami križovatky Prešov západ</v>
          </cell>
        </row>
        <row r="2108">
          <cell r="B2108" t="str">
            <v>SO 201-00 Most v km 98,0 D1 nad vetvami križovatky Prešov západ</v>
          </cell>
        </row>
        <row r="2109">
          <cell r="B2109" t="str">
            <v>SO 201-00 Most v km 98,0 D1 nad vetvami križovatky Prešov západ</v>
          </cell>
        </row>
        <row r="2110">
          <cell r="B2110" t="str">
            <v>SO 201-00 Most v km 98,0 D1 nad vetvami križovatky Prešov západ</v>
          </cell>
        </row>
        <row r="2111">
          <cell r="B2111" t="str">
            <v>SO 201-00 Most v km 98,0 D1 nad vetvami križovatky Prešov západ</v>
          </cell>
        </row>
        <row r="2112">
          <cell r="B2112" t="str">
            <v>SO 201-00 Most v km 98,0 D1 nad vetvami križovatky Prešov západ</v>
          </cell>
        </row>
        <row r="2113">
          <cell r="B2113" t="str">
            <v>SO 201-00 Most v km 98,0 D1 nad vetvami križovatky Prešov západ</v>
          </cell>
        </row>
        <row r="2114">
          <cell r="B2114" t="str">
            <v>SO 201-00 Most v km 98,0 D1 nad vetvami križovatky Prešov západ</v>
          </cell>
        </row>
        <row r="2115">
          <cell r="B2115" t="str">
            <v>SO 201-00 Most v km 98,0 D1 nad vetvami križovatky Prešov západ</v>
          </cell>
        </row>
        <row r="2116">
          <cell r="B2116" t="str">
            <v>SO 201-00 Most v km 98,0 D1 nad vetvami križovatky Prešov západ</v>
          </cell>
        </row>
        <row r="2117">
          <cell r="B2117" t="str">
            <v>SO 201-00 Most v km 98,0 D1 nad vetvami križovatky Prešov západ</v>
          </cell>
        </row>
        <row r="2118">
          <cell r="B2118" t="str">
            <v>SO 201-00 Most v km 98,0 D1 nad vetvami križovatky Prešov západ</v>
          </cell>
        </row>
        <row r="2119">
          <cell r="B2119" t="str">
            <v>SO 201-00 Most v km 98,0 D1 nad vetvami križovatky Prešov západ</v>
          </cell>
        </row>
        <row r="2120">
          <cell r="B2120" t="str">
            <v>SO 201-00 Most v km 98,0 D1 nad vetvami križovatky Prešov západ</v>
          </cell>
        </row>
        <row r="2121">
          <cell r="B2121" t="str">
            <v>SO 201-00 Most v km 98,0 D1 nad vetvami križovatky Prešov západ</v>
          </cell>
        </row>
        <row r="2122">
          <cell r="B2122" t="str">
            <v>SO 201-00 Most v km 98,0 D1 nad vetvami križovatky Prešov západ</v>
          </cell>
        </row>
        <row r="2123">
          <cell r="B2123" t="str">
            <v>SO 201-00 Most v km 98,0 D1 nad vetvami križovatky Prešov západ</v>
          </cell>
        </row>
        <row r="2124">
          <cell r="B2124" t="str">
            <v>SO 201-00 Most v km 98,0 D1 nad vetvami križovatky Prešov západ</v>
          </cell>
        </row>
        <row r="2125">
          <cell r="B2125" t="str">
            <v>SO 201-00 Most v km 98,0 D1 nad vetvami križovatky Prešov západ</v>
          </cell>
        </row>
        <row r="2126">
          <cell r="B2126" t="str">
            <v>SO 201-00 Most v km 98,0 D1 nad vetvami križovatky Prešov západ</v>
          </cell>
        </row>
        <row r="2127">
          <cell r="B2127" t="str">
            <v>SO 201-00 Most v km 98,0 D1 nad vetvami križovatky Prešov západ</v>
          </cell>
        </row>
        <row r="2128">
          <cell r="B2128" t="str">
            <v>SO 201-00 Most v km 98,0 D1 nad vetvami križovatky Prešov západ</v>
          </cell>
        </row>
        <row r="2129">
          <cell r="B2129" t="str">
            <v>SO 201-01 Most v km 98,0 D1 nad vetvami križovatky Prešov západ - mostné závery</v>
          </cell>
        </row>
        <row r="2130">
          <cell r="B2130" t="str">
            <v>SO 202-00 Most v km 98,6 D1 na prístupovej ceste nad diaľnicou D1</v>
          </cell>
        </row>
        <row r="2131">
          <cell r="B2131" t="str">
            <v>SO 202-00 Most v km 98,6 D1 na prístupovej ceste nad diaľnicou D1</v>
          </cell>
        </row>
        <row r="2132">
          <cell r="B2132" t="str">
            <v>SO 202-00 Most v km 98,6 D1 na prístupovej ceste nad diaľnicou D1</v>
          </cell>
        </row>
        <row r="2133">
          <cell r="B2133" t="str">
            <v>SO 202-00 Most v km 98,6 D1 na prístupovej ceste nad diaľnicou D1</v>
          </cell>
        </row>
        <row r="2134">
          <cell r="B2134" t="str">
            <v>SO 202-00 Most v km 98,6 D1 na prístupovej ceste nad diaľnicou D1</v>
          </cell>
        </row>
        <row r="2135">
          <cell r="B2135" t="str">
            <v>SO 202-00 Most v km 98,6 D1 na prístupovej ceste nad diaľnicou D1</v>
          </cell>
        </row>
        <row r="2136">
          <cell r="B2136" t="str">
            <v>SO 202-00 Most v km 98,6 D1 na prístupovej ceste nad diaľnicou D1</v>
          </cell>
        </row>
        <row r="2137">
          <cell r="B2137" t="str">
            <v>SO 202-00 Most v km 98,6 D1 na prístupovej ceste nad diaľnicou D1</v>
          </cell>
        </row>
        <row r="2138">
          <cell r="B2138" t="str">
            <v>SO 202-00 Most v km 98,6 D1 na prístupovej ceste nad diaľnicou D1</v>
          </cell>
        </row>
        <row r="2139">
          <cell r="B2139" t="str">
            <v>SO 202-00 Most v km 98,6 D1 na prístupovej ceste nad diaľnicou D1</v>
          </cell>
        </row>
        <row r="2140">
          <cell r="B2140" t="str">
            <v>SO 202-00 Most v km 98,6 D1 na prístupovej ceste nad diaľnicou D1</v>
          </cell>
        </row>
        <row r="2141">
          <cell r="B2141" t="str">
            <v>SO 202-00 Most v km 98,6 D1 na prístupovej ceste nad diaľnicou D1</v>
          </cell>
        </row>
        <row r="2142">
          <cell r="B2142" t="str">
            <v>SO 202-00 Most v km 98,6 D1 na prístupovej ceste nad diaľnicou D1</v>
          </cell>
        </row>
        <row r="2143">
          <cell r="B2143" t="str">
            <v>SO 202-00 Most v km 98,6 D1 na prístupovej ceste nad diaľnicou D1</v>
          </cell>
        </row>
        <row r="2144">
          <cell r="B2144" t="str">
            <v>SO 202-00 Most v km 98,6 D1 na prístupovej ceste nad diaľnicou D1</v>
          </cell>
        </row>
        <row r="2145">
          <cell r="B2145" t="str">
            <v>SO 202-00 Most v km 98,6 D1 na prístupovej ceste nad diaľnicou D1</v>
          </cell>
        </row>
        <row r="2146">
          <cell r="B2146" t="str">
            <v>SO 202-00 Most v km 98,6 D1 na prístupovej ceste nad diaľnicou D1</v>
          </cell>
        </row>
        <row r="2147">
          <cell r="B2147" t="str">
            <v>SO 202-00 Most v km 98,6 D1 na prístupovej ceste nad diaľnicou D1</v>
          </cell>
        </row>
        <row r="2148">
          <cell r="B2148" t="str">
            <v>SO 202-00 Most v km 98,6 D1 na prístupovej ceste nad diaľnicou D1</v>
          </cell>
        </row>
        <row r="2149">
          <cell r="B2149" t="str">
            <v>SO 202-00 Most v km 98,6 D1 na prístupovej ceste nad diaľnicou D1</v>
          </cell>
        </row>
        <row r="2150">
          <cell r="B2150" t="str">
            <v>SO 202-00 Most v km 98,6 D1 na prístupovej ceste nad diaľnicou D1</v>
          </cell>
        </row>
        <row r="2151">
          <cell r="B2151" t="str">
            <v>SO 202-00 Most v km 98,6 D1 na prístupovej ceste nad diaľnicou D1</v>
          </cell>
        </row>
        <row r="2152">
          <cell r="B2152" t="str">
            <v>SO 202-00 Most v km 98,6 D1 na prístupovej ceste nad diaľnicou D1</v>
          </cell>
        </row>
        <row r="2153">
          <cell r="B2153" t="str">
            <v>SO 202-00 Most v km 98,6 D1 na prístupovej ceste nad diaľnicou D1</v>
          </cell>
        </row>
        <row r="2154">
          <cell r="B2154" t="str">
            <v>SO 202-00 Most v km 98,6 D1 na prístupovej ceste nad diaľnicou D1</v>
          </cell>
        </row>
        <row r="2155">
          <cell r="B2155" t="str">
            <v>SO 202-00 Most v km 98,6 D1 na prístupovej ceste nad diaľnicou D1</v>
          </cell>
        </row>
        <row r="2156">
          <cell r="B2156" t="str">
            <v>SO 202-00 Most v km 98,6 D1 na prístupovej ceste nad diaľnicou D1</v>
          </cell>
        </row>
        <row r="2157">
          <cell r="B2157" t="str">
            <v>SO 202-00 Most v km 98,6 D1 na prístupovej ceste nad diaľnicou D1</v>
          </cell>
        </row>
        <row r="2158">
          <cell r="B2158" t="str">
            <v>SO 202-00 Most v km 98,6 D1 na prístupovej ceste nad diaľnicou D1</v>
          </cell>
        </row>
        <row r="2159">
          <cell r="B2159" t="str">
            <v>SO 202-00 Most v km 98,6 D1 na prístupovej ceste nad diaľnicou D1</v>
          </cell>
        </row>
        <row r="2160">
          <cell r="B2160" t="str">
            <v>SO 202-00 Most v km 98,6 D1 na prístupovej ceste nad diaľnicou D1</v>
          </cell>
        </row>
        <row r="2161">
          <cell r="B2161" t="str">
            <v>SO 202-00 Most v km 98,6 D1 na prístupovej ceste nad diaľnicou D1</v>
          </cell>
        </row>
        <row r="2162">
          <cell r="B2162" t="str">
            <v>SO 202-00 Most v km 98,6 D1 na prístupovej ceste nad diaľnicou D1</v>
          </cell>
        </row>
        <row r="2163">
          <cell r="B2163" t="str">
            <v>SO 202-00 Most v km 98,6 D1 na prístupovej ceste nad diaľnicou D1</v>
          </cell>
        </row>
        <row r="2164">
          <cell r="B2164" t="str">
            <v>SO 202-00 Most v km 98,6 D1 na prístupovej ceste nad diaľnicou D1</v>
          </cell>
        </row>
        <row r="2165">
          <cell r="B2165" t="str">
            <v>SO 202-00 Most v km 98,6 D1 na prístupovej ceste nad diaľnicou D1</v>
          </cell>
        </row>
        <row r="2166">
          <cell r="B2166" t="str">
            <v>SO 202-00 Most v km 98,6 D1 na prístupovej ceste nad diaľnicou D1</v>
          </cell>
        </row>
        <row r="2167">
          <cell r="B2167" t="str">
            <v>SO 202-00 Most v km 98,6 D1 na prístupovej ceste nad diaľnicou D1</v>
          </cell>
        </row>
        <row r="2168">
          <cell r="B2168" t="str">
            <v>SO 202-00 Most v km 98,6 D1 na prístupovej ceste nad diaľnicou D1</v>
          </cell>
        </row>
        <row r="2169">
          <cell r="B2169" t="str">
            <v>SO 202-00 Most v km 98,6 D1 na prístupovej ceste nad diaľnicou D1</v>
          </cell>
        </row>
        <row r="2170">
          <cell r="B2170" t="str">
            <v>SO 202-00 Most v km 98,6 D1 na prístupovej ceste nad diaľnicou D1</v>
          </cell>
        </row>
        <row r="2171">
          <cell r="B2171" t="str">
            <v>SO 202-00 Most v km 98,6 D1 na prístupovej ceste nad diaľnicou D1</v>
          </cell>
        </row>
        <row r="2172">
          <cell r="B2172" t="str">
            <v>SO 202-00 Most v km 98,6 D1 na prístupovej ceste nad diaľnicou D1</v>
          </cell>
        </row>
        <row r="2173">
          <cell r="B2173" t="str">
            <v>SO 202-00 Most v km 98,6 D1 na prístupovej ceste nad diaľnicou D1</v>
          </cell>
        </row>
        <row r="2174">
          <cell r="B2174" t="str">
            <v>SO 202-00 Most v km 98,6 D1 na prístupovej ceste nad diaľnicou D1</v>
          </cell>
        </row>
        <row r="2175">
          <cell r="B2175" t="str">
            <v>SO 202-00 Most v km 98,6 D1 na prístupovej ceste nad diaľnicou D1</v>
          </cell>
        </row>
        <row r="2176">
          <cell r="B2176" t="str">
            <v>SO 202-00 Most v km 98,6 D1 na prístupovej ceste nad diaľnicou D1</v>
          </cell>
        </row>
        <row r="2177">
          <cell r="B2177" t="str">
            <v>SO 202-00 Most v km 98,6 D1 na prístupovej ceste nad diaľnicou D1</v>
          </cell>
        </row>
        <row r="2178">
          <cell r="B2178" t="str">
            <v>SO 202-00 Most v km 98,6 D1 na prístupovej ceste nad diaľnicou D1</v>
          </cell>
        </row>
        <row r="2179">
          <cell r="B2179" t="str">
            <v>SO 202-00 Most v km 98,6 D1 na prístupovej ceste nad diaľnicou D1</v>
          </cell>
        </row>
        <row r="2180">
          <cell r="B2180" t="str">
            <v>SO 202-00 Most v km 98,6 D1 na prístupovej ceste nad diaľnicou D1</v>
          </cell>
        </row>
        <row r="2181">
          <cell r="B2181" t="str">
            <v>SO 202-00 Most v km 98,6 D1 na prístupovej ceste nad diaľnicou D1</v>
          </cell>
        </row>
        <row r="2182">
          <cell r="B2182" t="str">
            <v>SO 202-00 Most v km 98,6 D1 na prístupovej ceste nad diaľnicou D1</v>
          </cell>
        </row>
        <row r="2183">
          <cell r="B2183" t="str">
            <v>SO 202-00 Most v km 98,6 D1 na prístupovej ceste nad diaľnicou D1</v>
          </cell>
        </row>
        <row r="2184">
          <cell r="B2184" t="str">
            <v>SO 202-00 Most v km 98,6 D1 na prístupovej ceste nad diaľnicou D1</v>
          </cell>
        </row>
        <row r="2185">
          <cell r="B2185" t="str">
            <v>SO 202-00 Most v km 98,6 D1 na prístupovej ceste nad diaľnicou D1</v>
          </cell>
        </row>
        <row r="2186">
          <cell r="B2186" t="str">
            <v>SO 202-00 Most v km 98,6 D1 na prístupovej ceste nad diaľnicou D1</v>
          </cell>
        </row>
        <row r="2187">
          <cell r="B2187" t="str">
            <v>SO 202-00 Most v km 98,6 D1 na prístupovej ceste nad diaľnicou D1</v>
          </cell>
        </row>
        <row r="2188">
          <cell r="B2188" t="str">
            <v>SO 202-00 Most v km 98,6 D1 na prístupovej ceste nad diaľnicou D1</v>
          </cell>
        </row>
        <row r="2189">
          <cell r="B2189" t="str">
            <v>SO 202-00 Most v km 98,6 D1 na prístupovej ceste nad diaľnicou D1</v>
          </cell>
        </row>
        <row r="2190">
          <cell r="B2190" t="str">
            <v>SO 202-00 Most v km 98,6 D1 na prístupovej ceste nad diaľnicou D1</v>
          </cell>
        </row>
        <row r="2191">
          <cell r="B2191" t="str">
            <v>SO 202-00 Most v km 98,6 D1 na prístupovej ceste nad diaľnicou D1</v>
          </cell>
        </row>
        <row r="2192">
          <cell r="B2192" t="str">
            <v>SO 202-00 Most v km 98,6 D1 na prístupovej ceste nad diaľnicou D1</v>
          </cell>
        </row>
        <row r="2193">
          <cell r="B2193" t="str">
            <v>SO 202-00 Most v km 98,6 D1 na prístupovej ceste nad diaľnicou D1</v>
          </cell>
        </row>
        <row r="2194">
          <cell r="B2194" t="str">
            <v>SO 202-00 Most v km 98,6 D1 na prístupovej ceste nad diaľnicou D1</v>
          </cell>
        </row>
        <row r="2195">
          <cell r="B2195" t="str">
            <v>SO 202-00 Most v km 98,6 D1 na prístupovej ceste nad diaľnicou D1</v>
          </cell>
        </row>
        <row r="2196">
          <cell r="B2196" t="str">
            <v>SO 202-00 Most v km 98,6 D1 na prístupovej ceste nad diaľnicou D1</v>
          </cell>
        </row>
        <row r="2197">
          <cell r="B2197" t="str">
            <v>SO 202-00 Most v km 98,6 D1 na prístupovej ceste nad diaľnicou D1</v>
          </cell>
        </row>
        <row r="2198">
          <cell r="B2198" t="str">
            <v>SO 202-00 Most v km 98,6 D1 na prístupovej ceste nad diaľnicou D1</v>
          </cell>
        </row>
        <row r="2199">
          <cell r="B2199" t="str">
            <v>SO 202-00 Most v km 98,6 D1 na prístupovej ceste nad diaľnicou D1</v>
          </cell>
        </row>
        <row r="2200">
          <cell r="B2200" t="str">
            <v>SO 202-00 Most v km 98,6 D1 na prístupovej ceste nad diaľnicou D1</v>
          </cell>
        </row>
        <row r="2201">
          <cell r="B2201" t="str">
            <v>SO 202-00 Most v km 98,6 D1 na prístupovej ceste nad diaľnicou D1</v>
          </cell>
        </row>
        <row r="2202">
          <cell r="B2202" t="str">
            <v>SO 202-00 Most v km 98,6 D1 na prístupovej ceste nad diaľnicou D1</v>
          </cell>
        </row>
        <row r="2203">
          <cell r="B2203" t="str">
            <v>SO 202-00 Most v km 98,6 D1 na prístupovej ceste nad diaľnicou D1</v>
          </cell>
        </row>
        <row r="2204">
          <cell r="B2204" t="str">
            <v>SO 202-00 Most v km 98,6 D1 na prístupovej ceste nad diaľnicou D1</v>
          </cell>
        </row>
        <row r="2205">
          <cell r="B2205" t="str">
            <v>SO 203-00 Most v km 98,4 cez údolie Malkovského potoka</v>
          </cell>
        </row>
        <row r="2206">
          <cell r="B2206" t="str">
            <v>SO 203-00 Most v km 98,4 cez údolie Malkovského potoka</v>
          </cell>
        </row>
        <row r="2207">
          <cell r="B2207" t="str">
            <v>SO 203-00 Most v km 98,4 cez údolie Malkovského potoka</v>
          </cell>
        </row>
        <row r="2208">
          <cell r="B2208" t="str">
            <v>SO 203-00 Most v km 98,4 cez údolie Malkovského potoka</v>
          </cell>
        </row>
        <row r="2209">
          <cell r="B2209" t="str">
            <v>SO 203-00 Most v km 98,4 cez údolie Malkovského potoka</v>
          </cell>
        </row>
        <row r="2210">
          <cell r="B2210" t="str">
            <v>SO 203-00 Most v km 98,4 cez údolie Malkovského potoka</v>
          </cell>
        </row>
        <row r="2211">
          <cell r="B2211" t="str">
            <v>SO 203-00 Most v km 98,4 cez údolie Malkovského potoka</v>
          </cell>
        </row>
        <row r="2212">
          <cell r="B2212" t="str">
            <v>SO 203-00 Most v km 98,4 cez údolie Malkovského potoka</v>
          </cell>
        </row>
        <row r="2213">
          <cell r="B2213" t="str">
            <v>SO 203-00 Most v km 98,4 cez údolie Malkovského potoka</v>
          </cell>
        </row>
        <row r="2214">
          <cell r="B2214" t="str">
            <v>SO 203-00 Most v km 98,4 cez údolie Malkovského potoka</v>
          </cell>
        </row>
        <row r="2215">
          <cell r="B2215" t="str">
            <v>SO 203-00 Most v km 98,4 cez údolie Malkovského potoka</v>
          </cell>
        </row>
        <row r="2216">
          <cell r="B2216" t="str">
            <v>SO 203-00 Most v km 98,4 cez údolie Malkovského potoka</v>
          </cell>
        </row>
        <row r="2217">
          <cell r="B2217" t="str">
            <v>SO 203-00 Most v km 98,4 cez údolie Malkovského potoka</v>
          </cell>
        </row>
        <row r="2218">
          <cell r="B2218" t="str">
            <v>SO 203-00 Most v km 98,4 cez údolie Malkovského potoka</v>
          </cell>
        </row>
        <row r="2219">
          <cell r="B2219" t="str">
            <v>SO 203-00 Most v km 98,4 cez údolie Malkovského potoka</v>
          </cell>
        </row>
        <row r="2220">
          <cell r="B2220" t="str">
            <v>SO 203-00 Most v km 98,4 cez údolie Malkovského potoka</v>
          </cell>
        </row>
        <row r="2221">
          <cell r="B2221" t="str">
            <v>SO 203-00 Most v km 98,4 cez údolie Malkovského potoka</v>
          </cell>
        </row>
        <row r="2222">
          <cell r="B2222" t="str">
            <v>SO 203-00 Most v km 98,4 cez údolie Malkovského potoka</v>
          </cell>
        </row>
        <row r="2223">
          <cell r="B2223" t="str">
            <v>SO 203-00 Most v km 98,4 cez údolie Malkovského potoka</v>
          </cell>
        </row>
        <row r="2224">
          <cell r="B2224" t="str">
            <v>SO 203-00 Most v km 98,4 cez údolie Malkovského potoka</v>
          </cell>
        </row>
        <row r="2225">
          <cell r="B2225" t="str">
            <v>SO 203-00 Most v km 98,4 cez údolie Malkovského potoka</v>
          </cell>
        </row>
        <row r="2226">
          <cell r="B2226" t="str">
            <v>SO 203-00 Most v km 98,4 cez údolie Malkovského potoka</v>
          </cell>
        </row>
        <row r="2227">
          <cell r="B2227" t="str">
            <v>SO 203-00 Most v km 98,4 cez údolie Malkovského potoka</v>
          </cell>
        </row>
        <row r="2228">
          <cell r="B2228" t="str">
            <v>SO 203-00 Most v km 98,4 cez údolie Malkovského potoka</v>
          </cell>
        </row>
        <row r="2229">
          <cell r="B2229" t="str">
            <v>SO 203-00 Most v km 98,4 cez údolie Malkovského potoka</v>
          </cell>
        </row>
        <row r="2230">
          <cell r="B2230" t="str">
            <v>SO 203-00 Most v km 98,4 cez údolie Malkovského potoka</v>
          </cell>
        </row>
        <row r="2231">
          <cell r="B2231" t="str">
            <v>SO 203-00 Most v km 98,4 cez údolie Malkovského potoka</v>
          </cell>
        </row>
        <row r="2232">
          <cell r="B2232" t="str">
            <v>SO 203-00 Most v km 98,4 cez údolie Malkovského potoka</v>
          </cell>
        </row>
        <row r="2233">
          <cell r="B2233" t="str">
            <v>SO 203-00 Most v km 98,4 cez údolie Malkovského potoka</v>
          </cell>
        </row>
        <row r="2234">
          <cell r="B2234" t="str">
            <v>SO 203-00 Most v km 98,4 cez údolie Malkovského potoka</v>
          </cell>
        </row>
        <row r="2235">
          <cell r="B2235" t="str">
            <v>SO 203-00 Most v km 98,4 cez údolie Malkovského potoka</v>
          </cell>
        </row>
        <row r="2236">
          <cell r="B2236" t="str">
            <v>SO 203-00 Most v km 98,4 cez údolie Malkovského potoka</v>
          </cell>
        </row>
        <row r="2237">
          <cell r="B2237" t="str">
            <v>SO 203-00 Most v km 98,4 cez údolie Malkovského potoka</v>
          </cell>
        </row>
        <row r="2238">
          <cell r="B2238" t="str">
            <v>SO 203-00 Most v km 98,4 cez údolie Malkovského potoka</v>
          </cell>
        </row>
        <row r="2239">
          <cell r="B2239" t="str">
            <v>SO 203-00 Most v km 98,4 cez údolie Malkovského potoka</v>
          </cell>
        </row>
        <row r="2240">
          <cell r="B2240" t="str">
            <v>SO 203-00 Most v km 98,4 cez údolie Malkovského potoka</v>
          </cell>
        </row>
        <row r="2241">
          <cell r="B2241" t="str">
            <v>SO 203-00 Most v km 98,4 cez údolie Malkovského potoka</v>
          </cell>
        </row>
        <row r="2242">
          <cell r="B2242" t="str">
            <v>SO 203-00 Most v km 98,4 cez údolie Malkovského potoka</v>
          </cell>
        </row>
        <row r="2243">
          <cell r="B2243" t="str">
            <v>SO 203-00 Most v km 98,4 cez údolie Malkovského potoka</v>
          </cell>
        </row>
        <row r="2244">
          <cell r="B2244" t="str">
            <v>SO 203-00 Most v km 98,4 cez údolie Malkovského potoka</v>
          </cell>
        </row>
        <row r="2245">
          <cell r="B2245" t="str">
            <v>SO 203-00 Most v km 98,4 cez údolie Malkovského potoka</v>
          </cell>
        </row>
        <row r="2246">
          <cell r="B2246" t="str">
            <v>SO 203-00 Most v km 98,4 cez údolie Malkovského potoka</v>
          </cell>
        </row>
        <row r="2247">
          <cell r="B2247" t="str">
            <v>SO 203-00 Most v km 98,4 cez údolie Malkovského potoka</v>
          </cell>
        </row>
        <row r="2248">
          <cell r="B2248" t="str">
            <v>SO 203-00 Most v km 98,4 cez údolie Malkovského potoka</v>
          </cell>
        </row>
        <row r="2249">
          <cell r="B2249" t="str">
            <v>SO 203-00 Most v km 98,4 cez údolie Malkovského potoka</v>
          </cell>
        </row>
        <row r="2250">
          <cell r="B2250" t="str">
            <v>SO 203-00 Most v km 98,4 cez údolie Malkovského potoka</v>
          </cell>
        </row>
        <row r="2251">
          <cell r="B2251" t="str">
            <v>SO 203-00 Most v km 98,4 cez údolie Malkovského potoka</v>
          </cell>
        </row>
        <row r="2252">
          <cell r="B2252" t="str">
            <v>SO 203-00 Most v km 98,4 cez údolie Malkovského potoka</v>
          </cell>
        </row>
        <row r="2253">
          <cell r="B2253" t="str">
            <v>SO 203-00 Most v km 98,4 cez údolie Malkovského potoka</v>
          </cell>
        </row>
        <row r="2254">
          <cell r="B2254" t="str">
            <v>SO 203-00 Most v km 98,4 cez údolie Malkovského potoka</v>
          </cell>
        </row>
        <row r="2255">
          <cell r="B2255" t="str">
            <v>SO 203-00 Most v km 98,4 cez údolie Malkovského potoka</v>
          </cell>
        </row>
        <row r="2256">
          <cell r="B2256" t="str">
            <v>SO 203-00 Most v km 98,4 cez údolie Malkovského potoka</v>
          </cell>
        </row>
        <row r="2257">
          <cell r="B2257" t="str">
            <v>SO 203-00 Most v km 98,4 cez údolie Malkovského potoka</v>
          </cell>
        </row>
        <row r="2258">
          <cell r="B2258" t="str">
            <v>SO 203-00 Most v km 98,4 cez údolie Malkovského potoka</v>
          </cell>
        </row>
        <row r="2259">
          <cell r="B2259" t="str">
            <v>SO 203-00 Most v km 98,4 cez údolie Malkovského potoka</v>
          </cell>
        </row>
        <row r="2260">
          <cell r="B2260" t="str">
            <v>SO 203-00 Most v km 98,4 cez údolie Malkovského potoka</v>
          </cell>
        </row>
        <row r="2261">
          <cell r="B2261" t="str">
            <v>SO 203-00 Most v km 98,4 cez údolie Malkovského potoka</v>
          </cell>
        </row>
        <row r="2262">
          <cell r="B2262" t="str">
            <v>SO 203-00 Most v km 98,4 cez údolie Malkovského potoka</v>
          </cell>
        </row>
        <row r="2263">
          <cell r="B2263" t="str">
            <v>SO 203-00 Most v km 98,4 cez údolie Malkovského potoka</v>
          </cell>
        </row>
        <row r="2264">
          <cell r="B2264" t="str">
            <v>SO 203-00 Most v km 98,4 cez údolie Malkovského potoka</v>
          </cell>
        </row>
        <row r="2265">
          <cell r="B2265" t="str">
            <v>SO 203-00 Most v km 98,4 cez údolie Malkovského potoka</v>
          </cell>
        </row>
        <row r="2266">
          <cell r="B2266" t="str">
            <v>SO 203-00 Most v km 98,4 cez údolie Malkovského potoka</v>
          </cell>
        </row>
        <row r="2267">
          <cell r="B2267" t="str">
            <v>SO 203-00 Most v km 98,4 cez údolie Malkovského potoka</v>
          </cell>
        </row>
        <row r="2268">
          <cell r="B2268" t="str">
            <v>SO 203-00 Most v km 98,4 cez údolie Malkovského potoka</v>
          </cell>
        </row>
        <row r="2269">
          <cell r="B2269" t="str">
            <v>SO 203-00 Most v km 98,4 cez údolie Malkovského potoka</v>
          </cell>
        </row>
        <row r="2270">
          <cell r="B2270" t="str">
            <v>SO 203-00 Most v km 98,4 cez údolie Malkovského potoka</v>
          </cell>
        </row>
        <row r="2271">
          <cell r="B2271" t="str">
            <v>SO 203-00 Most v km 98,4 cez údolie Malkovského potoka</v>
          </cell>
        </row>
        <row r="2272">
          <cell r="B2272" t="str">
            <v>SO 203-00 Most v km 98,4 cez údolie Malkovského potoka</v>
          </cell>
        </row>
        <row r="2273">
          <cell r="B2273" t="str">
            <v>SO 203-00 Most v km 98,4 cez údolie Malkovského potoka</v>
          </cell>
        </row>
        <row r="2274">
          <cell r="B2274" t="str">
            <v>SO 203-00 Most v km 98,4 cez údolie Malkovského potoka</v>
          </cell>
        </row>
        <row r="2275">
          <cell r="B2275" t="str">
            <v>SO 203-00 Most v km 98,4 cez údolie Malkovského potoka</v>
          </cell>
        </row>
        <row r="2276">
          <cell r="B2276" t="str">
            <v>SO 203-00 Most v km 98,4 cez údolie Malkovského potoka</v>
          </cell>
        </row>
        <row r="2277">
          <cell r="B2277" t="str">
            <v>SO 203-00 Most v km 98,4 cez údolie Malkovského potoka</v>
          </cell>
        </row>
        <row r="2278">
          <cell r="B2278" t="str">
            <v>SO 203-00 Most v km 98,4 cez údolie Malkovského potoka</v>
          </cell>
        </row>
        <row r="2279">
          <cell r="B2279" t="str">
            <v>SO 203-00 Most v km 98,4 cez údolie Malkovského potoka</v>
          </cell>
        </row>
        <row r="2280">
          <cell r="B2280" t="str">
            <v>SO 203-00 Most v km 98,4 cez údolie Malkovského potoka</v>
          </cell>
        </row>
        <row r="2281">
          <cell r="B2281" t="str">
            <v>SO 203-00 Most v km 98,4 cez údolie Malkovského potoka</v>
          </cell>
        </row>
        <row r="2282">
          <cell r="B2282" t="str">
            <v>SO 203-00 Most v km 98,4 cez údolie Malkovského potoka</v>
          </cell>
        </row>
        <row r="2283">
          <cell r="B2283" t="str">
            <v>SO 203-00 Most v km 98,4 cez údolie Malkovského potoka</v>
          </cell>
        </row>
        <row r="2284">
          <cell r="B2284" t="str">
            <v>SO 203-00 Most v km 98,4 cez údolie Malkovského potoka</v>
          </cell>
        </row>
        <row r="2285">
          <cell r="B2285" t="str">
            <v>SO 203-00 Most v km 98,4 cez údolie Malkovského potoka</v>
          </cell>
        </row>
        <row r="2286">
          <cell r="B2286" t="str">
            <v>SO 203-00 Most v km 98,4 cez údolie Malkovského potoka</v>
          </cell>
        </row>
        <row r="2287">
          <cell r="B2287" t="str">
            <v>SO 203-00 Most v km 98,4 cez údolie Malkovského potoka</v>
          </cell>
        </row>
        <row r="2288">
          <cell r="B2288" t="str">
            <v>SO 203-00 Most v km 98,4 cez údolie Malkovského potoka</v>
          </cell>
        </row>
        <row r="2289">
          <cell r="B2289" t="str">
            <v>SO 203-00 Most v km 98,4 cez údolie Malkovského potoka</v>
          </cell>
        </row>
        <row r="2290">
          <cell r="B2290" t="str">
            <v>SO 203-00 Most v km 98,4 cez údolie Malkovského potoka</v>
          </cell>
        </row>
        <row r="2291">
          <cell r="B2291" t="str">
            <v>SO 203-00 Most v km 98,4 cez údolie Malkovského potoka</v>
          </cell>
        </row>
        <row r="2292">
          <cell r="B2292" t="str">
            <v>SO 203-00 Most v km 98,4 cez údolie Malkovského potoka</v>
          </cell>
        </row>
        <row r="2293">
          <cell r="B2293" t="str">
            <v>SO 203-00 Most v km 98,4 cez údolie Malkovského potoka</v>
          </cell>
        </row>
        <row r="2294">
          <cell r="B2294" t="str">
            <v>SO 203-00 Most v km 98,4 cez údolie Malkovského potoka</v>
          </cell>
        </row>
        <row r="2295">
          <cell r="B2295" t="str">
            <v>SO 203-00 Most v km 98,4 cez údolie Malkovského potoka</v>
          </cell>
        </row>
        <row r="2296">
          <cell r="B2296" t="str">
            <v>SO 203-00 Most v km 98,4 cez údolie Malkovského potoka</v>
          </cell>
        </row>
        <row r="2297">
          <cell r="B2297" t="str">
            <v>SO 203-00 Most v km 98,4 cez údolie Malkovského potoka</v>
          </cell>
        </row>
        <row r="2298">
          <cell r="B2298" t="str">
            <v>SO 203-00 Most v km 98,4 cez údolie Malkovského potoka</v>
          </cell>
        </row>
        <row r="2299">
          <cell r="B2299" t="str">
            <v>SO 203-00 Most v km 98,4 cez údolie Malkovského potoka</v>
          </cell>
        </row>
        <row r="2300">
          <cell r="B2300" t="str">
            <v>SO 203-00 Most v km 98,4 cez údolie Malkovského potoka</v>
          </cell>
        </row>
        <row r="2301">
          <cell r="B2301" t="str">
            <v>SO 203-00 Most v km 98,4 cez údolie Malkovského potoka</v>
          </cell>
        </row>
        <row r="2302">
          <cell r="B2302" t="str">
            <v>SO 203-00 Most v km 98,4 cez údolie Malkovského potoka</v>
          </cell>
        </row>
        <row r="2303">
          <cell r="B2303" t="str">
            <v>SO 203-00 Most v km 98,4 cez údolie Malkovského potoka</v>
          </cell>
        </row>
        <row r="2304">
          <cell r="B2304" t="str">
            <v>SO 203-00 Most v km 98,4 cez údolie Malkovského potoka</v>
          </cell>
        </row>
        <row r="2305">
          <cell r="B2305" t="str">
            <v>SO 203-00 Most v km 98,4 cez údolie Malkovského potoka</v>
          </cell>
        </row>
        <row r="2306">
          <cell r="B2306" t="str">
            <v>SO 203-00 Most v km 98,4 cez údolie Malkovského potoka</v>
          </cell>
        </row>
        <row r="2307">
          <cell r="B2307" t="str">
            <v>SO 203-00 Most v km 98,4 cez údolie Malkovského potoka</v>
          </cell>
        </row>
        <row r="2308">
          <cell r="B2308" t="str">
            <v>SO 203-00 Most v km 98,4 cez údolie Malkovského potoka</v>
          </cell>
        </row>
        <row r="2309">
          <cell r="B2309" t="str">
            <v>SO 203-00 Most v km 98,4 cez údolie Malkovského potoka</v>
          </cell>
        </row>
        <row r="2310">
          <cell r="B2310" t="str">
            <v>SO 203-00 Most v km 98,4 cez údolie Malkovského potoka</v>
          </cell>
        </row>
        <row r="2311">
          <cell r="B2311" t="str">
            <v>SO 203-00 Most v km 98,4 cez údolie Malkovského potoka</v>
          </cell>
        </row>
        <row r="2312">
          <cell r="B2312" t="str">
            <v>SO 203-00 Most v km 98,4 cez údolie Malkovského potoka</v>
          </cell>
        </row>
        <row r="2313">
          <cell r="B2313" t="str">
            <v>SO 203-00 Most v km 98,4 cez údolie Malkovského potoka</v>
          </cell>
        </row>
        <row r="2314">
          <cell r="B2314" t="str">
            <v>SO 203-00 Most v km 98,4 cez údolie Malkovského potoka</v>
          </cell>
        </row>
        <row r="2315">
          <cell r="B2315" t="str">
            <v>SO 203-00 Most v km 98,4 cez údolie Malkovského potoka</v>
          </cell>
        </row>
        <row r="2316">
          <cell r="B2316" t="str">
            <v>SO 203-00 Most v km 98,4 cez údolie Malkovského potoka</v>
          </cell>
        </row>
        <row r="2317">
          <cell r="B2317" t="str">
            <v>SO 203-00 Most v km 98,4 cez údolie Malkovského potoka</v>
          </cell>
        </row>
        <row r="2318">
          <cell r="B2318" t="str">
            <v>SO 203-00 Most v km 98,4 cez údolie Malkovského potoka</v>
          </cell>
        </row>
        <row r="2319">
          <cell r="B2319" t="str">
            <v>SO 203-00 Most v km 98,4 cez údolie Malkovského potoka</v>
          </cell>
        </row>
        <row r="2320">
          <cell r="B2320" t="str">
            <v>SO 203-00 Most v km 98,4 cez údolie Malkovského potoka</v>
          </cell>
        </row>
        <row r="2321">
          <cell r="B2321" t="str">
            <v>SO 203-00 Most v km 98,4 cez údolie Malkovského potoka</v>
          </cell>
        </row>
        <row r="2322">
          <cell r="B2322" t="str">
            <v>SO 203-00 Most v km 98,4 cez údolie Malkovského potoka</v>
          </cell>
        </row>
        <row r="2323">
          <cell r="B2323" t="str">
            <v>SO 203-00 Most v km 98,4 cez údolie Malkovského potoka</v>
          </cell>
        </row>
        <row r="2324">
          <cell r="B2324" t="str">
            <v>SO 203-00 Most v km 98,4 cez údolie Malkovského potoka</v>
          </cell>
        </row>
        <row r="2325">
          <cell r="B2325" t="str">
            <v>SO 203-00 Most v km 98,4 cez údolie Malkovského potoka</v>
          </cell>
        </row>
        <row r="2326">
          <cell r="B2326" t="str">
            <v>SO 203-00 Most v km 98,4 cez údolie Malkovského potoka</v>
          </cell>
        </row>
        <row r="2327">
          <cell r="B2327" t="str">
            <v>SO 203-00 Most v km 98,4 cez údolie Malkovského potoka</v>
          </cell>
        </row>
        <row r="2328">
          <cell r="B2328" t="str">
            <v>SO 203-00 Most v km 98,4 cez údolie Malkovského potoka</v>
          </cell>
        </row>
        <row r="2329">
          <cell r="B2329" t="str">
            <v>SO 203-00 Most v km 98,4 cez údolie Malkovského potoka</v>
          </cell>
        </row>
        <row r="2330">
          <cell r="B2330" t="str">
            <v>SO 203-00 Most v km 98,4 cez údolie Malkovského potoka</v>
          </cell>
        </row>
        <row r="2331">
          <cell r="B2331" t="str">
            <v>SO 203-00 Most v km 98,4 cez údolie Malkovského potoka</v>
          </cell>
        </row>
        <row r="2332">
          <cell r="B2332" t="str">
            <v>SO 203-00 Most v km 98,4 cez údolie Malkovského potoka</v>
          </cell>
        </row>
        <row r="2333">
          <cell r="B2333" t="str">
            <v>SO 203-00 Most v km 98,4 cez údolie Malkovského potoka</v>
          </cell>
        </row>
        <row r="2334">
          <cell r="B2334" t="str">
            <v>SO 203-00 Most v km 98,4 cez údolie Malkovského potoka</v>
          </cell>
        </row>
        <row r="2335">
          <cell r="B2335" t="str">
            <v>SO 203-00 Most v km 98,4 cez údolie Malkovského potoka</v>
          </cell>
        </row>
        <row r="2336">
          <cell r="B2336" t="str">
            <v>SO 203-00 Most v km 98,4 cez údolie Malkovského potoka</v>
          </cell>
        </row>
        <row r="2337">
          <cell r="B2337" t="str">
            <v>SO 203-00 Most v km 98,4 cez údolie Malkovského potoka</v>
          </cell>
        </row>
        <row r="2338">
          <cell r="B2338" t="str">
            <v>SO 203-00 Most v km 98,4 cez údolie Malkovského potoka</v>
          </cell>
        </row>
        <row r="2339">
          <cell r="B2339" t="str">
            <v>SO 203-00 Most v km 98,4 cez údolie Malkovského potoka</v>
          </cell>
        </row>
        <row r="2340">
          <cell r="B2340" t="str">
            <v>SO 203-00 Most v km 98,4 cez údolie Malkovského potoka</v>
          </cell>
        </row>
        <row r="2341">
          <cell r="B2341" t="str">
            <v>SO 203-00 Most v km 98,4 cez údolie Malkovského potoka</v>
          </cell>
        </row>
        <row r="2342">
          <cell r="B2342" t="str">
            <v>SO 203-00 Most v km 98,4 cez údolie Malkovského potoka</v>
          </cell>
        </row>
        <row r="2343">
          <cell r="B2343" t="str">
            <v>SO 203-00 Most v km 98,4 cez údolie Malkovského potoka</v>
          </cell>
        </row>
        <row r="2344">
          <cell r="B2344" t="str">
            <v>SO 203-00 Most v km 98,4 cez údolie Malkovského potoka</v>
          </cell>
        </row>
        <row r="2345">
          <cell r="B2345" t="str">
            <v>SO 203-01 Most v km 98,4 cez údolie Malkovského potoka - mostné závery</v>
          </cell>
        </row>
        <row r="2346">
          <cell r="B2346" t="str">
            <v>SO 204-00  Most v km 99,770 D1 na prístupovej ceste nad diaľnicou D1</v>
          </cell>
        </row>
        <row r="2347">
          <cell r="B2347" t="str">
            <v>SO 204-00  Most v km 99,770 D1 na prístupovej ceste nad diaľnicou D1</v>
          </cell>
        </row>
        <row r="2348">
          <cell r="B2348" t="str">
            <v>SO 204-00  Most v km 99,770 D1 na prístupovej ceste nad diaľnicou D1</v>
          </cell>
        </row>
        <row r="2349">
          <cell r="B2349" t="str">
            <v>SO 204-00  Most v km 99,770 D1 na prístupovej ceste nad diaľnicou D1</v>
          </cell>
        </row>
        <row r="2350">
          <cell r="B2350" t="str">
            <v>SO 204-00  Most v km 99,770 D1 na prístupovej ceste nad diaľnicou D1</v>
          </cell>
        </row>
        <row r="2351">
          <cell r="B2351" t="str">
            <v>SO 204-00  Most v km 99,770 D1 na prístupovej ceste nad diaľnicou D1</v>
          </cell>
        </row>
        <row r="2352">
          <cell r="B2352" t="str">
            <v>SO 204-00  Most v km 99,770 D1 na prístupovej ceste nad diaľnicou D1</v>
          </cell>
        </row>
        <row r="2353">
          <cell r="B2353" t="str">
            <v>SO 204-00  Most v km 99,770 D1 na prístupovej ceste nad diaľnicou D1</v>
          </cell>
        </row>
        <row r="2354">
          <cell r="B2354" t="str">
            <v>SO 204-00  Most v km 99,770 D1 na prístupovej ceste nad diaľnicou D1</v>
          </cell>
        </row>
        <row r="2355">
          <cell r="B2355" t="str">
            <v>SO 204-00  Most v km 99,770 D1 na prístupovej ceste nad diaľnicou D1</v>
          </cell>
        </row>
        <row r="2356">
          <cell r="B2356" t="str">
            <v>SO 204-00  Most v km 99,770 D1 na prístupovej ceste nad diaľnicou D1</v>
          </cell>
        </row>
        <row r="2357">
          <cell r="B2357" t="str">
            <v>SO 204-00  Most v km 99,770 D1 na prístupovej ceste nad diaľnicou D1</v>
          </cell>
        </row>
        <row r="2358">
          <cell r="B2358" t="str">
            <v>SO 204-00  Most v km 99,770 D1 na prístupovej ceste nad diaľnicou D1</v>
          </cell>
        </row>
        <row r="2359">
          <cell r="B2359" t="str">
            <v>SO 204-00  Most v km 99,770 D1 na prístupovej ceste nad diaľnicou D1</v>
          </cell>
        </row>
        <row r="2360">
          <cell r="B2360" t="str">
            <v>SO 204-00  Most v km 99,770 D1 na prístupovej ceste nad diaľnicou D1</v>
          </cell>
        </row>
        <row r="2361">
          <cell r="B2361" t="str">
            <v>SO 204-00  Most v km 99,770 D1 na prístupovej ceste nad diaľnicou D1</v>
          </cell>
        </row>
        <row r="2362">
          <cell r="B2362" t="str">
            <v>SO 204-00  Most v km 99,770 D1 na prístupovej ceste nad diaľnicou D1</v>
          </cell>
        </row>
        <row r="2363">
          <cell r="B2363" t="str">
            <v>SO 204-00  Most v km 99,770 D1 na prístupovej ceste nad diaľnicou D1</v>
          </cell>
        </row>
        <row r="2364">
          <cell r="B2364" t="str">
            <v>SO 204-00  Most v km 99,770 D1 na prístupovej ceste nad diaľnicou D1</v>
          </cell>
        </row>
        <row r="2365">
          <cell r="B2365" t="str">
            <v>SO 204-00  Most v km 99,770 D1 na prístupovej ceste nad diaľnicou D1</v>
          </cell>
        </row>
        <row r="2366">
          <cell r="B2366" t="str">
            <v>SO 204-00  Most v km 99,770 D1 na prístupovej ceste nad diaľnicou D1</v>
          </cell>
        </row>
        <row r="2367">
          <cell r="B2367" t="str">
            <v>SO 204-00  Most v km 99,770 D1 na prístupovej ceste nad diaľnicou D1</v>
          </cell>
        </row>
        <row r="2368">
          <cell r="B2368" t="str">
            <v>SO 204-00  Most v km 99,770 D1 na prístupovej ceste nad diaľnicou D1</v>
          </cell>
        </row>
        <row r="2369">
          <cell r="B2369" t="str">
            <v>SO 204-00  Most v km 99,770 D1 na prístupovej ceste nad diaľnicou D1</v>
          </cell>
        </row>
        <row r="2370">
          <cell r="B2370" t="str">
            <v>SO 204-00  Most v km 99,770 D1 na prístupovej ceste nad diaľnicou D1</v>
          </cell>
        </row>
        <row r="2371">
          <cell r="B2371" t="str">
            <v>SO 204-00  Most v km 99,770 D1 na prístupovej ceste nad diaľnicou D1</v>
          </cell>
        </row>
        <row r="2372">
          <cell r="B2372" t="str">
            <v>SO 204-00  Most v km 99,770 D1 na prístupovej ceste nad diaľnicou D1</v>
          </cell>
        </row>
        <row r="2373">
          <cell r="B2373" t="str">
            <v>SO 204-00  Most v km 99,770 D1 na prístupovej ceste nad diaľnicou D1</v>
          </cell>
        </row>
        <row r="2374">
          <cell r="B2374" t="str">
            <v>SO 204-00  Most v km 99,770 D1 na prístupovej ceste nad diaľnicou D1</v>
          </cell>
        </row>
        <row r="2375">
          <cell r="B2375" t="str">
            <v>SO 204-00  Most v km 99,770 D1 na prístupovej ceste nad diaľnicou D1</v>
          </cell>
        </row>
        <row r="2376">
          <cell r="B2376" t="str">
            <v>SO 204-00  Most v km 99,770 D1 na prístupovej ceste nad diaľnicou D1</v>
          </cell>
        </row>
        <row r="2377">
          <cell r="B2377" t="str">
            <v>SO 204-00  Most v km 99,770 D1 na prístupovej ceste nad diaľnicou D1</v>
          </cell>
        </row>
        <row r="2378">
          <cell r="B2378" t="str">
            <v>SO 204-00  Most v km 99,770 D1 na prístupovej ceste nad diaľnicou D1</v>
          </cell>
        </row>
        <row r="2379">
          <cell r="B2379" t="str">
            <v>SO 204-00  Most v km 99,770 D1 na prístupovej ceste nad diaľnicou D1</v>
          </cell>
        </row>
        <row r="2380">
          <cell r="B2380" t="str">
            <v>SO 204-00  Most v km 99,770 D1 na prístupovej ceste nad diaľnicou D1</v>
          </cell>
        </row>
        <row r="2381">
          <cell r="B2381" t="str">
            <v>SO 204-00  Most v km 99,770 D1 na prístupovej ceste nad diaľnicou D1</v>
          </cell>
        </row>
        <row r="2382">
          <cell r="B2382" t="str">
            <v>SO 204-00  Most v km 99,770 D1 na prístupovej ceste nad diaľnicou D1</v>
          </cell>
        </row>
        <row r="2383">
          <cell r="B2383" t="str">
            <v>SO 204-00  Most v km 99,770 D1 na prístupovej ceste nad diaľnicou D1</v>
          </cell>
        </row>
        <row r="2384">
          <cell r="B2384" t="str">
            <v>SO 204-00  Most v km 99,770 D1 na prístupovej ceste nad diaľnicou D1</v>
          </cell>
        </row>
        <row r="2385">
          <cell r="B2385" t="str">
            <v>SO 204-00  Most v km 99,770 D1 na prístupovej ceste nad diaľnicou D1</v>
          </cell>
        </row>
        <row r="2386">
          <cell r="B2386" t="str">
            <v>SO 204-00  Most v km 99,770 D1 na prístupovej ceste nad diaľnicou D1</v>
          </cell>
        </row>
        <row r="2387">
          <cell r="B2387" t="str">
            <v>SO 204-00  Most v km 99,770 D1 na prístupovej ceste nad diaľnicou D1</v>
          </cell>
        </row>
        <row r="2388">
          <cell r="B2388" t="str">
            <v>SO 204-00  Most v km 99,770 D1 na prístupovej ceste nad diaľnicou D1</v>
          </cell>
        </row>
        <row r="2389">
          <cell r="B2389" t="str">
            <v>SO 204-00  Most v km 99,770 D1 na prístupovej ceste nad diaľnicou D1</v>
          </cell>
        </row>
        <row r="2390">
          <cell r="B2390" t="str">
            <v>SO 204-00  Most v km 99,770 D1 na prístupovej ceste nad diaľnicou D1</v>
          </cell>
        </row>
        <row r="2391">
          <cell r="B2391" t="str">
            <v>SO 204-00  Most v km 99,770 D1 na prístupovej ceste nad diaľnicou D1</v>
          </cell>
        </row>
        <row r="2392">
          <cell r="B2392" t="str">
            <v>SO 204-00  Most v km 99,770 D1 na prístupovej ceste nad diaľnicou D1</v>
          </cell>
        </row>
        <row r="2393">
          <cell r="B2393" t="str">
            <v>SO 204-00  Most v km 99,770 D1 na prístupovej ceste nad diaľnicou D1</v>
          </cell>
        </row>
        <row r="2394">
          <cell r="B2394" t="str">
            <v>SO 204-00  Most v km 99,770 D1 na prístupovej ceste nad diaľnicou D1</v>
          </cell>
        </row>
        <row r="2395">
          <cell r="B2395" t="str">
            <v>SO 204-00  Most v km 99,770 D1 na prístupovej ceste nad diaľnicou D1</v>
          </cell>
        </row>
        <row r="2396">
          <cell r="B2396" t="str">
            <v>SO 204-00  Most v km 99,770 D1 na prístupovej ceste nad diaľnicou D1</v>
          </cell>
        </row>
        <row r="2397">
          <cell r="B2397" t="str">
            <v>SO 204-00  Most v km 99,770 D1 na prístupovej ceste nad diaľnicou D1</v>
          </cell>
        </row>
        <row r="2398">
          <cell r="B2398" t="str">
            <v>SO 204-00  Most v km 99,770 D1 na prístupovej ceste nad diaľnicou D1</v>
          </cell>
        </row>
        <row r="2399">
          <cell r="B2399" t="str">
            <v>SO 204-00  Most v km 99,770 D1 na prístupovej ceste nad diaľnicou D1</v>
          </cell>
        </row>
        <row r="2400">
          <cell r="B2400" t="str">
            <v>SO 204-00  Most v km 99,770 D1 na prístupovej ceste nad diaľnicou D1</v>
          </cell>
        </row>
        <row r="2401">
          <cell r="B2401" t="str">
            <v>SO 204-00  Most v km 99,770 D1 na prístupovej ceste nad diaľnicou D1</v>
          </cell>
        </row>
        <row r="2402">
          <cell r="B2402" t="str">
            <v>SO 204-00  Most v km 99,770 D1 na prístupovej ceste nad diaľnicou D1</v>
          </cell>
        </row>
        <row r="2403">
          <cell r="B2403" t="str">
            <v>SO 204-00  Most v km 99,770 D1 na prístupovej ceste nad diaľnicou D1</v>
          </cell>
        </row>
        <row r="2404">
          <cell r="B2404" t="str">
            <v>SO 204-00  Most v km 99,770 D1 na prístupovej ceste nad diaľnicou D1</v>
          </cell>
        </row>
        <row r="2405">
          <cell r="B2405" t="str">
            <v>SO 204-00  Most v km 99,770 D1 na prístupovej ceste nad diaľnicou D1</v>
          </cell>
        </row>
        <row r="2406">
          <cell r="B2406" t="str">
            <v>SO 204-00  Most v km 99,770 D1 na prístupovej ceste nad diaľnicou D1</v>
          </cell>
        </row>
        <row r="2407">
          <cell r="B2407" t="str">
            <v>SO 204-00  Most v km 99,770 D1 na prístupovej ceste nad diaľnicou D1</v>
          </cell>
        </row>
        <row r="2408">
          <cell r="B2408" t="str">
            <v>SO 204-00  Most v km 99,770 D1 na prístupovej ceste nad diaľnicou D1</v>
          </cell>
        </row>
        <row r="2409">
          <cell r="B2409" t="str">
            <v>SO 204-00  Most v km 99,770 D1 na prístupovej ceste nad diaľnicou D1</v>
          </cell>
        </row>
        <row r="2410">
          <cell r="B2410" t="str">
            <v>SO 204-00  Most v km 99,770 D1 na prístupovej ceste nad diaľnicou D1</v>
          </cell>
        </row>
        <row r="2411">
          <cell r="B2411" t="str">
            <v>SO 204-00  Most v km 99,770 D1 na prístupovej ceste nad diaľnicou D1</v>
          </cell>
        </row>
        <row r="2412">
          <cell r="B2412" t="str">
            <v>SO 204-00  Most v km 99,770 D1 na prístupovej ceste nad diaľnicou D1</v>
          </cell>
        </row>
        <row r="2413">
          <cell r="B2413" t="str">
            <v>SO 204-00  Most v km 99,770 D1 na prístupovej ceste nad diaľnicou D1</v>
          </cell>
        </row>
        <row r="2414">
          <cell r="B2414" t="str">
            <v>SO 204-00  Most v km 99,770 D1 na prístupovej ceste nad diaľnicou D1</v>
          </cell>
        </row>
        <row r="2415">
          <cell r="B2415" t="str">
            <v>SO 204-00  Most v km 99,770 D1 na prístupovej ceste nad diaľnicou D1</v>
          </cell>
        </row>
        <row r="2416">
          <cell r="B2416" t="str">
            <v>SO 204-00  Most v km 99,770 D1 na prístupovej ceste nad diaľnicou D1</v>
          </cell>
        </row>
        <row r="2417">
          <cell r="B2417" t="str">
            <v>SO 204-00  Most v km 99,770 D1 na prístupovej ceste nad diaľnicou D1</v>
          </cell>
        </row>
        <row r="2418">
          <cell r="B2418" t="str">
            <v>SO 204-00  Most v km 99,770 D1 na prístupovej ceste nad diaľnicou D1</v>
          </cell>
        </row>
        <row r="2419">
          <cell r="B2419" t="str">
            <v>SO 205-00 Most v km 100,3 D1 nad prístupovou cestou</v>
          </cell>
        </row>
        <row r="2420">
          <cell r="B2420" t="str">
            <v>SO 205-00 Most v km 100,3 D1 nad prístupovou cestou</v>
          </cell>
        </row>
        <row r="2421">
          <cell r="B2421" t="str">
            <v>SO 205-00 Most v km 100,3 D1 nad prístupovou cestou</v>
          </cell>
        </row>
        <row r="2422">
          <cell r="B2422" t="str">
            <v>SO 205-00 Most v km 100,3 D1 nad prístupovou cestou</v>
          </cell>
        </row>
        <row r="2423">
          <cell r="B2423" t="str">
            <v>SO 205-00 Most v km 100,3 D1 nad prístupovou cestou</v>
          </cell>
        </row>
        <row r="2424">
          <cell r="B2424" t="str">
            <v>SO 205-00 Most v km 100,3 D1 nad prístupovou cestou</v>
          </cell>
        </row>
        <row r="2425">
          <cell r="B2425" t="str">
            <v>SO 205-00 Most v km 100,3 D1 nad prístupovou cestou</v>
          </cell>
        </row>
        <row r="2426">
          <cell r="B2426" t="str">
            <v>SO 205-00 Most v km 100,3 D1 nad prístupovou cestou</v>
          </cell>
        </row>
        <row r="2427">
          <cell r="B2427" t="str">
            <v>SO 205-00 Most v km 100,3 D1 nad prístupovou cestou</v>
          </cell>
        </row>
        <row r="2428">
          <cell r="B2428" t="str">
            <v>SO 205-00 Most v km 100,3 D1 nad prístupovou cestou</v>
          </cell>
        </row>
        <row r="2429">
          <cell r="B2429" t="str">
            <v>SO 205-00 Most v km 100,3 D1 nad prístupovou cestou</v>
          </cell>
        </row>
        <row r="2430">
          <cell r="B2430" t="str">
            <v>SO 205-00 Most v km 100,3 D1 nad prístupovou cestou</v>
          </cell>
        </row>
        <row r="2431">
          <cell r="B2431" t="str">
            <v>SO 205-00 Most v km 100,3 D1 nad prístupovou cestou</v>
          </cell>
        </row>
        <row r="2432">
          <cell r="B2432" t="str">
            <v>SO 205-00 Most v km 100,3 D1 nad prístupovou cestou</v>
          </cell>
        </row>
        <row r="2433">
          <cell r="B2433" t="str">
            <v>SO 205-00 Most v km 100,3 D1 nad prístupovou cestou</v>
          </cell>
        </row>
        <row r="2434">
          <cell r="B2434" t="str">
            <v>SO 205-00 Most v km 100,3 D1 nad prístupovou cestou</v>
          </cell>
        </row>
        <row r="2435">
          <cell r="B2435" t="str">
            <v>SO 205-00 Most v km 100,3 D1 nad prístupovou cestou</v>
          </cell>
        </row>
        <row r="2436">
          <cell r="B2436" t="str">
            <v>SO 205-00 Most v km 100,3 D1 nad prístupovou cestou</v>
          </cell>
        </row>
        <row r="2437">
          <cell r="B2437" t="str">
            <v>SO 205-00 Most v km 100,3 D1 nad prístupovou cestou</v>
          </cell>
        </row>
        <row r="2438">
          <cell r="B2438" t="str">
            <v>SO 205-00 Most v km 100,3 D1 nad prístupovou cestou</v>
          </cell>
        </row>
        <row r="2439">
          <cell r="B2439" t="str">
            <v>SO 205-00 Most v km 100,3 D1 nad prístupovou cestou</v>
          </cell>
        </row>
        <row r="2440">
          <cell r="B2440" t="str">
            <v>SO 205-00 Most v km 100,3 D1 nad prístupovou cestou</v>
          </cell>
        </row>
        <row r="2441">
          <cell r="B2441" t="str">
            <v>SO 205-00 Most v km 100,3 D1 nad prístupovou cestou</v>
          </cell>
        </row>
        <row r="2442">
          <cell r="B2442" t="str">
            <v>SO 205-00 Most v km 100,3 D1 nad prístupovou cestou</v>
          </cell>
        </row>
        <row r="2443">
          <cell r="B2443" t="str">
            <v>SO 205-00 Most v km 100,3 D1 nad prístupovou cestou</v>
          </cell>
        </row>
        <row r="2444">
          <cell r="B2444" t="str">
            <v>SO 205-00 Most v km 100,3 D1 nad prístupovou cestou</v>
          </cell>
        </row>
        <row r="2445">
          <cell r="B2445" t="str">
            <v>SO 205-00 Most v km 100,3 D1 nad prístupovou cestou</v>
          </cell>
        </row>
        <row r="2446">
          <cell r="B2446" t="str">
            <v>SO 205-00 Most v km 100,3 D1 nad prístupovou cestou</v>
          </cell>
        </row>
        <row r="2447">
          <cell r="B2447" t="str">
            <v>SO 205-00 Most v km 100,3 D1 nad prístupovou cestou</v>
          </cell>
        </row>
        <row r="2448">
          <cell r="B2448" t="str">
            <v>SO 205-00 Most v km 100,3 D1 nad prístupovou cestou</v>
          </cell>
        </row>
        <row r="2449">
          <cell r="B2449" t="str">
            <v>SO 205-00 Most v km 100,3 D1 nad prístupovou cestou</v>
          </cell>
        </row>
        <row r="2450">
          <cell r="B2450" t="str">
            <v>SO 205-00 Most v km 100,3 D1 nad prístupovou cestou</v>
          </cell>
        </row>
        <row r="2451">
          <cell r="B2451" t="str">
            <v>SO 205-00 Most v km 100,3 D1 nad prístupovou cestou</v>
          </cell>
        </row>
        <row r="2452">
          <cell r="B2452" t="str">
            <v>SO 205-00 Most v km 100,3 D1 nad prístupovou cestou</v>
          </cell>
        </row>
        <row r="2453">
          <cell r="B2453" t="str">
            <v>SO 205-00 Most v km 100,3 D1 nad prístupovou cestou</v>
          </cell>
        </row>
        <row r="2454">
          <cell r="B2454" t="str">
            <v>SO 205-00 Most v km 100,3 D1 nad prístupovou cestou</v>
          </cell>
        </row>
        <row r="2455">
          <cell r="B2455" t="str">
            <v>SO 205-00 Most v km 100,3 D1 nad prístupovou cestou</v>
          </cell>
        </row>
        <row r="2456">
          <cell r="B2456" t="str">
            <v>SO 205-00 Most v km 100,3 D1 nad prístupovou cestou</v>
          </cell>
        </row>
        <row r="2457">
          <cell r="B2457" t="str">
            <v>SO 205-00 Most v km 100,3 D1 nad prístupovou cestou</v>
          </cell>
        </row>
        <row r="2458">
          <cell r="B2458" t="str">
            <v>SO 205-00 Most v km 100,3 D1 nad prístupovou cestou</v>
          </cell>
        </row>
        <row r="2459">
          <cell r="B2459" t="str">
            <v>SO 205-00 Most v km 100,3 D1 nad prístupovou cestou</v>
          </cell>
        </row>
        <row r="2460">
          <cell r="B2460" t="str">
            <v>SO 205-00 Most v km 100,3 D1 nad prístupovou cestou</v>
          </cell>
        </row>
        <row r="2461">
          <cell r="B2461" t="str">
            <v>SO 205-00 Most v km 100,3 D1 nad prístupovou cestou</v>
          </cell>
        </row>
        <row r="2462">
          <cell r="B2462" t="str">
            <v>SO 205-00 Most v km 100,3 D1 nad prístupovou cestou</v>
          </cell>
        </row>
        <row r="2463">
          <cell r="B2463" t="str">
            <v>SO 205-00 Most v km 100,3 D1 nad prístupovou cestou</v>
          </cell>
        </row>
        <row r="2464">
          <cell r="B2464" t="str">
            <v>SO 205-00 Most v km 100,3 D1 nad prístupovou cestou</v>
          </cell>
        </row>
        <row r="2465">
          <cell r="B2465" t="str">
            <v>SO 205-00 Most v km 100,3 D1 nad prístupovou cestou</v>
          </cell>
        </row>
        <row r="2466">
          <cell r="B2466" t="str">
            <v>SO 205-00 Most v km 100,3 D1 nad prístupovou cestou</v>
          </cell>
        </row>
        <row r="2467">
          <cell r="B2467" t="str">
            <v>SO 205-00 Most v km 100,3 D1 nad prístupovou cestou</v>
          </cell>
        </row>
        <row r="2468">
          <cell r="B2468" t="str">
            <v>SO 205-00 Most v km 100,3 D1 nad prístupovou cestou</v>
          </cell>
        </row>
        <row r="2469">
          <cell r="B2469" t="str">
            <v>SO 205-00 Most v km 100,3 D1 nad prístupovou cestou</v>
          </cell>
        </row>
        <row r="2470">
          <cell r="B2470" t="str">
            <v>SO 205-00 Most v km 100,3 D1 nad prístupovou cestou</v>
          </cell>
        </row>
        <row r="2471">
          <cell r="B2471" t="str">
            <v>SO 205-00 Most v km 100,3 D1 nad prístupovou cestou</v>
          </cell>
        </row>
        <row r="2472">
          <cell r="B2472" t="str">
            <v>SO 205-00 Most v km 100,3 D1 nad prístupovou cestou</v>
          </cell>
        </row>
        <row r="2473">
          <cell r="B2473" t="str">
            <v>SO 205-00 Most v km 100,3 D1 nad prístupovou cestou</v>
          </cell>
        </row>
        <row r="2474">
          <cell r="B2474" t="str">
            <v>SO 205-00 Most v km 100,3 D1 nad prístupovou cestou</v>
          </cell>
        </row>
        <row r="2475">
          <cell r="B2475" t="str">
            <v>SO 205-00 Most v km 100,3 D1 nad prístupovou cestou</v>
          </cell>
        </row>
        <row r="2476">
          <cell r="B2476" t="str">
            <v>SO 205-00 Most v km 100,3 D1 nad prístupovou cestou</v>
          </cell>
        </row>
        <row r="2477">
          <cell r="B2477" t="str">
            <v>SO 205-00 Most v km 100,3 D1 nad prístupovou cestou</v>
          </cell>
        </row>
        <row r="2478">
          <cell r="B2478" t="str">
            <v>SO 205-00 Most v km 100,3 D1 nad prístupovou cestou</v>
          </cell>
        </row>
        <row r="2479">
          <cell r="B2479" t="str">
            <v>SO 205-00 Most v km 100,3 D1 nad prístupovou cestou</v>
          </cell>
        </row>
        <row r="2480">
          <cell r="B2480" t="str">
            <v>SO 205-00 Most v km 100,3 D1 nad prístupovou cestou</v>
          </cell>
        </row>
        <row r="2481">
          <cell r="B2481" t="str">
            <v>SO 205-00 Most v km 100,3 D1 nad prístupovou cestou</v>
          </cell>
        </row>
        <row r="2482">
          <cell r="B2482" t="str">
            <v>SO 205-00 Most v km 100,3 D1 nad prístupovou cestou</v>
          </cell>
        </row>
        <row r="2483">
          <cell r="B2483" t="str">
            <v>SO 205-00 Most v km 100,3 D1 nad prístupovou cestou</v>
          </cell>
        </row>
        <row r="2484">
          <cell r="B2484" t="str">
            <v>SO 205-00 Most v km 100,3 D1 nad prístupovou cestou</v>
          </cell>
        </row>
        <row r="2485">
          <cell r="B2485" t="str">
            <v>SO 205-00 Most v km 100,3 D1 nad prístupovou cestou</v>
          </cell>
        </row>
        <row r="2486">
          <cell r="B2486" t="str">
            <v>SO 205-00 Most v km 100,3 D1 nad prístupovou cestou</v>
          </cell>
        </row>
        <row r="2487">
          <cell r="B2487" t="str">
            <v>SO 205-00 Most v km 100,3 D1 nad prístupovou cestou</v>
          </cell>
        </row>
        <row r="2488">
          <cell r="B2488" t="str">
            <v>SO 205-00 Most v km 100,3 D1 nad prístupovou cestou</v>
          </cell>
        </row>
        <row r="2489">
          <cell r="B2489" t="str">
            <v>SO 205-00 Most v km 100,3 D1 nad prístupovou cestou</v>
          </cell>
        </row>
        <row r="2490">
          <cell r="B2490" t="str">
            <v>SO 205-00 Most v km 100,3 D1 nad prístupovou cestou</v>
          </cell>
        </row>
        <row r="2491">
          <cell r="B2491" t="str">
            <v>SO 205-00 Most v km 100,3 D1 nad prístupovou cestou</v>
          </cell>
        </row>
        <row r="2492">
          <cell r="B2492" t="str">
            <v>SO 205-00 Most v km 100,3 D1 nad prístupovou cestou</v>
          </cell>
        </row>
        <row r="2493">
          <cell r="B2493" t="str">
            <v>SO 205-00 Most v km 100,3 D1 nad prístupovou cestou</v>
          </cell>
        </row>
        <row r="2494">
          <cell r="B2494" t="str">
            <v>SO 205-00 Most v km 100,3 D1 nad prístupovou cestou</v>
          </cell>
        </row>
        <row r="2495">
          <cell r="B2495" t="str">
            <v>SO 205-00 Most v km 100,3 D1 nad prístupovou cestou</v>
          </cell>
        </row>
        <row r="2496">
          <cell r="B2496" t="str">
            <v>SO 205-00 Most v km 100,3 D1 nad prístupovou cestou</v>
          </cell>
        </row>
        <row r="2497">
          <cell r="B2497" t="str">
            <v>SO 205-00 Most v km 100,3 D1 nad prístupovou cestou</v>
          </cell>
        </row>
        <row r="2498">
          <cell r="B2498" t="str">
            <v>SO 205-00 Most v km 100,3 D1 nad prístupovou cestou</v>
          </cell>
        </row>
        <row r="2499">
          <cell r="B2499" t="str">
            <v>SO 205-00 Most v km 100,3 D1 nad prístupovou cestou</v>
          </cell>
        </row>
        <row r="2500">
          <cell r="B2500" t="str">
            <v>SO 205-00 Most v km 100,3 D1 nad prístupovou cestou</v>
          </cell>
        </row>
        <row r="2501">
          <cell r="B2501" t="str">
            <v>SO 205-00 Most v km 100,3 D1 nad prístupovou cestou</v>
          </cell>
        </row>
        <row r="2502">
          <cell r="B2502" t="str">
            <v>SO 205-00 Most v km 100,3 D1 nad prístupovou cestou</v>
          </cell>
        </row>
        <row r="2503">
          <cell r="B2503" t="str">
            <v>SO 205-00 Most v km 100,3 D1 nad prístupovou cestou</v>
          </cell>
        </row>
        <row r="2504">
          <cell r="B2504" t="str">
            <v>SO 205-01 Most v km 100,3 D1 nad prístupovou cestou - mostné závery</v>
          </cell>
        </row>
        <row r="2505">
          <cell r="B2505" t="str">
            <v>SO 206-00 Most v km 103,0 D1 cez rieku Torysu, nad železničnou traťou a cestou I/68</v>
          </cell>
        </row>
        <row r="2506">
          <cell r="B2506" t="str">
            <v>SO 206-00 Most v km 103,0 D1 cez rieku Torysu, nad železničnou traťou a cestou I/68</v>
          </cell>
        </row>
        <row r="2507">
          <cell r="B2507" t="str">
            <v>SO 206-00 Most v km 103,0 D1 cez rieku Torysu, nad železničnou traťou a cestou I/68</v>
          </cell>
        </row>
        <row r="2508">
          <cell r="B2508" t="str">
            <v>SO 206-00 Most v km 103,0 D1 cez rieku Torysu, nad železničnou traťou a cestou I/68</v>
          </cell>
        </row>
        <row r="2509">
          <cell r="B2509" t="str">
            <v>SO 206-00 Most v km 103,0 D1 cez rieku Torysu, nad železničnou traťou a cestou I/68</v>
          </cell>
        </row>
        <row r="2510">
          <cell r="B2510" t="str">
            <v>SO 206-00 Most v km 103,0 D1 cez rieku Torysu, nad železničnou traťou a cestou I/68</v>
          </cell>
        </row>
        <row r="2511">
          <cell r="B2511" t="str">
            <v>SO 206-00 Most v km 103,0 D1 cez rieku Torysu, nad železničnou traťou a cestou I/68</v>
          </cell>
        </row>
        <row r="2512">
          <cell r="B2512" t="str">
            <v>SO 206-00 Most v km 103,0 D1 cez rieku Torysu, nad železničnou traťou a cestou I/68</v>
          </cell>
        </row>
        <row r="2513">
          <cell r="B2513" t="str">
            <v>SO 206-00 Most v km 103,0 D1 cez rieku Torysu, nad železničnou traťou a cestou I/68</v>
          </cell>
        </row>
        <row r="2514">
          <cell r="B2514" t="str">
            <v>SO 206-00 Most v km 103,0 D1 cez rieku Torysu, nad železničnou traťou a cestou I/68</v>
          </cell>
        </row>
        <row r="2515">
          <cell r="B2515" t="str">
            <v>SO 206-00 Most v km 103,0 D1 cez rieku Torysu, nad železničnou traťou a cestou I/68</v>
          </cell>
        </row>
        <row r="2516">
          <cell r="B2516" t="str">
            <v>SO 206-00 Most v km 103,0 D1 cez rieku Torysu, nad železničnou traťou a cestou I/68</v>
          </cell>
        </row>
        <row r="2517">
          <cell r="B2517" t="str">
            <v>SO 206-00 Most v km 103,0 D1 cez rieku Torysu, nad železničnou traťou a cestou I/68</v>
          </cell>
        </row>
        <row r="2518">
          <cell r="B2518" t="str">
            <v>SO 206-00 Most v km 103,0 D1 cez rieku Torysu, nad železničnou traťou a cestou I/68</v>
          </cell>
        </row>
        <row r="2519">
          <cell r="B2519" t="str">
            <v>SO 206-00 Most v km 103,0 D1 cez rieku Torysu, nad železničnou traťou a cestou I/68</v>
          </cell>
        </row>
        <row r="2520">
          <cell r="B2520" t="str">
            <v>SO 206-00 Most v km 103,0 D1 cez rieku Torysu, nad železničnou traťou a cestou I/68</v>
          </cell>
        </row>
        <row r="2521">
          <cell r="B2521" t="str">
            <v>SO 206-00 Most v km 103,0 D1 cez rieku Torysu, nad železničnou traťou a cestou I/68</v>
          </cell>
        </row>
        <row r="2522">
          <cell r="B2522" t="str">
            <v>SO 206-00 Most v km 103,0 D1 cez rieku Torysu, nad železničnou traťou a cestou I/68</v>
          </cell>
        </row>
        <row r="2523">
          <cell r="B2523" t="str">
            <v>SO 206-00 Most v km 103,0 D1 cez rieku Torysu, nad železničnou traťou a cestou I/68</v>
          </cell>
        </row>
        <row r="2524">
          <cell r="B2524" t="str">
            <v>SO 206-00 Most v km 103,0 D1 cez rieku Torysu, nad železničnou traťou a cestou I/68</v>
          </cell>
        </row>
        <row r="2525">
          <cell r="B2525" t="str">
            <v>SO 206-00 Most v km 103,0 D1 cez rieku Torysu, nad železničnou traťou a cestou I/68</v>
          </cell>
        </row>
        <row r="2526">
          <cell r="B2526" t="str">
            <v>SO 206-00 Most v km 103,0 D1 cez rieku Torysu, nad železničnou traťou a cestou I/68</v>
          </cell>
        </row>
        <row r="2527">
          <cell r="B2527" t="str">
            <v>SO 206-00 Most v km 103,0 D1 cez rieku Torysu, nad železničnou traťou a cestou I/68</v>
          </cell>
        </row>
        <row r="2528">
          <cell r="B2528" t="str">
            <v>SO 206-00 Most v km 103,0 D1 cez rieku Torysu, nad železničnou traťou a cestou I/68</v>
          </cell>
        </row>
        <row r="2529">
          <cell r="B2529" t="str">
            <v>SO 206-00 Most v km 103,0 D1 cez rieku Torysu, nad železničnou traťou a cestou I/68</v>
          </cell>
        </row>
        <row r="2530">
          <cell r="B2530" t="str">
            <v>SO 206-00 Most v km 103,0 D1 cez rieku Torysu, nad železničnou traťou a cestou I/68</v>
          </cell>
        </row>
        <row r="2531">
          <cell r="B2531" t="str">
            <v>SO 206-00 Most v km 103,0 D1 cez rieku Torysu, nad železničnou traťou a cestou I/68</v>
          </cell>
        </row>
        <row r="2532">
          <cell r="B2532" t="str">
            <v>SO 206-00 Most v km 103,0 D1 cez rieku Torysu, nad železničnou traťou a cestou I/68</v>
          </cell>
        </row>
        <row r="2533">
          <cell r="B2533" t="str">
            <v>SO 206-00 Most v km 103,0 D1 cez rieku Torysu, nad železničnou traťou a cestou I/68</v>
          </cell>
        </row>
        <row r="2534">
          <cell r="B2534" t="str">
            <v>SO 206-00 Most v km 103,0 D1 cez rieku Torysu, nad železničnou traťou a cestou I/68</v>
          </cell>
        </row>
        <row r="2535">
          <cell r="B2535" t="str">
            <v>SO 206-00 Most v km 103,0 D1 cez rieku Torysu, nad železničnou traťou a cestou I/68</v>
          </cell>
        </row>
        <row r="2536">
          <cell r="B2536" t="str">
            <v>SO 206-00 Most v km 103,0 D1 cez rieku Torysu, nad železničnou traťou a cestou I/68</v>
          </cell>
        </row>
        <row r="2537">
          <cell r="B2537" t="str">
            <v>SO 206-00 Most v km 103,0 D1 cez rieku Torysu, nad železničnou traťou a cestou I/68</v>
          </cell>
        </row>
        <row r="2538">
          <cell r="B2538" t="str">
            <v>SO 206-00 Most v km 103,0 D1 cez rieku Torysu, nad železničnou traťou a cestou I/68</v>
          </cell>
        </row>
        <row r="2539">
          <cell r="B2539" t="str">
            <v>SO 206-00 Most v km 103,0 D1 cez rieku Torysu, nad železničnou traťou a cestou I/68</v>
          </cell>
        </row>
        <row r="2540">
          <cell r="B2540" t="str">
            <v>SO 206-00 Most v km 103,0 D1 cez rieku Torysu, nad železničnou traťou a cestou I/68</v>
          </cell>
        </row>
        <row r="2541">
          <cell r="B2541" t="str">
            <v>SO 206-00 Most v km 103,0 D1 cez rieku Torysu, nad železničnou traťou a cestou I/68</v>
          </cell>
        </row>
        <row r="2542">
          <cell r="B2542" t="str">
            <v>SO 206-00 Most v km 103,0 D1 cez rieku Torysu, nad železničnou traťou a cestou I/68</v>
          </cell>
        </row>
        <row r="2543">
          <cell r="B2543" t="str">
            <v>SO 206-00 Most v km 103,0 D1 cez rieku Torysu, nad železničnou traťou a cestou I/68</v>
          </cell>
        </row>
        <row r="2544">
          <cell r="B2544" t="str">
            <v>SO 206-00 Most v km 103,0 D1 cez rieku Torysu, nad železničnou traťou a cestou I/68</v>
          </cell>
        </row>
        <row r="2545">
          <cell r="B2545" t="str">
            <v>SO 206-00 Most v km 103,0 D1 cez rieku Torysu, nad železničnou traťou a cestou I/68</v>
          </cell>
        </row>
        <row r="2546">
          <cell r="B2546" t="str">
            <v>SO 206-00 Most v km 103,0 D1 cez rieku Torysu, nad železničnou traťou a cestou I/68</v>
          </cell>
        </row>
        <row r="2547">
          <cell r="B2547" t="str">
            <v>SO 206-00 Most v km 103,0 D1 cez rieku Torysu, nad železničnou traťou a cestou I/68</v>
          </cell>
        </row>
        <row r="2548">
          <cell r="B2548" t="str">
            <v>SO 206-00 Most v km 103,0 D1 cez rieku Torysu, nad železničnou traťou a cestou I/68</v>
          </cell>
        </row>
        <row r="2549">
          <cell r="B2549" t="str">
            <v>SO 206-00 Most v km 103,0 D1 cez rieku Torysu, nad železničnou traťou a cestou I/68</v>
          </cell>
        </row>
        <row r="2550">
          <cell r="B2550" t="str">
            <v>SO 206-00 Most v km 103,0 D1 cez rieku Torysu, nad železničnou traťou a cestou I/68</v>
          </cell>
        </row>
        <row r="2551">
          <cell r="B2551" t="str">
            <v>SO 206-00 Most v km 103,0 D1 cez rieku Torysu, nad železničnou traťou a cestou I/68</v>
          </cell>
        </row>
        <row r="2552">
          <cell r="B2552" t="str">
            <v>SO 206-00 Most v km 103,0 D1 cez rieku Torysu, nad železničnou traťou a cestou I/68</v>
          </cell>
        </row>
        <row r="2553">
          <cell r="B2553" t="str">
            <v>SO 206-00 Most v km 103,0 D1 cez rieku Torysu, nad železničnou traťou a cestou I/68</v>
          </cell>
        </row>
        <row r="2554">
          <cell r="B2554" t="str">
            <v>SO 206-00 Most v km 103,0 D1 cez rieku Torysu, nad železničnou traťou a cestou I/68</v>
          </cell>
        </row>
        <row r="2555">
          <cell r="B2555" t="str">
            <v>SO 206-00 Most v km 103,0 D1 cez rieku Torysu, nad železničnou traťou a cestou I/68</v>
          </cell>
        </row>
        <row r="2556">
          <cell r="B2556" t="str">
            <v>SO 206-00 Most v km 103,0 D1 cez rieku Torysu, nad železničnou traťou a cestou I/68</v>
          </cell>
        </row>
        <row r="2557">
          <cell r="B2557" t="str">
            <v>SO 206-00 Most v km 103,0 D1 cez rieku Torysu, nad železničnou traťou a cestou I/68</v>
          </cell>
        </row>
        <row r="2558">
          <cell r="B2558" t="str">
            <v>SO 206-00 Most v km 103,0 D1 cez rieku Torysu, nad železničnou traťou a cestou I/68</v>
          </cell>
        </row>
        <row r="2559">
          <cell r="B2559" t="str">
            <v>SO 206-00 Most v km 103,0 D1 cez rieku Torysu, nad železničnou traťou a cestou I/68</v>
          </cell>
        </row>
        <row r="2560">
          <cell r="B2560" t="str">
            <v>SO 206-00 Most v km 103,0 D1 cez rieku Torysu, nad železničnou traťou a cestou I/68</v>
          </cell>
        </row>
        <row r="2561">
          <cell r="B2561" t="str">
            <v>SO 206-00 Most v km 103,0 D1 cez rieku Torysu, nad železničnou traťou a cestou I/68</v>
          </cell>
        </row>
        <row r="2562">
          <cell r="B2562" t="str">
            <v>SO 206-00 Most v km 103,0 D1 cez rieku Torysu, nad železničnou traťou a cestou I/68</v>
          </cell>
        </row>
        <row r="2563">
          <cell r="B2563" t="str">
            <v>SO 206-00 Most v km 103,0 D1 cez rieku Torysu, nad železničnou traťou a cestou I/68</v>
          </cell>
        </row>
        <row r="2564">
          <cell r="B2564" t="str">
            <v>SO 206-00 Most v km 103,0 D1 cez rieku Torysu, nad železničnou traťou a cestou I/68</v>
          </cell>
        </row>
        <row r="2565">
          <cell r="B2565" t="str">
            <v>SO 206-00 Most v km 103,0 D1 cez rieku Torysu, nad železničnou traťou a cestou I/68</v>
          </cell>
        </row>
        <row r="2566">
          <cell r="B2566" t="str">
            <v>SO 206-00 Most v km 103,0 D1 cez rieku Torysu, nad železničnou traťou a cestou I/68</v>
          </cell>
        </row>
        <row r="2567">
          <cell r="B2567" t="str">
            <v>SO 206-00 Most v km 103,0 D1 cez rieku Torysu, nad železničnou traťou a cestou I/68</v>
          </cell>
        </row>
        <row r="2568">
          <cell r="B2568" t="str">
            <v>SO 206-00 Most v km 103,0 D1 cez rieku Torysu, nad železničnou traťou a cestou I/68</v>
          </cell>
        </row>
        <row r="2569">
          <cell r="B2569" t="str">
            <v>SO 206-00 Most v km 103,0 D1 cez rieku Torysu, nad železničnou traťou a cestou I/68</v>
          </cell>
        </row>
        <row r="2570">
          <cell r="B2570" t="str">
            <v>SO 206-00 Most v km 103,0 D1 cez rieku Torysu, nad železničnou traťou a cestou I/68</v>
          </cell>
        </row>
        <row r="2571">
          <cell r="B2571" t="str">
            <v>SO 206-00 Most v km 103,0 D1 cez rieku Torysu, nad železničnou traťou a cestou I/68</v>
          </cell>
        </row>
        <row r="2572">
          <cell r="B2572" t="str">
            <v>SO 206-00 Most v km 103,0 D1 cez rieku Torysu, nad železničnou traťou a cestou I/68</v>
          </cell>
        </row>
        <row r="2573">
          <cell r="B2573" t="str">
            <v>SO 206-00 Most v km 103,0 D1 cez rieku Torysu, nad železničnou traťou a cestou I/68</v>
          </cell>
        </row>
        <row r="2574">
          <cell r="B2574" t="str">
            <v>SO 206-00 Most v km 103,0 D1 cez rieku Torysu, nad železničnou traťou a cestou I/68</v>
          </cell>
        </row>
        <row r="2575">
          <cell r="B2575" t="str">
            <v>SO 206-00 Most v km 103,0 D1 cez rieku Torysu, nad železničnou traťou a cestou I/68</v>
          </cell>
        </row>
        <row r="2576">
          <cell r="B2576" t="str">
            <v>SO 206-00 Most v km 103,0 D1 cez rieku Torysu, nad železničnou traťou a cestou I/68</v>
          </cell>
        </row>
        <row r="2577">
          <cell r="B2577" t="str">
            <v>SO 206-00 Most v km 103,0 D1 cez rieku Torysu, nad železničnou traťou a cestou I/68</v>
          </cell>
        </row>
        <row r="2578">
          <cell r="B2578" t="str">
            <v>SO 206-00 Most v km 103,0 D1 cez rieku Torysu, nad železničnou traťou a cestou I/68</v>
          </cell>
        </row>
        <row r="2579">
          <cell r="B2579" t="str">
            <v>SO 206-00 Most v km 103,0 D1 cez rieku Torysu, nad železničnou traťou a cestou I/68</v>
          </cell>
        </row>
        <row r="2580">
          <cell r="B2580" t="str">
            <v>SO 206-00 Most v km 103,0 D1 cez rieku Torysu, nad železničnou traťou a cestou I/68</v>
          </cell>
        </row>
        <row r="2581">
          <cell r="B2581" t="str">
            <v>SO 206-00 Most v km 103,0 D1 cez rieku Torysu, nad železničnou traťou a cestou I/68</v>
          </cell>
        </row>
        <row r="2582">
          <cell r="B2582" t="str">
            <v>SO 206-00 Most v km 103,0 D1 cez rieku Torysu, nad železničnou traťou a cestou I/68</v>
          </cell>
        </row>
        <row r="2583">
          <cell r="B2583" t="str">
            <v>SO 206-00 Most v km 103,0 D1 cez rieku Torysu, nad železničnou traťou a cestou I/68</v>
          </cell>
        </row>
        <row r="2584">
          <cell r="B2584" t="str">
            <v>SO 206-00 Most v km 103,0 D1 cez rieku Torysu, nad železničnou traťou a cestou I/68</v>
          </cell>
        </row>
        <row r="2585">
          <cell r="B2585" t="str">
            <v>SO 206-00 Most v km 103,0 D1 cez rieku Torysu, nad železničnou traťou a cestou I/68</v>
          </cell>
        </row>
        <row r="2586">
          <cell r="B2586" t="str">
            <v>SO 206-00 Most v km 103,0 D1 cez rieku Torysu, nad železničnou traťou a cestou I/68</v>
          </cell>
        </row>
        <row r="2587">
          <cell r="B2587" t="str">
            <v>SO 206-00 Most v km 103,0 D1 cez rieku Torysu, nad železničnou traťou a cestou I/68</v>
          </cell>
        </row>
        <row r="2588">
          <cell r="B2588" t="str">
            <v>SO 206-00 Most v km 103,0 D1 cez rieku Torysu, nad železničnou traťou a cestou I/68</v>
          </cell>
        </row>
        <row r="2589">
          <cell r="B2589" t="str">
            <v>SO 206-00 Most v km 103,0 D1 cez rieku Torysu, nad železničnou traťou a cestou I/68</v>
          </cell>
        </row>
        <row r="2590">
          <cell r="B2590" t="str">
            <v>SO 206-00 Most v km 103,0 D1 cez rieku Torysu, nad železničnou traťou a cestou I/68</v>
          </cell>
        </row>
        <row r="2591">
          <cell r="B2591" t="str">
            <v>SO 206-00 Most v km 103,0 D1 cez rieku Torysu, nad železničnou traťou a cestou I/68</v>
          </cell>
        </row>
        <row r="2592">
          <cell r="B2592" t="str">
            <v>SO 206-00 Most v km 103,0 D1 cez rieku Torysu, nad železničnou traťou a cestou I/68</v>
          </cell>
        </row>
        <row r="2593">
          <cell r="B2593" t="str">
            <v>SO 206-00 Most v km 103,0 D1 cez rieku Torysu, nad železničnou traťou a cestou I/68</v>
          </cell>
        </row>
        <row r="2594">
          <cell r="B2594" t="str">
            <v>SO 206-00 Most v km 103,0 D1 cez rieku Torysu, nad železničnou traťou a cestou I/68</v>
          </cell>
        </row>
        <row r="2595">
          <cell r="B2595" t="str">
            <v>SO 206-00 Most v km 103,0 D1 cez rieku Torysu, nad železničnou traťou a cestou I/68</v>
          </cell>
        </row>
        <row r="2596">
          <cell r="B2596" t="str">
            <v>SO 206-00 Most v km 103,0 D1 cez rieku Torysu, nad železničnou traťou a cestou I/68</v>
          </cell>
        </row>
        <row r="2597">
          <cell r="B2597" t="str">
            <v>SO 206-00 Most v km 103,0 D1 cez rieku Torysu, nad železničnou traťou a cestou I/68</v>
          </cell>
        </row>
        <row r="2598">
          <cell r="B2598" t="str">
            <v>SO 206-00 Most v km 103,0 D1 cez rieku Torysu, nad železničnou traťou a cestou I/68</v>
          </cell>
        </row>
        <row r="2599">
          <cell r="B2599" t="str">
            <v>SO 206-00 Most v km 103,0 D1 cez rieku Torysu, nad železničnou traťou a cestou I/68</v>
          </cell>
        </row>
        <row r="2600">
          <cell r="B2600" t="str">
            <v>SO 206-00 Most v km 103,0 D1 cez rieku Torysu, nad železničnou traťou a cestou I/68</v>
          </cell>
        </row>
        <row r="2601">
          <cell r="B2601" t="str">
            <v>SO 206-00 Most v km 103,0 D1 cez rieku Torysu, nad železničnou traťou a cestou I/68</v>
          </cell>
        </row>
        <row r="2602">
          <cell r="B2602" t="str">
            <v>SO 206-00 Most v km 103,0 D1 cez rieku Torysu, nad železničnou traťou a cestou I/68</v>
          </cell>
        </row>
        <row r="2603">
          <cell r="B2603" t="str">
            <v>SO 206-00 Most v km 103,0 D1 cez rieku Torysu, nad železničnou traťou a cestou I/68</v>
          </cell>
        </row>
        <row r="2604">
          <cell r="B2604" t="str">
            <v>SO 206-00 Most v km 103,0 D1 cez rieku Torysu, nad železničnou traťou a cestou I/68</v>
          </cell>
        </row>
        <row r="2605">
          <cell r="B2605" t="str">
            <v>SO 206-00 Most v km 103,0 D1 cez rieku Torysu, nad železničnou traťou a cestou I/68</v>
          </cell>
        </row>
        <row r="2606">
          <cell r="B2606" t="str">
            <v>SO 206-00 Most v km 103,0 D1 cez rieku Torysu, nad železničnou traťou a cestou I/68</v>
          </cell>
        </row>
        <row r="2607">
          <cell r="B2607" t="str">
            <v>SO 206-00 Most v km 103,0 D1 cez rieku Torysu, nad železničnou traťou a cestou I/68</v>
          </cell>
        </row>
        <row r="2608">
          <cell r="B2608" t="str">
            <v>SO 206-00 Most v km 103,0 D1 cez rieku Torysu, nad železničnou traťou a cestou I/68</v>
          </cell>
        </row>
        <row r="2609">
          <cell r="B2609" t="str">
            <v>SO 206-00 Most v km 103,0 D1 cez rieku Torysu, nad železničnou traťou a cestou I/68</v>
          </cell>
        </row>
        <row r="2610">
          <cell r="B2610" t="str">
            <v>SO 206-00 Most v km 103,0 D1 cez rieku Torysu, nad železničnou traťou a cestou I/68</v>
          </cell>
        </row>
        <row r="2611">
          <cell r="B2611" t="str">
            <v>SO 206-00 Most v km 103,0 D1 cez rieku Torysu, nad železničnou traťou a cestou I/68</v>
          </cell>
        </row>
        <row r="2612">
          <cell r="B2612" t="str">
            <v>SO 206-00 Most v km 103,0 D1 cez rieku Torysu, nad železničnou traťou a cestou I/68</v>
          </cell>
        </row>
        <row r="2613">
          <cell r="B2613" t="str">
            <v>SO 206-00 Most v km 103,0 D1 cez rieku Torysu, nad železničnou traťou a cestou I/68</v>
          </cell>
        </row>
        <row r="2614">
          <cell r="B2614" t="str">
            <v>SO 206-00 Most v km 103,0 D1 cez rieku Torysu, nad železničnou traťou a cestou I/68</v>
          </cell>
        </row>
        <row r="2615">
          <cell r="B2615" t="str">
            <v>SO 206-00 Most v km 103,0 D1 cez rieku Torysu, nad železničnou traťou a cestou I/68</v>
          </cell>
        </row>
        <row r="2616">
          <cell r="B2616" t="str">
            <v>SO 206-00 Most v km 103,0 D1 cez rieku Torysu, nad železničnou traťou a cestou I/68</v>
          </cell>
        </row>
        <row r="2617">
          <cell r="B2617" t="str">
            <v>SO 206-00 Most v km 103,0 D1 cez rieku Torysu, nad železničnou traťou a cestou I/68</v>
          </cell>
        </row>
        <row r="2618">
          <cell r="B2618" t="str">
            <v>SO 206-00 Most v km 103,0 D1 cez rieku Torysu, nad železničnou traťou a cestou I/68</v>
          </cell>
        </row>
        <row r="2619">
          <cell r="B2619" t="str">
            <v>SO 206-00 Most v km 103,0 D1 cez rieku Torysu, nad železničnou traťou a cestou I/68</v>
          </cell>
        </row>
        <row r="2620">
          <cell r="B2620" t="str">
            <v>SO 206-00 Most v km 103,0 D1 cez rieku Torysu, nad železničnou traťou a cestou I/68</v>
          </cell>
        </row>
        <row r="2621">
          <cell r="B2621" t="str">
            <v>SO 206-00 Most v km 103,0 D1 cez rieku Torysu, nad železničnou traťou a cestou I/68</v>
          </cell>
        </row>
        <row r="2622">
          <cell r="B2622" t="str">
            <v>SO 206-00 Most v km 103,0 D1 cez rieku Torysu, nad železničnou traťou a cestou I/68</v>
          </cell>
        </row>
        <row r="2623">
          <cell r="B2623" t="str">
            <v>SO 206-00 Most v km 103,0 D1 cez rieku Torysu, nad železničnou traťou a cestou I/68</v>
          </cell>
        </row>
        <row r="2624">
          <cell r="B2624" t="str">
            <v>SO 206-00 Most v km 103,0 D1 cez rieku Torysu, nad železničnou traťou a cestou I/68</v>
          </cell>
        </row>
        <row r="2625">
          <cell r="B2625" t="str">
            <v>SO 206-00 Most v km 103,0 D1 cez rieku Torysu, nad železničnou traťou a cestou I/68</v>
          </cell>
        </row>
        <row r="2626">
          <cell r="B2626" t="str">
            <v>SO 206-00 Most v km 103,0 D1 cez rieku Torysu, nad železničnou traťou a cestou I/68</v>
          </cell>
        </row>
        <row r="2627">
          <cell r="B2627" t="str">
            <v>SO 206-00 Most v km 103,0 D1 cez rieku Torysu, nad železničnou traťou a cestou I/68</v>
          </cell>
        </row>
        <row r="2628">
          <cell r="B2628" t="str">
            <v>SO 206-00 Most v km 103,0 D1 cez rieku Torysu, nad železničnou traťou a cestou I/68</v>
          </cell>
        </row>
        <row r="2629">
          <cell r="B2629" t="str">
            <v>SO 206-00 Most v km 103,0 D1 cez rieku Torysu, nad železničnou traťou a cestou I/68</v>
          </cell>
        </row>
        <row r="2630">
          <cell r="B2630" t="str">
            <v>SO 206-00 Most v km 103,0 D1 cez rieku Torysu, nad železničnou traťou a cestou I/68</v>
          </cell>
        </row>
        <row r="2631">
          <cell r="B2631" t="str">
            <v>SO 206-01 Most v km 103,0 D1 cez rieku Torysu, nad železničnou traťou a cestou I/68-mostné závery</v>
          </cell>
        </row>
        <row r="2632">
          <cell r="B2632" t="str">
            <v>SO 207-00 Most v km 104,280 D1 nad prístupovou cestou v priemyslnom parku Haniska</v>
          </cell>
        </row>
        <row r="2633">
          <cell r="B2633" t="str">
            <v>SO 207-00 Most v km 104,280 D1 nad prístupovou cestou v priemyslnom parku Haniska</v>
          </cell>
        </row>
        <row r="2634">
          <cell r="B2634" t="str">
            <v>SO 207-00 Most v km 104,280 D1 nad prístupovou cestou v priemyslnom parku Haniska</v>
          </cell>
        </row>
        <row r="2635">
          <cell r="B2635" t="str">
            <v>SO 207-00 Most v km 104,280 D1 nad prístupovou cestou v priemyslnom parku Haniska</v>
          </cell>
        </row>
        <row r="2636">
          <cell r="B2636" t="str">
            <v>SO 207-00 Most v km 104,280 D1 nad prístupovou cestou v priemyslnom parku Haniska</v>
          </cell>
        </row>
        <row r="2637">
          <cell r="B2637" t="str">
            <v>SO 207-00 Most v km 104,280 D1 nad prístupovou cestou v priemyslnom parku Haniska</v>
          </cell>
        </row>
        <row r="2638">
          <cell r="B2638" t="str">
            <v>SO 207-00 Most v km 104,280 D1 nad prístupovou cestou v priemyslnom parku Haniska</v>
          </cell>
        </row>
        <row r="2639">
          <cell r="B2639" t="str">
            <v>SO 207-00 Most v km 104,280 D1 nad prístupovou cestou v priemyslnom parku Haniska</v>
          </cell>
        </row>
        <row r="2640">
          <cell r="B2640" t="str">
            <v>SO 207-00 Most v km 104,280 D1 nad prístupovou cestou v priemyslnom parku Haniska</v>
          </cell>
        </row>
        <row r="2641">
          <cell r="B2641" t="str">
            <v>SO 207-00 Most v km 104,280 D1 nad prístupovou cestou v priemyslnom parku Haniska</v>
          </cell>
        </row>
        <row r="2642">
          <cell r="B2642" t="str">
            <v>SO 207-00 Most v km 104,280 D1 nad prístupovou cestou v priemyslnom parku Haniska</v>
          </cell>
        </row>
        <row r="2643">
          <cell r="B2643" t="str">
            <v>SO 207-00 Most v km 104,280 D1 nad prístupovou cestou v priemyslnom parku Haniska</v>
          </cell>
        </row>
        <row r="2644">
          <cell r="B2644" t="str">
            <v>SO 207-00 Most v km 104,280 D1 nad prístupovou cestou v priemyslnom parku Haniska</v>
          </cell>
        </row>
        <row r="2645">
          <cell r="B2645" t="str">
            <v>SO 207-00 Most v km 104,280 D1 nad prístupovou cestou v priemyslnom parku Haniska</v>
          </cell>
        </row>
        <row r="2646">
          <cell r="B2646" t="str">
            <v>SO 207-00 Most v km 104,280 D1 nad prístupovou cestou v priemyslnom parku Haniska</v>
          </cell>
        </row>
        <row r="2647">
          <cell r="B2647" t="str">
            <v>SO 207-00 Most v km 104,280 D1 nad prístupovou cestou v priemyslnom parku Haniska</v>
          </cell>
        </row>
        <row r="2648">
          <cell r="B2648" t="str">
            <v>SO 207-00 Most v km 104,280 D1 nad prístupovou cestou v priemyslnom parku Haniska</v>
          </cell>
        </row>
        <row r="2649">
          <cell r="B2649" t="str">
            <v>SO 207-00 Most v km 104,280 D1 nad prístupovou cestou v priemyslnom parku Haniska</v>
          </cell>
        </row>
        <row r="2650">
          <cell r="B2650" t="str">
            <v>SO 207-00 Most v km 104,280 D1 nad prístupovou cestou v priemyslnom parku Haniska</v>
          </cell>
        </row>
        <row r="2651">
          <cell r="B2651" t="str">
            <v>SO 207-00 Most v km 104,280 D1 nad prístupovou cestou v priemyslnom parku Haniska</v>
          </cell>
        </row>
        <row r="2652">
          <cell r="B2652" t="str">
            <v>SO 207-00 Most v km 104,280 D1 nad prístupovou cestou v priemyslnom parku Haniska</v>
          </cell>
        </row>
        <row r="2653">
          <cell r="B2653" t="str">
            <v>SO 207-00 Most v km 104,280 D1 nad prístupovou cestou v priemyslnom parku Haniska</v>
          </cell>
        </row>
        <row r="2654">
          <cell r="B2654" t="str">
            <v>SO 207-00 Most v km 104,280 D1 nad prístupovou cestou v priemyslnom parku Haniska</v>
          </cell>
        </row>
        <row r="2655">
          <cell r="B2655" t="str">
            <v>SO 207-00 Most v km 104,280 D1 nad prístupovou cestou v priemyslnom parku Haniska</v>
          </cell>
        </row>
        <row r="2656">
          <cell r="B2656" t="str">
            <v>SO 207-00 Most v km 104,280 D1 nad prístupovou cestou v priemyslnom parku Haniska</v>
          </cell>
        </row>
        <row r="2657">
          <cell r="B2657" t="str">
            <v>SO 207-00 Most v km 104,280 D1 nad prístupovou cestou v priemyslnom parku Haniska</v>
          </cell>
        </row>
        <row r="2658">
          <cell r="B2658" t="str">
            <v>SO 207-00 Most v km 104,280 D1 nad prístupovou cestou v priemyslnom parku Haniska</v>
          </cell>
        </row>
        <row r="2659">
          <cell r="B2659" t="str">
            <v>SO 207-00 Most v km 104,280 D1 nad prístupovou cestou v priemyslnom parku Haniska</v>
          </cell>
        </row>
        <row r="2660">
          <cell r="B2660" t="str">
            <v>SO 207-00 Most v km 104,280 D1 nad prístupovou cestou v priemyslnom parku Haniska</v>
          </cell>
        </row>
        <row r="2661">
          <cell r="B2661" t="str">
            <v>SO 207-00 Most v km 104,280 D1 nad prístupovou cestou v priemyslnom parku Haniska</v>
          </cell>
        </row>
        <row r="2662">
          <cell r="B2662" t="str">
            <v>SO 207-00 Most v km 104,280 D1 nad prístupovou cestou v priemyslnom parku Haniska</v>
          </cell>
        </row>
        <row r="2663">
          <cell r="B2663" t="str">
            <v>SO 207-00 Most v km 104,280 D1 nad prístupovou cestou v priemyslnom parku Haniska</v>
          </cell>
        </row>
        <row r="2664">
          <cell r="B2664" t="str">
            <v>SO 207-00 Most v km 104,280 D1 nad prístupovou cestou v priemyslnom parku Haniska</v>
          </cell>
        </row>
        <row r="2665">
          <cell r="B2665" t="str">
            <v>SO 207-00 Most v km 104,280 D1 nad prístupovou cestou v priemyslnom parku Haniska</v>
          </cell>
        </row>
        <row r="2666">
          <cell r="B2666" t="str">
            <v>SO 207-00 Most v km 104,280 D1 nad prístupovou cestou v priemyslnom parku Haniska</v>
          </cell>
        </row>
        <row r="2667">
          <cell r="B2667" t="str">
            <v>SO 207-00 Most v km 104,280 D1 nad prístupovou cestou v priemyslnom parku Haniska</v>
          </cell>
        </row>
        <row r="2668">
          <cell r="B2668" t="str">
            <v>SO 207-00 Most v km 104,280 D1 nad prístupovou cestou v priemyslnom parku Haniska</v>
          </cell>
        </row>
        <row r="2669">
          <cell r="B2669" t="str">
            <v>SO 207-00 Most v km 104,280 D1 nad prístupovou cestou v priemyslnom parku Haniska</v>
          </cell>
        </row>
        <row r="2670">
          <cell r="B2670" t="str">
            <v>SO 207-00 Most v km 104,280 D1 nad prístupovou cestou v priemyslnom parku Haniska</v>
          </cell>
        </row>
        <row r="2671">
          <cell r="B2671" t="str">
            <v>SO 207-00 Most v km 104,280 D1 nad prístupovou cestou v priemyslnom parku Haniska</v>
          </cell>
        </row>
        <row r="2672">
          <cell r="B2672" t="str">
            <v>SO 207-00 Most v km 104,280 D1 nad prístupovou cestou v priemyslnom parku Haniska</v>
          </cell>
        </row>
        <row r="2673">
          <cell r="B2673" t="str">
            <v>SO 208-00 Most na vetve č.8 v km 0,620 nad cestou I/18 a vetvami križovatky</v>
          </cell>
        </row>
        <row r="2674">
          <cell r="B2674" t="str">
            <v>SO 208-00 Most na vetve č.8 v km 0,620 nad cestou I/18 a vetvami križovatky</v>
          </cell>
        </row>
        <row r="2675">
          <cell r="B2675" t="str">
            <v>SO 208-00 Most na vetve č.8 v km 0,620 nad cestou I/18 a vetvami križovatky</v>
          </cell>
        </row>
        <row r="2676">
          <cell r="B2676" t="str">
            <v>SO 208-00 Most na vetve č.8 v km 0,620 nad cestou I/18 a vetvami križovatky</v>
          </cell>
        </row>
        <row r="2677">
          <cell r="B2677" t="str">
            <v>SO 208-00 Most na vetve č.8 v km 0,620 nad cestou I/18 a vetvami križovatky</v>
          </cell>
        </row>
        <row r="2678">
          <cell r="B2678" t="str">
            <v>SO 208-00 Most na vetve č.8 v km 0,620 nad cestou I/18 a vetvami križovatky</v>
          </cell>
        </row>
        <row r="2679">
          <cell r="B2679" t="str">
            <v>SO 208-00 Most na vetve č.8 v km 0,620 nad cestou I/18 a vetvami križovatky</v>
          </cell>
        </row>
        <row r="2680">
          <cell r="B2680" t="str">
            <v>SO 208-00 Most na vetve č.8 v km 0,620 nad cestou I/18 a vetvami križovatky</v>
          </cell>
        </row>
        <row r="2681">
          <cell r="B2681" t="str">
            <v>SO 208-00 Most na vetve č.8 v km 0,620 nad cestou I/18 a vetvami križovatky</v>
          </cell>
        </row>
        <row r="2682">
          <cell r="B2682" t="str">
            <v>SO 208-00 Most na vetve č.8 v km 0,620 nad cestou I/18 a vetvami križovatky</v>
          </cell>
        </row>
        <row r="2683">
          <cell r="B2683" t="str">
            <v>SO 208-00 Most na vetve č.8 v km 0,620 nad cestou I/18 a vetvami križovatky</v>
          </cell>
        </row>
        <row r="2684">
          <cell r="B2684" t="str">
            <v>SO 208-00 Most na vetve č.8 v km 0,620 nad cestou I/18 a vetvami križovatky</v>
          </cell>
        </row>
        <row r="2685">
          <cell r="B2685" t="str">
            <v>SO 208-00 Most na vetve č.8 v km 0,620 nad cestou I/18 a vetvami križovatky</v>
          </cell>
        </row>
        <row r="2686">
          <cell r="B2686" t="str">
            <v>SO 208-00 Most na vetve č.8 v km 0,620 nad cestou I/18 a vetvami križovatky</v>
          </cell>
        </row>
        <row r="2687">
          <cell r="B2687" t="str">
            <v>SO 208-00 Most na vetve č.8 v km 0,620 nad cestou I/18 a vetvami križovatky</v>
          </cell>
        </row>
        <row r="2688">
          <cell r="B2688" t="str">
            <v>SO 208-00 Most na vetve č.8 v km 0,620 nad cestou I/18 a vetvami križovatky</v>
          </cell>
        </row>
        <row r="2689">
          <cell r="B2689" t="str">
            <v>SO 208-00 Most na vetve č.8 v km 0,620 nad cestou I/18 a vetvami križovatky</v>
          </cell>
        </row>
        <row r="2690">
          <cell r="B2690" t="str">
            <v>SO 208-00 Most na vetve č.8 v km 0,620 nad cestou I/18 a vetvami križovatky</v>
          </cell>
        </row>
        <row r="2691">
          <cell r="B2691" t="str">
            <v>SO 208-00 Most na vetve č.8 v km 0,620 nad cestou I/18 a vetvami križovatky</v>
          </cell>
        </row>
        <row r="2692">
          <cell r="B2692" t="str">
            <v>SO 208-00 Most na vetve č.8 v km 0,620 nad cestou I/18 a vetvami križovatky</v>
          </cell>
        </row>
        <row r="2693">
          <cell r="B2693" t="str">
            <v>SO 208-00 Most na vetve č.8 v km 0,620 nad cestou I/18 a vetvami križovatky</v>
          </cell>
        </row>
        <row r="2694">
          <cell r="B2694" t="str">
            <v>SO 208-00 Most na vetve č.8 v km 0,620 nad cestou I/18 a vetvami križovatky</v>
          </cell>
        </row>
        <row r="2695">
          <cell r="B2695" t="str">
            <v>SO 208-00 Most na vetve č.8 v km 0,620 nad cestou I/18 a vetvami križovatky</v>
          </cell>
        </row>
        <row r="2696">
          <cell r="B2696" t="str">
            <v>SO 208-00 Most na vetve č.8 v km 0,620 nad cestou I/18 a vetvami križovatky</v>
          </cell>
        </row>
        <row r="2697">
          <cell r="B2697" t="str">
            <v>SO 208-00 Most na vetve č.8 v km 0,620 nad cestou I/18 a vetvami križovatky</v>
          </cell>
        </row>
        <row r="2698">
          <cell r="B2698" t="str">
            <v>SO 208-00 Most na vetve č.8 v km 0,620 nad cestou I/18 a vetvami križovatky</v>
          </cell>
        </row>
        <row r="2699">
          <cell r="B2699" t="str">
            <v>SO 208-00 Most na vetve č.8 v km 0,620 nad cestou I/18 a vetvami križovatky</v>
          </cell>
        </row>
        <row r="2700">
          <cell r="B2700" t="str">
            <v>SO 208-00 Most na vetve č.8 v km 0,620 nad cestou I/18 a vetvami križovatky</v>
          </cell>
        </row>
        <row r="2701">
          <cell r="B2701" t="str">
            <v>SO 208-00 Most na vetve č.8 v km 0,620 nad cestou I/18 a vetvami križovatky</v>
          </cell>
        </row>
        <row r="2702">
          <cell r="B2702" t="str">
            <v>SO 208-00 Most na vetve č.8 v km 0,620 nad cestou I/18 a vetvami križovatky</v>
          </cell>
        </row>
        <row r="2703">
          <cell r="B2703" t="str">
            <v>SO 208-00 Most na vetve č.8 v km 0,620 nad cestou I/18 a vetvami križovatky</v>
          </cell>
        </row>
        <row r="2704">
          <cell r="B2704" t="str">
            <v>SO 208-00 Most na vetve č.8 v km 0,620 nad cestou I/18 a vetvami križovatky</v>
          </cell>
        </row>
        <row r="2705">
          <cell r="B2705" t="str">
            <v>SO 208-00 Most na vetve č.8 v km 0,620 nad cestou I/18 a vetvami križovatky</v>
          </cell>
        </row>
        <row r="2706">
          <cell r="B2706" t="str">
            <v>SO 208-00 Most na vetve č.8 v km 0,620 nad cestou I/18 a vetvami križovatky</v>
          </cell>
        </row>
        <row r="2707">
          <cell r="B2707" t="str">
            <v>SO 208-00 Most na vetve č.8 v km 0,620 nad cestou I/18 a vetvami križovatky</v>
          </cell>
        </row>
        <row r="2708">
          <cell r="B2708" t="str">
            <v>SO 208-00 Most na vetve č.8 v km 0,620 nad cestou I/18 a vetvami križovatky</v>
          </cell>
        </row>
        <row r="2709">
          <cell r="B2709" t="str">
            <v>SO 208-00 Most na vetve č.8 v km 0,620 nad cestou I/18 a vetvami križovatky</v>
          </cell>
        </row>
        <row r="2710">
          <cell r="B2710" t="str">
            <v>SO 208-00 Most na vetve č.8 v km 0,620 nad cestou I/18 a vetvami križovatky</v>
          </cell>
        </row>
        <row r="2711">
          <cell r="B2711" t="str">
            <v>SO 208-00 Most na vetve č.8 v km 0,620 nad cestou I/18 a vetvami križovatky</v>
          </cell>
        </row>
        <row r="2712">
          <cell r="B2712" t="str">
            <v>SO 208-00 Most na vetve č.8 v km 0,620 nad cestou I/18 a vetvami križovatky</v>
          </cell>
        </row>
        <row r="2713">
          <cell r="B2713" t="str">
            <v>SO 208-00 Most na vetve č.8 v km 0,620 nad cestou I/18 a vetvami križovatky</v>
          </cell>
        </row>
        <row r="2714">
          <cell r="B2714" t="str">
            <v>SO 208-00 Most na vetve č.8 v km 0,620 nad cestou I/18 a vetvami križovatky</v>
          </cell>
        </row>
        <row r="2715">
          <cell r="B2715" t="str">
            <v>SO 208-00 Most na vetve č.8 v km 0,620 nad cestou I/18 a vetvami križovatky</v>
          </cell>
        </row>
        <row r="2716">
          <cell r="B2716" t="str">
            <v>SO 208-00 Most na vetve č.8 v km 0,620 nad cestou I/18 a vetvami križovatky</v>
          </cell>
        </row>
        <row r="2717">
          <cell r="B2717" t="str">
            <v>SO 208-00 Most na vetve č.8 v km 0,620 nad cestou I/18 a vetvami križovatky</v>
          </cell>
        </row>
        <row r="2718">
          <cell r="B2718" t="str">
            <v>SO 208-00 Most na vetve č.8 v km 0,620 nad cestou I/18 a vetvami križovatky</v>
          </cell>
        </row>
        <row r="2719">
          <cell r="B2719" t="str">
            <v>SO 208-00 Most na vetve č.8 v km 0,620 nad cestou I/18 a vetvami križovatky</v>
          </cell>
        </row>
        <row r="2720">
          <cell r="B2720" t="str">
            <v>SO 208-00 Most na vetve č.8 v km 0,620 nad cestou I/18 a vetvami križovatky</v>
          </cell>
        </row>
        <row r="2721">
          <cell r="B2721" t="str">
            <v>SO 208-00 Most na vetve č.8 v km 0,620 nad cestou I/18 a vetvami križovatky</v>
          </cell>
        </row>
        <row r="2722">
          <cell r="B2722" t="str">
            <v>SO 208-00 Most na vetve č.8 v km 0,620 nad cestou I/18 a vetvami križovatky</v>
          </cell>
        </row>
        <row r="2723">
          <cell r="B2723" t="str">
            <v>SO 208-00 Most na vetve č.8 v km 0,620 nad cestou I/18 a vetvami križovatky</v>
          </cell>
        </row>
        <row r="2724">
          <cell r="B2724" t="str">
            <v>SO 208-00 Most na vetve č.8 v km 0,620 nad cestou I/18 a vetvami križovatky</v>
          </cell>
        </row>
        <row r="2725">
          <cell r="B2725" t="str">
            <v>SO 208-00 Most na vetve č.8 v km 0,620 nad cestou I/18 a vetvami križovatky</v>
          </cell>
        </row>
        <row r="2726">
          <cell r="B2726" t="str">
            <v>SO 208-00 Most na vetve č.8 v km 0,620 nad cestou I/18 a vetvami križovatky</v>
          </cell>
        </row>
        <row r="2727">
          <cell r="B2727" t="str">
            <v>SO 208-00 Most na vetve č.8 v km 0,620 nad cestou I/18 a vetvami križovatky</v>
          </cell>
        </row>
        <row r="2728">
          <cell r="B2728" t="str">
            <v>SO 208-00 Most na vetve č.8 v km 0,620 nad cestou I/18 a vetvami križovatky</v>
          </cell>
        </row>
        <row r="2729">
          <cell r="B2729" t="str">
            <v>SO 208-00 Most na vetve č.8 v km 0,620 nad cestou I/18 a vetvami križovatky</v>
          </cell>
        </row>
        <row r="2730">
          <cell r="B2730" t="str">
            <v>SO 208-00 Most na vetve č.8 v km 0,620 nad cestou I/18 a vetvami križovatky</v>
          </cell>
        </row>
        <row r="2731">
          <cell r="B2731" t="str">
            <v>SO 208-00 Most na vetve č.8 v km 0,620 nad cestou I/18 a vetvami križovatky</v>
          </cell>
        </row>
        <row r="2732">
          <cell r="B2732" t="str">
            <v>SO 208-00 Most na vetve č.8 v km 0,620 nad cestou I/18 a vetvami križovatky</v>
          </cell>
        </row>
        <row r="2733">
          <cell r="B2733" t="str">
            <v>SO 208-00 Most na vetve č.8 v km 0,620 nad cestou I/18 a vetvami križovatky</v>
          </cell>
        </row>
        <row r="2734">
          <cell r="B2734" t="str">
            <v>SO 208-00 Most na vetve č.8 v km 0,620 nad cestou I/18 a vetvami križovatky</v>
          </cell>
        </row>
        <row r="2735">
          <cell r="B2735" t="str">
            <v>SO 208-00 Most na vetve č.8 v km 0,620 nad cestou I/18 a vetvami križovatky</v>
          </cell>
        </row>
        <row r="2736">
          <cell r="B2736" t="str">
            <v>SO 208-00 Most na vetve č.8 v km 0,620 nad cestou I/18 a vetvami križovatky</v>
          </cell>
        </row>
        <row r="2737">
          <cell r="B2737" t="str">
            <v>SO 208-00 Most na vetve č.8 v km 0,620 nad cestou I/18 a vetvami križovatky</v>
          </cell>
        </row>
        <row r="2738">
          <cell r="B2738" t="str">
            <v>SO 208-00 Most na vetve č.8 v km 0,620 nad cestou I/18 a vetvami križovatky</v>
          </cell>
        </row>
        <row r="2739">
          <cell r="B2739" t="str">
            <v>SO 208-00 Most na vetve č.8 v km 0,620 nad cestou I/18 a vetvami križovatky</v>
          </cell>
        </row>
        <row r="2740">
          <cell r="B2740" t="str">
            <v>SO 208-00 Most na vetve č.8 v km 0,620 nad cestou I/18 a vetvami križovatky</v>
          </cell>
        </row>
        <row r="2741">
          <cell r="B2741" t="str">
            <v>SO 208-00 Most na vetve č.8 v km 0,620 nad cestou I/18 a vetvami križovatky</v>
          </cell>
        </row>
        <row r="2742">
          <cell r="B2742" t="str">
            <v>SO 208-00 Most na vetve č.8 v km 0,620 nad cestou I/18 a vetvami križovatky</v>
          </cell>
        </row>
        <row r="2743">
          <cell r="B2743" t="str">
            <v>SO 208-00 Most na vetve č.8 v km 0,620 nad cestou I/18 a vetvami križovatky</v>
          </cell>
        </row>
        <row r="2744">
          <cell r="B2744" t="str">
            <v>SO 208-00 Most na vetve č.8 v km 0,620 nad cestou I/18 a vetvami križovatky</v>
          </cell>
        </row>
        <row r="2745">
          <cell r="B2745" t="str">
            <v>SO 208-00 Most na vetve č.8 v km 0,620 nad cestou I/18 a vetvami križovatky</v>
          </cell>
        </row>
        <row r="2746">
          <cell r="B2746" t="str">
            <v>SO 208-00 Most na vetve č.8 v km 0,620 nad cestou I/18 a vetvami križovatky</v>
          </cell>
        </row>
        <row r="2747">
          <cell r="B2747" t="str">
            <v>SO 208-00 Most na vetve č.8 v km 0,620 nad cestou I/18 a vetvami križovatky</v>
          </cell>
        </row>
        <row r="2748">
          <cell r="B2748" t="str">
            <v>SO 208-00 Most na vetve č.8 v km 0,620 nad cestou I/18 a vetvami križovatky</v>
          </cell>
        </row>
        <row r="2749">
          <cell r="B2749" t="str">
            <v>SO 208-00 Most na vetve č.8 v km 0,620 nad cestou I/18 a vetvami križovatky</v>
          </cell>
        </row>
        <row r="2750">
          <cell r="B2750" t="str">
            <v>SO 208-00 Most na vetve č.8 v km 0,620 nad cestou I/18 a vetvami križovatky</v>
          </cell>
        </row>
        <row r="2751">
          <cell r="B2751" t="str">
            <v>SO 208-00 Most na vetve č.8 v km 0,620 nad cestou I/18 a vetvami križovatky</v>
          </cell>
        </row>
        <row r="2752">
          <cell r="B2752" t="str">
            <v>SO 208-00 Most na vetve č.8 v km 0,620 nad cestou I/18 a vetvami križovatky</v>
          </cell>
        </row>
        <row r="2753">
          <cell r="B2753" t="str">
            <v>SO 208-00 Most na vetve č.8 v km 0,620 nad cestou I/18 a vetvami križovatky</v>
          </cell>
        </row>
        <row r="2754">
          <cell r="B2754" t="str">
            <v>SO 208-00 Most na vetve č.8 v km 0,620 nad cestou I/18 a vetvami križovatky</v>
          </cell>
        </row>
        <row r="2755">
          <cell r="B2755" t="str">
            <v>SO 208-00 Most na vetve č.8 v km 0,620 nad cestou I/18 a vetvami križovatky</v>
          </cell>
        </row>
        <row r="2756">
          <cell r="B2756" t="str">
            <v>SO 208-00 Most na vetve č.8 v km 0,620 nad cestou I/18 a vetvami križovatky</v>
          </cell>
        </row>
        <row r="2757">
          <cell r="B2757" t="str">
            <v>SO 208-00 Most na vetve č.8 v km 0,620 nad cestou I/18 a vetvami križovatky</v>
          </cell>
        </row>
        <row r="2758">
          <cell r="B2758" t="str">
            <v>SO 208-00 Most na vetve č.8 v km 0,620 nad cestou I/18 a vetvami križovatky</v>
          </cell>
        </row>
        <row r="2759">
          <cell r="B2759" t="str">
            <v>SO 208-00 Most na vetve č.8 v km 0,620 nad cestou I/18 a vetvami križovatky</v>
          </cell>
        </row>
        <row r="2760">
          <cell r="B2760" t="str">
            <v>SO 208-00 Most na vetve č.8 v km 0,620 nad cestou I/18 a vetvami križovatky</v>
          </cell>
        </row>
        <row r="2761">
          <cell r="B2761" t="str">
            <v>SO 208-00 Most na vetve č.8 v km 0,620 nad cestou I/18 a vetvami križovatky</v>
          </cell>
        </row>
        <row r="2762">
          <cell r="B2762" t="str">
            <v>SO 208-00 Most na vetve č.8 v km 0,620 nad cestou I/18 a vetvami križovatky</v>
          </cell>
        </row>
        <row r="2763">
          <cell r="B2763" t="str">
            <v>SO 208-00 Most na vetve č.8 v km 0,620 nad cestou I/18 a vetvami križovatky</v>
          </cell>
        </row>
        <row r="2764">
          <cell r="B2764" t="str">
            <v>SO 208-00 Most na vetve č.8 v km 0,620 nad cestou I/18 a vetvami križovatky</v>
          </cell>
        </row>
        <row r="2765">
          <cell r="B2765" t="str">
            <v>SO 208-00 Most na vetve č.8 v km 0,620 nad cestou I/18 a vetvami križovatky</v>
          </cell>
        </row>
        <row r="2766">
          <cell r="B2766" t="str">
            <v>SO 208-00 Most na vetve č.8 v km 0,620 nad cestou I/18 a vetvami križovatky</v>
          </cell>
        </row>
        <row r="2767">
          <cell r="B2767" t="str">
            <v>SO 208-00 Most na vetve č.8 v km 0,620 nad cestou I/18 a vetvami križovatky</v>
          </cell>
        </row>
        <row r="2768">
          <cell r="B2768" t="str">
            <v>SO 208-00 Most na vetve č.8 v km 0,620 nad cestou I/18 a vetvami križovatky</v>
          </cell>
        </row>
        <row r="2769">
          <cell r="B2769" t="str">
            <v>SO 208-00 Most na vetve č.8 v km 0,620 nad cestou I/18 a vetvami križovatky</v>
          </cell>
        </row>
        <row r="2770">
          <cell r="B2770" t="str">
            <v>SO 208-00 Most na vetve č.8 v km 0,620 nad cestou I/18 a vetvami križovatky</v>
          </cell>
        </row>
        <row r="2771">
          <cell r="B2771" t="str">
            <v>SO 208-00 Most na vetve č.8 v km 0,620 nad cestou I/18 a vetvami križovatky</v>
          </cell>
        </row>
        <row r="2772">
          <cell r="B2772" t="str">
            <v>SO 208-00 Most na vetve č.8 v km 0,620 nad cestou I/18 a vetvami križovatky</v>
          </cell>
        </row>
        <row r="2773">
          <cell r="B2773" t="str">
            <v>SO 208-00 Most na vetve č.8 v km 0,620 nad cestou I/18 a vetvami križovatky</v>
          </cell>
        </row>
        <row r="2774">
          <cell r="B2774" t="str">
            <v>SO 208-00 Most na vetve č.8 v km 0,620 nad cestou I/18 a vetvami križovatky</v>
          </cell>
        </row>
        <row r="2775">
          <cell r="B2775" t="str">
            <v>SO 208-00 Most na vetve č.8 v km 0,620 nad cestou I/18 a vetvami križovatky</v>
          </cell>
        </row>
        <row r="2776">
          <cell r="B2776" t="str">
            <v>SO 208-00 Most na vetve č.8 v km 0,620 nad cestou I/18 a vetvami križovatky</v>
          </cell>
        </row>
        <row r="2777">
          <cell r="B2777" t="str">
            <v>SO 208-00 Most na vetve č.8 v km 0,620 nad cestou I/18 a vetvami križovatky</v>
          </cell>
        </row>
        <row r="2778">
          <cell r="B2778" t="str">
            <v>SO 208-00 Most na vetve č.8 v km 0,620 nad cestou I/18 a vetvami križovatky</v>
          </cell>
        </row>
        <row r="2779">
          <cell r="B2779" t="str">
            <v>SO 208-00 Most na vetve č.8 v km 0,620 nad cestou I/18 a vetvami križovatky</v>
          </cell>
        </row>
        <row r="2780">
          <cell r="B2780" t="str">
            <v>SO 208-00 Most na vetve č.8 v km 0,620 nad cestou I/18 a vetvami križovatky</v>
          </cell>
        </row>
        <row r="2781">
          <cell r="B2781" t="str">
            <v>SO 208-00 Most na vetve č.8 v km 0,620 nad cestou I/18 a vetvami križovatky</v>
          </cell>
        </row>
        <row r="2782">
          <cell r="B2782" t="str">
            <v>SO 208-00 Most na vetve č.8 v km 0,620 nad cestou I/18 a vetvami križovatky</v>
          </cell>
        </row>
        <row r="2783">
          <cell r="B2783" t="str">
            <v>SO 208-00 Most na vetve č.8 v km 0,620 nad cestou I/18 a vetvami križovatky</v>
          </cell>
        </row>
        <row r="2784">
          <cell r="B2784" t="str">
            <v>SO 208-00 Most na vetve č.8 v km 0,620 nad cestou I/18 a vetvami križovatky</v>
          </cell>
        </row>
        <row r="2785">
          <cell r="B2785" t="str">
            <v>SO 208-00 Most na vetve č.8 v km 0,620 nad cestou I/18 a vetvami križovatky</v>
          </cell>
        </row>
        <row r="2786">
          <cell r="B2786" t="str">
            <v>SO 208-00 Most na vetve č.8 v km 0,620 nad cestou I/18 a vetvami križovatky</v>
          </cell>
        </row>
        <row r="2787">
          <cell r="B2787" t="str">
            <v>SO 208-00 Most na vetve č.8 v km 0,620 nad cestou I/18 a vetvami križovatky</v>
          </cell>
        </row>
        <row r="2788">
          <cell r="B2788" t="str">
            <v>SO 208-00 Most na vetve č.8 v km 0,620 nad cestou I/18 a vetvami križovatky</v>
          </cell>
        </row>
        <row r="2789">
          <cell r="B2789" t="str">
            <v>SO 208-00 Most na vetve č.8 v km 0,620 nad cestou I/18 a vetvami križovatky</v>
          </cell>
        </row>
        <row r="2790">
          <cell r="B2790" t="str">
            <v>SO 208-00 Most na vetve č.8 v km 0,620 nad cestou I/18 a vetvami križovatky</v>
          </cell>
        </row>
        <row r="2791">
          <cell r="B2791" t="str">
            <v>SO 208-00 Most na vetve č.8 v km 0,620 nad cestou I/18 a vetvami križovatky</v>
          </cell>
        </row>
        <row r="2792">
          <cell r="B2792" t="str">
            <v>SO 208-00 Most na vetve č.8 v km 0,620 nad cestou I/18 a vetvami križovatky</v>
          </cell>
        </row>
        <row r="2793">
          <cell r="B2793" t="str">
            <v>SO 208-00 Most na vetve č.8 v km 0,620 nad cestou I/18 a vetvami križovatky</v>
          </cell>
        </row>
        <row r="2794">
          <cell r="B2794" t="str">
            <v>SO 208-00 Most na vetve č.8 v km 0,620 nad cestou I/18 a vetvami križovatky</v>
          </cell>
        </row>
        <row r="2795">
          <cell r="B2795" t="str">
            <v>SO 208-00 Most na vetve č.8 v km 0,620 nad cestou I/18 a vetvami križovatky</v>
          </cell>
        </row>
        <row r="2796">
          <cell r="B2796" t="str">
            <v>SO 208-00 Most na vetve č.8 v km 0,620 nad cestou I/18 a vetvami križovatky</v>
          </cell>
        </row>
        <row r="2797">
          <cell r="B2797" t="str">
            <v>SO 208-00 Most na vetve č.8 v km 0,620 nad cestou I/18 a vetvami križovatky</v>
          </cell>
        </row>
        <row r="2798">
          <cell r="B2798" t="str">
            <v>SO 208-00 Most na vetve č.8 v km 0,620 nad cestou I/18 a vetvami križovatky</v>
          </cell>
        </row>
        <row r="2799">
          <cell r="B2799" t="str">
            <v>SO 208-00 Most na vetve č.8 v km 0,620 nad cestou I/18 a vetvami križovatky</v>
          </cell>
        </row>
        <row r="2800">
          <cell r="B2800" t="str">
            <v>SO 208-00 Most na vetve č.8 v km 0,620 nad cestou I/18 a vetvami križovatky</v>
          </cell>
        </row>
        <row r="2801">
          <cell r="B2801" t="str">
            <v>SO 208-00 Most na vetve č.8 v km 0,620 nad cestou I/18 a vetvami križovatky</v>
          </cell>
        </row>
        <row r="2802">
          <cell r="B2802" t="str">
            <v>SO 208-00 Most na vetve č.8 v km 0,620 nad cestou I/18 a vetvami križovatky</v>
          </cell>
        </row>
        <row r="2803">
          <cell r="B2803" t="str">
            <v>SO 208-00 Most na vetve č.8 v km 0,620 nad cestou I/18 a vetvami križovatky</v>
          </cell>
        </row>
        <row r="2804">
          <cell r="B2804" t="str">
            <v>SO 208-00 Most na vetve č.8 v km 0,620 nad cestou I/18 a vetvami križovatky</v>
          </cell>
        </row>
        <row r="2805">
          <cell r="B2805" t="str">
            <v>SO 208-00 Most na vetve č.8 v km 0,620 nad cestou I/18 a vetvami križovatky</v>
          </cell>
        </row>
        <row r="2806">
          <cell r="B2806" t="str">
            <v>SO 208-00 Most na vetve č.8 v km 0,620 nad cestou I/18 a vetvami križovatky</v>
          </cell>
        </row>
        <row r="2807">
          <cell r="B2807" t="str">
            <v>SO 208-00 Most na vetve č.8 v km 0,620 nad cestou I/18 a vetvami križovatky</v>
          </cell>
        </row>
        <row r="2808">
          <cell r="B2808" t="str">
            <v>SO 208-00 Most na vetve č.8 v km 0,620 nad cestou I/18 a vetvami križovatky</v>
          </cell>
        </row>
        <row r="2809">
          <cell r="B2809" t="str">
            <v>SO 208-00 Most na vetve č.8 v km 0,620 nad cestou I/18 a vetvami križovatky</v>
          </cell>
        </row>
        <row r="2810">
          <cell r="B2810" t="str">
            <v>SO 208-00 Most na vetve č.8 v km 0,620 nad cestou I/18 a vetvami križovatky</v>
          </cell>
        </row>
        <row r="2811">
          <cell r="B2811" t="str">
            <v>SO 208-01 Most na vetve č.8 v km 0,620 nad cestou I/18 a vetvami križovatky - mostné závery</v>
          </cell>
        </row>
        <row r="2812">
          <cell r="B2812" t="str">
            <v>SO 209-00 Most na vetve č.9 v km 1,0 cez potok Vydumanec</v>
          </cell>
        </row>
        <row r="2813">
          <cell r="B2813" t="str">
            <v>SO 209-00 Most na vetve č.9 v km 1,0 cez potok Vydumanec</v>
          </cell>
        </row>
        <row r="2814">
          <cell r="B2814" t="str">
            <v>SO 209-00 Most na vetve č.9 v km 1,0 cez potok Vydumanec</v>
          </cell>
        </row>
        <row r="2815">
          <cell r="B2815" t="str">
            <v>SO 209-00 Most na vetve č.9 v km 1,0 cez potok Vydumanec</v>
          </cell>
        </row>
        <row r="2816">
          <cell r="B2816" t="str">
            <v>SO 209-00 Most na vetve č.9 v km 1,0 cez potok Vydumanec</v>
          </cell>
        </row>
        <row r="2817">
          <cell r="B2817" t="str">
            <v>SO 209-00 Most na vetve č.9 v km 1,0 cez potok Vydumanec</v>
          </cell>
        </row>
        <row r="2818">
          <cell r="B2818" t="str">
            <v>SO 209-00 Most na vetve č.9 v km 1,0 cez potok Vydumanec</v>
          </cell>
        </row>
        <row r="2819">
          <cell r="B2819" t="str">
            <v>SO 209-00 Most na vetve č.9 v km 1,0 cez potok Vydumanec</v>
          </cell>
        </row>
        <row r="2820">
          <cell r="B2820" t="str">
            <v>SO 209-00 Most na vetve č.9 v km 1,0 cez potok Vydumanec</v>
          </cell>
        </row>
        <row r="2821">
          <cell r="B2821" t="str">
            <v>SO 209-00 Most na vetve č.9 v km 1,0 cez potok Vydumanec</v>
          </cell>
        </row>
        <row r="2822">
          <cell r="B2822" t="str">
            <v>SO 209-00 Most na vetve č.9 v km 1,0 cez potok Vydumanec</v>
          </cell>
        </row>
        <row r="2823">
          <cell r="B2823" t="str">
            <v>SO 209-00 Most na vetve č.9 v km 1,0 cez potok Vydumanec</v>
          </cell>
        </row>
        <row r="2824">
          <cell r="B2824" t="str">
            <v>SO 209-00 Most na vetve č.9 v km 1,0 cez potok Vydumanec</v>
          </cell>
        </row>
        <row r="2825">
          <cell r="B2825" t="str">
            <v>SO 209-00 Most na vetve č.9 v km 1,0 cez potok Vydumanec</v>
          </cell>
        </row>
        <row r="2826">
          <cell r="B2826" t="str">
            <v>SO 209-00 Most na vetve č.9 v km 1,0 cez potok Vydumanec</v>
          </cell>
        </row>
        <row r="2827">
          <cell r="B2827" t="str">
            <v>SO 209-00 Most na vetve č.9 v km 1,0 cez potok Vydumanec</v>
          </cell>
        </row>
        <row r="2828">
          <cell r="B2828" t="str">
            <v>SO 209-00 Most na vetve č.9 v km 1,0 cez potok Vydumanec</v>
          </cell>
        </row>
        <row r="2829">
          <cell r="B2829" t="str">
            <v>SO 209-00 Most na vetve č.9 v km 1,0 cez potok Vydumanec</v>
          </cell>
        </row>
        <row r="2830">
          <cell r="B2830" t="str">
            <v>SO 209-00 Most na vetve č.9 v km 1,0 cez potok Vydumanec</v>
          </cell>
        </row>
        <row r="2831">
          <cell r="B2831" t="str">
            <v>SO 209-00 Most na vetve č.9 v km 1,0 cez potok Vydumanec</v>
          </cell>
        </row>
        <row r="2832">
          <cell r="B2832" t="str">
            <v>SO 209-00 Most na vetve č.9 v km 1,0 cez potok Vydumanec</v>
          </cell>
        </row>
        <row r="2833">
          <cell r="B2833" t="str">
            <v>SO 209-00 Most na vetve č.9 v km 1,0 cez potok Vydumanec</v>
          </cell>
        </row>
        <row r="2834">
          <cell r="B2834" t="str">
            <v>SO 209-00 Most na vetve č.9 v km 1,0 cez potok Vydumanec</v>
          </cell>
        </row>
        <row r="2835">
          <cell r="B2835" t="str">
            <v>SO 209-00 Most na vetve č.9 v km 1,0 cez potok Vydumanec</v>
          </cell>
        </row>
        <row r="2836">
          <cell r="B2836" t="str">
            <v>SO 209-00 Most na vetve č.9 v km 1,0 cez potok Vydumanec</v>
          </cell>
        </row>
        <row r="2837">
          <cell r="B2837" t="str">
            <v>SO 209-00 Most na vetve č.9 v km 1,0 cez potok Vydumanec</v>
          </cell>
        </row>
        <row r="2838">
          <cell r="B2838" t="str">
            <v>SO 209-00 Most na vetve č.9 v km 1,0 cez potok Vydumanec</v>
          </cell>
        </row>
        <row r="2839">
          <cell r="B2839" t="str">
            <v>SO 209-00 Most na vetve č.9 v km 1,0 cez potok Vydumanec</v>
          </cell>
        </row>
        <row r="2840">
          <cell r="B2840" t="str">
            <v>SO 209-00 Most na vetve č.9 v km 1,0 cez potok Vydumanec</v>
          </cell>
        </row>
        <row r="2841">
          <cell r="B2841" t="str">
            <v>SO 209-00 Most na vetve č.9 v km 1,0 cez potok Vydumanec</v>
          </cell>
        </row>
        <row r="2842">
          <cell r="B2842" t="str">
            <v>SO 209-00 Most na vetve č.9 v km 1,0 cez potok Vydumanec</v>
          </cell>
        </row>
        <row r="2843">
          <cell r="B2843" t="str">
            <v>SO 209-00 Most na vetve č.9 v km 1,0 cez potok Vydumanec</v>
          </cell>
        </row>
        <row r="2844">
          <cell r="B2844" t="str">
            <v>SO 209-00 Most na vetve č.9 v km 1,0 cez potok Vydumanec</v>
          </cell>
        </row>
        <row r="2845">
          <cell r="B2845" t="str">
            <v>SO 209-00 Most na vetve č.9 v km 1,0 cez potok Vydumanec</v>
          </cell>
        </row>
        <row r="2846">
          <cell r="B2846" t="str">
            <v>SO 209-00 Most na vetve č.9 v km 1,0 cez potok Vydumanec</v>
          </cell>
        </row>
        <row r="2847">
          <cell r="B2847" t="str">
            <v>SO 209-00 Most na vetve č.9 v km 1,0 cez potok Vydumanec</v>
          </cell>
        </row>
        <row r="2848">
          <cell r="B2848" t="str">
            <v>SO 209-00 Most na vetve č.9 v km 1,0 cez potok Vydumanec</v>
          </cell>
        </row>
        <row r="2849">
          <cell r="B2849" t="str">
            <v>SO 209-00 Most na vetve č.9 v km 1,0 cez potok Vydumanec</v>
          </cell>
        </row>
        <row r="2850">
          <cell r="B2850" t="str">
            <v>SO 209-00 Most na vetve č.9 v km 1,0 cez potok Vydumanec</v>
          </cell>
        </row>
        <row r="2851">
          <cell r="B2851" t="str">
            <v>SO 209-00 Most na vetve č.9 v km 1,0 cez potok Vydumanec</v>
          </cell>
        </row>
        <row r="2852">
          <cell r="B2852" t="str">
            <v>SO 209-00 Most na vetve č.9 v km 1,0 cez potok Vydumanec</v>
          </cell>
        </row>
        <row r="2853">
          <cell r="B2853" t="str">
            <v>SO 209-00 Most na vetve č.9 v km 1,0 cez potok Vydumanec</v>
          </cell>
        </row>
        <row r="2854">
          <cell r="B2854" t="str">
            <v>SO 209-00 Most na vetve č.9 v km 1,0 cez potok Vydumanec</v>
          </cell>
        </row>
        <row r="2855">
          <cell r="B2855" t="str">
            <v>SO 209-00 Most na vetve č.9 v km 1,0 cez potok Vydumanec</v>
          </cell>
        </row>
        <row r="2856">
          <cell r="B2856" t="str">
            <v>SO 209-00 Most na vetve č.9 v km 1,0 cez potok Vydumanec</v>
          </cell>
        </row>
        <row r="2857">
          <cell r="B2857" t="str">
            <v>SO 209-00 Most na vetve č.9 v km 1,0 cez potok Vydumanec</v>
          </cell>
        </row>
        <row r="2858">
          <cell r="B2858" t="str">
            <v>SO 209-00 Most na vetve č.9 v km 1,0 cez potok Vydumanec</v>
          </cell>
        </row>
        <row r="2859">
          <cell r="B2859" t="str">
            <v>SO 209-00 Most na vetve č.9 v km 1,0 cez potok Vydumanec</v>
          </cell>
        </row>
        <row r="2860">
          <cell r="B2860" t="str">
            <v>SO 209-00 Most na vetve č.9 v km 1,0 cez potok Vydumanec</v>
          </cell>
        </row>
        <row r="2861">
          <cell r="B2861" t="str">
            <v>SO 209-00 Most na vetve č.9 v km 1,0 cez potok Vydumanec</v>
          </cell>
        </row>
        <row r="2862">
          <cell r="B2862" t="str">
            <v>SO 209-00 Most na vetve č.9 v km 1,0 cez potok Vydumanec</v>
          </cell>
        </row>
        <row r="2863">
          <cell r="B2863" t="str">
            <v>SO 209-00 Most na vetve č.9 v km 1,0 cez potok Vydumanec</v>
          </cell>
        </row>
        <row r="2864">
          <cell r="B2864" t="str">
            <v>SO 209-00 Most na vetve č.9 v km 1,0 cez potok Vydumanec</v>
          </cell>
        </row>
        <row r="2865">
          <cell r="B2865" t="str">
            <v>SO 209-00 Most na vetve č.9 v km 1,0 cez potok Vydumanec</v>
          </cell>
        </row>
        <row r="2866">
          <cell r="B2866" t="str">
            <v>SO 209-00 Most na vetve č.9 v km 1,0 cez potok Vydumanec</v>
          </cell>
        </row>
        <row r="2867">
          <cell r="B2867" t="str">
            <v>SO 209-00 Most na vetve č.9 v km 1,0 cez potok Vydumanec</v>
          </cell>
        </row>
        <row r="2868">
          <cell r="B2868" t="str">
            <v>SO 209-00 Most na vetve č.9 v km 1,0 cez potok Vydumanec</v>
          </cell>
        </row>
        <row r="2869">
          <cell r="B2869" t="str">
            <v>SO 209-00 Most na vetve č.9 v km 1,0 cez potok Vydumanec</v>
          </cell>
        </row>
        <row r="2870">
          <cell r="B2870" t="str">
            <v>SO 209-00 Most na vetve č.9 v km 1,0 cez potok Vydumanec</v>
          </cell>
        </row>
        <row r="2871">
          <cell r="B2871" t="str">
            <v>SO 209-00 Most na vetve č.9 v km 1,0 cez potok Vydumanec</v>
          </cell>
        </row>
        <row r="2872">
          <cell r="B2872" t="str">
            <v>SO 209-00 Most na vetve č.9 v km 1,0 cez potok Vydumanec</v>
          </cell>
        </row>
        <row r="2873">
          <cell r="B2873" t="str">
            <v>SO 209-01 Most na vetve č.9 v km 1,0 cez potok Vydumanec - mostné závery</v>
          </cell>
        </row>
        <row r="2874">
          <cell r="B2874" t="str">
            <v>SO 210-00  MOST NA VETVE Č.9 V KM 0.7 NAD VETVAMI KRIŽOVATKY PREŠOV ZÁPAD</v>
          </cell>
        </row>
        <row r="2875">
          <cell r="B2875" t="str">
            <v>SO 210-00  MOST NA VETVE Č.9 V KM 0.7 NAD VETVAMI KRIŽOVATKY PREŠOV ZÁPAD</v>
          </cell>
        </row>
        <row r="2876">
          <cell r="B2876" t="str">
            <v>SO 210-00  MOST NA VETVE Č.9 V KM 0.7 NAD VETVAMI KRIŽOVATKY PREŠOV ZÁPAD</v>
          </cell>
        </row>
        <row r="2877">
          <cell r="B2877" t="str">
            <v>SO 210-00  MOST NA VETVE Č.9 V KM 0.7 NAD VETVAMI KRIŽOVATKY PREŠOV ZÁPAD</v>
          </cell>
        </row>
        <row r="2878">
          <cell r="B2878" t="str">
            <v>SO 210-00  MOST NA VETVE Č.9 V KM 0.7 NAD VETVAMI KRIŽOVATKY PREŠOV ZÁPAD</v>
          </cell>
        </row>
        <row r="2879">
          <cell r="B2879" t="str">
            <v>SO 210-00  MOST NA VETVE Č.9 V KM 0.7 NAD VETVAMI KRIŽOVATKY PREŠOV ZÁPAD</v>
          </cell>
        </row>
        <row r="2880">
          <cell r="B2880" t="str">
            <v>SO 210-00  MOST NA VETVE Č.9 V KM 0.7 NAD VETVAMI KRIŽOVATKY PREŠOV ZÁPAD</v>
          </cell>
        </row>
        <row r="2881">
          <cell r="B2881" t="str">
            <v>SO 210-00  MOST NA VETVE Č.9 V KM 0.7 NAD VETVAMI KRIŽOVATKY PREŠOV ZÁPAD</v>
          </cell>
        </row>
        <row r="2882">
          <cell r="B2882" t="str">
            <v>SO 210-00  MOST NA VETVE Č.9 V KM 0.7 NAD VETVAMI KRIŽOVATKY PREŠOV ZÁPAD</v>
          </cell>
        </row>
        <row r="2883">
          <cell r="B2883" t="str">
            <v>SO 210-00  MOST NA VETVE Č.9 V KM 0.7 NAD VETVAMI KRIŽOVATKY PREŠOV ZÁPAD</v>
          </cell>
        </row>
        <row r="2884">
          <cell r="B2884" t="str">
            <v>SO 210-00  MOST NA VETVE Č.9 V KM 0.7 NAD VETVAMI KRIŽOVATKY PREŠOV ZÁPAD</v>
          </cell>
        </row>
        <row r="2885">
          <cell r="B2885" t="str">
            <v>SO 210-00  MOST NA VETVE Č.9 V KM 0.7 NAD VETVAMI KRIŽOVATKY PREŠOV ZÁPAD</v>
          </cell>
        </row>
        <row r="2886">
          <cell r="B2886" t="str">
            <v>SO 210-00  MOST NA VETVE Č.9 V KM 0.7 NAD VETVAMI KRIŽOVATKY PREŠOV ZÁPAD</v>
          </cell>
        </row>
        <row r="2887">
          <cell r="B2887" t="str">
            <v>SO 210-00  MOST NA VETVE Č.9 V KM 0.7 NAD VETVAMI KRIŽOVATKY PREŠOV ZÁPAD</v>
          </cell>
        </row>
        <row r="2888">
          <cell r="B2888" t="str">
            <v>SO 210-00  MOST NA VETVE Č.9 V KM 0.7 NAD VETVAMI KRIŽOVATKY PREŠOV ZÁPAD</v>
          </cell>
        </row>
        <row r="2889">
          <cell r="B2889" t="str">
            <v>SO 210-00  MOST NA VETVE Č.9 V KM 0.7 NAD VETVAMI KRIŽOVATKY PREŠOV ZÁPAD</v>
          </cell>
        </row>
        <row r="2890">
          <cell r="B2890" t="str">
            <v>SO 210-00  MOST NA VETVE Č.9 V KM 0.7 NAD VETVAMI KRIŽOVATKY PREŠOV ZÁPAD</v>
          </cell>
        </row>
        <row r="2891">
          <cell r="B2891" t="str">
            <v>SO 210-00  MOST NA VETVE Č.9 V KM 0.7 NAD VETVAMI KRIŽOVATKY PREŠOV ZÁPAD</v>
          </cell>
        </row>
        <row r="2892">
          <cell r="B2892" t="str">
            <v>SO 210-00  MOST NA VETVE Č.9 V KM 0.7 NAD VETVAMI KRIŽOVATKY PREŠOV ZÁPAD</v>
          </cell>
        </row>
        <row r="2893">
          <cell r="B2893" t="str">
            <v>SO 210-00  MOST NA VETVE Č.9 V KM 0.7 NAD VETVAMI KRIŽOVATKY PREŠOV ZÁPAD</v>
          </cell>
        </row>
        <row r="2894">
          <cell r="B2894" t="str">
            <v>SO 210-00  MOST NA VETVE Č.9 V KM 0.7 NAD VETVAMI KRIŽOVATKY PREŠOV ZÁPAD</v>
          </cell>
        </row>
        <row r="2895">
          <cell r="B2895" t="str">
            <v>SO 210-00  MOST NA VETVE Č.9 V KM 0.7 NAD VETVAMI KRIŽOVATKY PREŠOV ZÁPAD</v>
          </cell>
        </row>
        <row r="2896">
          <cell r="B2896" t="str">
            <v>SO 210-00  MOST NA VETVE Č.9 V KM 0.7 NAD VETVAMI KRIŽOVATKY PREŠOV ZÁPAD</v>
          </cell>
        </row>
        <row r="2897">
          <cell r="B2897" t="str">
            <v>SO 210-00  MOST NA VETVE Č.9 V KM 0.7 NAD VETVAMI KRIŽOVATKY PREŠOV ZÁPAD</v>
          </cell>
        </row>
        <row r="2898">
          <cell r="B2898" t="str">
            <v>SO 210-00  MOST NA VETVE Č.9 V KM 0.7 NAD VETVAMI KRIŽOVATKY PREŠOV ZÁPAD</v>
          </cell>
        </row>
        <row r="2899">
          <cell r="B2899" t="str">
            <v>SO 210-00  MOST NA VETVE Č.9 V KM 0.7 NAD VETVAMI KRIŽOVATKY PREŠOV ZÁPAD</v>
          </cell>
        </row>
        <row r="2900">
          <cell r="B2900" t="str">
            <v>SO 210-00  MOST NA VETVE Č.9 V KM 0.7 NAD VETVAMI KRIŽOVATKY PREŠOV ZÁPAD</v>
          </cell>
        </row>
        <row r="2901">
          <cell r="B2901" t="str">
            <v>SO 210-00  MOST NA VETVE Č.9 V KM 0.7 NAD VETVAMI KRIŽOVATKY PREŠOV ZÁPAD</v>
          </cell>
        </row>
        <row r="2902">
          <cell r="B2902" t="str">
            <v>SO 210-00  MOST NA VETVE Č.9 V KM 0.7 NAD VETVAMI KRIŽOVATKY PREŠOV ZÁPAD</v>
          </cell>
        </row>
        <row r="2903">
          <cell r="B2903" t="str">
            <v>SO 210-00  MOST NA VETVE Č.9 V KM 0.7 NAD VETVAMI KRIŽOVATKY PREŠOV ZÁPAD</v>
          </cell>
        </row>
        <row r="2904">
          <cell r="B2904" t="str">
            <v>SO 210-00  MOST NA VETVE Č.9 V KM 0.7 NAD VETVAMI KRIŽOVATKY PREŠOV ZÁPAD</v>
          </cell>
        </row>
        <row r="2905">
          <cell r="B2905" t="str">
            <v>SO 210-00  MOST NA VETVE Č.9 V KM 0.7 NAD VETVAMI KRIŽOVATKY PREŠOV ZÁPAD</v>
          </cell>
        </row>
        <row r="2906">
          <cell r="B2906" t="str">
            <v>SO 210-00  MOST NA VETVE Č.9 V KM 0.7 NAD VETVAMI KRIŽOVATKY PREŠOV ZÁPAD</v>
          </cell>
        </row>
        <row r="2907">
          <cell r="B2907" t="str">
            <v>SO 210-00  MOST NA VETVE Č.9 V KM 0.7 NAD VETVAMI KRIŽOVATKY PREŠOV ZÁPAD</v>
          </cell>
        </row>
        <row r="2908">
          <cell r="B2908" t="str">
            <v>SO 210-00  MOST NA VETVE Č.9 V KM 0.7 NAD VETVAMI KRIŽOVATKY PREŠOV ZÁPAD</v>
          </cell>
        </row>
        <row r="2909">
          <cell r="B2909" t="str">
            <v>SO 210-00  MOST NA VETVE Č.9 V KM 0.7 NAD VETVAMI KRIŽOVATKY PREŠOV ZÁPAD</v>
          </cell>
        </row>
        <row r="2910">
          <cell r="B2910" t="str">
            <v>SO 210-00  MOST NA VETVE Č.9 V KM 0.7 NAD VETVAMI KRIŽOVATKY PREŠOV ZÁPAD</v>
          </cell>
        </row>
        <row r="2911">
          <cell r="B2911" t="str">
            <v>SO 210-00  MOST NA VETVE Č.9 V KM 0.7 NAD VETVAMI KRIŽOVATKY PREŠOV ZÁPAD</v>
          </cell>
        </row>
        <row r="2912">
          <cell r="B2912" t="str">
            <v>SO 210-00  MOST NA VETVE Č.9 V KM 0.7 NAD VETVAMI KRIŽOVATKY PREŠOV ZÁPAD</v>
          </cell>
        </row>
        <row r="2913">
          <cell r="B2913" t="str">
            <v>SO 210-00  MOST NA VETVE Č.9 V KM 0.7 NAD VETVAMI KRIŽOVATKY PREŠOV ZÁPAD</v>
          </cell>
        </row>
        <row r="2914">
          <cell r="B2914" t="str">
            <v>SO 210-00  MOST NA VETVE Č.9 V KM 0.7 NAD VETVAMI KRIŽOVATKY PREŠOV ZÁPAD</v>
          </cell>
        </row>
        <row r="2915">
          <cell r="B2915" t="str">
            <v>SO 210-00  MOST NA VETVE Č.9 V KM 0.7 NAD VETVAMI KRIŽOVATKY PREŠOV ZÁPAD</v>
          </cell>
        </row>
        <row r="2916">
          <cell r="B2916" t="str">
            <v>SO 210-00  MOST NA VETVE Č.9 V KM 0.7 NAD VETVAMI KRIŽOVATKY PREŠOV ZÁPAD</v>
          </cell>
        </row>
        <row r="2917">
          <cell r="B2917" t="str">
            <v>SO 210-00  MOST NA VETVE Č.9 V KM 0.7 NAD VETVAMI KRIŽOVATKY PREŠOV ZÁPAD</v>
          </cell>
        </row>
        <row r="2918">
          <cell r="B2918" t="str">
            <v>SO 210-00  MOST NA VETVE Č.9 V KM 0.7 NAD VETVAMI KRIŽOVATKY PREŠOV ZÁPAD</v>
          </cell>
        </row>
        <row r="2919">
          <cell r="B2919" t="str">
            <v>SO 210-00  MOST NA VETVE Č.9 V KM 0.7 NAD VETVAMI KRIŽOVATKY PREŠOV ZÁPAD</v>
          </cell>
        </row>
        <row r="2920">
          <cell r="B2920" t="str">
            <v>SO 210-00  MOST NA VETVE Č.9 V KM 0.7 NAD VETVAMI KRIŽOVATKY PREŠOV ZÁPAD</v>
          </cell>
        </row>
        <row r="2921">
          <cell r="B2921" t="str">
            <v>SO 210-00  MOST NA VETVE Č.9 V KM 0.7 NAD VETVAMI KRIŽOVATKY PREŠOV ZÁPAD</v>
          </cell>
        </row>
        <row r="2922">
          <cell r="B2922" t="str">
            <v>SO 210-00  MOST NA VETVE Č.9 V KM 0.7 NAD VETVAMI KRIŽOVATKY PREŠOV ZÁPAD</v>
          </cell>
        </row>
        <row r="2923">
          <cell r="B2923" t="str">
            <v>SO 210-00  MOST NA VETVE Č.9 V KM 0.7 NAD VETVAMI KRIŽOVATKY PREŠOV ZÁPAD</v>
          </cell>
        </row>
        <row r="2924">
          <cell r="B2924" t="str">
            <v>SO 210-00  MOST NA VETVE Č.9 V KM 0.7 NAD VETVAMI KRIŽOVATKY PREŠOV ZÁPAD</v>
          </cell>
        </row>
        <row r="2925">
          <cell r="B2925" t="str">
            <v>SO 210-00  MOST NA VETVE Č.9 V KM 0.7 NAD VETVAMI KRIŽOVATKY PREŠOV ZÁPAD</v>
          </cell>
        </row>
        <row r="2926">
          <cell r="B2926" t="str">
            <v>SO 210-00  MOST NA VETVE Č.9 V KM 0.7 NAD VETVAMI KRIŽOVATKY PREŠOV ZÁPAD</v>
          </cell>
        </row>
        <row r="2927">
          <cell r="B2927" t="str">
            <v>SO 210-00  MOST NA VETVE Č.9 V KM 0.7 NAD VETVAMI KRIŽOVATKY PREŠOV ZÁPAD</v>
          </cell>
        </row>
        <row r="2928">
          <cell r="B2928" t="str">
            <v>SO 210-00  MOST NA VETVE Č.9 V KM 0.7 NAD VETVAMI KRIŽOVATKY PREŠOV ZÁPAD</v>
          </cell>
        </row>
        <row r="2929">
          <cell r="B2929" t="str">
            <v>SO 210-00  MOST NA VETVE Č.9 V KM 0.7 NAD VETVAMI KRIŽOVATKY PREŠOV ZÁPAD</v>
          </cell>
        </row>
        <row r="2930">
          <cell r="B2930" t="str">
            <v>SO 210-00  MOST NA VETVE Č.9 V KM 0.7 NAD VETVAMI KRIŽOVATKY PREŠOV ZÁPAD</v>
          </cell>
        </row>
        <row r="2931">
          <cell r="B2931" t="str">
            <v>SO 210-00  MOST NA VETVE Č.9 V KM 0.7 NAD VETVAMI KRIŽOVATKY PREŠOV ZÁPAD</v>
          </cell>
        </row>
        <row r="2932">
          <cell r="B2932" t="str">
            <v>SO 210-00  MOST NA VETVE Č.9 V KM 0.7 NAD VETVAMI KRIŽOVATKY PREŠOV ZÁPAD</v>
          </cell>
        </row>
        <row r="2933">
          <cell r="B2933" t="str">
            <v>SO 210-00  MOST NA VETVE Č.9 V KM 0.7 NAD VETVAMI KRIŽOVATKY PREŠOV ZÁPAD</v>
          </cell>
        </row>
        <row r="2934">
          <cell r="B2934" t="str">
            <v>SO 210-00  MOST NA VETVE Č.9 V KM 0.7 NAD VETVAMI KRIŽOVATKY PREŠOV ZÁPAD</v>
          </cell>
        </row>
        <row r="2935">
          <cell r="B2935" t="str">
            <v>SO 210-00  MOST NA VETVE Č.9 V KM 0.7 NAD VETVAMI KRIŽOVATKY PREŠOV ZÁPAD</v>
          </cell>
        </row>
        <row r="2936">
          <cell r="B2936" t="str">
            <v>SO 210-00  MOST NA VETVE Č.9 V KM 0.7 NAD VETVAMI KRIŽOVATKY PREŠOV ZÁPAD</v>
          </cell>
        </row>
        <row r="2937">
          <cell r="B2937" t="str">
            <v>SO 210-00  MOST NA VETVE Č.9 V KM 0.7 NAD VETVAMI KRIŽOVATKY PREŠOV ZÁPAD</v>
          </cell>
        </row>
        <row r="2938">
          <cell r="B2938" t="str">
            <v>SO 210-00  MOST NA VETVE Č.9 V KM 0.7 NAD VETVAMI KRIŽOVATKY PREŠOV ZÁPAD</v>
          </cell>
        </row>
        <row r="2939">
          <cell r="B2939" t="str">
            <v>SO 210-00  MOST NA VETVE Č.9 V KM 0.7 NAD VETVAMI KRIŽOVATKY PREŠOV ZÁPAD</v>
          </cell>
        </row>
        <row r="2940">
          <cell r="B2940" t="str">
            <v>SO 210-00  MOST NA VETVE Č.9 V KM 0.7 NAD VETVAMI KRIŽOVATKY PREŠOV ZÁPAD</v>
          </cell>
        </row>
        <row r="2941">
          <cell r="B2941" t="str">
            <v>SO 210-00  MOST NA VETVE Č.9 V KM 0.7 NAD VETVAMI KRIŽOVATKY PREŠOV ZÁPAD</v>
          </cell>
        </row>
        <row r="2942">
          <cell r="B2942" t="str">
            <v>SO 210-00  MOST NA VETVE Č.9 V KM 0.7 NAD VETVAMI KRIŽOVATKY PREŠOV ZÁPAD</v>
          </cell>
        </row>
        <row r="2943">
          <cell r="B2943" t="str">
            <v>SO 210-00  MOST NA VETVE Č.9 V KM 0.7 NAD VETVAMI KRIŽOVATKY PREŠOV ZÁPAD</v>
          </cell>
        </row>
        <row r="2944">
          <cell r="B2944" t="str">
            <v>SO 210-00  MOST NA VETVE Č.9 V KM 0.7 NAD VETVAMI KRIŽOVATKY PREŠOV ZÁPAD</v>
          </cell>
        </row>
        <row r="2945">
          <cell r="B2945" t="str">
            <v>SO 210-00  MOST NA VETVE Č.9 V KM 0.7 NAD VETVAMI KRIŽOVATKY PREŠOV ZÁPAD</v>
          </cell>
        </row>
        <row r="2946">
          <cell r="B2946" t="str">
            <v>SO 210-00  MOST NA VETVE Č.9 V KM 0.7 NAD VETVAMI KRIŽOVATKY PREŠOV ZÁPAD</v>
          </cell>
        </row>
        <row r="2947">
          <cell r="B2947" t="str">
            <v>SO 210-00  MOST NA VETVE Č.9 V KM 0.7 NAD VETVAMI KRIŽOVATKY PREŠOV ZÁPAD</v>
          </cell>
        </row>
        <row r="2948">
          <cell r="B2948" t="str">
            <v>SO 210-00  MOST NA VETVE Č.9 V KM 0.7 NAD VETVAMI KRIŽOVATKY PREŠOV ZÁPAD</v>
          </cell>
        </row>
        <row r="2949">
          <cell r="B2949" t="str">
            <v>SO 210-00  MOST NA VETVE Č.9 V KM 0.7 NAD VETVAMI KRIŽOVATKY PREŠOV ZÁPAD</v>
          </cell>
        </row>
        <row r="2950">
          <cell r="B2950" t="str">
            <v>SO 210-00  MOST NA VETVE Č.9 V KM 0.7 NAD VETVAMI KRIŽOVATKY PREŠOV ZÁPAD</v>
          </cell>
        </row>
        <row r="2951">
          <cell r="B2951" t="str">
            <v>SO 210-00  MOST NA VETVE Č.9 V KM 0.7 NAD VETVAMI KRIŽOVATKY PREŠOV ZÁPAD</v>
          </cell>
        </row>
        <row r="2952">
          <cell r="B2952" t="str">
            <v>SO 210-00  MOST NA VETVE Č.9 V KM 0.7 NAD VETVAMI KRIŽOVATKY PREŠOV ZÁPAD</v>
          </cell>
        </row>
        <row r="2953">
          <cell r="B2953" t="str">
            <v>SO 210-00  MOST NA VETVE Č.9 V KM 0.7 NAD VETVAMI KRIŽOVATKY PREŠOV ZÁPAD</v>
          </cell>
        </row>
        <row r="2954">
          <cell r="B2954" t="str">
            <v>SO 210-00  MOST NA VETVE Č.9 V KM 0.7 NAD VETVAMI KRIŽOVATKY PREŠOV ZÁPAD</v>
          </cell>
        </row>
        <row r="2955">
          <cell r="B2955" t="str">
            <v>SO 210-00  MOST NA VETVE Č.9 V KM 0.7 NAD VETVAMI KRIŽOVATKY PREŠOV ZÁPAD</v>
          </cell>
        </row>
        <row r="2956">
          <cell r="B2956" t="str">
            <v>SO 210-00  MOST NA VETVE Č.9 V KM 0.7 NAD VETVAMI KRIŽOVATKY PREŠOV ZÁPAD</v>
          </cell>
        </row>
        <row r="2957">
          <cell r="B2957" t="str">
            <v>SO 210-00  MOST NA VETVE Č.9 V KM 0.7 NAD VETVAMI KRIŽOVATKY PREŠOV ZÁPAD</v>
          </cell>
        </row>
        <row r="2958">
          <cell r="B2958" t="str">
            <v>SO 210-00  MOST NA VETVE Č.9 V KM 0.7 NAD VETVAMI KRIŽOVATKY PREŠOV ZÁPAD</v>
          </cell>
        </row>
        <row r="2959">
          <cell r="B2959" t="str">
            <v>SO 210-00  MOST NA VETVE Č.9 V KM 0.7 NAD VETVAMI KRIŽOVATKY PREŠOV ZÁPAD</v>
          </cell>
        </row>
        <row r="2960">
          <cell r="B2960" t="str">
            <v>SO 210-00  MOST NA VETVE Č.9 V KM 0.7 NAD VETVAMI KRIŽOVATKY PREŠOV ZÁPAD</v>
          </cell>
        </row>
        <row r="2961">
          <cell r="B2961" t="str">
            <v>SO 210-00  MOST NA VETVE Č.9 V KM 0.7 NAD VETVAMI KRIŽOVATKY PREŠOV ZÁPAD</v>
          </cell>
        </row>
        <row r="2962">
          <cell r="B2962" t="str">
            <v>SO 210-01 MOST NA VETVE Č.9 V KM 0.7 NAD VETVAMI KRIŽOVATKY PREŠOV ZÁPAD - MOSTNÉ ZÁVERY</v>
          </cell>
        </row>
        <row r="2963">
          <cell r="B2963" t="str">
            <v>SO 211-00  MOST NA VETVE Č.11 V KM 0.2 NAD CESTOU I/18</v>
          </cell>
        </row>
        <row r="2964">
          <cell r="B2964" t="str">
            <v>SO 211-00  MOST NA VETVE Č.11 V KM 0.2 NAD CESTOU I/18</v>
          </cell>
        </row>
        <row r="2965">
          <cell r="B2965" t="str">
            <v>SO 211-00  MOST NA VETVE Č.11 V KM 0.2 NAD CESTOU I/18</v>
          </cell>
        </row>
        <row r="2966">
          <cell r="B2966" t="str">
            <v>SO 211-00  MOST NA VETVE Č.11 V KM 0.2 NAD CESTOU I/18</v>
          </cell>
        </row>
        <row r="2967">
          <cell r="B2967" t="str">
            <v>SO 211-00  MOST NA VETVE Č.11 V KM 0.2 NAD CESTOU I/18</v>
          </cell>
        </row>
        <row r="2968">
          <cell r="B2968" t="str">
            <v>SO 211-00  MOST NA VETVE Č.11 V KM 0.2 NAD CESTOU I/18</v>
          </cell>
        </row>
        <row r="2969">
          <cell r="B2969" t="str">
            <v>SO 211-00  MOST NA VETVE Č.11 V KM 0.2 NAD CESTOU I/18</v>
          </cell>
        </row>
        <row r="2970">
          <cell r="B2970" t="str">
            <v>SO 211-00  MOST NA VETVE Č.11 V KM 0.2 NAD CESTOU I/18</v>
          </cell>
        </row>
        <row r="2971">
          <cell r="B2971" t="str">
            <v>SO 211-00  MOST NA VETVE Č.11 V KM 0.2 NAD CESTOU I/18</v>
          </cell>
        </row>
        <row r="2972">
          <cell r="B2972" t="str">
            <v>SO 211-00  MOST NA VETVE Č.11 V KM 0.2 NAD CESTOU I/18</v>
          </cell>
        </row>
        <row r="2973">
          <cell r="B2973" t="str">
            <v>SO 211-00  MOST NA VETVE Č.11 V KM 0.2 NAD CESTOU I/18</v>
          </cell>
        </row>
        <row r="2974">
          <cell r="B2974" t="str">
            <v>SO 211-00  MOST NA VETVE Č.11 V KM 0.2 NAD CESTOU I/18</v>
          </cell>
        </row>
        <row r="2975">
          <cell r="B2975" t="str">
            <v>SO 211-00  MOST NA VETVE Č.11 V KM 0.2 NAD CESTOU I/18</v>
          </cell>
        </row>
        <row r="2976">
          <cell r="B2976" t="str">
            <v>SO 211-00  MOST NA VETVE Č.11 V KM 0.2 NAD CESTOU I/18</v>
          </cell>
        </row>
        <row r="2977">
          <cell r="B2977" t="str">
            <v>SO 211-00  MOST NA VETVE Č.11 V KM 0.2 NAD CESTOU I/18</v>
          </cell>
        </row>
        <row r="2978">
          <cell r="B2978" t="str">
            <v>SO 211-00  MOST NA VETVE Č.11 V KM 0.2 NAD CESTOU I/18</v>
          </cell>
        </row>
        <row r="2979">
          <cell r="B2979" t="str">
            <v>SO 211-00  MOST NA VETVE Č.11 V KM 0.2 NAD CESTOU I/18</v>
          </cell>
        </row>
        <row r="2980">
          <cell r="B2980" t="str">
            <v>SO 211-00  MOST NA VETVE Č.11 V KM 0.2 NAD CESTOU I/18</v>
          </cell>
        </row>
        <row r="2981">
          <cell r="B2981" t="str">
            <v>SO 211-00  MOST NA VETVE Č.11 V KM 0.2 NAD CESTOU I/18</v>
          </cell>
        </row>
        <row r="2982">
          <cell r="B2982" t="str">
            <v>SO 211-00  MOST NA VETVE Č.11 V KM 0.2 NAD CESTOU I/18</v>
          </cell>
        </row>
        <row r="2983">
          <cell r="B2983" t="str">
            <v>SO 211-00  MOST NA VETVE Č.11 V KM 0.2 NAD CESTOU I/18</v>
          </cell>
        </row>
        <row r="2984">
          <cell r="B2984" t="str">
            <v>SO 211-00  MOST NA VETVE Č.11 V KM 0.2 NAD CESTOU I/18</v>
          </cell>
        </row>
        <row r="2985">
          <cell r="B2985" t="str">
            <v>SO 211-00  MOST NA VETVE Č.11 V KM 0.2 NAD CESTOU I/18</v>
          </cell>
        </row>
        <row r="2986">
          <cell r="B2986" t="str">
            <v>SO 211-00  MOST NA VETVE Č.11 V KM 0.2 NAD CESTOU I/18</v>
          </cell>
        </row>
        <row r="2987">
          <cell r="B2987" t="str">
            <v>SO 211-00  MOST NA VETVE Č.11 V KM 0.2 NAD CESTOU I/18</v>
          </cell>
        </row>
        <row r="2988">
          <cell r="B2988" t="str">
            <v>SO 211-00  MOST NA VETVE Č.11 V KM 0.2 NAD CESTOU I/18</v>
          </cell>
        </row>
        <row r="2989">
          <cell r="B2989" t="str">
            <v>SO 211-00  MOST NA VETVE Č.11 V KM 0.2 NAD CESTOU I/18</v>
          </cell>
        </row>
        <row r="2990">
          <cell r="B2990" t="str">
            <v>SO 211-00  MOST NA VETVE Č.11 V KM 0.2 NAD CESTOU I/18</v>
          </cell>
        </row>
        <row r="2991">
          <cell r="B2991" t="str">
            <v>SO 211-00  MOST NA VETVE Č.11 V KM 0.2 NAD CESTOU I/18</v>
          </cell>
        </row>
        <row r="2992">
          <cell r="B2992" t="str">
            <v>SO 211-00  MOST NA VETVE Č.11 V KM 0.2 NAD CESTOU I/18</v>
          </cell>
        </row>
        <row r="2993">
          <cell r="B2993" t="str">
            <v>SO 211-00  MOST NA VETVE Č.11 V KM 0.2 NAD CESTOU I/18</v>
          </cell>
        </row>
        <row r="2994">
          <cell r="B2994" t="str">
            <v>SO 211-00  MOST NA VETVE Č.11 V KM 0.2 NAD CESTOU I/18</v>
          </cell>
        </row>
        <row r="2995">
          <cell r="B2995" t="str">
            <v>SO 211-00  MOST NA VETVE Č.11 V KM 0.2 NAD CESTOU I/18</v>
          </cell>
        </row>
        <row r="2996">
          <cell r="B2996" t="str">
            <v>SO 211-00  MOST NA VETVE Č.11 V KM 0.2 NAD CESTOU I/18</v>
          </cell>
        </row>
        <row r="2997">
          <cell r="B2997" t="str">
            <v>SO 211-00  MOST NA VETVE Č.11 V KM 0.2 NAD CESTOU I/18</v>
          </cell>
        </row>
        <row r="2998">
          <cell r="B2998" t="str">
            <v>SO 211-00  MOST NA VETVE Č.11 V KM 0.2 NAD CESTOU I/18</v>
          </cell>
        </row>
        <row r="2999">
          <cell r="B2999" t="str">
            <v>SO 211-00  MOST NA VETVE Č.11 V KM 0.2 NAD CESTOU I/18</v>
          </cell>
        </row>
        <row r="3000">
          <cell r="B3000" t="str">
            <v>SO 211-00  MOST NA VETVE Č.11 V KM 0.2 NAD CESTOU I/18</v>
          </cell>
        </row>
        <row r="3001">
          <cell r="B3001" t="str">
            <v>SO 211-00  MOST NA VETVE Č.11 V KM 0.2 NAD CESTOU I/18</v>
          </cell>
        </row>
        <row r="3002">
          <cell r="B3002" t="str">
            <v>SO 211-00  MOST NA VETVE Č.11 V KM 0.2 NAD CESTOU I/18</v>
          </cell>
        </row>
        <row r="3003">
          <cell r="B3003" t="str">
            <v>SO 211-00  MOST NA VETVE Č.11 V KM 0.2 NAD CESTOU I/18</v>
          </cell>
        </row>
        <row r="3004">
          <cell r="B3004" t="str">
            <v>SO 211-00  MOST NA VETVE Č.11 V KM 0.2 NAD CESTOU I/18</v>
          </cell>
        </row>
        <row r="3005">
          <cell r="B3005" t="str">
            <v>SO 211-00  MOST NA VETVE Č.11 V KM 0.2 NAD CESTOU I/18</v>
          </cell>
        </row>
        <row r="3006">
          <cell r="B3006" t="str">
            <v>SO 211-00  MOST NA VETVE Č.11 V KM 0.2 NAD CESTOU I/18</v>
          </cell>
        </row>
        <row r="3007">
          <cell r="B3007" t="str">
            <v>SO 211-00  MOST NA VETVE Č.11 V KM 0.2 NAD CESTOU I/18</v>
          </cell>
        </row>
        <row r="3008">
          <cell r="B3008" t="str">
            <v>SO 211-00  MOST NA VETVE Č.11 V KM 0.2 NAD CESTOU I/18</v>
          </cell>
        </row>
        <row r="3009">
          <cell r="B3009" t="str">
            <v>SO 211-00  MOST NA VETVE Č.11 V KM 0.2 NAD CESTOU I/18</v>
          </cell>
        </row>
        <row r="3010">
          <cell r="B3010" t="str">
            <v>SO 211-00  MOST NA VETVE Č.11 V KM 0.2 NAD CESTOU I/18</v>
          </cell>
        </row>
        <row r="3011">
          <cell r="B3011" t="str">
            <v>SO 211-00  MOST NA VETVE Č.11 V KM 0.2 NAD CESTOU I/18</v>
          </cell>
        </row>
        <row r="3012">
          <cell r="B3012" t="str">
            <v>SO 211-00  MOST NA VETVE Č.11 V KM 0.2 NAD CESTOU I/18</v>
          </cell>
        </row>
        <row r="3013">
          <cell r="B3013" t="str">
            <v>SO 211-00  MOST NA VETVE Č.11 V KM 0.2 NAD CESTOU I/18</v>
          </cell>
        </row>
        <row r="3014">
          <cell r="B3014" t="str">
            <v>SO 211-00  MOST NA VETVE Č.11 V KM 0.2 NAD CESTOU I/18</v>
          </cell>
        </row>
        <row r="3015">
          <cell r="B3015" t="str">
            <v>SO 211-00  MOST NA VETVE Č.11 V KM 0.2 NAD CESTOU I/18</v>
          </cell>
        </row>
        <row r="3016">
          <cell r="B3016" t="str">
            <v>SO 211-00  MOST NA VETVE Č.11 V KM 0.2 NAD CESTOU I/18</v>
          </cell>
        </row>
        <row r="3017">
          <cell r="B3017" t="str">
            <v>SO 211-00  MOST NA VETVE Č.11 V KM 0.2 NAD CESTOU I/18</v>
          </cell>
        </row>
        <row r="3018">
          <cell r="B3018" t="str">
            <v>SO 211-00  MOST NA VETVE Č.11 V KM 0.2 NAD CESTOU I/18</v>
          </cell>
        </row>
        <row r="3019">
          <cell r="B3019" t="str">
            <v>SO 211-00  MOST NA VETVE Č.11 V KM 0.2 NAD CESTOU I/18</v>
          </cell>
        </row>
        <row r="3020">
          <cell r="B3020" t="str">
            <v>SO 211-00  MOST NA VETVE Č.11 V KM 0.2 NAD CESTOU I/18</v>
          </cell>
        </row>
        <row r="3021">
          <cell r="B3021" t="str">
            <v>SO 211-00  MOST NA VETVE Č.11 V KM 0.2 NAD CESTOU I/18</v>
          </cell>
        </row>
        <row r="3022">
          <cell r="B3022" t="str">
            <v>SO 211-00  MOST NA VETVE Č.11 V KM 0.2 NAD CESTOU I/18</v>
          </cell>
        </row>
        <row r="3023">
          <cell r="B3023" t="str">
            <v>SO 211-00  MOST NA VETVE Č.11 V KM 0.2 NAD CESTOU I/18</v>
          </cell>
        </row>
        <row r="3024">
          <cell r="B3024" t="str">
            <v>SO 211-00  MOST NA VETVE Č.11 V KM 0.2 NAD CESTOU I/18</v>
          </cell>
        </row>
        <row r="3025">
          <cell r="B3025" t="str">
            <v>SO 211-00  MOST NA VETVE Č.11 V KM 0.2 NAD CESTOU I/18</v>
          </cell>
        </row>
        <row r="3026">
          <cell r="B3026" t="str">
            <v>SO 211-00  MOST NA VETVE Č.11 V KM 0.2 NAD CESTOU I/18</v>
          </cell>
        </row>
        <row r="3027">
          <cell r="B3027" t="str">
            <v>SO 211-00  MOST NA VETVE Č.11 V KM 0.2 NAD CESTOU I/18</v>
          </cell>
        </row>
        <row r="3028">
          <cell r="B3028" t="str">
            <v>SO 211-00  MOST NA VETVE Č.11 V KM 0.2 NAD CESTOU I/18</v>
          </cell>
        </row>
        <row r="3029">
          <cell r="B3029" t="str">
            <v>SO 211-00  MOST NA VETVE Č.11 V KM 0.2 NAD CESTOU I/18</v>
          </cell>
        </row>
        <row r="3030">
          <cell r="B3030" t="str">
            <v>SO 211-00  MOST NA VETVE Č.11 V KM 0.2 NAD CESTOU I/18</v>
          </cell>
        </row>
        <row r="3031">
          <cell r="B3031" t="str">
            <v>SO 211-00  MOST NA VETVE Č.11 V KM 0.2 NAD CESTOU I/18</v>
          </cell>
        </row>
        <row r="3032">
          <cell r="B3032" t="str">
            <v>SO 211-00  MOST NA VETVE Č.11 V KM 0.2 NAD CESTOU I/18</v>
          </cell>
        </row>
        <row r="3033">
          <cell r="B3033" t="str">
            <v>SO 211-00  MOST NA VETVE Č.11 V KM 0.2 NAD CESTOU I/18</v>
          </cell>
        </row>
        <row r="3034">
          <cell r="B3034" t="str">
            <v>SO 211-00  MOST NA VETVE Č.11 V KM 0.2 NAD CESTOU I/18</v>
          </cell>
        </row>
        <row r="3035">
          <cell r="B3035" t="str">
            <v>SO 211-00  MOST NA VETVE Č.11 V KM 0.2 NAD CESTOU I/18</v>
          </cell>
        </row>
        <row r="3036">
          <cell r="B3036" t="str">
            <v>SO 211-00  MOST NA VETVE Č.11 V KM 0.2 NAD CESTOU I/18</v>
          </cell>
        </row>
        <row r="3037">
          <cell r="B3037" t="str">
            <v>SO 211-00  MOST NA VETVE Č.11 V KM 0.2 NAD CESTOU I/18</v>
          </cell>
        </row>
        <row r="3038">
          <cell r="B3038" t="str">
            <v>SO 211-00  MOST NA VETVE Č.11 V KM 0.2 NAD CESTOU I/18</v>
          </cell>
        </row>
        <row r="3039">
          <cell r="B3039" t="str">
            <v>SO 211-00  MOST NA VETVE Č.11 V KM 0.2 NAD CESTOU I/18</v>
          </cell>
        </row>
        <row r="3040">
          <cell r="B3040" t="str">
            <v>SO 211-00  MOST NA VETVE Č.11 V KM 0.2 NAD CESTOU I/18</v>
          </cell>
        </row>
        <row r="3041">
          <cell r="B3041" t="str">
            <v>SO 211-00  MOST NA VETVE Č.11 V KM 0.2 NAD CESTOU I/18</v>
          </cell>
        </row>
        <row r="3042">
          <cell r="B3042" t="str">
            <v>SO 211-00  MOST NA VETVE Č.11 V KM 0.2 NAD CESTOU I/18</v>
          </cell>
        </row>
        <row r="3043">
          <cell r="B3043" t="str">
            <v>SO 211-00  MOST NA VETVE Č.11 V KM 0.2 NAD CESTOU I/18</v>
          </cell>
        </row>
        <row r="3044">
          <cell r="B3044" t="str">
            <v>SO 211-00  MOST NA VETVE Č.11 V KM 0.2 NAD CESTOU I/18</v>
          </cell>
        </row>
        <row r="3045">
          <cell r="B3045" t="str">
            <v>SO 211-00  MOST NA VETVE Č.11 V KM 0.2 NAD CESTOU I/18</v>
          </cell>
        </row>
        <row r="3046">
          <cell r="B3046" t="str">
            <v>SO 211-00  MOST NA VETVE Č.11 V KM 0.2 NAD CESTOU I/18</v>
          </cell>
        </row>
        <row r="3047">
          <cell r="B3047" t="str">
            <v>SO 211-00  MOST NA VETVE Č.11 V KM 0.2 NAD CESTOU I/18</v>
          </cell>
        </row>
        <row r="3048">
          <cell r="B3048" t="str">
            <v>SO 211-00  MOST NA VETVE Č.11 V KM 0.2 NAD CESTOU I/18</v>
          </cell>
        </row>
        <row r="3049">
          <cell r="B3049" t="str">
            <v>SO 211-00  MOST NA VETVE Č.11 V KM 0.2 NAD CESTOU I/18</v>
          </cell>
        </row>
        <row r="3050">
          <cell r="B3050" t="str">
            <v>SO 211-00  MOST NA VETVE Č.11 V KM 0.2 NAD CESTOU I/18</v>
          </cell>
        </row>
        <row r="3051">
          <cell r="B3051" t="str">
            <v>SO 211-00  MOST NA VETVE Č.11 V KM 0.2 NAD CESTOU I/18</v>
          </cell>
        </row>
        <row r="3052">
          <cell r="B3052" t="str">
            <v>SO 211-00  MOST NA VETVE Č.11 V KM 0.2 NAD CESTOU I/18</v>
          </cell>
        </row>
        <row r="3053">
          <cell r="B3053" t="str">
            <v>SO 211-00  MOST NA VETVE Č.11 V KM 0.2 NAD CESTOU I/18</v>
          </cell>
        </row>
        <row r="3054">
          <cell r="B3054" t="str">
            <v>SO 211-00  MOST NA VETVE Č.11 V KM 0.2 NAD CESTOU I/18</v>
          </cell>
        </row>
        <row r="3055">
          <cell r="B3055" t="str">
            <v>SO 211-00  MOST NA VETVE Č.11 V KM 0.2 NAD CESTOU I/18</v>
          </cell>
        </row>
        <row r="3056">
          <cell r="B3056" t="str">
            <v>SO 211-00  MOST NA VETVE Č.11 V KM 0.2 NAD CESTOU I/18</v>
          </cell>
        </row>
        <row r="3057">
          <cell r="B3057" t="str">
            <v>SO 211-00  MOST NA VETVE Č.11 V KM 0.2 NAD CESTOU I/18</v>
          </cell>
        </row>
        <row r="3058">
          <cell r="B3058" t="str">
            <v>SO 211-00  MOST NA VETVE Č.11 V KM 0.2 NAD CESTOU I/18</v>
          </cell>
        </row>
        <row r="3059">
          <cell r="B3059" t="str">
            <v>SO 211-01  MOST NA VETVE Č.11 V KM 0.2 NAD CESTOU I/18- MOSTNÉ ZÁVERY</v>
          </cell>
        </row>
        <row r="3060">
          <cell r="B3060" t="str">
            <v>SO 212-00 MOST NA VETVE Č. 12 V KM 0,715 CEZ POTOK VYDUMANEC</v>
          </cell>
        </row>
        <row r="3061">
          <cell r="B3061" t="str">
            <v>SO 212-00 MOST NA VETVE Č. 12 V KM 0,715 CEZ POTOK VYDUMANEC</v>
          </cell>
        </row>
        <row r="3062">
          <cell r="B3062" t="str">
            <v>SO 212-00 MOST NA VETVE Č. 12 V KM 0,715 CEZ POTOK VYDUMANEC</v>
          </cell>
        </row>
        <row r="3063">
          <cell r="B3063" t="str">
            <v>SO 212-00 MOST NA VETVE Č. 12 V KM 0,715 CEZ POTOK VYDUMANEC</v>
          </cell>
        </row>
        <row r="3064">
          <cell r="B3064" t="str">
            <v>SO 212-00 MOST NA VETVE Č. 12 V KM 0,715 CEZ POTOK VYDUMANEC</v>
          </cell>
        </row>
        <row r="3065">
          <cell r="B3065" t="str">
            <v>SO 212-00 MOST NA VETVE Č. 12 V KM 0,715 CEZ POTOK VYDUMANEC</v>
          </cell>
        </row>
        <row r="3066">
          <cell r="B3066" t="str">
            <v>SO 212-00 MOST NA VETVE Č. 12 V KM 0,715 CEZ POTOK VYDUMANEC</v>
          </cell>
        </row>
        <row r="3067">
          <cell r="B3067" t="str">
            <v>SO 212-00 MOST NA VETVE Č. 12 V KM 0,715 CEZ POTOK VYDUMANEC</v>
          </cell>
        </row>
        <row r="3068">
          <cell r="B3068" t="str">
            <v>SO 212-00 MOST NA VETVE Č. 12 V KM 0,715 CEZ POTOK VYDUMANEC</v>
          </cell>
        </row>
        <row r="3069">
          <cell r="B3069" t="str">
            <v>SO 212-00 MOST NA VETVE Č. 12 V KM 0,715 CEZ POTOK VYDUMANEC</v>
          </cell>
        </row>
        <row r="3070">
          <cell r="B3070" t="str">
            <v>SO 212-00 MOST NA VETVE Č. 12 V KM 0,715 CEZ POTOK VYDUMANEC</v>
          </cell>
        </row>
        <row r="3071">
          <cell r="B3071" t="str">
            <v>SO 212-00 MOST NA VETVE Č. 12 V KM 0,715 CEZ POTOK VYDUMANEC</v>
          </cell>
        </row>
        <row r="3072">
          <cell r="B3072" t="str">
            <v>SO 212-00 MOST NA VETVE Č. 12 V KM 0,715 CEZ POTOK VYDUMANEC</v>
          </cell>
        </row>
        <row r="3073">
          <cell r="B3073" t="str">
            <v>SO 212-00 MOST NA VETVE Č. 12 V KM 0,715 CEZ POTOK VYDUMANEC</v>
          </cell>
        </row>
        <row r="3074">
          <cell r="B3074" t="str">
            <v>SO 212-00 MOST NA VETVE Č. 12 V KM 0,715 CEZ POTOK VYDUMANEC</v>
          </cell>
        </row>
        <row r="3075">
          <cell r="B3075" t="str">
            <v>SO 212-00 MOST NA VETVE Č. 12 V KM 0,715 CEZ POTOK VYDUMANEC</v>
          </cell>
        </row>
        <row r="3076">
          <cell r="B3076" t="str">
            <v>SO 212-00 MOST NA VETVE Č. 12 V KM 0,715 CEZ POTOK VYDUMANEC</v>
          </cell>
        </row>
        <row r="3077">
          <cell r="B3077" t="str">
            <v>SO 212-00 MOST NA VETVE Č. 12 V KM 0,715 CEZ POTOK VYDUMANEC</v>
          </cell>
        </row>
        <row r="3078">
          <cell r="B3078" t="str">
            <v>SO 212-00 MOST NA VETVE Č. 12 V KM 0,715 CEZ POTOK VYDUMANEC</v>
          </cell>
        </row>
        <row r="3079">
          <cell r="B3079" t="str">
            <v>SO 212-00 MOST NA VETVE Č. 12 V KM 0,715 CEZ POTOK VYDUMANEC</v>
          </cell>
        </row>
        <row r="3080">
          <cell r="B3080" t="str">
            <v>SO 212-00 MOST NA VETVE Č. 12 V KM 0,715 CEZ POTOK VYDUMANEC</v>
          </cell>
        </row>
        <row r="3081">
          <cell r="B3081" t="str">
            <v>SO 212-00 MOST NA VETVE Č. 12 V KM 0,715 CEZ POTOK VYDUMANEC</v>
          </cell>
        </row>
        <row r="3082">
          <cell r="B3082" t="str">
            <v>SO 212-00 MOST NA VETVE Č. 12 V KM 0,715 CEZ POTOK VYDUMANEC</v>
          </cell>
        </row>
        <row r="3083">
          <cell r="B3083" t="str">
            <v>SO 212-00 MOST NA VETVE Č. 12 V KM 0,715 CEZ POTOK VYDUMANEC</v>
          </cell>
        </row>
        <row r="3084">
          <cell r="B3084" t="str">
            <v>SO 212-00 MOST NA VETVE Č. 12 V KM 0,715 CEZ POTOK VYDUMANEC</v>
          </cell>
        </row>
        <row r="3085">
          <cell r="B3085" t="str">
            <v>SO 212-00 MOST NA VETVE Č. 12 V KM 0,715 CEZ POTOK VYDUMANEC</v>
          </cell>
        </row>
        <row r="3086">
          <cell r="B3086" t="str">
            <v>SO 212-00 MOST NA VETVE Č. 12 V KM 0,715 CEZ POTOK VYDUMANEC</v>
          </cell>
        </row>
        <row r="3087">
          <cell r="B3087" t="str">
            <v>SO 212-00 MOST NA VETVE Č. 12 V KM 0,715 CEZ POTOK VYDUMANEC</v>
          </cell>
        </row>
        <row r="3088">
          <cell r="B3088" t="str">
            <v>SO 212-00 MOST NA VETVE Č. 12 V KM 0,715 CEZ POTOK VYDUMANEC</v>
          </cell>
        </row>
        <row r="3089">
          <cell r="B3089" t="str">
            <v>SO 212-00 MOST NA VETVE Č. 12 V KM 0,715 CEZ POTOK VYDUMANEC</v>
          </cell>
        </row>
        <row r="3090">
          <cell r="B3090" t="str">
            <v>SO 212-00 MOST NA VETVE Č. 12 V KM 0,715 CEZ POTOK VYDUMANEC</v>
          </cell>
        </row>
        <row r="3091">
          <cell r="B3091" t="str">
            <v>SO 212-00 MOST NA VETVE Č. 12 V KM 0,715 CEZ POTOK VYDUMANEC</v>
          </cell>
        </row>
        <row r="3092">
          <cell r="B3092" t="str">
            <v>SO 212-00 MOST NA VETVE Č. 12 V KM 0,715 CEZ POTOK VYDUMANEC</v>
          </cell>
        </row>
        <row r="3093">
          <cell r="B3093" t="str">
            <v>SO 212-00 MOST NA VETVE Č. 12 V KM 0,715 CEZ POTOK VYDUMANEC</v>
          </cell>
        </row>
        <row r="3094">
          <cell r="B3094" t="str">
            <v>SO 212-00 MOST NA VETVE Č. 12 V KM 0,715 CEZ POTOK VYDUMANEC</v>
          </cell>
        </row>
        <row r="3095">
          <cell r="B3095" t="str">
            <v>SO 212-00 MOST NA VETVE Č. 12 V KM 0,715 CEZ POTOK VYDUMANEC</v>
          </cell>
        </row>
        <row r="3096">
          <cell r="B3096" t="str">
            <v>SO 212-00 MOST NA VETVE Č. 12 V KM 0,715 CEZ POTOK VYDUMANEC</v>
          </cell>
        </row>
        <row r="3097">
          <cell r="B3097" t="str">
            <v>SO 212-00 MOST NA VETVE Č. 12 V KM 0,715 CEZ POTOK VYDUMANEC</v>
          </cell>
        </row>
        <row r="3098">
          <cell r="B3098" t="str">
            <v>SO 212-00 MOST NA VETVE Č. 12 V KM 0,715 CEZ POTOK VYDUMANEC</v>
          </cell>
        </row>
        <row r="3099">
          <cell r="B3099" t="str">
            <v>SO 212-00 MOST NA VETVE Č. 12 V KM 0,715 CEZ POTOK VYDUMANEC</v>
          </cell>
        </row>
        <row r="3100">
          <cell r="B3100" t="str">
            <v>SO 212-00 MOST NA VETVE Č. 12 V KM 0,715 CEZ POTOK VYDUMANEC</v>
          </cell>
        </row>
        <row r="3101">
          <cell r="B3101" t="str">
            <v>SO 212-00 MOST NA VETVE Č. 12 V KM 0,715 CEZ POTOK VYDUMANEC</v>
          </cell>
        </row>
        <row r="3102">
          <cell r="B3102" t="str">
            <v>SO 212-00 MOST NA VETVE Č. 12 V KM 0,715 CEZ POTOK VYDUMANEC</v>
          </cell>
        </row>
        <row r="3103">
          <cell r="B3103" t="str">
            <v>SO 212-00 MOST NA VETVE Č. 12 V KM 0,715 CEZ POTOK VYDUMANEC</v>
          </cell>
        </row>
        <row r="3104">
          <cell r="B3104" t="str">
            <v>SO 212-00 MOST NA VETVE Č. 12 V KM 0,715 CEZ POTOK VYDUMANEC</v>
          </cell>
        </row>
        <row r="3105">
          <cell r="B3105" t="str">
            <v>SO 212-00 MOST NA VETVE Č. 12 V KM 0,715 CEZ POTOK VYDUMANEC</v>
          </cell>
        </row>
        <row r="3106">
          <cell r="B3106" t="str">
            <v>SO 212-00 MOST NA VETVE Č. 12 V KM 0,715 CEZ POTOK VYDUMANEC</v>
          </cell>
        </row>
        <row r="3107">
          <cell r="B3107" t="str">
            <v>SO 212-00 MOST NA VETVE Č. 12 V KM 0,715 CEZ POTOK VYDUMANEC</v>
          </cell>
        </row>
        <row r="3108">
          <cell r="B3108" t="str">
            <v>SO 212-00 MOST NA VETVE Č. 12 V KM 0,715 CEZ POTOK VYDUMANEC</v>
          </cell>
        </row>
        <row r="3109">
          <cell r="B3109" t="str">
            <v>SO 212-00 MOST NA VETVE Č. 12 V KM 0,715 CEZ POTOK VYDUMANEC</v>
          </cell>
        </row>
        <row r="3110">
          <cell r="B3110" t="str">
            <v>SO 212-00 MOST NA VETVE Č. 12 V KM 0,715 CEZ POTOK VYDUMANEC</v>
          </cell>
        </row>
        <row r="3111">
          <cell r="B3111" t="str">
            <v>SO 212-00 MOST NA VETVE Č. 12 V KM 0,715 CEZ POTOK VYDUMANEC</v>
          </cell>
        </row>
        <row r="3112">
          <cell r="B3112" t="str">
            <v>SO 212-00 MOST NA VETVE Č. 12 V KM 0,715 CEZ POTOK VYDUMANEC</v>
          </cell>
        </row>
        <row r="3113">
          <cell r="B3113" t="str">
            <v>SO 212-00 MOST NA VETVE Č. 12 V KM 0,715 CEZ POTOK VYDUMANEC</v>
          </cell>
        </row>
        <row r="3114">
          <cell r="B3114" t="str">
            <v>SO 212-00 MOST NA VETVE Č. 12 V KM 0,715 CEZ POTOK VYDUMANEC</v>
          </cell>
        </row>
        <row r="3115">
          <cell r="B3115" t="str">
            <v>SO 212-00 MOST NA VETVE Č. 12 V KM 0,715 CEZ POTOK VYDUMANEC</v>
          </cell>
        </row>
        <row r="3116">
          <cell r="B3116" t="str">
            <v>SO 212-00 MOST NA VETVE Č. 12 V KM 0,715 CEZ POTOK VYDUMANEC</v>
          </cell>
        </row>
        <row r="3117">
          <cell r="B3117" t="str">
            <v>SO 212-00 MOST NA VETVE Č. 12 V KM 0,715 CEZ POTOK VYDUMANEC</v>
          </cell>
        </row>
        <row r="3118">
          <cell r="B3118" t="str">
            <v>SO 212-00 MOST NA VETVE Č. 12 V KM 0,715 CEZ POTOK VYDUMANEC</v>
          </cell>
        </row>
        <row r="3119">
          <cell r="B3119" t="str">
            <v>SO 212-00 MOST NA VETVE Č. 12 V KM 0,715 CEZ POTOK VYDUMANEC</v>
          </cell>
        </row>
        <row r="3120">
          <cell r="B3120" t="str">
            <v>SO 212-00 MOST NA VETVE Č. 12 V KM 0,715 CEZ POTOK VYDUMANEC</v>
          </cell>
        </row>
        <row r="3121">
          <cell r="B3121" t="str">
            <v>SO 212-00 MOST NA VETVE Č. 12 V KM 0,715 CEZ POTOK VYDUMANEC</v>
          </cell>
        </row>
        <row r="3122">
          <cell r="B3122" t="str">
            <v>SO 212-00 MOST NA VETVE Č. 12 V KM 0,715 CEZ POTOK VYDUMANEC</v>
          </cell>
        </row>
        <row r="3123">
          <cell r="B3123" t="str">
            <v>SO 212-00 MOST NA VETVE Č. 12 V KM 0,715 CEZ POTOK VYDUMANEC</v>
          </cell>
        </row>
        <row r="3124">
          <cell r="B3124" t="str">
            <v>SO 212-00 MOST NA VETVE Č. 12 V KM 0,715 CEZ POTOK VYDUMANEC</v>
          </cell>
        </row>
        <row r="3125">
          <cell r="B3125" t="str">
            <v>SO 212-00 MOST NA VETVE Č. 12 V KM 0,715 CEZ POTOK VYDUMANEC</v>
          </cell>
        </row>
        <row r="3126">
          <cell r="B3126" t="str">
            <v>SO 212-00 MOST NA VETVE Č. 12 V KM 0,715 CEZ POTOK VYDUMANEC</v>
          </cell>
        </row>
        <row r="3127">
          <cell r="B3127" t="str">
            <v>SO 212-00 MOST NA VETVE Č. 12 V KM 0,715 CEZ POTOK VYDUMANEC</v>
          </cell>
        </row>
        <row r="3128">
          <cell r="B3128" t="str">
            <v>SO 212-00 MOST NA VETVE Č. 12 V KM 0,715 CEZ POTOK VYDUMANEC</v>
          </cell>
        </row>
        <row r="3129">
          <cell r="B3129" t="str">
            <v>SO 212-00 MOST NA VETVE Č. 12 V KM 0,715 CEZ POTOK VYDUMANEC</v>
          </cell>
        </row>
        <row r="3130">
          <cell r="B3130" t="str">
            <v>SO 212-00 MOST NA VETVE Č. 12 V KM 0,715 CEZ POTOK VYDUMANEC</v>
          </cell>
        </row>
        <row r="3131">
          <cell r="B3131" t="str">
            <v>SO 212-00 MOST NA VETVE Č. 12 V KM 0,715 CEZ POTOK VYDUMANEC</v>
          </cell>
        </row>
        <row r="3132">
          <cell r="B3132" t="str">
            <v>SO 212-01 MOST NA VETVE Č. 12 V KM 0,715 CEZ POTOK VYDUMANEC - MOSTNÉ ZÁVERY</v>
          </cell>
        </row>
        <row r="3133">
          <cell r="B3133" t="str">
            <v>SO 213-00 Most na vetve č.6 (cesta II/546)v km 0,3 nad vetvou križovatky</v>
          </cell>
        </row>
        <row r="3134">
          <cell r="B3134" t="str">
            <v>SO 213-00 Most na vetve č.6 (cesta II/546)v km 0,3 nad vetvou križovatky</v>
          </cell>
        </row>
        <row r="3135">
          <cell r="B3135" t="str">
            <v>SO 213-00 Most na vetve č.6 (cesta II/546)v km 0,3 nad vetvou križovatky</v>
          </cell>
        </row>
        <row r="3136">
          <cell r="B3136" t="str">
            <v>SO 213-00 Most na vetve č.6 (cesta II/546)v km 0,3 nad vetvou križovatky</v>
          </cell>
        </row>
        <row r="3137">
          <cell r="B3137" t="str">
            <v>SO 213-00 Most na vetve č.6 (cesta II/546)v km 0,3 nad vetvou križovatky</v>
          </cell>
        </row>
        <row r="3138">
          <cell r="B3138" t="str">
            <v>SO 213-00 Most na vetve č.6 (cesta II/546)v km 0,3 nad vetvou križovatky</v>
          </cell>
        </row>
        <row r="3139">
          <cell r="B3139" t="str">
            <v>SO 213-00 Most na vetve č.6 (cesta II/546)v km 0,3 nad vetvou križovatky</v>
          </cell>
        </row>
        <row r="3140">
          <cell r="B3140" t="str">
            <v>SO 213-00 Most na vetve č.6 (cesta II/546)v km 0,3 nad vetvou križovatky</v>
          </cell>
        </row>
        <row r="3141">
          <cell r="B3141" t="str">
            <v>SO 213-00 Most na vetve č.6 (cesta II/546)v km 0,3 nad vetvou križovatky</v>
          </cell>
        </row>
        <row r="3142">
          <cell r="B3142" t="str">
            <v>SO 213-00 Most na vetve č.6 (cesta II/546)v km 0,3 nad vetvou križovatky</v>
          </cell>
        </row>
        <row r="3143">
          <cell r="B3143" t="str">
            <v>SO 213-00 Most na vetve č.6 (cesta II/546)v km 0,3 nad vetvou križovatky</v>
          </cell>
        </row>
        <row r="3144">
          <cell r="B3144" t="str">
            <v>SO 213-00 Most na vetve č.6 (cesta II/546)v km 0,3 nad vetvou križovatky</v>
          </cell>
        </row>
        <row r="3145">
          <cell r="B3145" t="str">
            <v>SO 213-00 Most na vetve č.6 (cesta II/546)v km 0,3 nad vetvou križovatky</v>
          </cell>
        </row>
        <row r="3146">
          <cell r="B3146" t="str">
            <v>SO 213-00 Most na vetve č.6 (cesta II/546)v km 0,3 nad vetvou križovatky</v>
          </cell>
        </row>
        <row r="3147">
          <cell r="B3147" t="str">
            <v>SO 213-00 Most na vetve č.6 (cesta II/546)v km 0,3 nad vetvou križovatky</v>
          </cell>
        </row>
        <row r="3148">
          <cell r="B3148" t="str">
            <v>SO 213-00 Most na vetve č.6 (cesta II/546)v km 0,3 nad vetvou križovatky</v>
          </cell>
        </row>
        <row r="3149">
          <cell r="B3149" t="str">
            <v>SO 213-00 Most na vetve č.6 (cesta II/546)v km 0,3 nad vetvou križovatky</v>
          </cell>
        </row>
        <row r="3150">
          <cell r="B3150" t="str">
            <v>SO 213-00 Most na vetve č.6 (cesta II/546)v km 0,3 nad vetvou križovatky</v>
          </cell>
        </row>
        <row r="3151">
          <cell r="B3151" t="str">
            <v>SO 213-00 Most na vetve č.6 (cesta II/546)v km 0,3 nad vetvou križovatky</v>
          </cell>
        </row>
        <row r="3152">
          <cell r="B3152" t="str">
            <v>SO 213-00 Most na vetve č.6 (cesta II/546)v km 0,3 nad vetvou križovatky</v>
          </cell>
        </row>
        <row r="3153">
          <cell r="B3153" t="str">
            <v>SO 213-00 Most na vetve č.6 (cesta II/546)v km 0,3 nad vetvou križovatky</v>
          </cell>
        </row>
        <row r="3154">
          <cell r="B3154" t="str">
            <v>SO 213-00 Most na vetve č.6 (cesta II/546)v km 0,3 nad vetvou križovatky</v>
          </cell>
        </row>
        <row r="3155">
          <cell r="B3155" t="str">
            <v>SO 213-00 Most na vetve č.6 (cesta II/546)v km 0,3 nad vetvou križovatky</v>
          </cell>
        </row>
        <row r="3156">
          <cell r="B3156" t="str">
            <v>SO 213-00 Most na vetve č.6 (cesta II/546)v km 0,3 nad vetvou križovatky</v>
          </cell>
        </row>
        <row r="3157">
          <cell r="B3157" t="str">
            <v>SO 213-00 Most na vetve č.6 (cesta II/546)v km 0,3 nad vetvou križovatky</v>
          </cell>
        </row>
        <row r="3158">
          <cell r="B3158" t="str">
            <v>SO 213-00 Most na vetve č.6 (cesta II/546)v km 0,3 nad vetvou križovatky</v>
          </cell>
        </row>
        <row r="3159">
          <cell r="B3159" t="str">
            <v>SO 213-00 Most na vetve č.6 (cesta II/546)v km 0,3 nad vetvou križovatky</v>
          </cell>
        </row>
        <row r="3160">
          <cell r="B3160" t="str">
            <v>SO 213-00 Most na vetve č.6 (cesta II/546)v km 0,3 nad vetvou križovatky</v>
          </cell>
        </row>
        <row r="3161">
          <cell r="B3161" t="str">
            <v>SO 213-00 Most na vetve č.6 (cesta II/546)v km 0,3 nad vetvou križovatky</v>
          </cell>
        </row>
        <row r="3162">
          <cell r="B3162" t="str">
            <v>SO 213-00 Most na vetve č.6 (cesta II/546)v km 0,3 nad vetvou križovatky</v>
          </cell>
        </row>
        <row r="3163">
          <cell r="B3163" t="str">
            <v>SO 213-00 Most na vetve č.6 (cesta II/546)v km 0,3 nad vetvou križovatky</v>
          </cell>
        </row>
        <row r="3164">
          <cell r="B3164" t="str">
            <v>SO 213-00 Most na vetve č.6 (cesta II/546)v km 0,3 nad vetvou križovatky</v>
          </cell>
        </row>
        <row r="3165">
          <cell r="B3165" t="str">
            <v>SO 213-00 Most na vetve č.6 (cesta II/546)v km 0,3 nad vetvou križovatky</v>
          </cell>
        </row>
        <row r="3166">
          <cell r="B3166" t="str">
            <v>SO 213-00 Most na vetve č.6 (cesta II/546)v km 0,3 nad vetvou križovatky</v>
          </cell>
        </row>
        <row r="3167">
          <cell r="B3167" t="str">
            <v>SO 213-00 Most na vetve č.6 (cesta II/546)v km 0,3 nad vetvou križovatky</v>
          </cell>
        </row>
        <row r="3168">
          <cell r="B3168" t="str">
            <v>SO 213-00 Most na vetve č.6 (cesta II/546)v km 0,3 nad vetvou križovatky</v>
          </cell>
        </row>
        <row r="3169">
          <cell r="B3169" t="str">
            <v>SO 213-00 Most na vetve č.6 (cesta II/546)v km 0,3 nad vetvou križovatky</v>
          </cell>
        </row>
        <row r="3170">
          <cell r="B3170" t="str">
            <v>SO 213-00 Most na vetve č.6 (cesta II/546)v km 0,3 nad vetvou križovatky</v>
          </cell>
        </row>
        <row r="3171">
          <cell r="B3171" t="str">
            <v>SO 213-00 Most na vetve č.6 (cesta II/546)v km 0,3 nad vetvou križovatky</v>
          </cell>
        </row>
        <row r="3172">
          <cell r="B3172" t="str">
            <v>SO 213-00 Most na vetve č.6 (cesta II/546)v km 0,3 nad vetvou križovatky</v>
          </cell>
        </row>
        <row r="3173">
          <cell r="B3173" t="str">
            <v>SO 213-00 Most na vetve č.6 (cesta II/546)v km 0,3 nad vetvou križovatky</v>
          </cell>
        </row>
        <row r="3174">
          <cell r="B3174" t="str">
            <v>SO 213-00 Most na vetve č.6 (cesta II/546)v km 0,3 nad vetvou križovatky</v>
          </cell>
        </row>
        <row r="3175">
          <cell r="B3175" t="str">
            <v>SO 213-00 Most na vetve č.6 (cesta II/546)v km 0,3 nad vetvou križovatky</v>
          </cell>
        </row>
        <row r="3176">
          <cell r="B3176" t="str">
            <v>SO 213-00 Most na vetve č.6 (cesta II/546)v km 0,3 nad vetvou križovatky</v>
          </cell>
        </row>
        <row r="3177">
          <cell r="B3177" t="str">
            <v>SO 213-00 Most na vetve č.6 (cesta II/546)v km 0,3 nad vetvou križovatky</v>
          </cell>
        </row>
        <row r="3178">
          <cell r="B3178" t="str">
            <v>SO 213-00 Most na vetve č.6 (cesta II/546)v km 0,3 nad vetvou križovatky</v>
          </cell>
        </row>
        <row r="3179">
          <cell r="B3179" t="str">
            <v>SO 213-00 Most na vetve č.6 (cesta II/546)v km 0,3 nad vetvou križovatky</v>
          </cell>
        </row>
        <row r="3180">
          <cell r="B3180" t="str">
            <v>SO 213-00 Most na vetve č.6 (cesta II/546)v km 0,3 nad vetvou križovatky</v>
          </cell>
        </row>
        <row r="3181">
          <cell r="B3181" t="str">
            <v>SO 213-00 Most na vetve č.6 (cesta II/546)v km 0,3 nad vetvou križovatky</v>
          </cell>
        </row>
        <row r="3182">
          <cell r="B3182" t="str">
            <v>SO 213-00 Most na vetve č.6 (cesta II/546)v km 0,3 nad vetvou križovatky</v>
          </cell>
        </row>
        <row r="3183">
          <cell r="B3183" t="str">
            <v>SO 213-00 Most na vetve č.6 (cesta II/546)v km 0,3 nad vetvou križovatky</v>
          </cell>
        </row>
        <row r="3184">
          <cell r="B3184" t="str">
            <v>SO 213-00 Most na vetve č.6 (cesta II/546)v km 0,3 nad vetvou križovatky</v>
          </cell>
        </row>
        <row r="3185">
          <cell r="B3185" t="str">
            <v>SO 213-00 Most na vetve č.6 (cesta II/546)v km 0,3 nad vetvou križovatky</v>
          </cell>
        </row>
        <row r="3186">
          <cell r="B3186" t="str">
            <v>SO 213-00 Most na vetve č.6 (cesta II/546)v km 0,3 nad vetvou križovatky</v>
          </cell>
        </row>
        <row r="3187">
          <cell r="B3187" t="str">
            <v>SO 213-00 Most na vetve č.6 (cesta II/546)v km 0,3 nad vetvou križovatky</v>
          </cell>
        </row>
        <row r="3188">
          <cell r="B3188" t="str">
            <v>SO 213-00 Most na vetve č.6 (cesta II/546)v km 0,3 nad vetvou križovatky</v>
          </cell>
        </row>
        <row r="3189">
          <cell r="B3189" t="str">
            <v>SO 213-00 Most na vetve č.6 (cesta II/546)v km 0,3 nad vetvou križovatky</v>
          </cell>
        </row>
        <row r="3190">
          <cell r="B3190" t="str">
            <v>SO 213-00 Most na vetve č.6 (cesta II/546)v km 0,3 nad vetvou križovatky</v>
          </cell>
        </row>
        <row r="3191">
          <cell r="B3191" t="str">
            <v>SO 213-00 Most na vetve č.6 (cesta II/546)v km 0,3 nad vetvou križovatky</v>
          </cell>
        </row>
        <row r="3192">
          <cell r="B3192" t="str">
            <v>SO 213-00 Most na vetve č.6 (cesta II/546)v km 0,3 nad vetvou križovatky</v>
          </cell>
        </row>
        <row r="3193">
          <cell r="B3193" t="str">
            <v>SO 213-00 Most na vetve č.6 (cesta II/546)v km 0,3 nad vetvou križovatky</v>
          </cell>
        </row>
        <row r="3194">
          <cell r="B3194" t="str">
            <v>SO 213-00 Most na vetve č.6 (cesta II/546)v km 0,3 nad vetvou križovatky</v>
          </cell>
        </row>
        <row r="3195">
          <cell r="B3195" t="str">
            <v>SO 213-00 Most na vetve č.6 (cesta II/546)v km 0,3 nad vetvou križovatky</v>
          </cell>
        </row>
        <row r="3196">
          <cell r="B3196" t="str">
            <v>SO 213-00 Most na vetve č.6 (cesta II/546)v km 0,3 nad vetvou križovatky</v>
          </cell>
        </row>
        <row r="3197">
          <cell r="B3197" t="str">
            <v>SO 213-00 Most na vetve č.6 (cesta II/546)v km 0,3 nad vetvou križovatky</v>
          </cell>
        </row>
        <row r="3198">
          <cell r="B3198" t="str">
            <v>SO 213-00 Most na vetve č.6 (cesta II/546)v km 0,3 nad vetvou križovatky</v>
          </cell>
        </row>
        <row r="3199">
          <cell r="B3199" t="str">
            <v>SO 213-00 Most na vetve č.6 (cesta II/546)v km 0,3 nad vetvou križovatky</v>
          </cell>
        </row>
        <row r="3200">
          <cell r="B3200" t="str">
            <v>SO 213-00 Most na vetve č.6 (cesta II/546)v km 0,3 nad vetvou križovatky</v>
          </cell>
        </row>
        <row r="3201">
          <cell r="B3201" t="str">
            <v>SO 213-00 Most na vetve č.6 (cesta II/546)v km 0,3 nad vetvou križovatky</v>
          </cell>
        </row>
        <row r="3202">
          <cell r="B3202" t="str">
            <v>SO 213-00 Most na vetve č.6 (cesta II/546)v km 0,3 nad vetvou križovatky</v>
          </cell>
        </row>
        <row r="3203">
          <cell r="B3203" t="str">
            <v>SO 213-00 Most na vetve č.6 (cesta II/546)v km 0,3 nad vetvou križovatky</v>
          </cell>
        </row>
        <row r="3204">
          <cell r="B3204" t="str">
            <v>SO 213-00 Most na vetve č.6 (cesta II/546)v km 0,3 nad vetvou križovatky</v>
          </cell>
        </row>
        <row r="3205">
          <cell r="B3205" t="str">
            <v>SO 213-00 Most na vetve č.6 (cesta II/546)v km 0,3 nad vetvou križovatky</v>
          </cell>
        </row>
        <row r="3206">
          <cell r="B3206" t="str">
            <v>SO 213-00 Most na vetve č.6 (cesta II/546)v km 0,3 nad vetvou križovatky</v>
          </cell>
        </row>
        <row r="3207">
          <cell r="B3207" t="str">
            <v>SO 213-00 Most na vetve č.6 (cesta II/546)v km 0,3 nad vetvou križovatky</v>
          </cell>
        </row>
        <row r="3208">
          <cell r="B3208" t="str">
            <v>SO 213-00 Most na vetve č.6 (cesta II/546)v km 0,3 nad vetvou križovatky</v>
          </cell>
        </row>
        <row r="3209">
          <cell r="B3209" t="str">
            <v>SO 213-00 Most na vetve č.6 (cesta II/546)v km 0,3 nad vetvou križovatky</v>
          </cell>
        </row>
        <row r="3210">
          <cell r="B3210" t="str">
            <v>SO 213-00 Most na vetve č.6 (cesta II/546)v km 0,3 nad vetvou križovatky</v>
          </cell>
        </row>
        <row r="3211">
          <cell r="B3211" t="str">
            <v>SO 213-00 Most na vetve č.6 (cesta II/546)v km 0,3 nad vetvou križovatky</v>
          </cell>
        </row>
        <row r="3212">
          <cell r="B3212" t="str">
            <v>SO 213-00 Most na vetve č.6 (cesta II/546)v km 0,3 nad vetvou križovatky</v>
          </cell>
        </row>
        <row r="3213">
          <cell r="B3213" t="str">
            <v>SO 213-00 Most na vetve č.6 (cesta II/546)v km 0,3 nad vetvou križovatky</v>
          </cell>
        </row>
        <row r="3214">
          <cell r="B3214" t="str">
            <v>SO 213-00 Most na vetve č.6 (cesta II/546)v km 0,3 nad vetvou križovatky</v>
          </cell>
        </row>
        <row r="3215">
          <cell r="B3215" t="str">
            <v>SO 213-00 Most na vetve č.6 (cesta II/546)v km 0,3 nad vetvou križovatky</v>
          </cell>
        </row>
        <row r="3216">
          <cell r="B3216" t="str">
            <v>SO 213-00 Most na vetve č.6 (cesta II/546)v km 0,3 nad vetvou križovatky</v>
          </cell>
        </row>
        <row r="3217">
          <cell r="B3217" t="str">
            <v>SO 213-00 Most na vetve č.6 (cesta II/546)v km 0,3 nad vetvou križovatky</v>
          </cell>
        </row>
        <row r="3218">
          <cell r="B3218" t="str">
            <v>SO 213-00 Most na vetve č.6 (cesta II/546)v km 0,3 nad vetvou križovatky</v>
          </cell>
        </row>
        <row r="3219">
          <cell r="B3219" t="str">
            <v>SO 213-00 Most na vetve č.6 (cesta II/546)v km 0,3 nad vetvou križovatky</v>
          </cell>
        </row>
        <row r="3220">
          <cell r="B3220" t="str">
            <v>SO 213-01 Most na vetve č.6 (cesta II/546)v km 0,3 nad vetvou križovatky-mostné závery</v>
          </cell>
        </row>
        <row r="3221">
          <cell r="B3221" t="str">
            <v>SO 214-00 Most na vetve č.1 križovatky Prešov juh nad diaľnicou D1</v>
          </cell>
        </row>
        <row r="3222">
          <cell r="B3222" t="str">
            <v>SO 214-00 Most na vetve č.1 križovatky Prešov juh nad diaľnicou D1</v>
          </cell>
        </row>
        <row r="3223">
          <cell r="B3223" t="str">
            <v>SO 214-00 Most na vetve č.1 križovatky Prešov juh nad diaľnicou D1</v>
          </cell>
        </row>
        <row r="3224">
          <cell r="B3224" t="str">
            <v>SO 214-00 Most na vetve č.1 križovatky Prešov juh nad diaľnicou D1</v>
          </cell>
        </row>
        <row r="3225">
          <cell r="B3225" t="str">
            <v>SO 214-00 Most na vetve č.1 križovatky Prešov juh nad diaľnicou D1</v>
          </cell>
        </row>
        <row r="3226">
          <cell r="B3226" t="str">
            <v>SO 214-00 Most na vetve č.1 križovatky Prešov juh nad diaľnicou D1</v>
          </cell>
        </row>
        <row r="3227">
          <cell r="B3227" t="str">
            <v>SO 214-00 Most na vetve č.1 križovatky Prešov juh nad diaľnicou D1</v>
          </cell>
        </row>
        <row r="3228">
          <cell r="B3228" t="str">
            <v>SO 214-00 Most na vetve č.1 križovatky Prešov juh nad diaľnicou D1</v>
          </cell>
        </row>
        <row r="3229">
          <cell r="B3229" t="str">
            <v>SO 214-00 Most na vetve č.1 križovatky Prešov juh nad diaľnicou D1</v>
          </cell>
        </row>
        <row r="3230">
          <cell r="B3230" t="str">
            <v>SO 214-00 Most na vetve č.1 križovatky Prešov juh nad diaľnicou D1</v>
          </cell>
        </row>
        <row r="3231">
          <cell r="B3231" t="str">
            <v>SO 214-00 Most na vetve č.1 križovatky Prešov juh nad diaľnicou D1</v>
          </cell>
        </row>
        <row r="3232">
          <cell r="B3232" t="str">
            <v>SO 214-00 Most na vetve č.1 križovatky Prešov juh nad diaľnicou D1</v>
          </cell>
        </row>
        <row r="3233">
          <cell r="B3233" t="str">
            <v>SO 214-00 Most na vetve č.1 križovatky Prešov juh nad diaľnicou D1</v>
          </cell>
        </row>
        <row r="3234">
          <cell r="B3234" t="str">
            <v>SO 214-00 Most na vetve č.1 križovatky Prešov juh nad diaľnicou D1</v>
          </cell>
        </row>
        <row r="3235">
          <cell r="B3235" t="str">
            <v>SO 214-00 Most na vetve č.1 križovatky Prešov juh nad diaľnicou D1</v>
          </cell>
        </row>
        <row r="3236">
          <cell r="B3236" t="str">
            <v>SO 214-00 Most na vetve č.1 križovatky Prešov juh nad diaľnicou D1</v>
          </cell>
        </row>
        <row r="3237">
          <cell r="B3237" t="str">
            <v>SO 214-00 Most na vetve č.1 križovatky Prešov juh nad diaľnicou D1</v>
          </cell>
        </row>
        <row r="3238">
          <cell r="B3238" t="str">
            <v>SO 214-00 Most na vetve č.1 križovatky Prešov juh nad diaľnicou D1</v>
          </cell>
        </row>
        <row r="3239">
          <cell r="B3239" t="str">
            <v>SO 214-00 Most na vetve č.1 križovatky Prešov juh nad diaľnicou D1</v>
          </cell>
        </row>
        <row r="3240">
          <cell r="B3240" t="str">
            <v>SO 214-00 Most na vetve č.1 križovatky Prešov juh nad diaľnicou D1</v>
          </cell>
        </row>
        <row r="3241">
          <cell r="B3241" t="str">
            <v>SO 214-00 Most na vetve č.1 križovatky Prešov juh nad diaľnicou D1</v>
          </cell>
        </row>
        <row r="3242">
          <cell r="B3242" t="str">
            <v>SO 214-00 Most na vetve č.1 križovatky Prešov juh nad diaľnicou D1</v>
          </cell>
        </row>
        <row r="3243">
          <cell r="B3243" t="str">
            <v>SO 214-00 Most na vetve č.1 križovatky Prešov juh nad diaľnicou D1</v>
          </cell>
        </row>
        <row r="3244">
          <cell r="B3244" t="str">
            <v>SO 214-00 Most na vetve č.1 križovatky Prešov juh nad diaľnicou D1</v>
          </cell>
        </row>
        <row r="3245">
          <cell r="B3245" t="str">
            <v>SO 214-00 Most na vetve č.1 križovatky Prešov juh nad diaľnicou D1</v>
          </cell>
        </row>
        <row r="3246">
          <cell r="B3246" t="str">
            <v>SO 214-00 Most na vetve č.1 križovatky Prešov juh nad diaľnicou D1</v>
          </cell>
        </row>
        <row r="3247">
          <cell r="B3247" t="str">
            <v>SO 214-00 Most na vetve č.1 križovatky Prešov juh nad diaľnicou D1</v>
          </cell>
        </row>
        <row r="3248">
          <cell r="B3248" t="str">
            <v>SO 214-00 Most na vetve č.1 križovatky Prešov juh nad diaľnicou D1</v>
          </cell>
        </row>
        <row r="3249">
          <cell r="B3249" t="str">
            <v>SO 214-00 Most na vetve č.1 križovatky Prešov juh nad diaľnicou D1</v>
          </cell>
        </row>
        <row r="3250">
          <cell r="B3250" t="str">
            <v>SO 214-00 Most na vetve č.1 križovatky Prešov juh nad diaľnicou D1</v>
          </cell>
        </row>
        <row r="3251">
          <cell r="B3251" t="str">
            <v>SO 214-00 Most na vetve č.1 križovatky Prešov juh nad diaľnicou D1</v>
          </cell>
        </row>
        <row r="3252">
          <cell r="B3252" t="str">
            <v>SO 214-00 Most na vetve č.1 križovatky Prešov juh nad diaľnicou D1</v>
          </cell>
        </row>
        <row r="3253">
          <cell r="B3253" t="str">
            <v>SO 214-00 Most na vetve č.1 križovatky Prešov juh nad diaľnicou D1</v>
          </cell>
        </row>
        <row r="3254">
          <cell r="B3254" t="str">
            <v>SO 214-00 Most na vetve č.1 križovatky Prešov juh nad diaľnicou D1</v>
          </cell>
        </row>
        <row r="3255">
          <cell r="B3255" t="str">
            <v>SO 214-00 Most na vetve č.1 križovatky Prešov juh nad diaľnicou D1</v>
          </cell>
        </row>
        <row r="3256">
          <cell r="B3256" t="str">
            <v>SO 214-00 Most na vetve č.1 križovatky Prešov juh nad diaľnicou D1</v>
          </cell>
        </row>
        <row r="3257">
          <cell r="B3257" t="str">
            <v>SO 214-00 Most na vetve č.1 križovatky Prešov juh nad diaľnicou D1</v>
          </cell>
        </row>
        <row r="3258">
          <cell r="B3258" t="str">
            <v>SO 214-00 Most na vetve č.1 križovatky Prešov juh nad diaľnicou D1</v>
          </cell>
        </row>
        <row r="3259">
          <cell r="B3259" t="str">
            <v>SO 214-00 Most na vetve č.1 križovatky Prešov juh nad diaľnicou D1</v>
          </cell>
        </row>
        <row r="3260">
          <cell r="B3260" t="str">
            <v>SO 214-00 Most na vetve č.1 križovatky Prešov juh nad diaľnicou D1</v>
          </cell>
        </row>
        <row r="3261">
          <cell r="B3261" t="str">
            <v>SO 214-00 Most na vetve č.1 križovatky Prešov juh nad diaľnicou D1</v>
          </cell>
        </row>
        <row r="3262">
          <cell r="B3262" t="str">
            <v>SO 214-00 Most na vetve č.1 križovatky Prešov juh nad diaľnicou D1</v>
          </cell>
        </row>
        <row r="3263">
          <cell r="B3263" t="str">
            <v>SO 214-00 Most na vetve č.1 križovatky Prešov juh nad diaľnicou D1</v>
          </cell>
        </row>
        <row r="3264">
          <cell r="B3264" t="str">
            <v>SO 214-00 Most na vetve č.1 križovatky Prešov juh nad diaľnicou D1</v>
          </cell>
        </row>
        <row r="3265">
          <cell r="B3265" t="str">
            <v>SO 214-00 Most na vetve č.1 križovatky Prešov juh nad diaľnicou D1</v>
          </cell>
        </row>
        <row r="3266">
          <cell r="B3266" t="str">
            <v>SO 214-00 Most na vetve č.1 križovatky Prešov juh nad diaľnicou D1</v>
          </cell>
        </row>
        <row r="3267">
          <cell r="B3267" t="str">
            <v>SO 214-00 Most na vetve č.1 križovatky Prešov juh nad diaľnicou D1</v>
          </cell>
        </row>
        <row r="3268">
          <cell r="B3268" t="str">
            <v>SO 214-00 Most na vetve č.1 križovatky Prešov juh nad diaľnicou D1</v>
          </cell>
        </row>
        <row r="3269">
          <cell r="B3269" t="str">
            <v>SO 214-00 Most na vetve č.1 križovatky Prešov juh nad diaľnicou D1</v>
          </cell>
        </row>
        <row r="3270">
          <cell r="B3270" t="str">
            <v>SO 214-00 Most na vetve č.1 križovatky Prešov juh nad diaľnicou D1</v>
          </cell>
        </row>
        <row r="3271">
          <cell r="B3271" t="str">
            <v>SO 214-00 Most na vetve č.1 križovatky Prešov juh nad diaľnicou D1</v>
          </cell>
        </row>
        <row r="3272">
          <cell r="B3272" t="str">
            <v>SO 214-00 Most na vetve č.1 križovatky Prešov juh nad diaľnicou D1</v>
          </cell>
        </row>
        <row r="3273">
          <cell r="B3273" t="str">
            <v>SO 214-00 Most na vetve č.1 križovatky Prešov juh nad diaľnicou D1</v>
          </cell>
        </row>
        <row r="3274">
          <cell r="B3274" t="str">
            <v>SO 214-00 Most na vetve č.1 križovatky Prešov juh nad diaľnicou D1</v>
          </cell>
        </row>
        <row r="3275">
          <cell r="B3275" t="str">
            <v>SO 214-00 Most na vetve č.1 križovatky Prešov juh nad diaľnicou D1</v>
          </cell>
        </row>
        <row r="3276">
          <cell r="B3276" t="str">
            <v>SO 214-00 Most na vetve č.1 križovatky Prešov juh nad diaľnicou D1</v>
          </cell>
        </row>
        <row r="3277">
          <cell r="B3277" t="str">
            <v>SO 214-00 Most na vetve č.1 križovatky Prešov juh nad diaľnicou D1</v>
          </cell>
        </row>
        <row r="3278">
          <cell r="B3278" t="str">
            <v>SO 214-00 Most na vetve č.1 križovatky Prešov juh nad diaľnicou D1</v>
          </cell>
        </row>
        <row r="3279">
          <cell r="B3279" t="str">
            <v>SO 214-00 Most na vetve č.1 križovatky Prešov juh nad diaľnicou D1</v>
          </cell>
        </row>
        <row r="3280">
          <cell r="B3280" t="str">
            <v>SO 214-00 Most na vetve č.1 križovatky Prešov juh nad diaľnicou D1</v>
          </cell>
        </row>
        <row r="3281">
          <cell r="B3281" t="str">
            <v>SO 214-00 Most na vetve č.1 križovatky Prešov juh nad diaľnicou D1</v>
          </cell>
        </row>
        <row r="3282">
          <cell r="B3282" t="str">
            <v>SO 214-00 Most na vetve č.1 križovatky Prešov juh nad diaľnicou D1</v>
          </cell>
        </row>
        <row r="3283">
          <cell r="B3283" t="str">
            <v>SO 214-00 Most na vetve č.1 križovatky Prešov juh nad diaľnicou D1</v>
          </cell>
        </row>
        <row r="3284">
          <cell r="B3284" t="str">
            <v>SO 214-00 Most na vetve č.1 križovatky Prešov juh nad diaľnicou D1</v>
          </cell>
        </row>
        <row r="3285">
          <cell r="B3285" t="str">
            <v>SO 214-00 Most na vetve č.1 križovatky Prešov juh nad diaľnicou D1</v>
          </cell>
        </row>
        <row r="3286">
          <cell r="B3286" t="str">
            <v>SO 214-00 Most na vetve č.1 križovatky Prešov juh nad diaľnicou D1</v>
          </cell>
        </row>
        <row r="3287">
          <cell r="B3287" t="str">
            <v>SO 214-00 Most na vetve č.1 križovatky Prešov juh nad diaľnicou D1</v>
          </cell>
        </row>
        <row r="3288">
          <cell r="B3288" t="str">
            <v>SO 214-00 Most na vetve č.1 križovatky Prešov juh nad diaľnicou D1</v>
          </cell>
        </row>
        <row r="3289">
          <cell r="B3289" t="str">
            <v>SO 214-00 Most na vetve č.1 križovatky Prešov juh nad diaľnicou D1</v>
          </cell>
        </row>
        <row r="3290">
          <cell r="B3290" t="str">
            <v>SO 214-00 Most na vetve č.1 križovatky Prešov juh nad diaľnicou D1</v>
          </cell>
        </row>
        <row r="3291">
          <cell r="B3291" t="str">
            <v>SO 214-00 Most na vetve č.1 križovatky Prešov juh nad diaľnicou D1</v>
          </cell>
        </row>
        <row r="3292">
          <cell r="B3292" t="str">
            <v>SO 214-00 Most na vetve č.1 križovatky Prešov juh nad diaľnicou D1</v>
          </cell>
        </row>
        <row r="3293">
          <cell r="B3293" t="str">
            <v>SO 214-00 Most na vetve č.1 križovatky Prešov juh nad diaľnicou D1</v>
          </cell>
        </row>
        <row r="3294">
          <cell r="B3294" t="str">
            <v>SO 214-00 Most na vetve č.1 križovatky Prešov juh nad diaľnicou D1</v>
          </cell>
        </row>
        <row r="3295">
          <cell r="B3295" t="str">
            <v>SO 214-00 Most na vetve č.1 križovatky Prešov juh nad diaľnicou D1</v>
          </cell>
        </row>
        <row r="3296">
          <cell r="B3296" t="str">
            <v>SO 214-00 Most na vetve č.1 križovatky Prešov juh nad diaľnicou D1</v>
          </cell>
        </row>
        <row r="3297">
          <cell r="B3297" t="str">
            <v>SO 214-00 Most na vetve č.1 križovatky Prešov juh nad diaľnicou D1</v>
          </cell>
        </row>
        <row r="3298">
          <cell r="B3298" t="str">
            <v>SO 214-00 Most na vetve č.1 križovatky Prešov juh nad diaľnicou D1</v>
          </cell>
        </row>
        <row r="3299">
          <cell r="B3299" t="str">
            <v>SO 214-00 Most na vetve č.1 križovatky Prešov juh nad diaľnicou D1</v>
          </cell>
        </row>
        <row r="3300">
          <cell r="B3300" t="str">
            <v>SO 214-00 Most na vetve č.1 križovatky Prešov juh nad diaľnicou D1</v>
          </cell>
        </row>
        <row r="3301">
          <cell r="B3301" t="str">
            <v>SO 214-00 Most na vetve č.1 križovatky Prešov juh nad diaľnicou D1</v>
          </cell>
        </row>
        <row r="3302">
          <cell r="B3302" t="str">
            <v>SO 214-00 Most na vetve č.1 križovatky Prešov juh nad diaľnicou D1</v>
          </cell>
        </row>
        <row r="3303">
          <cell r="B3303" t="str">
            <v>SO 214-00 Most na vetve č.1 križovatky Prešov juh nad diaľnicou D1</v>
          </cell>
        </row>
        <row r="3304">
          <cell r="B3304" t="str">
            <v>SO 214-00 Most na vetve č.1 križovatky Prešov juh nad diaľnicou D1</v>
          </cell>
        </row>
        <row r="3305">
          <cell r="B3305" t="str">
            <v>SO 214-00 Most na vetve č.1 križovatky Prešov juh nad diaľnicou D1</v>
          </cell>
        </row>
        <row r="3306">
          <cell r="B3306" t="str">
            <v>SO 214-00 Most na vetve č.1 križovatky Prešov juh nad diaľnicou D1</v>
          </cell>
        </row>
        <row r="3307">
          <cell r="B3307" t="str">
            <v>SO 214-00 Most na vetve č.1 križovatky Prešov juh nad diaľnicou D1</v>
          </cell>
        </row>
        <row r="3308">
          <cell r="B3308" t="str">
            <v>SO 214-00 Most na vetve č.1 križovatky Prešov juh nad diaľnicou D1</v>
          </cell>
        </row>
        <row r="3309">
          <cell r="B3309" t="str">
            <v>SO 214-00 Most na vetve č.1 križovatky Prešov juh nad diaľnicou D1</v>
          </cell>
        </row>
        <row r="3310">
          <cell r="B3310" t="str">
            <v>SO 214-01 Most na vetve č.1 križovatky Prešov juh nad diaľnicou D1 - mostné závery</v>
          </cell>
        </row>
        <row r="3311">
          <cell r="B3311" t="str">
            <v>SO 215-00 Most na vetve č.3 križovatky Prešov juh nad diaľnicou D1</v>
          </cell>
        </row>
        <row r="3312">
          <cell r="B3312" t="str">
            <v>SO 215-00 Most na vetve č.3 križovatky Prešov juh nad diaľnicou D1</v>
          </cell>
        </row>
        <row r="3313">
          <cell r="B3313" t="str">
            <v>SO 215-00 Most na vetve č.3 križovatky Prešov juh nad diaľnicou D1</v>
          </cell>
        </row>
        <row r="3314">
          <cell r="B3314" t="str">
            <v>SO 215-00 Most na vetve č.3 križovatky Prešov juh nad diaľnicou D1</v>
          </cell>
        </row>
        <row r="3315">
          <cell r="B3315" t="str">
            <v>SO 215-00 Most na vetve č.3 križovatky Prešov juh nad diaľnicou D1</v>
          </cell>
        </row>
        <row r="3316">
          <cell r="B3316" t="str">
            <v>SO 215-00 Most na vetve č.3 križovatky Prešov juh nad diaľnicou D1</v>
          </cell>
        </row>
        <row r="3317">
          <cell r="B3317" t="str">
            <v>SO 215-00 Most na vetve č.3 križovatky Prešov juh nad diaľnicou D1</v>
          </cell>
        </row>
        <row r="3318">
          <cell r="B3318" t="str">
            <v>SO 215-00 Most na vetve č.3 križovatky Prešov juh nad diaľnicou D1</v>
          </cell>
        </row>
        <row r="3319">
          <cell r="B3319" t="str">
            <v>SO 215-00 Most na vetve č.3 križovatky Prešov juh nad diaľnicou D1</v>
          </cell>
        </row>
        <row r="3320">
          <cell r="B3320" t="str">
            <v>SO 215-00 Most na vetve č.3 križovatky Prešov juh nad diaľnicou D1</v>
          </cell>
        </row>
        <row r="3321">
          <cell r="B3321" t="str">
            <v>SO 215-00 Most na vetve č.3 križovatky Prešov juh nad diaľnicou D1</v>
          </cell>
        </row>
        <row r="3322">
          <cell r="B3322" t="str">
            <v>SO 215-00 Most na vetve č.3 križovatky Prešov juh nad diaľnicou D1</v>
          </cell>
        </row>
        <row r="3323">
          <cell r="B3323" t="str">
            <v>SO 215-00 Most na vetve č.3 križovatky Prešov juh nad diaľnicou D1</v>
          </cell>
        </row>
        <row r="3324">
          <cell r="B3324" t="str">
            <v>SO 215-00 Most na vetve č.3 križovatky Prešov juh nad diaľnicou D1</v>
          </cell>
        </row>
        <row r="3325">
          <cell r="B3325" t="str">
            <v>SO 215-00 Most na vetve č.3 križovatky Prešov juh nad diaľnicou D1</v>
          </cell>
        </row>
        <row r="3326">
          <cell r="B3326" t="str">
            <v>SO 215-00 Most na vetve č.3 križovatky Prešov juh nad diaľnicou D1</v>
          </cell>
        </row>
        <row r="3327">
          <cell r="B3327" t="str">
            <v>SO 215-00 Most na vetve č.3 križovatky Prešov juh nad diaľnicou D1</v>
          </cell>
        </row>
        <row r="3328">
          <cell r="B3328" t="str">
            <v>SO 215-00 Most na vetve č.3 križovatky Prešov juh nad diaľnicou D1</v>
          </cell>
        </row>
        <row r="3329">
          <cell r="B3329" t="str">
            <v>SO 215-00 Most na vetve č.3 križovatky Prešov juh nad diaľnicou D1</v>
          </cell>
        </row>
        <row r="3330">
          <cell r="B3330" t="str">
            <v>SO 215-00 Most na vetve č.3 križovatky Prešov juh nad diaľnicou D1</v>
          </cell>
        </row>
        <row r="3331">
          <cell r="B3331" t="str">
            <v>SO 215-00 Most na vetve č.3 križovatky Prešov juh nad diaľnicou D1</v>
          </cell>
        </row>
        <row r="3332">
          <cell r="B3332" t="str">
            <v>SO 215-00 Most na vetve č.3 križovatky Prešov juh nad diaľnicou D1</v>
          </cell>
        </row>
        <row r="3333">
          <cell r="B3333" t="str">
            <v>SO 215-00 Most na vetve č.3 križovatky Prešov juh nad diaľnicou D1</v>
          </cell>
        </row>
        <row r="3334">
          <cell r="B3334" t="str">
            <v>SO 215-00 Most na vetve č.3 križovatky Prešov juh nad diaľnicou D1</v>
          </cell>
        </row>
        <row r="3335">
          <cell r="B3335" t="str">
            <v>SO 215-00 Most na vetve č.3 križovatky Prešov juh nad diaľnicou D1</v>
          </cell>
        </row>
        <row r="3336">
          <cell r="B3336" t="str">
            <v>SO 215-00 Most na vetve č.3 križovatky Prešov juh nad diaľnicou D1</v>
          </cell>
        </row>
        <row r="3337">
          <cell r="B3337" t="str">
            <v>SO 215-00 Most na vetve č.3 križovatky Prešov juh nad diaľnicou D1</v>
          </cell>
        </row>
        <row r="3338">
          <cell r="B3338" t="str">
            <v>SO 215-00 Most na vetve č.3 križovatky Prešov juh nad diaľnicou D1</v>
          </cell>
        </row>
        <row r="3339">
          <cell r="B3339" t="str">
            <v>SO 215-00 Most na vetve č.3 križovatky Prešov juh nad diaľnicou D1</v>
          </cell>
        </row>
        <row r="3340">
          <cell r="B3340" t="str">
            <v>SO 215-00 Most na vetve č.3 križovatky Prešov juh nad diaľnicou D1</v>
          </cell>
        </row>
        <row r="3341">
          <cell r="B3341" t="str">
            <v>SO 215-00 Most na vetve č.3 križovatky Prešov juh nad diaľnicou D1</v>
          </cell>
        </row>
        <row r="3342">
          <cell r="B3342" t="str">
            <v>SO 215-00 Most na vetve č.3 križovatky Prešov juh nad diaľnicou D1</v>
          </cell>
        </row>
        <row r="3343">
          <cell r="B3343" t="str">
            <v>SO 215-00 Most na vetve č.3 križovatky Prešov juh nad diaľnicou D1</v>
          </cell>
        </row>
        <row r="3344">
          <cell r="B3344" t="str">
            <v>SO 215-00 Most na vetve č.3 križovatky Prešov juh nad diaľnicou D1</v>
          </cell>
        </row>
        <row r="3345">
          <cell r="B3345" t="str">
            <v>SO 215-00 Most na vetve č.3 križovatky Prešov juh nad diaľnicou D1</v>
          </cell>
        </row>
        <row r="3346">
          <cell r="B3346" t="str">
            <v>SO 215-00 Most na vetve č.3 križovatky Prešov juh nad diaľnicou D1</v>
          </cell>
        </row>
        <row r="3347">
          <cell r="B3347" t="str">
            <v>SO 215-00 Most na vetve č.3 križovatky Prešov juh nad diaľnicou D1</v>
          </cell>
        </row>
        <row r="3348">
          <cell r="B3348" t="str">
            <v>SO 215-00 Most na vetve č.3 križovatky Prešov juh nad diaľnicou D1</v>
          </cell>
        </row>
        <row r="3349">
          <cell r="B3349" t="str">
            <v>SO 215-00 Most na vetve č.3 križovatky Prešov juh nad diaľnicou D1</v>
          </cell>
        </row>
        <row r="3350">
          <cell r="B3350" t="str">
            <v>SO 215-00 Most na vetve č.3 križovatky Prešov juh nad diaľnicou D1</v>
          </cell>
        </row>
        <row r="3351">
          <cell r="B3351" t="str">
            <v>SO 215-00 Most na vetve č.3 križovatky Prešov juh nad diaľnicou D1</v>
          </cell>
        </row>
        <row r="3352">
          <cell r="B3352" t="str">
            <v>SO 215-00 Most na vetve č.3 križovatky Prešov juh nad diaľnicou D1</v>
          </cell>
        </row>
        <row r="3353">
          <cell r="B3353" t="str">
            <v>SO 215-00 Most na vetve č.3 križovatky Prešov juh nad diaľnicou D1</v>
          </cell>
        </row>
        <row r="3354">
          <cell r="B3354" t="str">
            <v>SO 215-00 Most na vetve č.3 križovatky Prešov juh nad diaľnicou D1</v>
          </cell>
        </row>
        <row r="3355">
          <cell r="B3355" t="str">
            <v>SO 215-00 Most na vetve č.3 križovatky Prešov juh nad diaľnicou D1</v>
          </cell>
        </row>
        <row r="3356">
          <cell r="B3356" t="str">
            <v>SO 215-00 Most na vetve č.3 križovatky Prešov juh nad diaľnicou D1</v>
          </cell>
        </row>
        <row r="3357">
          <cell r="B3357" t="str">
            <v>SO 215-00 Most na vetve č.3 križovatky Prešov juh nad diaľnicou D1</v>
          </cell>
        </row>
        <row r="3358">
          <cell r="B3358" t="str">
            <v>SO 215-00 Most na vetve č.3 križovatky Prešov juh nad diaľnicou D1</v>
          </cell>
        </row>
        <row r="3359">
          <cell r="B3359" t="str">
            <v>SO 215-00 Most na vetve č.3 križovatky Prešov juh nad diaľnicou D1</v>
          </cell>
        </row>
        <row r="3360">
          <cell r="B3360" t="str">
            <v>SO 215-00 Most na vetve č.3 križovatky Prešov juh nad diaľnicou D1</v>
          </cell>
        </row>
        <row r="3361">
          <cell r="B3361" t="str">
            <v>SO 215-00 Most na vetve č.3 križovatky Prešov juh nad diaľnicou D1</v>
          </cell>
        </row>
        <row r="3362">
          <cell r="B3362" t="str">
            <v>SO 215-00 Most na vetve č.3 križovatky Prešov juh nad diaľnicou D1</v>
          </cell>
        </row>
        <row r="3363">
          <cell r="B3363" t="str">
            <v>SO 215-00 Most na vetve č.3 križovatky Prešov juh nad diaľnicou D1</v>
          </cell>
        </row>
        <row r="3364">
          <cell r="B3364" t="str">
            <v>SO 215-00 Most na vetve č.3 križovatky Prešov juh nad diaľnicou D1</v>
          </cell>
        </row>
        <row r="3365">
          <cell r="B3365" t="str">
            <v>SO 215-00 Most na vetve č.3 križovatky Prešov juh nad diaľnicou D1</v>
          </cell>
        </row>
        <row r="3366">
          <cell r="B3366" t="str">
            <v>SO 215-00 Most na vetve č.3 križovatky Prešov juh nad diaľnicou D1</v>
          </cell>
        </row>
        <row r="3367">
          <cell r="B3367" t="str">
            <v>SO 215-00 Most na vetve č.3 križovatky Prešov juh nad diaľnicou D1</v>
          </cell>
        </row>
        <row r="3368">
          <cell r="B3368" t="str">
            <v>SO 215-00 Most na vetve č.3 križovatky Prešov juh nad diaľnicou D1</v>
          </cell>
        </row>
        <row r="3369">
          <cell r="B3369" t="str">
            <v>SO 215-00 Most na vetve č.3 križovatky Prešov juh nad diaľnicou D1</v>
          </cell>
        </row>
        <row r="3370">
          <cell r="B3370" t="str">
            <v>SO 215-00 Most na vetve č.3 križovatky Prešov juh nad diaľnicou D1</v>
          </cell>
        </row>
        <row r="3371">
          <cell r="B3371" t="str">
            <v>SO 215-00 Most na vetve č.3 križovatky Prešov juh nad diaľnicou D1</v>
          </cell>
        </row>
        <row r="3372">
          <cell r="B3372" t="str">
            <v>SO 215-00 Most na vetve č.3 križovatky Prešov juh nad diaľnicou D1</v>
          </cell>
        </row>
        <row r="3373">
          <cell r="B3373" t="str">
            <v>SO 215-00 Most na vetve č.3 križovatky Prešov juh nad diaľnicou D1</v>
          </cell>
        </row>
        <row r="3374">
          <cell r="B3374" t="str">
            <v>SO 215-00 Most na vetve č.3 križovatky Prešov juh nad diaľnicou D1</v>
          </cell>
        </row>
        <row r="3375">
          <cell r="B3375" t="str">
            <v>SO 215-00 Most na vetve č.3 križovatky Prešov juh nad diaľnicou D1</v>
          </cell>
        </row>
        <row r="3376">
          <cell r="B3376" t="str">
            <v>SO 215-00 Most na vetve č.3 križovatky Prešov juh nad diaľnicou D1</v>
          </cell>
        </row>
        <row r="3377">
          <cell r="B3377" t="str">
            <v>SO 215-00 Most na vetve č.3 križovatky Prešov juh nad diaľnicou D1</v>
          </cell>
        </row>
        <row r="3378">
          <cell r="B3378" t="str">
            <v>SO 215-00 Most na vetve č.3 križovatky Prešov juh nad diaľnicou D1</v>
          </cell>
        </row>
        <row r="3379">
          <cell r="B3379" t="str">
            <v>SO 215-00 Most na vetve č.3 križovatky Prešov juh nad diaľnicou D1</v>
          </cell>
        </row>
        <row r="3380">
          <cell r="B3380" t="str">
            <v>SO 215-00 Most na vetve č.3 križovatky Prešov juh nad diaľnicou D1</v>
          </cell>
        </row>
        <row r="3381">
          <cell r="B3381" t="str">
            <v>SO 215-00 Most na vetve č.3 križovatky Prešov juh nad diaľnicou D1</v>
          </cell>
        </row>
        <row r="3382">
          <cell r="B3382" t="str">
            <v>SO 215-00 Most na vetve č.3 križovatky Prešov juh nad diaľnicou D1</v>
          </cell>
        </row>
        <row r="3383">
          <cell r="B3383" t="str">
            <v>SO 215-00 Most na vetve č.3 križovatky Prešov juh nad diaľnicou D1</v>
          </cell>
        </row>
        <row r="3384">
          <cell r="B3384" t="str">
            <v>SO 215-00 Most na vetve č.3 križovatky Prešov juh nad diaľnicou D1</v>
          </cell>
        </row>
        <row r="3385">
          <cell r="B3385" t="str">
            <v>SO 215-00 Most na vetve č.3 križovatky Prešov juh nad diaľnicou D1</v>
          </cell>
        </row>
        <row r="3386">
          <cell r="B3386" t="str">
            <v>SO 215-00 Most na vetve č.3 križovatky Prešov juh nad diaľnicou D1</v>
          </cell>
        </row>
        <row r="3387">
          <cell r="B3387" t="str">
            <v>SO 215-00 Most na vetve č.3 križovatky Prešov juh nad diaľnicou D1</v>
          </cell>
        </row>
        <row r="3388">
          <cell r="B3388" t="str">
            <v>SO 215-00 Most na vetve č.3 križovatky Prešov juh nad diaľnicou D1</v>
          </cell>
        </row>
        <row r="3389">
          <cell r="B3389" t="str">
            <v>SO 215-00 Most na vetve č.3 križovatky Prešov juh nad diaľnicou D1</v>
          </cell>
        </row>
        <row r="3390">
          <cell r="B3390" t="str">
            <v>SO 215-00 Most na vetve č.3 križovatky Prešov juh nad diaľnicou D1</v>
          </cell>
        </row>
        <row r="3391">
          <cell r="B3391" t="str">
            <v>SO 215-00 Most na vetve č.3 križovatky Prešov juh nad diaľnicou D1</v>
          </cell>
        </row>
        <row r="3392">
          <cell r="B3392" t="str">
            <v>SO 215-00 Most na vetve č.3 križovatky Prešov juh nad diaľnicou D1</v>
          </cell>
        </row>
        <row r="3393">
          <cell r="B3393" t="str">
            <v>SO 215-00 Most na vetve č.3 križovatky Prešov juh nad diaľnicou D1</v>
          </cell>
        </row>
        <row r="3394">
          <cell r="B3394" t="str">
            <v>SO 215-00 Most na vetve č.3 križovatky Prešov juh nad diaľnicou D1</v>
          </cell>
        </row>
        <row r="3395">
          <cell r="B3395" t="str">
            <v>SO 215-00 Most na vetve č.3 križovatky Prešov juh nad diaľnicou D1</v>
          </cell>
        </row>
        <row r="3396">
          <cell r="B3396" t="str">
            <v>SO 215-00 Most na vetve č.3 križovatky Prešov juh nad diaľnicou D1</v>
          </cell>
        </row>
        <row r="3397">
          <cell r="B3397" t="str">
            <v>SO 215-00 Most na vetve č.3 križovatky Prešov juh nad diaľnicou D1</v>
          </cell>
        </row>
        <row r="3398">
          <cell r="B3398" t="str">
            <v>SO 215-00 Most na vetve č.3 križovatky Prešov juh nad diaľnicou D1</v>
          </cell>
        </row>
        <row r="3399">
          <cell r="B3399" t="str">
            <v>SO 215-00 Most na vetve č.3 križovatky Prešov juh nad diaľnicou D1</v>
          </cell>
        </row>
        <row r="3400">
          <cell r="B3400" t="str">
            <v>SO 215-00 Most na vetve č.3 križovatky Prešov juh nad diaľnicou D1</v>
          </cell>
        </row>
        <row r="3401">
          <cell r="B3401" t="str">
            <v>SO 215-00 Most na vetve č.3 križovatky Prešov juh nad diaľnicou D1</v>
          </cell>
        </row>
        <row r="3402">
          <cell r="B3402" t="str">
            <v>SO 215-00 Most na vetve č.3 križovatky Prešov juh nad diaľnicou D1</v>
          </cell>
        </row>
        <row r="3403">
          <cell r="B3403" t="str">
            <v>SO 215-00 Most na vetve č.3 križovatky Prešov juh nad diaľnicou D1</v>
          </cell>
        </row>
        <row r="3404">
          <cell r="B3404" t="str">
            <v>SO 215-00 Most na vetve č.3 križovatky Prešov juh nad diaľnicou D1</v>
          </cell>
        </row>
        <row r="3405">
          <cell r="B3405" t="str">
            <v>SO 215-00 Most na vetve č.3 križovatky Prešov juh nad diaľnicou D1</v>
          </cell>
        </row>
        <row r="3406">
          <cell r="B3406" t="str">
            <v>SO 215-00 Most na vetve č.3 križovatky Prešov juh nad diaľnicou D1</v>
          </cell>
        </row>
        <row r="3407">
          <cell r="B3407" t="str">
            <v>SO 215-00 Most na vetve č.3 križovatky Prešov juh nad diaľnicou D1</v>
          </cell>
        </row>
        <row r="3408">
          <cell r="B3408" t="str">
            <v>SO 215-00 Most na vetve č.3 križovatky Prešov juh nad diaľnicou D1</v>
          </cell>
        </row>
        <row r="3409">
          <cell r="B3409" t="str">
            <v>SO 215-01 Most na vetve č.3 križovatky Prešov juh nad diaľnicou D1 - mostné závery</v>
          </cell>
        </row>
        <row r="3410">
          <cell r="B3410" t="str">
            <v>SO 216-00 Most na prístupovej ceste Malkovská km 0,030 cez potok Vydumanec</v>
          </cell>
        </row>
        <row r="3411">
          <cell r="B3411" t="str">
            <v>SO 216-00 Most na prístupovej ceste Malkovská km 0,030 cez potok Vydumanec</v>
          </cell>
        </row>
        <row r="3412">
          <cell r="B3412" t="str">
            <v>SO 216-00 Most na prístupovej ceste Malkovská km 0,030 cez potok Vydumanec</v>
          </cell>
        </row>
        <row r="3413">
          <cell r="B3413" t="str">
            <v>SO 216-00 Most na prístupovej ceste Malkovská km 0,030 cez potok Vydumanec</v>
          </cell>
        </row>
        <row r="3414">
          <cell r="B3414" t="str">
            <v>SO 216-00 Most na prístupovej ceste Malkovská km 0,030 cez potok Vydumanec</v>
          </cell>
        </row>
        <row r="3415">
          <cell r="B3415" t="str">
            <v>SO 216-00 Most na prístupovej ceste Malkovská km 0,030 cez potok Vydumanec</v>
          </cell>
        </row>
        <row r="3416">
          <cell r="B3416" t="str">
            <v>SO 216-00 Most na prístupovej ceste Malkovská km 0,030 cez potok Vydumanec</v>
          </cell>
        </row>
        <row r="3417">
          <cell r="B3417" t="str">
            <v>SO 216-00 Most na prístupovej ceste Malkovská km 0,030 cez potok Vydumanec</v>
          </cell>
        </row>
        <row r="3418">
          <cell r="B3418" t="str">
            <v>SO 216-00 Most na prístupovej ceste Malkovská km 0,030 cez potok Vydumanec</v>
          </cell>
        </row>
        <row r="3419">
          <cell r="B3419" t="str">
            <v>SO 216-00 Most na prístupovej ceste Malkovská km 0,030 cez potok Vydumanec</v>
          </cell>
        </row>
        <row r="3420">
          <cell r="B3420" t="str">
            <v>SO 216-00 Most na prístupovej ceste Malkovská km 0,030 cez potok Vydumanec</v>
          </cell>
        </row>
        <row r="3421">
          <cell r="B3421" t="str">
            <v>SO 216-00 Most na prístupovej ceste Malkovská km 0,030 cez potok Vydumanec</v>
          </cell>
        </row>
        <row r="3422">
          <cell r="B3422" t="str">
            <v>SO 216-00 Most na prístupovej ceste Malkovská km 0,030 cez potok Vydumanec</v>
          </cell>
        </row>
        <row r="3423">
          <cell r="B3423" t="str">
            <v>SO 216-00 Most na prístupovej ceste Malkovská km 0,030 cez potok Vydumanec</v>
          </cell>
        </row>
        <row r="3424">
          <cell r="B3424" t="str">
            <v>SO 216-00 Most na prístupovej ceste Malkovská km 0,030 cez potok Vydumanec</v>
          </cell>
        </row>
        <row r="3425">
          <cell r="B3425" t="str">
            <v>SO 216-00 Most na prístupovej ceste Malkovská km 0,030 cez potok Vydumanec</v>
          </cell>
        </row>
        <row r="3426">
          <cell r="B3426" t="str">
            <v>SO 216-00 Most na prístupovej ceste Malkovská km 0,030 cez potok Vydumanec</v>
          </cell>
        </row>
        <row r="3427">
          <cell r="B3427" t="str">
            <v>SO 216-00 Most na prístupovej ceste Malkovská km 0,030 cez potok Vydumanec</v>
          </cell>
        </row>
        <row r="3428">
          <cell r="B3428" t="str">
            <v>SO 216-00 Most na prístupovej ceste Malkovská km 0,030 cez potok Vydumanec</v>
          </cell>
        </row>
        <row r="3429">
          <cell r="B3429" t="str">
            <v>SO 216-00 Most na prístupovej ceste Malkovská km 0,030 cez potok Vydumanec</v>
          </cell>
        </row>
        <row r="3430">
          <cell r="B3430" t="str">
            <v>SO 216-00 Most na prístupovej ceste Malkovská km 0,030 cez potok Vydumanec</v>
          </cell>
        </row>
        <row r="3431">
          <cell r="B3431" t="str">
            <v>SO 216-00 Most na prístupovej ceste Malkovská km 0,030 cez potok Vydumanec</v>
          </cell>
        </row>
        <row r="3432">
          <cell r="B3432" t="str">
            <v>SO 216-00 Most na prístupovej ceste Malkovská km 0,030 cez potok Vydumanec</v>
          </cell>
        </row>
        <row r="3433">
          <cell r="B3433" t="str">
            <v>SO 216-00 Most na prístupovej ceste Malkovská km 0,030 cez potok Vydumanec</v>
          </cell>
        </row>
        <row r="3434">
          <cell r="B3434" t="str">
            <v>SO 216-00 Most na prístupovej ceste Malkovská km 0,030 cez potok Vydumanec</v>
          </cell>
        </row>
        <row r="3435">
          <cell r="B3435" t="str">
            <v>SO 216-00 Most na prístupovej ceste Malkovská km 0,030 cez potok Vydumanec</v>
          </cell>
        </row>
        <row r="3436">
          <cell r="B3436" t="str">
            <v>SO 216-00 Most na prístupovej ceste Malkovská km 0,030 cez potok Vydumanec</v>
          </cell>
        </row>
        <row r="3437">
          <cell r="B3437" t="str">
            <v>SO 216-00 Most na prístupovej ceste Malkovská km 0,030 cez potok Vydumanec</v>
          </cell>
        </row>
        <row r="3438">
          <cell r="B3438" t="str">
            <v>SO 216-00 Most na prístupovej ceste Malkovská km 0,030 cez potok Vydumanec</v>
          </cell>
        </row>
        <row r="3439">
          <cell r="B3439" t="str">
            <v>SO 216-00 Most na prístupovej ceste Malkovská km 0,030 cez potok Vydumanec</v>
          </cell>
        </row>
        <row r="3440">
          <cell r="B3440" t="str">
            <v>SO 216-00 Most na prístupovej ceste Malkovská km 0,030 cez potok Vydumanec</v>
          </cell>
        </row>
        <row r="3441">
          <cell r="B3441" t="str">
            <v>SO 216-00 Most na prístupovej ceste Malkovská km 0,030 cez potok Vydumanec</v>
          </cell>
        </row>
        <row r="3442">
          <cell r="B3442" t="str">
            <v>SO 216-00 Most na prístupovej ceste Malkovská km 0,030 cez potok Vydumanec</v>
          </cell>
        </row>
        <row r="3443">
          <cell r="B3443" t="str">
            <v>SO 216-00 Most na prístupovej ceste Malkovská km 0,030 cez potok Vydumanec</v>
          </cell>
        </row>
        <row r="3444">
          <cell r="B3444" t="str">
            <v>SO 216-00 Most na prístupovej ceste Malkovská km 0,030 cez potok Vydumanec</v>
          </cell>
        </row>
        <row r="3445">
          <cell r="B3445" t="str">
            <v>SO 216-00 Most na prístupovej ceste Malkovská km 0,030 cez potok Vydumanec</v>
          </cell>
        </row>
        <row r="3446">
          <cell r="B3446" t="str">
            <v>SO 216-00 Most na prístupovej ceste Malkovská km 0,030 cez potok Vydumanec</v>
          </cell>
        </row>
        <row r="3447">
          <cell r="B3447" t="str">
            <v>SO 216-00 Most na prístupovej ceste Malkovská km 0,030 cez potok Vydumanec</v>
          </cell>
        </row>
        <row r="3448">
          <cell r="B3448" t="str">
            <v>SO 216-00 Most na prístupovej ceste Malkovská km 0,030 cez potok Vydumanec</v>
          </cell>
        </row>
        <row r="3449">
          <cell r="B3449" t="str">
            <v>SO 216-00 Most na prístupovej ceste Malkovská km 0,030 cez potok Vydumanec</v>
          </cell>
        </row>
        <row r="3450">
          <cell r="B3450" t="str">
            <v>SO 216-00 Most na prístupovej ceste Malkovská km 0,030 cez potok Vydumanec</v>
          </cell>
        </row>
        <row r="3451">
          <cell r="B3451" t="str">
            <v>SO 216-00 Most na prístupovej ceste Malkovská km 0,030 cez potok Vydumanec</v>
          </cell>
        </row>
        <row r="3452">
          <cell r="B3452" t="str">
            <v>SO 216-00 Most na prístupovej ceste Malkovská km 0,030 cez potok Vydumanec</v>
          </cell>
        </row>
        <row r="3453">
          <cell r="B3453" t="str">
            <v>SO 216-00 Most na prístupovej ceste Malkovská km 0,030 cez potok Vydumanec</v>
          </cell>
        </row>
        <row r="3454">
          <cell r="B3454" t="str">
            <v>SO 216-00 Most na prístupovej ceste Malkovská km 0,030 cez potok Vydumanec</v>
          </cell>
        </row>
        <row r="3455">
          <cell r="B3455" t="str">
            <v>SO 216-00 Most na prístupovej ceste Malkovská km 0,030 cez potok Vydumanec</v>
          </cell>
        </row>
        <row r="3456">
          <cell r="B3456" t="str">
            <v>SO 216-00 Most na prístupovej ceste Malkovská km 0,030 cez potok Vydumanec</v>
          </cell>
        </row>
        <row r="3457">
          <cell r="B3457" t="str">
            <v>SO 216-00 Most na prístupovej ceste Malkovská km 0,030 cez potok Vydumanec</v>
          </cell>
        </row>
        <row r="3458">
          <cell r="B3458" t="str">
            <v>SO 216-00 Most na prístupovej ceste Malkovská km 0,030 cez potok Vydumanec</v>
          </cell>
        </row>
        <row r="3459">
          <cell r="B3459" t="str">
            <v>SO 216-00 Most na prístupovej ceste Malkovská km 0,030 cez potok Vydumanec</v>
          </cell>
        </row>
        <row r="3460">
          <cell r="B3460" t="str">
            <v>SO 216-00 Most na prístupovej ceste Malkovská km 0,030 cez potok Vydumanec</v>
          </cell>
        </row>
        <row r="3461">
          <cell r="B3461" t="str">
            <v>SO 216-00 Most na prístupovej ceste Malkovská km 0,030 cez potok Vydumanec</v>
          </cell>
        </row>
        <row r="3462">
          <cell r="B3462" t="str">
            <v>SO 216-00 Most na prístupovej ceste Malkovská km 0,030 cez potok Vydumanec</v>
          </cell>
        </row>
        <row r="3463">
          <cell r="B3463" t="str">
            <v>SO 216-00 Most na prístupovej ceste Malkovská km 0,030 cez potok Vydumanec</v>
          </cell>
        </row>
        <row r="3464">
          <cell r="B3464" t="str">
            <v>SO 216-00 Most na prístupovej ceste Malkovská km 0,030 cez potok Vydumanec</v>
          </cell>
        </row>
        <row r="3465">
          <cell r="B3465" t="str">
            <v>SO 216-00 Most na prístupovej ceste Malkovská km 0,030 cez potok Vydumanec</v>
          </cell>
        </row>
        <row r="3466">
          <cell r="B3466" t="str">
            <v>SO 216-00 Most na prístupovej ceste Malkovská km 0,030 cez potok Vydumanec</v>
          </cell>
        </row>
        <row r="3467">
          <cell r="B3467" t="str">
            <v>SO 216-00 Most na prístupovej ceste Malkovská km 0,030 cez potok Vydumanec</v>
          </cell>
        </row>
        <row r="3468">
          <cell r="B3468" t="str">
            <v>SO 216-00 Most na prístupovej ceste Malkovská km 0,030 cez potok Vydumanec</v>
          </cell>
        </row>
        <row r="3469">
          <cell r="B3469" t="str">
            <v>SO 216-00 Most na prístupovej ceste Malkovská km 0,030 cez potok Vydumanec</v>
          </cell>
        </row>
        <row r="3470">
          <cell r="B3470" t="str">
            <v>SO 216-00 Most na prístupovej ceste Malkovská km 0,030 cez potok Vydumanec</v>
          </cell>
        </row>
        <row r="3471">
          <cell r="B3471" t="str">
            <v>SO 216-00 Most na prístupovej ceste Malkovská km 0,030 cez potok Vydumanec</v>
          </cell>
        </row>
        <row r="3472">
          <cell r="B3472" t="str">
            <v>SO 216-00 Most na prístupovej ceste Malkovská km 0,030 cez potok Vydumanec</v>
          </cell>
        </row>
        <row r="3473">
          <cell r="B3473" t="str">
            <v>SO 217-00 Most na prístupovej ceste k tunelu Prešov nad cestou I/68</v>
          </cell>
        </row>
        <row r="3474">
          <cell r="B3474" t="str">
            <v>SO 217-00 Most na prístupovej ceste k tunelu Prešov nad cestou I/68</v>
          </cell>
        </row>
        <row r="3475">
          <cell r="B3475" t="str">
            <v>SO 217-00 Most na prístupovej ceste k tunelu Prešov nad cestou I/68</v>
          </cell>
        </row>
        <row r="3476">
          <cell r="B3476" t="str">
            <v>SO 217-00 Most na prístupovej ceste k tunelu Prešov nad cestou I/68</v>
          </cell>
        </row>
        <row r="3477">
          <cell r="B3477" t="str">
            <v>SO 217-00 Most na prístupovej ceste k tunelu Prešov nad cestou I/68</v>
          </cell>
        </row>
        <row r="3478">
          <cell r="B3478" t="str">
            <v>SO 217-00 Most na prístupovej ceste k tunelu Prešov nad cestou I/68</v>
          </cell>
        </row>
        <row r="3479">
          <cell r="B3479" t="str">
            <v>SO 217-00 Most na prístupovej ceste k tunelu Prešov nad cestou I/68</v>
          </cell>
        </row>
        <row r="3480">
          <cell r="B3480" t="str">
            <v>SO 217-00 Most na prístupovej ceste k tunelu Prešov nad cestou I/68</v>
          </cell>
        </row>
        <row r="3481">
          <cell r="B3481" t="str">
            <v>SO 217-00 Most na prístupovej ceste k tunelu Prešov nad cestou I/68</v>
          </cell>
        </row>
        <row r="3482">
          <cell r="B3482" t="str">
            <v>SO 217-00 Most na prístupovej ceste k tunelu Prešov nad cestou I/68</v>
          </cell>
        </row>
        <row r="3483">
          <cell r="B3483" t="str">
            <v>SO 217-00 Most na prístupovej ceste k tunelu Prešov nad cestou I/68</v>
          </cell>
        </row>
        <row r="3484">
          <cell r="B3484" t="str">
            <v>SO 217-00 Most na prístupovej ceste k tunelu Prešov nad cestou I/68</v>
          </cell>
        </row>
        <row r="3485">
          <cell r="B3485" t="str">
            <v>SO 217-00 Most na prístupovej ceste k tunelu Prešov nad cestou I/68</v>
          </cell>
        </row>
        <row r="3486">
          <cell r="B3486" t="str">
            <v>SO 217-00 Most na prístupovej ceste k tunelu Prešov nad cestou I/68</v>
          </cell>
        </row>
        <row r="3487">
          <cell r="B3487" t="str">
            <v>SO 217-00 Most na prístupovej ceste k tunelu Prešov nad cestou I/68</v>
          </cell>
        </row>
        <row r="3488">
          <cell r="B3488" t="str">
            <v>SO 217-00 Most na prístupovej ceste k tunelu Prešov nad cestou I/68</v>
          </cell>
        </row>
        <row r="3489">
          <cell r="B3489" t="str">
            <v>SO 217-00 Most na prístupovej ceste k tunelu Prešov nad cestou I/68</v>
          </cell>
        </row>
        <row r="3490">
          <cell r="B3490" t="str">
            <v>SO 217-00 Most na prístupovej ceste k tunelu Prešov nad cestou I/68</v>
          </cell>
        </row>
        <row r="3491">
          <cell r="B3491" t="str">
            <v>SO 217-00 Most na prístupovej ceste k tunelu Prešov nad cestou I/68</v>
          </cell>
        </row>
        <row r="3492">
          <cell r="B3492" t="str">
            <v>SO 217-00 Most na prístupovej ceste k tunelu Prešov nad cestou I/68</v>
          </cell>
        </row>
        <row r="3493">
          <cell r="B3493" t="str">
            <v>SO 217-00 Most na prístupovej ceste k tunelu Prešov nad cestou I/68</v>
          </cell>
        </row>
        <row r="3494">
          <cell r="B3494" t="str">
            <v>SO 217-00 Most na prístupovej ceste k tunelu Prešov nad cestou I/68</v>
          </cell>
        </row>
        <row r="3495">
          <cell r="B3495" t="str">
            <v>SO 217-00 Most na prístupovej ceste k tunelu Prešov nad cestou I/68</v>
          </cell>
        </row>
        <row r="3496">
          <cell r="B3496" t="str">
            <v>SO 217-00 Most na prístupovej ceste k tunelu Prešov nad cestou I/68</v>
          </cell>
        </row>
        <row r="3497">
          <cell r="B3497" t="str">
            <v>SO 217-00 Most na prístupovej ceste k tunelu Prešov nad cestou I/68</v>
          </cell>
        </row>
        <row r="3498">
          <cell r="B3498" t="str">
            <v>SO 217-00 Most na prístupovej ceste k tunelu Prešov nad cestou I/68</v>
          </cell>
        </row>
        <row r="3499">
          <cell r="B3499" t="str">
            <v>SO 217-00 Most na prístupovej ceste k tunelu Prešov nad cestou I/68</v>
          </cell>
        </row>
        <row r="3500">
          <cell r="B3500" t="str">
            <v>SO 217-00 Most na prístupovej ceste k tunelu Prešov nad cestou I/68</v>
          </cell>
        </row>
        <row r="3501">
          <cell r="B3501" t="str">
            <v>SO 217-00 Most na prístupovej ceste k tunelu Prešov nad cestou I/68</v>
          </cell>
        </row>
        <row r="3502">
          <cell r="B3502" t="str">
            <v>SO 217-00 Most na prístupovej ceste k tunelu Prešov nad cestou I/68</v>
          </cell>
        </row>
        <row r="3503">
          <cell r="B3503" t="str">
            <v>SO 217-00 Most na prístupovej ceste k tunelu Prešov nad cestou I/68</v>
          </cell>
        </row>
        <row r="3504">
          <cell r="B3504" t="str">
            <v>SO 217-00 Most na prístupovej ceste k tunelu Prešov nad cestou I/68</v>
          </cell>
        </row>
        <row r="3505">
          <cell r="B3505" t="str">
            <v>SO 217-00 Most na prístupovej ceste k tunelu Prešov nad cestou I/68</v>
          </cell>
        </row>
        <row r="3506">
          <cell r="B3506" t="str">
            <v>SO 217-00 Most na prístupovej ceste k tunelu Prešov nad cestou I/68</v>
          </cell>
        </row>
        <row r="3507">
          <cell r="B3507" t="str">
            <v>SO 217-00 Most na prístupovej ceste k tunelu Prešov nad cestou I/68</v>
          </cell>
        </row>
        <row r="3508">
          <cell r="B3508" t="str">
            <v>SO 217-00 Most na prístupovej ceste k tunelu Prešov nad cestou I/68</v>
          </cell>
        </row>
        <row r="3509">
          <cell r="B3509" t="str">
            <v>SO 217-00 Most na prístupovej ceste k tunelu Prešov nad cestou I/68</v>
          </cell>
        </row>
        <row r="3510">
          <cell r="B3510" t="str">
            <v>SO 217-00 Most na prístupovej ceste k tunelu Prešov nad cestou I/68</v>
          </cell>
        </row>
        <row r="3511">
          <cell r="B3511" t="str">
            <v>SO 217-00 Most na prístupovej ceste k tunelu Prešov nad cestou I/68</v>
          </cell>
        </row>
        <row r="3512">
          <cell r="B3512" t="str">
            <v>SO 217-00 Most na prístupovej ceste k tunelu Prešov nad cestou I/68</v>
          </cell>
        </row>
        <row r="3513">
          <cell r="B3513" t="str">
            <v>SO 217-00 Most na prístupovej ceste k tunelu Prešov nad cestou I/68</v>
          </cell>
        </row>
        <row r="3514">
          <cell r="B3514" t="str">
            <v>SO 217-00 Most na prístupovej ceste k tunelu Prešov nad cestou I/68</v>
          </cell>
        </row>
        <row r="3515">
          <cell r="B3515" t="str">
            <v>SO 217-00 Most na prístupovej ceste k tunelu Prešov nad cestou I/68</v>
          </cell>
        </row>
        <row r="3516">
          <cell r="B3516" t="str">
            <v>SO 217-00 Most na prístupovej ceste k tunelu Prešov nad cestou I/68</v>
          </cell>
        </row>
        <row r="3517">
          <cell r="B3517" t="str">
            <v>SO 217-00 Most na prístupovej ceste k tunelu Prešov nad cestou I/68</v>
          </cell>
        </row>
        <row r="3518">
          <cell r="B3518" t="str">
            <v>SO 217-00 Most na prístupovej ceste k tunelu Prešov nad cestou I/68</v>
          </cell>
        </row>
        <row r="3519">
          <cell r="B3519" t="str">
            <v>SO 217-00 Most na prístupovej ceste k tunelu Prešov nad cestou I/68</v>
          </cell>
        </row>
        <row r="3520">
          <cell r="B3520" t="str">
            <v>SO 217-00 Most na prístupovej ceste k tunelu Prešov nad cestou I/68</v>
          </cell>
        </row>
        <row r="3521">
          <cell r="B3521" t="str">
            <v>SO 217-00 Most na prístupovej ceste k tunelu Prešov nad cestou I/68</v>
          </cell>
        </row>
        <row r="3522">
          <cell r="B3522" t="str">
            <v>SO 217-00 Most na prístupovej ceste k tunelu Prešov nad cestou I/68</v>
          </cell>
        </row>
        <row r="3523">
          <cell r="B3523" t="str">
            <v>SO 217-00 Most na prístupovej ceste k tunelu Prešov nad cestou I/68</v>
          </cell>
        </row>
        <row r="3524">
          <cell r="B3524" t="str">
            <v>SO 217-00 Most na prístupovej ceste k tunelu Prešov nad cestou I/68</v>
          </cell>
        </row>
        <row r="3525">
          <cell r="B3525" t="str">
            <v>SO 217-00 Most na prístupovej ceste k tunelu Prešov nad cestou I/68</v>
          </cell>
        </row>
        <row r="3526">
          <cell r="B3526" t="str">
            <v>SO 217-00 Most na prístupovej ceste k tunelu Prešov nad cestou I/68</v>
          </cell>
        </row>
        <row r="3527">
          <cell r="B3527" t="str">
            <v>SO 217-00 Most na prístupovej ceste k tunelu Prešov nad cestou I/68</v>
          </cell>
        </row>
        <row r="3528">
          <cell r="B3528" t="str">
            <v>SO 217-00 Most na prístupovej ceste k tunelu Prešov nad cestou I/68</v>
          </cell>
        </row>
        <row r="3529">
          <cell r="B3529" t="str">
            <v>SO 217-00 Most na prístupovej ceste k tunelu Prešov nad cestou I/68</v>
          </cell>
        </row>
        <row r="3530">
          <cell r="B3530" t="str">
            <v>SO 217-00 Most na prístupovej ceste k tunelu Prešov nad cestou I/68</v>
          </cell>
        </row>
        <row r="3531">
          <cell r="B3531" t="str">
            <v>SO 217-00 Most na prístupovej ceste k tunelu Prešov nad cestou I/68</v>
          </cell>
        </row>
        <row r="3532">
          <cell r="B3532" t="str">
            <v>SO 217-00 Most na prístupovej ceste k tunelu Prešov nad cestou I/68</v>
          </cell>
        </row>
        <row r="3533">
          <cell r="B3533" t="str">
            <v>SO 217-00 Most na prístupovej ceste k tunelu Prešov nad cestou I/68</v>
          </cell>
        </row>
        <row r="3534">
          <cell r="B3534" t="str">
            <v>SO 217-00 Most na prístupovej ceste k tunelu Prešov nad cestou I/68</v>
          </cell>
        </row>
        <row r="3535">
          <cell r="B3535" t="str">
            <v>SO 217-00 Most na prístupovej ceste k tunelu Prešov nad cestou I/68</v>
          </cell>
        </row>
        <row r="3536">
          <cell r="B3536" t="str">
            <v>SO 217-00 Most na prístupovej ceste k tunelu Prešov nad cestou I/68</v>
          </cell>
        </row>
        <row r="3537">
          <cell r="B3537" t="str">
            <v>SO 217-00 Most na prístupovej ceste k tunelu Prešov nad cestou I/68</v>
          </cell>
        </row>
        <row r="3538">
          <cell r="B3538" t="str">
            <v>SO 217-00 Most na prístupovej ceste k tunelu Prešov nad cestou I/68</v>
          </cell>
        </row>
        <row r="3539">
          <cell r="B3539" t="str">
            <v>SO 217-00 Most na prístupovej ceste k tunelu Prešov nad cestou I/68</v>
          </cell>
        </row>
        <row r="3540">
          <cell r="B3540" t="str">
            <v>SO 217-00 Most na prístupovej ceste k tunelu Prešov nad cestou I/68</v>
          </cell>
        </row>
        <row r="3541">
          <cell r="B3541" t="str">
            <v>SO 217-00 Most na prístupovej ceste k tunelu Prešov nad cestou I/68</v>
          </cell>
        </row>
        <row r="3542">
          <cell r="B3542" t="str">
            <v>SO 217-00 Most na prístupovej ceste k tunelu Prešov nad cestou I/68</v>
          </cell>
        </row>
        <row r="3543">
          <cell r="B3543" t="str">
            <v>SO 217-00 Most na prístupovej ceste k tunelu Prešov nad cestou I/68</v>
          </cell>
        </row>
        <row r="3544">
          <cell r="B3544" t="str">
            <v>SO 217-00 Most na prístupovej ceste k tunelu Prešov nad cestou I/68</v>
          </cell>
        </row>
        <row r="3545">
          <cell r="B3545" t="str">
            <v>SO 217-00 Most na prístupovej ceste k tunelu Prešov nad cestou I/68</v>
          </cell>
        </row>
        <row r="3546">
          <cell r="B3546" t="str">
            <v>SO 217-00 Most na prístupovej ceste k tunelu Prešov nad cestou I/68</v>
          </cell>
        </row>
        <row r="3547">
          <cell r="B3547" t="str">
            <v>SO 217-00 Most na prístupovej ceste k tunelu Prešov nad cestou I/68</v>
          </cell>
        </row>
        <row r="3548">
          <cell r="B3548" t="str">
            <v>SO 217-00 Most na prístupovej ceste k tunelu Prešov nad cestou I/68</v>
          </cell>
        </row>
        <row r="3549">
          <cell r="B3549" t="str">
            <v>SO 217-00 Most na prístupovej ceste k tunelu Prešov nad cestou I/68</v>
          </cell>
        </row>
        <row r="3550">
          <cell r="B3550" t="str">
            <v>SO 217-00 Most na prístupovej ceste k tunelu Prešov nad cestou I/68</v>
          </cell>
        </row>
        <row r="3551">
          <cell r="B3551" t="str">
            <v>SO 217-00 Most na prístupovej ceste k tunelu Prešov nad cestou I/68</v>
          </cell>
        </row>
        <row r="3552">
          <cell r="B3552" t="str">
            <v>SO 217-00 Most na prístupovej ceste k tunelu Prešov nad cestou I/68</v>
          </cell>
        </row>
        <row r="3553">
          <cell r="B3553" t="str">
            <v>SO 217-00 Most na prístupovej ceste k tunelu Prešov nad cestou I/68</v>
          </cell>
        </row>
        <row r="3554">
          <cell r="B3554" t="str">
            <v>SO 217-00 Most na prístupovej ceste k tunelu Prešov nad cestou I/68</v>
          </cell>
        </row>
        <row r="3555">
          <cell r="B3555" t="str">
            <v>SO 217-00 Most na prístupovej ceste k tunelu Prešov nad cestou I/68</v>
          </cell>
        </row>
        <row r="3556">
          <cell r="B3556" t="str">
            <v>SO 217-00 Most na prístupovej ceste k tunelu Prešov nad cestou I/68</v>
          </cell>
        </row>
        <row r="3557">
          <cell r="B3557" t="str">
            <v>SO 217-00 Most na prístupovej ceste k tunelu Prešov nad cestou I/68</v>
          </cell>
        </row>
        <row r="3558">
          <cell r="B3558" t="str">
            <v>SO 217-00 Most na prístupovej ceste k tunelu Prešov nad cestou I/68</v>
          </cell>
        </row>
        <row r="3559">
          <cell r="B3559" t="str">
            <v>SO 217-00 Most na prístupovej ceste k tunelu Prešov nad cestou I/68</v>
          </cell>
        </row>
        <row r="3560">
          <cell r="B3560" t="str">
            <v>SO 217-00 Most na prístupovej ceste k tunelu Prešov nad cestou I/68</v>
          </cell>
        </row>
        <row r="3561">
          <cell r="B3561" t="str">
            <v>SO 217-00 Most na prístupovej ceste k tunelu Prešov nad cestou I/68</v>
          </cell>
        </row>
        <row r="3562">
          <cell r="B3562" t="str">
            <v>SO 217-00 Most na prístupovej ceste k tunelu Prešov nad cestou I/68</v>
          </cell>
        </row>
        <row r="3563">
          <cell r="B3563" t="str">
            <v>SO 217-00 Most na prístupovej ceste k tunelu Prešov nad cestou I/68</v>
          </cell>
        </row>
        <row r="3564">
          <cell r="B3564" t="str">
            <v>SO 217-00 Most na prístupovej ceste k tunelu Prešov nad cestou I/68</v>
          </cell>
        </row>
        <row r="3565">
          <cell r="B3565" t="str">
            <v>SO 217-00 Most na prístupovej ceste k tunelu Prešov nad cestou I/68</v>
          </cell>
        </row>
        <row r="3566">
          <cell r="B3566" t="str">
            <v>SO 217-00 Most na prístupovej ceste k tunelu Prešov nad cestou I/68</v>
          </cell>
        </row>
        <row r="3567">
          <cell r="B3567" t="str">
            <v>SO 217-00 Most na prístupovej ceste k tunelu Prešov nad cestou I/68</v>
          </cell>
        </row>
        <row r="3568">
          <cell r="B3568" t="str">
            <v>SO 217-00 Most na prístupovej ceste k tunelu Prešov nad cestou I/68</v>
          </cell>
        </row>
        <row r="3569">
          <cell r="B3569" t="str">
            <v>SO 217-00 Most na prístupovej ceste k tunelu Prešov nad cestou I/68</v>
          </cell>
        </row>
        <row r="3570">
          <cell r="B3570" t="str">
            <v>SO 217-00 Most na prístupovej ceste k tunelu Prešov nad cestou I/68</v>
          </cell>
        </row>
        <row r="3571">
          <cell r="B3571" t="str">
            <v>SO 217-00 Most na prístupovej ceste k tunelu Prešov nad cestou I/68</v>
          </cell>
        </row>
        <row r="3572">
          <cell r="B3572" t="str">
            <v>SO 217-00 Most na prístupovej ceste k tunelu Prešov nad cestou I/68</v>
          </cell>
        </row>
        <row r="3573">
          <cell r="B3573" t="str">
            <v>SO 217-00 Most na prístupovej ceste k tunelu Prešov nad cestou I/68</v>
          </cell>
        </row>
        <row r="3574">
          <cell r="B3574" t="str">
            <v>SO 217-00 Most na prístupovej ceste k tunelu Prešov nad cestou I/68</v>
          </cell>
        </row>
        <row r="3575">
          <cell r="B3575" t="str">
            <v>SO 217-00 Most na prístupovej ceste k tunelu Prešov nad cestou I/68</v>
          </cell>
        </row>
        <row r="3576">
          <cell r="B3576" t="str">
            <v>SO 217-00 Most na prístupovej ceste k tunelu Prešov nad cestou I/68</v>
          </cell>
        </row>
        <row r="3577">
          <cell r="B3577" t="str">
            <v>SO 217-00 Most na prístupovej ceste k tunelu Prešov nad cestou I/68</v>
          </cell>
        </row>
        <row r="3578">
          <cell r="B3578" t="str">
            <v>SO 217-00 Most na prístupovej ceste k tunelu Prešov nad cestou I/68</v>
          </cell>
        </row>
        <row r="3579">
          <cell r="B3579" t="str">
            <v>SO 217-00 Most na prístupovej ceste k tunelu Prešov nad cestou I/68</v>
          </cell>
        </row>
        <row r="3580">
          <cell r="B3580" t="str">
            <v>SO 217-00 Most na prístupovej ceste k tunelu Prešov nad cestou I/68</v>
          </cell>
        </row>
        <row r="3581">
          <cell r="B3581" t="str">
            <v>SO 217-00 Most na prístupovej ceste k tunelu Prešov nad cestou I/68</v>
          </cell>
        </row>
        <row r="3582">
          <cell r="B3582" t="str">
            <v>SO 217-00 Most na prístupovej ceste k tunelu Prešov nad cestou I/68</v>
          </cell>
        </row>
        <row r="3583">
          <cell r="B3583" t="str">
            <v>SO 218-00 Most na prístupovej ceste k tunelu Prešov cez rieku Torysa</v>
          </cell>
        </row>
        <row r="3584">
          <cell r="B3584" t="str">
            <v>SO 218-00 Most na prístupovej ceste k tunelu Prešov cez rieku Torysa</v>
          </cell>
        </row>
        <row r="3585">
          <cell r="B3585" t="str">
            <v>SO 218-00 Most na prístupovej ceste k tunelu Prešov cez rieku Torysa</v>
          </cell>
        </row>
        <row r="3586">
          <cell r="B3586" t="str">
            <v>SO 218-00 Most na prístupovej ceste k tunelu Prešov cez rieku Torysa</v>
          </cell>
        </row>
        <row r="3587">
          <cell r="B3587" t="str">
            <v>SO 218-00 Most na prístupovej ceste k tunelu Prešov cez rieku Torysa</v>
          </cell>
        </row>
        <row r="3588">
          <cell r="B3588" t="str">
            <v>SO 218-00 Most na prístupovej ceste k tunelu Prešov cez rieku Torysa</v>
          </cell>
        </row>
        <row r="3589">
          <cell r="B3589" t="str">
            <v>SO 218-00 Most na prístupovej ceste k tunelu Prešov cez rieku Torysa</v>
          </cell>
        </row>
        <row r="3590">
          <cell r="B3590" t="str">
            <v>SO 218-00 Most na prístupovej ceste k tunelu Prešov cez rieku Torysa</v>
          </cell>
        </row>
        <row r="3591">
          <cell r="B3591" t="str">
            <v>SO 218-00 Most na prístupovej ceste k tunelu Prešov cez rieku Torysa</v>
          </cell>
        </row>
        <row r="3592">
          <cell r="B3592" t="str">
            <v>SO 218-00 Most na prístupovej ceste k tunelu Prešov cez rieku Torysa</v>
          </cell>
        </row>
        <row r="3593">
          <cell r="B3593" t="str">
            <v>SO 218-00 Most na prístupovej ceste k tunelu Prešov cez rieku Torysa</v>
          </cell>
        </row>
        <row r="3594">
          <cell r="B3594" t="str">
            <v>SO 218-00 Most na prístupovej ceste k tunelu Prešov cez rieku Torysa</v>
          </cell>
        </row>
        <row r="3595">
          <cell r="B3595" t="str">
            <v>SO 218-00 Most na prístupovej ceste k tunelu Prešov cez rieku Torysa</v>
          </cell>
        </row>
        <row r="3596">
          <cell r="B3596" t="str">
            <v>SO 218-00 Most na prístupovej ceste k tunelu Prešov cez rieku Torysa</v>
          </cell>
        </row>
        <row r="3597">
          <cell r="B3597" t="str">
            <v>SO 218-00 Most na prístupovej ceste k tunelu Prešov cez rieku Torysa</v>
          </cell>
        </row>
        <row r="3598">
          <cell r="B3598" t="str">
            <v>SO 218-00 Most na prístupovej ceste k tunelu Prešov cez rieku Torysa</v>
          </cell>
        </row>
        <row r="3599">
          <cell r="B3599" t="str">
            <v>SO 218-00 Most na prístupovej ceste k tunelu Prešov cez rieku Torysa</v>
          </cell>
        </row>
        <row r="3600">
          <cell r="B3600" t="str">
            <v>SO 218-00 Most na prístupovej ceste k tunelu Prešov cez rieku Torysa</v>
          </cell>
        </row>
        <row r="3601">
          <cell r="B3601" t="str">
            <v>SO 218-00 Most na prístupovej ceste k tunelu Prešov cez rieku Torysa</v>
          </cell>
        </row>
        <row r="3602">
          <cell r="B3602" t="str">
            <v>SO 218-00 Most na prístupovej ceste k tunelu Prešov cez rieku Torysa</v>
          </cell>
        </row>
        <row r="3603">
          <cell r="B3603" t="str">
            <v>SO 218-00 Most na prístupovej ceste k tunelu Prešov cez rieku Torysa</v>
          </cell>
        </row>
        <row r="3604">
          <cell r="B3604" t="str">
            <v>SO 218-00 Most na prístupovej ceste k tunelu Prešov cez rieku Torysa</v>
          </cell>
        </row>
        <row r="3605">
          <cell r="B3605" t="str">
            <v>SO 218-00 Most na prístupovej ceste k tunelu Prešov cez rieku Torysa</v>
          </cell>
        </row>
        <row r="3606">
          <cell r="B3606" t="str">
            <v>SO 218-00 Most na prístupovej ceste k tunelu Prešov cez rieku Torysa</v>
          </cell>
        </row>
        <row r="3607">
          <cell r="B3607" t="str">
            <v>SO 218-00 Most na prístupovej ceste k tunelu Prešov cez rieku Torysa</v>
          </cell>
        </row>
        <row r="3608">
          <cell r="B3608" t="str">
            <v>SO 218-00 Most na prístupovej ceste k tunelu Prešov cez rieku Torysa</v>
          </cell>
        </row>
        <row r="3609">
          <cell r="B3609" t="str">
            <v>SO 218-00 Most na prístupovej ceste k tunelu Prešov cez rieku Torysa</v>
          </cell>
        </row>
        <row r="3610">
          <cell r="B3610" t="str">
            <v>SO 218-00 Most na prístupovej ceste k tunelu Prešov cez rieku Torysa</v>
          </cell>
        </row>
        <row r="3611">
          <cell r="B3611" t="str">
            <v>SO 218-00 Most na prístupovej ceste k tunelu Prešov cez rieku Torysa</v>
          </cell>
        </row>
        <row r="3612">
          <cell r="B3612" t="str">
            <v>SO 218-00 Most na prístupovej ceste k tunelu Prešov cez rieku Torysa</v>
          </cell>
        </row>
        <row r="3613">
          <cell r="B3613" t="str">
            <v>SO 218-00 Most na prístupovej ceste k tunelu Prešov cez rieku Torysa</v>
          </cell>
        </row>
        <row r="3614">
          <cell r="B3614" t="str">
            <v>SO 218-00 Most na prístupovej ceste k tunelu Prešov cez rieku Torysa</v>
          </cell>
        </row>
        <row r="3615">
          <cell r="B3615" t="str">
            <v>SO 218-00 Most na prístupovej ceste k tunelu Prešov cez rieku Torysa</v>
          </cell>
        </row>
        <row r="3616">
          <cell r="B3616" t="str">
            <v>SO 218-00 Most na prístupovej ceste k tunelu Prešov cez rieku Torysa</v>
          </cell>
        </row>
        <row r="3617">
          <cell r="B3617" t="str">
            <v>SO 218-00 Most na prístupovej ceste k tunelu Prešov cez rieku Torysa</v>
          </cell>
        </row>
        <row r="3618">
          <cell r="B3618" t="str">
            <v>SO 218-00 Most na prístupovej ceste k tunelu Prešov cez rieku Torysa</v>
          </cell>
        </row>
        <row r="3619">
          <cell r="B3619" t="str">
            <v>SO 218-00 Most na prístupovej ceste k tunelu Prešov cez rieku Torysa</v>
          </cell>
        </row>
        <row r="3620">
          <cell r="B3620" t="str">
            <v>SO 218-00 Most na prístupovej ceste k tunelu Prešov cez rieku Torysa</v>
          </cell>
        </row>
        <row r="3621">
          <cell r="B3621" t="str">
            <v>SO 218-00 Most na prístupovej ceste k tunelu Prešov cez rieku Torysa</v>
          </cell>
        </row>
        <row r="3622">
          <cell r="B3622" t="str">
            <v>SO 218-00 Most na prístupovej ceste k tunelu Prešov cez rieku Torysa</v>
          </cell>
        </row>
        <row r="3623">
          <cell r="B3623" t="str">
            <v>SO 218-00 Most na prístupovej ceste k tunelu Prešov cez rieku Torysa</v>
          </cell>
        </row>
        <row r="3624">
          <cell r="B3624" t="str">
            <v>SO 218-00 Most na prístupovej ceste k tunelu Prešov cez rieku Torysa</v>
          </cell>
        </row>
        <row r="3625">
          <cell r="B3625" t="str">
            <v>SO 218-00 Most na prístupovej ceste k tunelu Prešov cez rieku Torysa</v>
          </cell>
        </row>
        <row r="3626">
          <cell r="B3626" t="str">
            <v>SO 218-00 Most na prístupovej ceste k tunelu Prešov cez rieku Torysa</v>
          </cell>
        </row>
        <row r="3627">
          <cell r="B3627" t="str">
            <v>SO 218-00 Most na prístupovej ceste k tunelu Prešov cez rieku Torysa</v>
          </cell>
        </row>
        <row r="3628">
          <cell r="B3628" t="str">
            <v>SO 218-00 Most na prístupovej ceste k tunelu Prešov cez rieku Torysa</v>
          </cell>
        </row>
        <row r="3629">
          <cell r="B3629" t="str">
            <v>SO 218-00 Most na prístupovej ceste k tunelu Prešov cez rieku Torysa</v>
          </cell>
        </row>
        <row r="3630">
          <cell r="B3630" t="str">
            <v>SO 218-00 Most na prístupovej ceste k tunelu Prešov cez rieku Torysa</v>
          </cell>
        </row>
        <row r="3631">
          <cell r="B3631" t="str">
            <v>SO 218-00 Most na prístupovej ceste k tunelu Prešov cez rieku Torysa</v>
          </cell>
        </row>
        <row r="3632">
          <cell r="B3632" t="str">
            <v>SO 218-00 Most na prístupovej ceste k tunelu Prešov cez rieku Torysa</v>
          </cell>
        </row>
        <row r="3633">
          <cell r="B3633" t="str">
            <v>SO 218-00 Most na prístupovej ceste k tunelu Prešov cez rieku Torysa</v>
          </cell>
        </row>
        <row r="3634">
          <cell r="B3634" t="str">
            <v>SO 218-00 Most na prístupovej ceste k tunelu Prešov cez rieku Torysa</v>
          </cell>
        </row>
        <row r="3635">
          <cell r="B3635" t="str">
            <v>SO 218-00 Most na prístupovej ceste k tunelu Prešov cez rieku Torysa</v>
          </cell>
        </row>
        <row r="3636">
          <cell r="B3636" t="str">
            <v>SO 218-00 Most na prístupovej ceste k tunelu Prešov cez rieku Torysa</v>
          </cell>
        </row>
        <row r="3637">
          <cell r="B3637" t="str">
            <v>SO 218-00 Most na prístupovej ceste k tunelu Prešov cez rieku Torysa</v>
          </cell>
        </row>
        <row r="3638">
          <cell r="B3638" t="str">
            <v>SO 218-00 Most na prístupovej ceste k tunelu Prešov cez rieku Torysa</v>
          </cell>
        </row>
        <row r="3639">
          <cell r="B3639" t="str">
            <v>SO 218-00 Most na prístupovej ceste k tunelu Prešov cez rieku Torysa</v>
          </cell>
        </row>
        <row r="3640">
          <cell r="B3640" t="str">
            <v>SO 218-00 Most na prístupovej ceste k tunelu Prešov cez rieku Torysa</v>
          </cell>
        </row>
        <row r="3641">
          <cell r="B3641" t="str">
            <v>SO 218-00 Most na prístupovej ceste k tunelu Prešov cez rieku Torysa</v>
          </cell>
        </row>
        <row r="3642">
          <cell r="B3642" t="str">
            <v>SO 218-00 Most na prístupovej ceste k tunelu Prešov cez rieku Torysa</v>
          </cell>
        </row>
        <row r="3643">
          <cell r="B3643" t="str">
            <v>SO 218-00 Most na prístupovej ceste k tunelu Prešov cez rieku Torysa</v>
          </cell>
        </row>
        <row r="3644">
          <cell r="B3644" t="str">
            <v>SO 218-00 Most na prístupovej ceste k tunelu Prešov cez rieku Torysa</v>
          </cell>
        </row>
        <row r="3645">
          <cell r="B3645" t="str">
            <v>SO 218-00 Most na prístupovej ceste k tunelu Prešov cez rieku Torysa</v>
          </cell>
        </row>
        <row r="3646">
          <cell r="B3646" t="str">
            <v>SO 218-00 Most na prístupovej ceste k tunelu Prešov cez rieku Torysa</v>
          </cell>
        </row>
        <row r="3647">
          <cell r="B3647" t="str">
            <v>SO 218-00 Most na prístupovej ceste k tunelu Prešov cez rieku Torysa</v>
          </cell>
        </row>
        <row r="3648">
          <cell r="B3648" t="str">
            <v>SO 218-00 Most na prístupovej ceste k tunelu Prešov cez rieku Torysa</v>
          </cell>
        </row>
        <row r="3649">
          <cell r="B3649" t="str">
            <v>SO 218-00 Most na prístupovej ceste k tunelu Prešov cez rieku Torysa</v>
          </cell>
        </row>
        <row r="3650">
          <cell r="B3650" t="str">
            <v>SO 218-00 Most na prístupovej ceste k tunelu Prešov cez rieku Torysa</v>
          </cell>
        </row>
        <row r="3651">
          <cell r="B3651" t="str">
            <v>SO 218-00 Most na prístupovej ceste k tunelu Prešov cez rieku Torysa</v>
          </cell>
        </row>
        <row r="3652">
          <cell r="B3652" t="str">
            <v>SO 218-00 Most na prístupovej ceste k tunelu Prešov cez rieku Torysa</v>
          </cell>
        </row>
        <row r="3653">
          <cell r="B3653" t="str">
            <v>SO 218-00 Most na prístupovej ceste k tunelu Prešov cez rieku Torysa</v>
          </cell>
        </row>
        <row r="3654">
          <cell r="B3654" t="str">
            <v>SO 218-00 Most na prístupovej ceste k tunelu Prešov cez rieku Torysa</v>
          </cell>
        </row>
        <row r="3655">
          <cell r="B3655" t="str">
            <v>SO 218-00 Most na prístupovej ceste k tunelu Prešov cez rieku Torysa</v>
          </cell>
        </row>
        <row r="3656">
          <cell r="B3656" t="str">
            <v>SO 218-00 Most na prístupovej ceste k tunelu Prešov cez rieku Torysa</v>
          </cell>
        </row>
        <row r="3657">
          <cell r="B3657" t="str">
            <v>SO 218-00 Most na prístupovej ceste k tunelu Prešov cez rieku Torysa</v>
          </cell>
        </row>
        <row r="3658">
          <cell r="B3658" t="str">
            <v>SO 218-00 Most na prístupovej ceste k tunelu Prešov cez rieku Torysa</v>
          </cell>
        </row>
        <row r="3659">
          <cell r="B3659" t="str">
            <v>SO 230-00 Zárubný múr vpravo v km 98,6 D1</v>
          </cell>
        </row>
        <row r="3660">
          <cell r="B3660" t="str">
            <v>SO 230-00 Zárubný múr vpravo v km 98,6 D1</v>
          </cell>
        </row>
        <row r="3661">
          <cell r="B3661" t="str">
            <v>SO 230-00 Zárubný múr vpravo v km 98,6 D1</v>
          </cell>
        </row>
        <row r="3662">
          <cell r="B3662" t="str">
            <v>SO 230-00 Zárubný múr vpravo v km 98,6 D1</v>
          </cell>
        </row>
        <row r="3663">
          <cell r="B3663" t="str">
            <v>SO 230-00 Zárubný múr vpravo v km 98,6 D1</v>
          </cell>
        </row>
        <row r="3664">
          <cell r="B3664" t="str">
            <v>SO 230-00 Zárubný múr vpravo v km 98,6 D1</v>
          </cell>
        </row>
        <row r="3665">
          <cell r="B3665" t="str">
            <v>SO 230-00 Zárubný múr vpravo v km 98,6 D1</v>
          </cell>
        </row>
        <row r="3666">
          <cell r="B3666" t="str">
            <v>SO 230-00 Zárubný múr vpravo v km 98,6 D1</v>
          </cell>
        </row>
        <row r="3667">
          <cell r="B3667" t="str">
            <v>SO 230-00 Zárubný múr vpravo v km 98,6 D1</v>
          </cell>
        </row>
        <row r="3668">
          <cell r="B3668" t="str">
            <v>SO 230-00 Zárubný múr vpravo v km 98,6 D1</v>
          </cell>
        </row>
        <row r="3669">
          <cell r="B3669" t="str">
            <v>SO 230-00 Zárubný múr vpravo v km 98,6 D1</v>
          </cell>
        </row>
        <row r="3670">
          <cell r="B3670" t="str">
            <v>SO 230-00 Zárubný múr vpravo v km 98,6 D1</v>
          </cell>
        </row>
        <row r="3671">
          <cell r="B3671" t="str">
            <v>SO 230-00 Zárubný múr vpravo v km 98,6 D1</v>
          </cell>
        </row>
        <row r="3672">
          <cell r="B3672" t="str">
            <v>SO 230-00 Zárubný múr vpravo v km 98,6 D1</v>
          </cell>
        </row>
        <row r="3673">
          <cell r="B3673" t="str">
            <v>SO 230-00 Zárubný múr vpravo v km 98,6 D1</v>
          </cell>
        </row>
        <row r="3674">
          <cell r="B3674" t="str">
            <v>SO 230-00 Zárubný múr vpravo v km 98,6 D1</v>
          </cell>
        </row>
        <row r="3675">
          <cell r="B3675" t="str">
            <v>SO 230-00 Zárubný múr vpravo v km 98,6 D1</v>
          </cell>
        </row>
        <row r="3676">
          <cell r="B3676" t="str">
            <v>SO 230-00 Zárubný múr vpravo v km 98,6 D1</v>
          </cell>
        </row>
        <row r="3677">
          <cell r="B3677" t="str">
            <v>SO 230-00 Zárubný múr vpravo v km 98,6 D1</v>
          </cell>
        </row>
        <row r="3678">
          <cell r="B3678" t="str">
            <v>SO 230-00 Zárubný múr vpravo v km 98,6 D1</v>
          </cell>
        </row>
        <row r="3679">
          <cell r="B3679" t="str">
            <v>SO 230-00 Zárubný múr vpravo v km 98,6 D1</v>
          </cell>
        </row>
        <row r="3680">
          <cell r="B3680" t="str">
            <v>SO 230-00 Zárubný múr vpravo v km 98,6 D1</v>
          </cell>
        </row>
        <row r="3681">
          <cell r="B3681" t="str">
            <v>SO 230-00 Zárubný múr vpravo v km 98,6 D1</v>
          </cell>
        </row>
        <row r="3682">
          <cell r="B3682" t="str">
            <v>SO 230-00 Zárubný múr vpravo v km 98,6 D1</v>
          </cell>
        </row>
        <row r="3683">
          <cell r="B3683" t="str">
            <v>SO 230-00 Zárubný múr vpravo v km 98,6 D1</v>
          </cell>
        </row>
        <row r="3684">
          <cell r="B3684" t="str">
            <v>SO 230-00 Zárubný múr vpravo v km 98,6 D1</v>
          </cell>
        </row>
        <row r="3685">
          <cell r="B3685" t="str">
            <v>SO 230-00 Zárubný múr vpravo v km 98,6 D1</v>
          </cell>
        </row>
        <row r="3686">
          <cell r="B3686" t="str">
            <v>SO 230-00 Zárubný múr vpravo v km 98,6 D1</v>
          </cell>
        </row>
        <row r="3687">
          <cell r="B3687" t="str">
            <v>SO 230-00 Zárubný múr vpravo v km 98,6 D1</v>
          </cell>
        </row>
        <row r="3688">
          <cell r="B3688" t="str">
            <v>SO 230-00 Zárubný múr vpravo v km 98,6 D1</v>
          </cell>
        </row>
        <row r="3689">
          <cell r="B3689" t="str">
            <v>SO 230-00 Zárubný múr vpravo v km 98,6 D1</v>
          </cell>
        </row>
        <row r="3690">
          <cell r="B3690" t="str">
            <v>SO 230-00 Zárubný múr vpravo v km 98,6 D1</v>
          </cell>
        </row>
        <row r="3691">
          <cell r="B3691" t="str">
            <v>SO 230-00 Zárubný múr vpravo v km 98,6 D1</v>
          </cell>
        </row>
        <row r="3692">
          <cell r="B3692" t="str">
            <v>SO 231-00 Zárubný múr vľavo km 98,6 D1</v>
          </cell>
        </row>
        <row r="3693">
          <cell r="B3693" t="str">
            <v>SO 231-00 Zárubný múr vľavo km 98,6 D1</v>
          </cell>
        </row>
        <row r="3694">
          <cell r="B3694" t="str">
            <v>SO 231-00 Zárubný múr vľavo km 98,6 D1</v>
          </cell>
        </row>
        <row r="3695">
          <cell r="B3695" t="str">
            <v>SO 231-00 Zárubný múr vľavo km 98,6 D1</v>
          </cell>
        </row>
        <row r="3696">
          <cell r="B3696" t="str">
            <v>SO 231-00 Zárubný múr vľavo km 98,6 D1</v>
          </cell>
        </row>
        <row r="3697">
          <cell r="B3697" t="str">
            <v>SO 231-00 Zárubný múr vľavo km 98,6 D1</v>
          </cell>
        </row>
        <row r="3698">
          <cell r="B3698" t="str">
            <v>SO 231-00 Zárubný múr vľavo km 98,6 D1</v>
          </cell>
        </row>
        <row r="3699">
          <cell r="B3699" t="str">
            <v>SO 231-00 Zárubný múr vľavo km 98,6 D1</v>
          </cell>
        </row>
        <row r="3700">
          <cell r="B3700" t="str">
            <v>SO 231-00 Zárubný múr vľavo km 98,6 D1</v>
          </cell>
        </row>
        <row r="3701">
          <cell r="B3701" t="str">
            <v>SO 231-00 Zárubný múr vľavo km 98,6 D1</v>
          </cell>
        </row>
        <row r="3702">
          <cell r="B3702" t="str">
            <v>SO 231-00 Zárubný múr vľavo km 98,6 D1</v>
          </cell>
        </row>
        <row r="3703">
          <cell r="B3703" t="str">
            <v>SO 231-00 Zárubný múr vľavo km 98,6 D1</v>
          </cell>
        </row>
        <row r="3704">
          <cell r="B3704" t="str">
            <v>SO 231-00 Zárubný múr vľavo km 98,6 D1</v>
          </cell>
        </row>
        <row r="3705">
          <cell r="B3705" t="str">
            <v>SO 231-00 Zárubný múr vľavo km 98,6 D1</v>
          </cell>
        </row>
        <row r="3706">
          <cell r="B3706" t="str">
            <v>SO 231-00 Zárubný múr vľavo km 98,6 D1</v>
          </cell>
        </row>
        <row r="3707">
          <cell r="B3707" t="str">
            <v>SO 231-00 Zárubný múr vľavo km 98,6 D1</v>
          </cell>
        </row>
        <row r="3708">
          <cell r="B3708" t="str">
            <v>SO 231-00 Zárubný múr vľavo km 98,6 D1</v>
          </cell>
        </row>
        <row r="3709">
          <cell r="B3709" t="str">
            <v>SO 231-00 Zárubný múr vľavo km 98,6 D1</v>
          </cell>
        </row>
        <row r="3710">
          <cell r="B3710" t="str">
            <v>SO 231-00 Zárubný múr vľavo km 98,6 D1</v>
          </cell>
        </row>
        <row r="3711">
          <cell r="B3711" t="str">
            <v>SO 231-00 Zárubný múr vľavo km 98,6 D1</v>
          </cell>
        </row>
        <row r="3712">
          <cell r="B3712" t="str">
            <v>SO 231-00 Zárubný múr vľavo km 98,6 D1</v>
          </cell>
        </row>
        <row r="3713">
          <cell r="B3713" t="str">
            <v>SO 231-00 Zárubný múr vľavo km 98,6 D1</v>
          </cell>
        </row>
        <row r="3714">
          <cell r="B3714" t="str">
            <v>SO 231-00 Zárubný múr vľavo km 98,6 D1</v>
          </cell>
        </row>
        <row r="3715">
          <cell r="B3715" t="str">
            <v>SO 231-00 Zárubný múr vľavo km 98,6 D1</v>
          </cell>
        </row>
        <row r="3716">
          <cell r="B3716" t="str">
            <v>SO 231-00 Zárubný múr vľavo km 98,6 D1</v>
          </cell>
        </row>
        <row r="3717">
          <cell r="B3717" t="str">
            <v>SO 231-00 Zárubný múr vľavo km 98,6 D1</v>
          </cell>
        </row>
        <row r="3718">
          <cell r="B3718" t="str">
            <v>SO 231-00 Zárubný múr vľavo km 98,6 D1</v>
          </cell>
        </row>
        <row r="3719">
          <cell r="B3719" t="str">
            <v>SO 231-00 Zárubný múr vľavo km 98,6 D1</v>
          </cell>
        </row>
        <row r="3720">
          <cell r="B3720" t="str">
            <v>SO 231-00 Zárubný múr vľavo km 98,6 D1</v>
          </cell>
        </row>
        <row r="3721">
          <cell r="B3721" t="str">
            <v>SO 231-00 Zárubný múr vľavo km 98,6 D1</v>
          </cell>
        </row>
        <row r="3722">
          <cell r="B3722" t="str">
            <v>SO 231-00 Zárubný múr vľavo km 98,6 D1</v>
          </cell>
        </row>
        <row r="3723">
          <cell r="B3723" t="str">
            <v>SO 231-00 Zárubný múr vľavo km 98,6 D1</v>
          </cell>
        </row>
        <row r="3724">
          <cell r="B3724" t="str">
            <v>SO 231-00 Zárubný múr vľavo km 98,6 D1</v>
          </cell>
        </row>
        <row r="3725">
          <cell r="B3725" t="str">
            <v>SO 231-00 Zárubný múr vľavo km 98,6 D1</v>
          </cell>
        </row>
        <row r="3726">
          <cell r="B3726" t="str">
            <v>SO 231-00 Zárubný múr vľavo km 98,6 D1</v>
          </cell>
        </row>
        <row r="3727">
          <cell r="B3727" t="str">
            <v>SO 233-00 Zárubný múr v km 99,1 D1 vpravo</v>
          </cell>
        </row>
        <row r="3728">
          <cell r="B3728" t="str">
            <v>SO 233-00 Zárubný múr v km 99,1 D1 vpravo</v>
          </cell>
        </row>
        <row r="3729">
          <cell r="B3729" t="str">
            <v>SO 233-00 Zárubný múr v km 99,1 D1 vpravo</v>
          </cell>
        </row>
        <row r="3730">
          <cell r="B3730" t="str">
            <v>SO 233-00 Zárubný múr v km 99,1 D1 vpravo</v>
          </cell>
        </row>
        <row r="3731">
          <cell r="B3731" t="str">
            <v>SO 233-00 Zárubný múr v km 99,1 D1 vpravo</v>
          </cell>
        </row>
        <row r="3732">
          <cell r="B3732" t="str">
            <v>SO 233-00 Zárubný múr v km 99,1 D1 vpravo</v>
          </cell>
        </row>
        <row r="3733">
          <cell r="B3733" t="str">
            <v>SO 233-00 Zárubný múr v km 99,1 D1 vpravo</v>
          </cell>
        </row>
        <row r="3734">
          <cell r="B3734" t="str">
            <v>SO 233-00 Zárubný múr v km 99,1 D1 vpravo</v>
          </cell>
        </row>
        <row r="3735">
          <cell r="B3735" t="str">
            <v>SO 233-00 Zárubný múr v km 99,1 D1 vpravo</v>
          </cell>
        </row>
        <row r="3736">
          <cell r="B3736" t="str">
            <v>SO 233-00 Zárubný múr v km 99,1 D1 vpravo</v>
          </cell>
        </row>
        <row r="3737">
          <cell r="B3737" t="str">
            <v>SO 233-00 Zárubný múr v km 99,1 D1 vpravo</v>
          </cell>
        </row>
        <row r="3738">
          <cell r="B3738" t="str">
            <v>SO 233-00 Zárubný múr v km 99,1 D1 vpravo</v>
          </cell>
        </row>
        <row r="3739">
          <cell r="B3739" t="str">
            <v>SO 233-00 Zárubný múr v km 99,1 D1 vpravo</v>
          </cell>
        </row>
        <row r="3740">
          <cell r="B3740" t="str">
            <v>SO 233-00 Zárubný múr v km 99,1 D1 vpravo</v>
          </cell>
        </row>
        <row r="3741">
          <cell r="B3741" t="str">
            <v>SO 233-00 Zárubný múr v km 99,1 D1 vpravo</v>
          </cell>
        </row>
        <row r="3742">
          <cell r="B3742" t="str">
            <v>SO 233-00 Zárubný múr v km 99,1 D1 vpravo</v>
          </cell>
        </row>
        <row r="3743">
          <cell r="B3743" t="str">
            <v>SO 233-00 Zárubný múr v km 99,1 D1 vpravo</v>
          </cell>
        </row>
        <row r="3744">
          <cell r="B3744" t="str">
            <v>SO 233-00 Zárubný múr v km 99,1 D1 vpravo</v>
          </cell>
        </row>
        <row r="3745">
          <cell r="B3745" t="str">
            <v>SO 233-00 Zárubný múr v km 99,1 D1 vpravo</v>
          </cell>
        </row>
        <row r="3746">
          <cell r="B3746" t="str">
            <v>SO 233-00 Zárubný múr v km 99,1 D1 vpravo</v>
          </cell>
        </row>
        <row r="3747">
          <cell r="B3747" t="str">
            <v>SO 233-00 Zárubný múr v km 99,1 D1 vpravo</v>
          </cell>
        </row>
        <row r="3748">
          <cell r="B3748" t="str">
            <v>SO 233-00 Zárubný múr v km 99,1 D1 vpravo</v>
          </cell>
        </row>
        <row r="3749">
          <cell r="B3749" t="str">
            <v>SO 233-00 Zárubný múr v km 99,1 D1 vpravo</v>
          </cell>
        </row>
        <row r="3750">
          <cell r="B3750" t="str">
            <v>SO 233-00 Zárubný múr v km 99,1 D1 vpravo</v>
          </cell>
        </row>
        <row r="3751">
          <cell r="B3751" t="str">
            <v>SO 233-00 Zárubný múr v km 99,1 D1 vpravo</v>
          </cell>
        </row>
        <row r="3752">
          <cell r="B3752" t="str">
            <v>SO 233-00 Zárubný múr v km 99,1 D1 vpravo</v>
          </cell>
        </row>
        <row r="3753">
          <cell r="B3753" t="str">
            <v>SO 233-00 Zárubný múr v km 99,1 D1 vpravo</v>
          </cell>
        </row>
        <row r="3754">
          <cell r="B3754" t="str">
            <v>SO 233-00 Zárubný múr v km 99,1 D1 vpravo</v>
          </cell>
        </row>
        <row r="3755">
          <cell r="B3755" t="str">
            <v>SO 233-00 Zárubný múr v km 99,1 D1 vpravo</v>
          </cell>
        </row>
        <row r="3756">
          <cell r="B3756" t="str">
            <v>SO 233-00 Zárubný múr v km 99,1 D1 vpravo</v>
          </cell>
        </row>
        <row r="3757">
          <cell r="B3757" t="str">
            <v>SO 233-00 Zárubný múr v km 99,1 D1 vpravo</v>
          </cell>
        </row>
        <row r="3758">
          <cell r="B3758" t="str">
            <v>SO 233-00 Zárubný múr v km 99,1 D1 vpravo</v>
          </cell>
        </row>
        <row r="3759">
          <cell r="B3759" t="str">
            <v>SO 233-00 Zárubný múr v km 99,1 D1 vpravo</v>
          </cell>
        </row>
        <row r="3760">
          <cell r="B3760" t="str">
            <v>SO 234-00 Zárubný múr v km 99,8 D1 vľavo</v>
          </cell>
        </row>
        <row r="3761">
          <cell r="B3761" t="str">
            <v>SO 234-00 Zárubný múr v km 99,8 D1 vľavo</v>
          </cell>
        </row>
        <row r="3762">
          <cell r="B3762" t="str">
            <v>SO 234-00 Zárubný múr v km 99,8 D1 vľavo</v>
          </cell>
        </row>
        <row r="3763">
          <cell r="B3763" t="str">
            <v>SO 234-00 Zárubný múr v km 99,8 D1 vľavo</v>
          </cell>
        </row>
        <row r="3764">
          <cell r="B3764" t="str">
            <v>SO 234-00 Zárubný múr v km 99,8 D1 vľavo</v>
          </cell>
        </row>
        <row r="3765">
          <cell r="B3765" t="str">
            <v>SO 234-00 Zárubný múr v km 99,8 D1 vľavo</v>
          </cell>
        </row>
        <row r="3766">
          <cell r="B3766" t="str">
            <v>SO 234-00 Zárubný múr v km 99,8 D1 vľavo</v>
          </cell>
        </row>
        <row r="3767">
          <cell r="B3767" t="str">
            <v>SO 234-00 Zárubný múr v km 99,8 D1 vľavo</v>
          </cell>
        </row>
        <row r="3768">
          <cell r="B3768" t="str">
            <v>SO 234-00 Zárubný múr v km 99,8 D1 vľavo</v>
          </cell>
        </row>
        <row r="3769">
          <cell r="B3769" t="str">
            <v>SO 234-00 Zárubný múr v km 99,8 D1 vľavo</v>
          </cell>
        </row>
        <row r="3770">
          <cell r="B3770" t="str">
            <v>SO 234-00 Zárubný múr v km 99,8 D1 vľavo</v>
          </cell>
        </row>
        <row r="3771">
          <cell r="B3771" t="str">
            <v>SO 234-00 Zárubný múr v km 99,8 D1 vľavo</v>
          </cell>
        </row>
        <row r="3772">
          <cell r="B3772" t="str">
            <v>SO 234-00 Zárubný múr v km 99,8 D1 vľavo</v>
          </cell>
        </row>
        <row r="3773">
          <cell r="B3773" t="str">
            <v>SO 234-00 Zárubný múr v km 99,8 D1 vľavo</v>
          </cell>
        </row>
        <row r="3774">
          <cell r="B3774" t="str">
            <v>SO 234-00 Zárubný múr v km 99,8 D1 vľavo</v>
          </cell>
        </row>
        <row r="3775">
          <cell r="B3775" t="str">
            <v>SO 234-00 Zárubný múr v km 99,8 D1 vľavo</v>
          </cell>
        </row>
        <row r="3776">
          <cell r="B3776" t="str">
            <v>SO 234-00 Zárubný múr v km 99,8 D1 vľavo</v>
          </cell>
        </row>
        <row r="3777">
          <cell r="B3777" t="str">
            <v>SO 234-00 Zárubný múr v km 99,8 D1 vľavo</v>
          </cell>
        </row>
        <row r="3778">
          <cell r="B3778" t="str">
            <v>SO 234-00 Zárubný múr v km 99,8 D1 vľavo</v>
          </cell>
        </row>
        <row r="3779">
          <cell r="B3779" t="str">
            <v>SO 234-00 Zárubný múr v km 99,8 D1 vľavo</v>
          </cell>
        </row>
        <row r="3780">
          <cell r="B3780" t="str">
            <v>SO 234-00 Zárubný múr v km 99,8 D1 vľavo</v>
          </cell>
        </row>
        <row r="3781">
          <cell r="B3781" t="str">
            <v>SO 234-00 Zárubný múr v km 99,8 D1 vľavo</v>
          </cell>
        </row>
        <row r="3782">
          <cell r="B3782" t="str">
            <v>SO 234-00 Zárubný múr v km 99,8 D1 vľavo</v>
          </cell>
        </row>
        <row r="3783">
          <cell r="B3783" t="str">
            <v>SO 234-00 Zárubný múr v km 99,8 D1 vľavo</v>
          </cell>
        </row>
        <row r="3784">
          <cell r="B3784" t="str">
            <v>SO 234-00 Zárubný múr v km 99,8 D1 vľavo</v>
          </cell>
        </row>
        <row r="3785">
          <cell r="B3785" t="str">
            <v>SO 234-00 Zárubný múr v km 99,8 D1 vľavo</v>
          </cell>
        </row>
        <row r="3786">
          <cell r="B3786" t="str">
            <v>SO 234-00 Zárubný múr v km 99,8 D1 vľavo</v>
          </cell>
        </row>
        <row r="3787">
          <cell r="B3787" t="str">
            <v>SO 234-00 Zárubný múr v km 99,8 D1 vľavo</v>
          </cell>
        </row>
        <row r="3788">
          <cell r="B3788" t="str">
            <v>SO 234-00 Zárubný múr v km 99,8 D1 vľavo</v>
          </cell>
        </row>
        <row r="3789">
          <cell r="B3789" t="str">
            <v>SO 234-00 Zárubný múr v km 99,8 D1 vľavo</v>
          </cell>
        </row>
        <row r="3790">
          <cell r="B3790" t="str">
            <v>SO 234-00 Zárubný múr v km 99,8 D1 vľavo</v>
          </cell>
        </row>
        <row r="3791">
          <cell r="B3791" t="str">
            <v>SO 234-00 Zárubný múr v km 99,8 D1 vľavo</v>
          </cell>
        </row>
        <row r="3792">
          <cell r="B3792" t="str">
            <v>SO 234-00 Zárubný múr v km 99,8 D1 vľavo</v>
          </cell>
        </row>
        <row r="3793">
          <cell r="B3793" t="str">
            <v>SO 235-00 Zárubný múr v km 100,0 D1 vpravo</v>
          </cell>
        </row>
        <row r="3794">
          <cell r="B3794" t="str">
            <v>SO 235-00 Zárubný múr v km 100,0 D1 vpravo</v>
          </cell>
        </row>
        <row r="3795">
          <cell r="B3795" t="str">
            <v>SO 235-00 Zárubný múr v km 100,0 D1 vpravo</v>
          </cell>
        </row>
        <row r="3796">
          <cell r="B3796" t="str">
            <v>SO 235-00 Zárubný múr v km 100,0 D1 vpravo</v>
          </cell>
        </row>
        <row r="3797">
          <cell r="B3797" t="str">
            <v>SO 235-00 Zárubný múr v km 100,0 D1 vpravo</v>
          </cell>
        </row>
        <row r="3798">
          <cell r="B3798" t="str">
            <v>SO 235-00 Zárubný múr v km 100,0 D1 vpravo</v>
          </cell>
        </row>
        <row r="3799">
          <cell r="B3799" t="str">
            <v>SO 235-00 Zárubný múr v km 100,0 D1 vpravo</v>
          </cell>
        </row>
        <row r="3800">
          <cell r="B3800" t="str">
            <v>SO 235-00 Zárubný múr v km 100,0 D1 vpravo</v>
          </cell>
        </row>
        <row r="3801">
          <cell r="B3801" t="str">
            <v>SO 235-00 Zárubný múr v km 100,0 D1 vpravo</v>
          </cell>
        </row>
        <row r="3802">
          <cell r="B3802" t="str">
            <v>SO 235-00 Zárubný múr v km 100,0 D1 vpravo</v>
          </cell>
        </row>
        <row r="3803">
          <cell r="B3803" t="str">
            <v>SO 235-00 Zárubný múr v km 100,0 D1 vpravo</v>
          </cell>
        </row>
        <row r="3804">
          <cell r="B3804" t="str">
            <v>SO 235-00 Zárubný múr v km 100,0 D1 vpravo</v>
          </cell>
        </row>
        <row r="3805">
          <cell r="B3805" t="str">
            <v>SO 235-00 Zárubný múr v km 100,0 D1 vpravo</v>
          </cell>
        </row>
        <row r="3806">
          <cell r="B3806" t="str">
            <v>SO 235-00 Zárubný múr v km 100,0 D1 vpravo</v>
          </cell>
        </row>
        <row r="3807">
          <cell r="B3807" t="str">
            <v>SO 235-00 Zárubný múr v km 100,0 D1 vpravo</v>
          </cell>
        </row>
        <row r="3808">
          <cell r="B3808" t="str">
            <v>SO 235-00 Zárubný múr v km 100,0 D1 vpravo</v>
          </cell>
        </row>
        <row r="3809">
          <cell r="B3809" t="str">
            <v>SO 235-00 Zárubný múr v km 100,0 D1 vpravo</v>
          </cell>
        </row>
        <row r="3810">
          <cell r="B3810" t="str">
            <v>SO 235-00 Zárubný múr v km 100,0 D1 vpravo</v>
          </cell>
        </row>
        <row r="3811">
          <cell r="B3811" t="str">
            <v>SO 235-00 Zárubný múr v km 100,0 D1 vpravo</v>
          </cell>
        </row>
        <row r="3812">
          <cell r="B3812" t="str">
            <v>SO 235-00 Zárubný múr v km 100,0 D1 vpravo</v>
          </cell>
        </row>
        <row r="3813">
          <cell r="B3813" t="str">
            <v>SO 235-00 Zárubný múr v km 100,0 D1 vpravo</v>
          </cell>
        </row>
        <row r="3814">
          <cell r="B3814" t="str">
            <v>SO 235-00 Zárubný múr v km 100,0 D1 vpravo</v>
          </cell>
        </row>
        <row r="3815">
          <cell r="B3815" t="str">
            <v>SO 235-00 Zárubný múr v km 100,0 D1 vpravo</v>
          </cell>
        </row>
        <row r="3816">
          <cell r="B3816" t="str">
            <v>SO 235-00 Zárubný múr v km 100,0 D1 vpravo</v>
          </cell>
        </row>
        <row r="3817">
          <cell r="B3817" t="str">
            <v>SO 235-00 Zárubný múr v km 100,0 D1 vpravo</v>
          </cell>
        </row>
        <row r="3818">
          <cell r="B3818" t="str">
            <v>SO 235-00 Zárubný múr v km 100,0 D1 vpravo</v>
          </cell>
        </row>
        <row r="3819">
          <cell r="B3819" t="str">
            <v>SO 235-00 Zárubný múr v km 100,0 D1 vpravo</v>
          </cell>
        </row>
        <row r="3820">
          <cell r="B3820" t="str">
            <v>SO 235-00 Zárubný múr v km 100,0 D1 vpravo</v>
          </cell>
        </row>
        <row r="3821">
          <cell r="B3821" t="str">
            <v>SO 235-00 Zárubný múr v km 100,0 D1 vpravo</v>
          </cell>
        </row>
        <row r="3822">
          <cell r="B3822" t="str">
            <v>SO 235-00 Zárubný múr v km 100,0 D1 vpravo</v>
          </cell>
        </row>
        <row r="3823">
          <cell r="B3823" t="str">
            <v>SO 235-00 Zárubný múr v km 100,0 D1 vpravo</v>
          </cell>
        </row>
        <row r="3824">
          <cell r="B3824" t="str">
            <v>SO 235-00 Zárubný múr v km 100,0 D1 vpravo</v>
          </cell>
        </row>
        <row r="3825">
          <cell r="B3825" t="str">
            <v>SO 235-00 Zárubný múr v km 100,0 D1 vpravo</v>
          </cell>
        </row>
        <row r="3826">
          <cell r="B3826" t="str">
            <v>SO 235-00 Zárubný múr v km 100,0 D1 vpravo</v>
          </cell>
        </row>
        <row r="3827">
          <cell r="B3827" t="str">
            <v>SO 235-00 Zárubný múr v km 100,0 D1 vpravo</v>
          </cell>
        </row>
        <row r="3828">
          <cell r="B3828" t="str">
            <v>SO 235-00 Zárubný múr v km 100,0 D1 vpravo</v>
          </cell>
        </row>
        <row r="3829">
          <cell r="B3829" t="str">
            <v>SO 235-00 Zárubný múr v km 100,0 D1 vpravo</v>
          </cell>
        </row>
        <row r="3830">
          <cell r="B3830" t="str">
            <v>SO 235-00 Zárubný múr v km 100,0 D1 vpravo</v>
          </cell>
        </row>
        <row r="3831">
          <cell r="B3831" t="str">
            <v>SO 235-00 Zárubný múr v km 100,0 D1 vpravo</v>
          </cell>
        </row>
        <row r="3832">
          <cell r="B3832" t="str">
            <v>SO 235-00 Zárubný múr v km 100,0 D1 vpravo</v>
          </cell>
        </row>
        <row r="3833">
          <cell r="B3833" t="str">
            <v>SO 235-00 Zárubný múr v km 100,0 D1 vpravo</v>
          </cell>
        </row>
        <row r="3834">
          <cell r="B3834" t="str">
            <v>SO 235-00 Zárubný múr v km 100,0 D1 vpravo</v>
          </cell>
        </row>
        <row r="3835">
          <cell r="B3835" t="str">
            <v>SO 235-00 Zárubný múr v km 100,0 D1 vpravo</v>
          </cell>
        </row>
        <row r="3836">
          <cell r="B3836" t="str">
            <v>SO 235-00 Zárubný múr v km 100,0 D1 vpravo</v>
          </cell>
        </row>
        <row r="3837">
          <cell r="B3837" t="str">
            <v>SO 235-00 Zárubný múr v km 100,0 D1 vpravo</v>
          </cell>
        </row>
        <row r="3838">
          <cell r="B3838" t="str">
            <v>SO 235-00 Zárubný múr v km 100,0 D1 vpravo</v>
          </cell>
        </row>
        <row r="3839">
          <cell r="B3839" t="str">
            <v>SO 235-00 Zárubný múr v km 100,0 D1 vpravo</v>
          </cell>
        </row>
        <row r="3840">
          <cell r="B3840" t="str">
            <v>SO 235-00 Zárubný múr v km 100,0 D1 vpravo</v>
          </cell>
        </row>
        <row r="3841">
          <cell r="B3841" t="str">
            <v>SO 235-00 Zárubný múr v km 100,0 D1 vpravo</v>
          </cell>
        </row>
        <row r="3842">
          <cell r="B3842" t="str">
            <v>SO 236-00 Zárubný múr v km 0,2 vpravo vetvy č.9 križovatky Prešov západ</v>
          </cell>
        </row>
        <row r="3843">
          <cell r="B3843" t="str">
            <v>SO 236-00 Zárubný múr v km 0,2 vpravo vetvy č.9 križovatky Prešov západ</v>
          </cell>
        </row>
        <row r="3844">
          <cell r="B3844" t="str">
            <v>SO 236-00 Zárubný múr v km 0,2 vpravo vetvy č.9 križovatky Prešov západ</v>
          </cell>
        </row>
        <row r="3845">
          <cell r="B3845" t="str">
            <v>SO 236-00 Zárubný múr v km 0,2 vpravo vetvy č.9 križovatky Prešov západ</v>
          </cell>
        </row>
        <row r="3846">
          <cell r="B3846" t="str">
            <v>SO 236-00 Zárubný múr v km 0,2 vpravo vetvy č.9 križovatky Prešov západ</v>
          </cell>
        </row>
        <row r="3847">
          <cell r="B3847" t="str">
            <v>SO 236-00 Zárubný múr v km 0,2 vpravo vetvy č.9 križovatky Prešov západ</v>
          </cell>
        </row>
        <row r="3848">
          <cell r="B3848" t="str">
            <v>SO 236-00 Zárubný múr v km 0,2 vpravo vetvy č.9 križovatky Prešov západ</v>
          </cell>
        </row>
        <row r="3849">
          <cell r="B3849" t="str">
            <v>SO 236-00 Zárubný múr v km 0,2 vpravo vetvy č.9 križovatky Prešov západ</v>
          </cell>
        </row>
        <row r="3850">
          <cell r="B3850" t="str">
            <v>SO 236-00 Zárubný múr v km 0,2 vpravo vetvy č.9 križovatky Prešov západ</v>
          </cell>
        </row>
        <row r="3851">
          <cell r="B3851" t="str">
            <v>SO 236-00 Zárubný múr v km 0,2 vpravo vetvy č.9 križovatky Prešov západ</v>
          </cell>
        </row>
        <row r="3852">
          <cell r="B3852" t="str">
            <v>SO 236-00 Zárubný múr v km 0,2 vpravo vetvy č.9 križovatky Prešov západ</v>
          </cell>
        </row>
        <row r="3853">
          <cell r="B3853" t="str">
            <v>SO 236-00 Zárubný múr v km 0,2 vpravo vetvy č.9 križovatky Prešov západ</v>
          </cell>
        </row>
        <row r="3854">
          <cell r="B3854" t="str">
            <v>SO 236-00 Zárubný múr v km 0,2 vpravo vetvy č.9 križovatky Prešov západ</v>
          </cell>
        </row>
        <row r="3855">
          <cell r="B3855" t="str">
            <v>SO 236-00 Zárubný múr v km 0,2 vpravo vetvy č.9 križovatky Prešov západ</v>
          </cell>
        </row>
        <row r="3856">
          <cell r="B3856" t="str">
            <v>SO 236-00 Zárubný múr v km 0,2 vpravo vetvy č.9 križovatky Prešov západ</v>
          </cell>
        </row>
        <row r="3857">
          <cell r="B3857" t="str">
            <v>SO 236-00 Zárubný múr v km 0,2 vpravo vetvy č.9 križovatky Prešov západ</v>
          </cell>
        </row>
        <row r="3858">
          <cell r="B3858" t="str">
            <v>SO 236-00 Zárubný múr v km 0,2 vpravo vetvy č.9 križovatky Prešov západ</v>
          </cell>
        </row>
        <row r="3859">
          <cell r="B3859" t="str">
            <v>SO 236-00 Zárubný múr v km 0,2 vpravo vetvy č.9 križovatky Prešov západ</v>
          </cell>
        </row>
        <row r="3860">
          <cell r="B3860" t="str">
            <v>SO 236-00 Zárubný múr v km 0,2 vpravo vetvy č.9 križovatky Prešov západ</v>
          </cell>
        </row>
        <row r="3861">
          <cell r="B3861" t="str">
            <v>SO 236-00 Zárubný múr v km 0,2 vpravo vetvy č.9 križovatky Prešov západ</v>
          </cell>
        </row>
        <row r="3862">
          <cell r="B3862" t="str">
            <v>SO 236-00 Zárubný múr v km 0,2 vpravo vetvy č.9 križovatky Prešov západ</v>
          </cell>
        </row>
        <row r="3863">
          <cell r="B3863" t="str">
            <v>SO 236-00 Zárubný múr v km 0,2 vpravo vetvy č.9 križovatky Prešov západ</v>
          </cell>
        </row>
        <row r="3864">
          <cell r="B3864" t="str">
            <v>SO 236-00 Zárubný múr v km 0,2 vpravo vetvy č.9 križovatky Prešov západ</v>
          </cell>
        </row>
        <row r="3865">
          <cell r="B3865" t="str">
            <v>SO 236-00 Zárubný múr v km 0,2 vpravo vetvy č.9 križovatky Prešov západ</v>
          </cell>
        </row>
        <row r="3866">
          <cell r="B3866" t="str">
            <v>SO 236-00 Zárubný múr v km 0,2 vpravo vetvy č.9 križovatky Prešov západ</v>
          </cell>
        </row>
        <row r="3867">
          <cell r="B3867" t="str">
            <v>SO 236-00 Zárubný múr v km 0,2 vpravo vetvy č.9 križovatky Prešov západ</v>
          </cell>
        </row>
        <row r="3868">
          <cell r="B3868" t="str">
            <v>SO 236-00 Zárubný múr v km 0,2 vpravo vetvy č.9 križovatky Prešov západ</v>
          </cell>
        </row>
        <row r="3869">
          <cell r="B3869" t="str">
            <v>SO 236-00 Zárubný múr v km 0,2 vpravo vetvy č.9 križovatky Prešov západ</v>
          </cell>
        </row>
        <row r="3870">
          <cell r="B3870" t="str">
            <v>SO 236-00 Zárubný múr v km 0,2 vpravo vetvy č.9 križovatky Prešov západ</v>
          </cell>
        </row>
        <row r="3871">
          <cell r="B3871" t="str">
            <v>SO 236-00 Zárubný múr v km 0,2 vpravo vetvy č.9 križovatky Prešov západ</v>
          </cell>
        </row>
        <row r="3872">
          <cell r="B3872" t="str">
            <v>SO 236-00 Zárubný múr v km 0,2 vpravo vetvy č.9 križovatky Prešov západ</v>
          </cell>
        </row>
        <row r="3873">
          <cell r="B3873" t="str">
            <v>SO 236-00 Zárubný múr v km 0,2 vpravo vetvy č.9 križovatky Prešov západ</v>
          </cell>
        </row>
        <row r="3874">
          <cell r="B3874" t="str">
            <v>SO 236-00 Zárubný múr v km 0,2 vpravo vetvy č.9 križovatky Prešov západ</v>
          </cell>
        </row>
        <row r="3875">
          <cell r="B3875" t="str">
            <v>SO 236-00 Zárubný múr v km 0,2 vpravo vetvy č.9 križovatky Prešov západ</v>
          </cell>
        </row>
        <row r="3876">
          <cell r="B3876" t="str">
            <v>SO 236-00 Zárubný múr v km 0,2 vpravo vetvy č.9 križovatky Prešov západ</v>
          </cell>
        </row>
        <row r="3877">
          <cell r="B3877" t="str">
            <v xml:space="preserve">SO 238-00 Zárubný múr v km 0,05 vľavo vetvy č.18 križovatky Prešov západ </v>
          </cell>
        </row>
        <row r="3878">
          <cell r="B3878" t="str">
            <v xml:space="preserve">SO 238-00 Zárubný múr v km 0,05 vľavo vetvy č.18 križovatky Prešov západ </v>
          </cell>
        </row>
        <row r="3879">
          <cell r="B3879" t="str">
            <v xml:space="preserve">SO 238-00 Zárubný múr v km 0,05 vľavo vetvy č.18 križovatky Prešov západ </v>
          </cell>
        </row>
        <row r="3880">
          <cell r="B3880" t="str">
            <v xml:space="preserve">SO 238-00 Zárubný múr v km 0,05 vľavo vetvy č.18 križovatky Prešov západ </v>
          </cell>
        </row>
        <row r="3881">
          <cell r="B3881" t="str">
            <v xml:space="preserve">SO 238-00 Zárubný múr v km 0,05 vľavo vetvy č.18 križovatky Prešov západ </v>
          </cell>
        </row>
        <row r="3882">
          <cell r="B3882" t="str">
            <v xml:space="preserve">SO 238-00 Zárubný múr v km 0,05 vľavo vetvy č.18 križovatky Prešov západ </v>
          </cell>
        </row>
        <row r="3883">
          <cell r="B3883" t="str">
            <v xml:space="preserve">SO 238-00 Zárubný múr v km 0,05 vľavo vetvy č.18 križovatky Prešov západ </v>
          </cell>
        </row>
        <row r="3884">
          <cell r="B3884" t="str">
            <v xml:space="preserve">SO 238-00 Zárubný múr v km 0,05 vľavo vetvy č.18 križovatky Prešov západ </v>
          </cell>
        </row>
        <row r="3885">
          <cell r="B3885" t="str">
            <v xml:space="preserve">SO 238-00 Zárubný múr v km 0,05 vľavo vetvy č.18 križovatky Prešov západ </v>
          </cell>
        </row>
        <row r="3886">
          <cell r="B3886" t="str">
            <v xml:space="preserve">SO 238-00 Zárubný múr v km 0,05 vľavo vetvy č.18 križovatky Prešov západ </v>
          </cell>
        </row>
        <row r="3887">
          <cell r="B3887" t="str">
            <v xml:space="preserve">SO 238-00 Zárubný múr v km 0,05 vľavo vetvy č.18 križovatky Prešov západ </v>
          </cell>
        </row>
        <row r="3888">
          <cell r="B3888" t="str">
            <v xml:space="preserve">SO 238-00 Zárubný múr v km 0,05 vľavo vetvy č.18 križovatky Prešov západ </v>
          </cell>
        </row>
        <row r="3889">
          <cell r="B3889" t="str">
            <v xml:space="preserve">SO 238-00 Zárubný múr v km 0,05 vľavo vetvy č.18 križovatky Prešov západ </v>
          </cell>
        </row>
        <row r="3890">
          <cell r="B3890" t="str">
            <v xml:space="preserve">SO 238-00 Zárubný múr v km 0,05 vľavo vetvy č.18 križovatky Prešov západ </v>
          </cell>
        </row>
        <row r="3891">
          <cell r="B3891" t="str">
            <v xml:space="preserve">SO 238-00 Zárubný múr v km 0,05 vľavo vetvy č.18 križovatky Prešov západ </v>
          </cell>
        </row>
        <row r="3892">
          <cell r="B3892" t="str">
            <v xml:space="preserve">SO 238-00 Zárubný múr v km 0,05 vľavo vetvy č.18 križovatky Prešov západ </v>
          </cell>
        </row>
        <row r="3893">
          <cell r="B3893" t="str">
            <v xml:space="preserve">SO 238-00 Zárubný múr v km 0,05 vľavo vetvy č.18 križovatky Prešov západ </v>
          </cell>
        </row>
        <row r="3894">
          <cell r="B3894" t="str">
            <v xml:space="preserve">SO 238-00 Zárubný múr v km 0,05 vľavo vetvy č.18 križovatky Prešov západ </v>
          </cell>
        </row>
        <row r="3895">
          <cell r="B3895" t="str">
            <v xml:space="preserve">SO 238-00 Zárubný múr v km 0,05 vľavo vetvy č.18 križovatky Prešov západ </v>
          </cell>
        </row>
        <row r="3896">
          <cell r="B3896" t="str">
            <v xml:space="preserve">SO 238-00 Zárubný múr v km 0,05 vľavo vetvy č.18 križovatky Prešov západ </v>
          </cell>
        </row>
        <row r="3897">
          <cell r="B3897" t="str">
            <v xml:space="preserve">SO 238-00 Zárubný múr v km 0,05 vľavo vetvy č.18 križovatky Prešov západ </v>
          </cell>
        </row>
        <row r="3898">
          <cell r="B3898" t="str">
            <v xml:space="preserve">SO 238-00 Zárubný múr v km 0,05 vľavo vetvy č.18 križovatky Prešov západ </v>
          </cell>
        </row>
        <row r="3899">
          <cell r="B3899" t="str">
            <v xml:space="preserve">SO 238-00 Zárubný múr v km 0,05 vľavo vetvy č.18 križovatky Prešov západ </v>
          </cell>
        </row>
        <row r="3900">
          <cell r="B3900" t="str">
            <v xml:space="preserve">SO 238-00 Zárubný múr v km 0,05 vľavo vetvy č.18 križovatky Prešov západ </v>
          </cell>
        </row>
        <row r="3901">
          <cell r="B3901" t="str">
            <v xml:space="preserve">SO 238-00 Zárubný múr v km 0,05 vľavo vetvy č.18 križovatky Prešov západ </v>
          </cell>
        </row>
        <row r="3902">
          <cell r="B3902" t="str">
            <v xml:space="preserve">SO 238-00 Zárubný múr v km 0,05 vľavo vetvy č.18 križovatky Prešov západ </v>
          </cell>
        </row>
        <row r="3903">
          <cell r="B3903" t="str">
            <v xml:space="preserve">SO 238-00 Zárubný múr v km 0,05 vľavo vetvy č.18 križovatky Prešov západ </v>
          </cell>
        </row>
        <row r="3904">
          <cell r="B3904" t="str">
            <v xml:space="preserve">SO 238-00 Zárubný múr v km 0,05 vľavo vetvy č.18 križovatky Prešov západ </v>
          </cell>
        </row>
        <row r="3905">
          <cell r="B3905" t="str">
            <v xml:space="preserve">SO 238-00 Zárubný múr v km 0,05 vľavo vetvy č.18 križovatky Prešov západ </v>
          </cell>
        </row>
        <row r="3906">
          <cell r="B3906" t="str">
            <v xml:space="preserve">SO 238-00 Zárubný múr v km 0,05 vľavo vetvy č.18 križovatky Prešov západ </v>
          </cell>
        </row>
        <row r="3907">
          <cell r="B3907" t="str">
            <v xml:space="preserve">SO 238-00 Zárubný múr v km 0,05 vľavo vetvy č.18 križovatky Prešov západ </v>
          </cell>
        </row>
        <row r="3908">
          <cell r="B3908" t="str">
            <v xml:space="preserve">SO 238-00 Zárubný múr v km 0,05 vľavo vetvy č.18 križovatky Prešov západ </v>
          </cell>
        </row>
        <row r="3909">
          <cell r="B3909" t="str">
            <v xml:space="preserve">SO 238-00 Zárubný múr v km 0,05 vľavo vetvy č.18 križovatky Prešov západ </v>
          </cell>
        </row>
        <row r="3910">
          <cell r="B3910" t="str">
            <v>SO 239-00 OPORNÝ MÚR VĹAVO V KM 0,300 VETVY Č. 11 KRIŽOVATKY PREŠOV ZÁPAD</v>
          </cell>
        </row>
        <row r="3911">
          <cell r="B3911" t="str">
            <v>SO 239-00 OPORNÝ MÚR VĹAVO V KM 0,300 VETVY Č. 11 KRIŽOVATKY PREŠOV ZÁPAD</v>
          </cell>
        </row>
        <row r="3912">
          <cell r="B3912" t="str">
            <v>SO 239-00 OPORNÝ MÚR VĹAVO V KM 0,300 VETVY Č. 11 KRIŽOVATKY PREŠOV ZÁPAD</v>
          </cell>
        </row>
        <row r="3913">
          <cell r="B3913" t="str">
            <v>SO 239-00 OPORNÝ MÚR VĹAVO V KM 0,300 VETVY Č. 11 KRIŽOVATKY PREŠOV ZÁPAD</v>
          </cell>
        </row>
        <row r="3914">
          <cell r="B3914" t="str">
            <v>SO 239-00 OPORNÝ MÚR VĹAVO V KM 0,300 VETVY Č. 11 KRIŽOVATKY PREŠOV ZÁPAD</v>
          </cell>
        </row>
        <row r="3915">
          <cell r="B3915" t="str">
            <v>SO 239-00 OPORNÝ MÚR VĹAVO V KM 0,300 VETVY Č. 11 KRIŽOVATKY PREŠOV ZÁPAD</v>
          </cell>
        </row>
        <row r="3916">
          <cell r="B3916" t="str">
            <v>SO 239-00 OPORNÝ MÚR VĹAVO V KM 0,300 VETVY Č. 11 KRIŽOVATKY PREŠOV ZÁPAD</v>
          </cell>
        </row>
        <row r="3917">
          <cell r="B3917" t="str">
            <v>SO 239-00 OPORNÝ MÚR VĹAVO V KM 0,300 VETVY Č. 11 KRIŽOVATKY PREŠOV ZÁPAD</v>
          </cell>
        </row>
        <row r="3918">
          <cell r="B3918" t="str">
            <v>SO 239-00 OPORNÝ MÚR VĹAVO V KM 0,300 VETVY Č. 11 KRIŽOVATKY PREŠOV ZÁPAD</v>
          </cell>
        </row>
        <row r="3919">
          <cell r="B3919" t="str">
            <v>SO 239-00 OPORNÝ MÚR VĹAVO V KM 0,300 VETVY Č. 11 KRIŽOVATKY PREŠOV ZÁPAD</v>
          </cell>
        </row>
        <row r="3920">
          <cell r="B3920" t="str">
            <v>SO 239-00 OPORNÝ MÚR VĹAVO V KM 0,300 VETVY Č. 11 KRIŽOVATKY PREŠOV ZÁPAD</v>
          </cell>
        </row>
        <row r="3921">
          <cell r="B3921" t="str">
            <v>SO 239-00 OPORNÝ MÚR VĹAVO V KM 0,300 VETVY Č. 11 KRIŽOVATKY PREŠOV ZÁPAD</v>
          </cell>
        </row>
        <row r="3922">
          <cell r="B3922" t="str">
            <v>SO 239-00 OPORNÝ MÚR VĹAVO V KM 0,300 VETVY Č. 11 KRIŽOVATKY PREŠOV ZÁPAD</v>
          </cell>
        </row>
        <row r="3923">
          <cell r="B3923" t="str">
            <v>SO 239-00 OPORNÝ MÚR VĹAVO V KM 0,300 VETVY Č. 11 KRIŽOVATKY PREŠOV ZÁPAD</v>
          </cell>
        </row>
        <row r="3924">
          <cell r="B3924" t="str">
            <v>SO 239-00 OPORNÝ MÚR VĹAVO V KM 0,300 VETVY Č. 11 KRIŽOVATKY PREŠOV ZÁPAD</v>
          </cell>
        </row>
        <row r="3925">
          <cell r="B3925" t="str">
            <v>SO 239-00 OPORNÝ MÚR VĹAVO V KM 0,300 VETVY Č. 11 KRIŽOVATKY PREŠOV ZÁPAD</v>
          </cell>
        </row>
        <row r="3926">
          <cell r="B3926" t="str">
            <v>SO 239-00 OPORNÝ MÚR VĹAVO V KM 0,300 VETVY Č. 11 KRIŽOVATKY PREŠOV ZÁPAD</v>
          </cell>
        </row>
        <row r="3927">
          <cell r="B3927" t="str">
            <v>SO 239-00 OPORNÝ MÚR VĹAVO V KM 0,300 VETVY Č. 11 KRIŽOVATKY PREŠOV ZÁPAD</v>
          </cell>
        </row>
        <row r="3928">
          <cell r="B3928" t="str">
            <v>SO 239-00 OPORNÝ MÚR VĹAVO V KM 0,300 VETVY Č. 11 KRIŽOVATKY PREŠOV ZÁPAD</v>
          </cell>
        </row>
        <row r="3929">
          <cell r="B3929" t="str">
            <v>SO 239-00 OPORNÝ MÚR VĹAVO V KM 0,300 VETVY Č. 11 KRIŽOVATKY PREŠOV ZÁPAD</v>
          </cell>
        </row>
        <row r="3930">
          <cell r="B3930" t="str">
            <v>SO 239-00 OPORNÝ MÚR VĹAVO V KM 0,300 VETVY Č. 11 KRIŽOVATKY PREŠOV ZÁPAD</v>
          </cell>
        </row>
        <row r="3931">
          <cell r="B3931" t="str">
            <v>SO 239-00 OPORNÝ MÚR VĹAVO V KM 0,300 VETVY Č. 11 KRIŽOVATKY PREŠOV ZÁPAD</v>
          </cell>
        </row>
        <row r="3932">
          <cell r="B3932" t="str">
            <v>SO 239-00 OPORNÝ MÚR VĹAVO V KM 0,300 VETVY Č. 11 KRIŽOVATKY PREŠOV ZÁPAD</v>
          </cell>
        </row>
        <row r="3933">
          <cell r="B3933" t="str">
            <v>SO 239-00 OPORNÝ MÚR VĹAVO V KM 0,300 VETVY Č. 11 KRIŽOVATKY PREŠOV ZÁPAD</v>
          </cell>
        </row>
        <row r="3934">
          <cell r="B3934" t="str">
            <v>SO 239-00 OPORNÝ MÚR VĹAVO V KM 0,300 VETVY Č. 11 KRIŽOVATKY PREŠOV ZÁPAD</v>
          </cell>
        </row>
        <row r="3935">
          <cell r="B3935" t="str">
            <v>SO 239-00 OPORNÝ MÚR VĹAVO V KM 0,300 VETVY Č. 11 KRIŽOVATKY PREŠOV ZÁPAD</v>
          </cell>
        </row>
        <row r="3936">
          <cell r="B3936" t="str">
            <v>SO 239-00 OPORNÝ MÚR VĹAVO V KM 0,300 VETVY Č. 11 KRIŽOVATKY PREŠOV ZÁPAD</v>
          </cell>
        </row>
        <row r="3937">
          <cell r="B3937" t="str">
            <v>SO 239-00 OPORNÝ MÚR VĹAVO V KM 0,300 VETVY Č. 11 KRIŽOVATKY PREŠOV ZÁPAD</v>
          </cell>
        </row>
        <row r="3938">
          <cell r="B3938" t="str">
            <v>SO 239-00 OPORNÝ MÚR VĹAVO V KM 0,300 VETVY Č. 11 KRIŽOVATKY PREŠOV ZÁPAD</v>
          </cell>
        </row>
        <row r="3939">
          <cell r="B3939" t="str">
            <v>SO 239-00 OPORNÝ MÚR VĹAVO V KM 0,300 VETVY Č. 11 KRIŽOVATKY PREŠOV ZÁPAD</v>
          </cell>
        </row>
        <row r="3940">
          <cell r="B3940" t="str">
            <v>SO 239-00 OPORNÝ MÚR VĹAVO V KM 0,300 VETVY Č. 11 KRIŽOVATKY PREŠOV ZÁPAD</v>
          </cell>
        </row>
        <row r="3941">
          <cell r="B3941" t="str">
            <v>SO 239-00 OPORNÝ MÚR VĹAVO V KM 0,300 VETVY Č. 11 KRIŽOVATKY PREŠOV ZÁPAD</v>
          </cell>
        </row>
        <row r="3942">
          <cell r="B3942" t="str">
            <v>SO 239-00 OPORNÝ MÚR VĹAVO V KM 0,300 VETVY Č. 11 KRIŽOVATKY PREŠOV ZÁPAD</v>
          </cell>
        </row>
        <row r="3943">
          <cell r="B3943" t="str">
            <v>SO 239-00 OPORNÝ MÚR VĹAVO V KM 0,300 VETVY Č. 11 KRIŽOVATKY PREŠOV ZÁPAD</v>
          </cell>
        </row>
        <row r="3944">
          <cell r="B3944" t="str">
            <v>SO 239-00 OPORNÝ MÚR VĹAVO V KM 0,300 VETVY Č. 11 KRIŽOVATKY PREŠOV ZÁPAD</v>
          </cell>
        </row>
        <row r="3945">
          <cell r="B3945" t="str">
            <v>SO 239-00 OPORNÝ MÚR VĹAVO V KM 0,300 VETVY Č. 11 KRIŽOVATKY PREŠOV ZÁPAD</v>
          </cell>
        </row>
        <row r="3946">
          <cell r="B3946" t="str">
            <v>SO 239-00 OPORNÝ MÚR VĹAVO V KM 0,300 VETVY Č. 11 KRIŽOVATKY PREŠOV ZÁPAD</v>
          </cell>
        </row>
        <row r="3947">
          <cell r="B3947" t="str">
            <v>SO 239-00 OPORNÝ MÚR VĹAVO V KM 0,300 VETVY Č. 11 KRIŽOVATKY PREŠOV ZÁPAD</v>
          </cell>
        </row>
        <row r="3948">
          <cell r="B3948" t="str">
            <v>SO 239-00 OPORNÝ MÚR VĹAVO V KM 0,300 VETVY Č. 11 KRIŽOVATKY PREŠOV ZÁPAD</v>
          </cell>
        </row>
        <row r="3949">
          <cell r="B3949" t="str">
            <v>SO 239-00 OPORNÝ MÚR VĹAVO V KM 0,300 VETVY Č. 11 KRIŽOVATKY PREŠOV ZÁPAD</v>
          </cell>
        </row>
        <row r="3950">
          <cell r="B3950" t="str">
            <v>SO 239-00 OPORNÝ MÚR VĹAVO V KM 0,300 VETVY Č. 11 KRIŽOVATKY PREŠOV ZÁPAD</v>
          </cell>
        </row>
        <row r="3951">
          <cell r="B3951" t="str">
            <v>SO 240-00 ZÁRUBNÝ MÚR VPRAVO V km 0,550 PRÍSTUPOVEJ CESTY MALKOVSKÁ</v>
          </cell>
        </row>
        <row r="3952">
          <cell r="B3952" t="str">
            <v>SO 240-00 ZÁRUBNÝ MÚR VPRAVO V km 0,550 PRÍSTUPOVEJ CESTY MALKOVSKÁ</v>
          </cell>
        </row>
        <row r="3953">
          <cell r="B3953" t="str">
            <v>SO 240-00 ZÁRUBNÝ MÚR VPRAVO V km 0,550 PRÍSTUPOVEJ CESTY MALKOVSKÁ</v>
          </cell>
        </row>
        <row r="3954">
          <cell r="B3954" t="str">
            <v>SO 240-00 ZÁRUBNÝ MÚR VPRAVO V km 0,550 PRÍSTUPOVEJ CESTY MALKOVSKÁ</v>
          </cell>
        </row>
        <row r="3955">
          <cell r="B3955" t="str">
            <v>SO 240-00 ZÁRUBNÝ MÚR VPRAVO V km 0,550 PRÍSTUPOVEJ CESTY MALKOVSKÁ</v>
          </cell>
        </row>
        <row r="3956">
          <cell r="B3956" t="str">
            <v>SO 240-00 ZÁRUBNÝ MÚR VPRAVO V km 0,550 PRÍSTUPOVEJ CESTY MALKOVSKÁ</v>
          </cell>
        </row>
        <row r="3957">
          <cell r="B3957" t="str">
            <v>SO 240-00 ZÁRUBNÝ MÚR VPRAVO V km 0,550 PRÍSTUPOVEJ CESTY MALKOVSKÁ</v>
          </cell>
        </row>
        <row r="3958">
          <cell r="B3958" t="str">
            <v>SO 240-00 ZÁRUBNÝ MÚR VPRAVO V km 0,550 PRÍSTUPOVEJ CESTY MALKOVSKÁ</v>
          </cell>
        </row>
        <row r="3959">
          <cell r="B3959" t="str">
            <v>SO 240-00 ZÁRUBNÝ MÚR VPRAVO V km 0,550 PRÍSTUPOVEJ CESTY MALKOVSKÁ</v>
          </cell>
        </row>
        <row r="3960">
          <cell r="B3960" t="str">
            <v>SO 240-00 ZÁRUBNÝ MÚR VPRAVO V km 0,550 PRÍSTUPOVEJ CESTY MALKOVSKÁ</v>
          </cell>
        </row>
        <row r="3961">
          <cell r="B3961" t="str">
            <v>SO 240-00 ZÁRUBNÝ MÚR VPRAVO V km 0,550 PRÍSTUPOVEJ CESTY MALKOVSKÁ</v>
          </cell>
        </row>
        <row r="3962">
          <cell r="B3962" t="str">
            <v>SO 240-00 ZÁRUBNÝ MÚR VPRAVO V km 0,550 PRÍSTUPOVEJ CESTY MALKOVSKÁ</v>
          </cell>
        </row>
        <row r="3963">
          <cell r="B3963" t="str">
            <v>SO 240-00 ZÁRUBNÝ MÚR VPRAVO V km 0,550 PRÍSTUPOVEJ CESTY MALKOVSKÁ</v>
          </cell>
        </row>
        <row r="3964">
          <cell r="B3964" t="str">
            <v>SO 240-00 ZÁRUBNÝ MÚR VPRAVO V km 0,550 PRÍSTUPOVEJ CESTY MALKOVSKÁ</v>
          </cell>
        </row>
        <row r="3965">
          <cell r="B3965" t="str">
            <v>SO 240-00 ZÁRUBNÝ MÚR VPRAVO V km 0,550 PRÍSTUPOVEJ CESTY MALKOVSKÁ</v>
          </cell>
        </row>
        <row r="3966">
          <cell r="B3966" t="str">
            <v>SO 240-00 ZÁRUBNÝ MÚR VPRAVO V km 0,550 PRÍSTUPOVEJ CESTY MALKOVSKÁ</v>
          </cell>
        </row>
        <row r="3967">
          <cell r="B3967" t="str">
            <v>SO 240-00 ZÁRUBNÝ MÚR VPRAVO V km 0,550 PRÍSTUPOVEJ CESTY MALKOVSKÁ</v>
          </cell>
        </row>
        <row r="3968">
          <cell r="B3968" t="str">
            <v>SO 240-00 ZÁRUBNÝ MÚR VPRAVO V km 0,550 PRÍSTUPOVEJ CESTY MALKOVSKÁ</v>
          </cell>
        </row>
        <row r="3969">
          <cell r="B3969" t="str">
            <v>SO 240-00 ZÁRUBNÝ MÚR VPRAVO V km 0,550 PRÍSTUPOVEJ CESTY MALKOVSKÁ</v>
          </cell>
        </row>
        <row r="3970">
          <cell r="B3970" t="str">
            <v>SO 240-00 ZÁRUBNÝ MÚR VPRAVO V km 0,550 PRÍSTUPOVEJ CESTY MALKOVSKÁ</v>
          </cell>
        </row>
        <row r="3971">
          <cell r="B3971" t="str">
            <v>SO 240-00 ZÁRUBNÝ MÚR VPRAVO V km 0,550 PRÍSTUPOVEJ CESTY MALKOVSKÁ</v>
          </cell>
        </row>
        <row r="3972">
          <cell r="B3972" t="str">
            <v>SO 240-00 ZÁRUBNÝ MÚR VPRAVO V km 0,550 PRÍSTUPOVEJ CESTY MALKOVSKÁ</v>
          </cell>
        </row>
        <row r="3973">
          <cell r="B3973" t="str">
            <v>SO 240-00 ZÁRUBNÝ MÚR VPRAVO V km 0,550 PRÍSTUPOVEJ CESTY MALKOVSKÁ</v>
          </cell>
        </row>
        <row r="3974">
          <cell r="B3974" t="str">
            <v>SO 240-00 ZÁRUBNÝ MÚR VPRAVO V km 0,550 PRÍSTUPOVEJ CESTY MALKOVSKÁ</v>
          </cell>
        </row>
        <row r="3975">
          <cell r="B3975" t="str">
            <v>SO 240-00 ZÁRUBNÝ MÚR VPRAVO V km 0,550 PRÍSTUPOVEJ CESTY MALKOVSKÁ</v>
          </cell>
        </row>
        <row r="3976">
          <cell r="B3976" t="str">
            <v>SO 240-00 ZÁRUBNÝ MÚR VPRAVO V km 0,550 PRÍSTUPOVEJ CESTY MALKOVSKÁ</v>
          </cell>
        </row>
        <row r="3977">
          <cell r="B3977" t="str">
            <v>SO 241-00 ZÁRUBNÝ MÚR VPRAVO V km 1,200 PRÍSTUPOVEJ CESTY MALKOVSKÁ</v>
          </cell>
        </row>
        <row r="3978">
          <cell r="B3978" t="str">
            <v>SO 241-00 ZÁRUBNÝ MÚR VPRAVO V km 1,200 PRÍSTUPOVEJ CESTY MALKOVSKÁ</v>
          </cell>
        </row>
        <row r="3979">
          <cell r="B3979" t="str">
            <v>SO 241-00 ZÁRUBNÝ MÚR VPRAVO V km 1,200 PRÍSTUPOVEJ CESTY MALKOVSKÁ</v>
          </cell>
        </row>
        <row r="3980">
          <cell r="B3980" t="str">
            <v>SO 241-00 ZÁRUBNÝ MÚR VPRAVO V km 1,200 PRÍSTUPOVEJ CESTY MALKOVSKÁ</v>
          </cell>
        </row>
        <row r="3981">
          <cell r="B3981" t="str">
            <v>SO 241-00 ZÁRUBNÝ MÚR VPRAVO V km 1,200 PRÍSTUPOVEJ CESTY MALKOVSKÁ</v>
          </cell>
        </row>
        <row r="3982">
          <cell r="B3982" t="str">
            <v>SO 241-00 ZÁRUBNÝ MÚR VPRAVO V km 1,200 PRÍSTUPOVEJ CESTY MALKOVSKÁ</v>
          </cell>
        </row>
        <row r="3983">
          <cell r="B3983" t="str">
            <v>SO 241-00 ZÁRUBNÝ MÚR VPRAVO V km 1,200 PRÍSTUPOVEJ CESTY MALKOVSKÁ</v>
          </cell>
        </row>
        <row r="3984">
          <cell r="B3984" t="str">
            <v>SO 241-00 ZÁRUBNÝ MÚR VPRAVO V km 1,200 PRÍSTUPOVEJ CESTY MALKOVSKÁ</v>
          </cell>
        </row>
        <row r="3985">
          <cell r="B3985" t="str">
            <v>SO 241-00 ZÁRUBNÝ MÚR VPRAVO V km 1,200 PRÍSTUPOVEJ CESTY MALKOVSKÁ</v>
          </cell>
        </row>
        <row r="3986">
          <cell r="B3986" t="str">
            <v>SO 241-00 ZÁRUBNÝ MÚR VPRAVO V km 1,200 PRÍSTUPOVEJ CESTY MALKOVSKÁ</v>
          </cell>
        </row>
        <row r="3987">
          <cell r="B3987" t="str">
            <v>SO 241-00 ZÁRUBNÝ MÚR VPRAVO V km 1,200 PRÍSTUPOVEJ CESTY MALKOVSKÁ</v>
          </cell>
        </row>
        <row r="3988">
          <cell r="B3988" t="str">
            <v>SO 241-00 ZÁRUBNÝ MÚR VPRAVO V km 1,200 PRÍSTUPOVEJ CESTY MALKOVSKÁ</v>
          </cell>
        </row>
        <row r="3989">
          <cell r="B3989" t="str">
            <v>SO 241-00 ZÁRUBNÝ MÚR VPRAVO V km 1,200 PRÍSTUPOVEJ CESTY MALKOVSKÁ</v>
          </cell>
        </row>
        <row r="3990">
          <cell r="B3990" t="str">
            <v>SO 241-00 ZÁRUBNÝ MÚR VPRAVO V km 1,200 PRÍSTUPOVEJ CESTY MALKOVSKÁ</v>
          </cell>
        </row>
        <row r="3991">
          <cell r="B3991" t="str">
            <v>SO 241-00 ZÁRUBNÝ MÚR VPRAVO V km 1,200 PRÍSTUPOVEJ CESTY MALKOVSKÁ</v>
          </cell>
        </row>
        <row r="3992">
          <cell r="B3992" t="str">
            <v>SO 241-00 ZÁRUBNÝ MÚR VPRAVO V km 1,200 PRÍSTUPOVEJ CESTY MALKOVSKÁ</v>
          </cell>
        </row>
        <row r="3993">
          <cell r="B3993" t="str">
            <v>SO 241-00 ZÁRUBNÝ MÚR VPRAVO V km 1,200 PRÍSTUPOVEJ CESTY MALKOVSKÁ</v>
          </cell>
        </row>
        <row r="3994">
          <cell r="B3994" t="str">
            <v>SO 241-00 ZÁRUBNÝ MÚR VPRAVO V km 1,200 PRÍSTUPOVEJ CESTY MALKOVSKÁ</v>
          </cell>
        </row>
        <row r="3995">
          <cell r="B3995" t="str">
            <v>SO 241-00 ZÁRUBNÝ MÚR VPRAVO V km 1,200 PRÍSTUPOVEJ CESTY MALKOVSKÁ</v>
          </cell>
        </row>
        <row r="3996">
          <cell r="B3996" t="str">
            <v>SO 241-00 ZÁRUBNÝ MÚR VPRAVO V km 1,200 PRÍSTUPOVEJ CESTY MALKOVSKÁ</v>
          </cell>
        </row>
        <row r="3997">
          <cell r="B3997" t="str">
            <v>SO 241-00 ZÁRUBNÝ MÚR VPRAVO V km 1,200 PRÍSTUPOVEJ CESTY MALKOVSKÁ</v>
          </cell>
        </row>
        <row r="3998">
          <cell r="B3998" t="str">
            <v>SO 241-00 ZÁRUBNÝ MÚR VPRAVO V km 1,200 PRÍSTUPOVEJ CESTY MALKOVSKÁ</v>
          </cell>
        </row>
        <row r="3999">
          <cell r="B3999" t="str">
            <v>SO 241-00 ZÁRUBNÝ MÚR VPRAVO V km 1,200 PRÍSTUPOVEJ CESTY MALKOVSKÁ</v>
          </cell>
        </row>
        <row r="4000">
          <cell r="B4000" t="str">
            <v>SO 241-00 ZÁRUBNÝ MÚR VPRAVO V km 1,200 PRÍSTUPOVEJ CESTY MALKOVSKÁ</v>
          </cell>
        </row>
        <row r="4001">
          <cell r="B4001" t="str">
            <v>SO 241-00 ZÁRUBNÝ MÚR VPRAVO V km 1,200 PRÍSTUPOVEJ CESTY MALKOVSKÁ</v>
          </cell>
        </row>
        <row r="4002">
          <cell r="B4002" t="str">
            <v>SO 241-00 ZÁRUBNÝ MÚR VPRAVO V km 1,200 PRÍSTUPOVEJ CESTY MALKOVSKÁ</v>
          </cell>
        </row>
        <row r="4003">
          <cell r="B4003" t="str">
            <v>SO 242-00 Zárubný múr vpravo v km 0,2 prístupovej cesty za kalváriou</v>
          </cell>
        </row>
        <row r="4004">
          <cell r="B4004" t="str">
            <v>SO 242-00 Zárubný múr vpravo v km 0,2 prístupovej cesty za kalváriou</v>
          </cell>
        </row>
        <row r="4005">
          <cell r="B4005" t="str">
            <v>SO 242-00 Zárubný múr vpravo v km 0,2 prístupovej cesty za kalváriou</v>
          </cell>
        </row>
        <row r="4006">
          <cell r="B4006" t="str">
            <v>SO 242-00 Zárubný múr vpravo v km 0,2 prístupovej cesty za kalváriou</v>
          </cell>
        </row>
        <row r="4007">
          <cell r="B4007" t="str">
            <v>SO 242-00 Zárubný múr vpravo v km 0,2 prístupovej cesty za kalváriou</v>
          </cell>
        </row>
        <row r="4008">
          <cell r="B4008" t="str">
            <v>SO 242-00 Zárubný múr vpravo v km 0,2 prístupovej cesty za kalváriou</v>
          </cell>
        </row>
        <row r="4009">
          <cell r="B4009" t="str">
            <v>SO 242-00 Zárubný múr vpravo v km 0,2 prístupovej cesty za kalváriou</v>
          </cell>
        </row>
        <row r="4010">
          <cell r="B4010" t="str">
            <v>SO 242-00 Zárubný múr vpravo v km 0,2 prístupovej cesty za kalváriou</v>
          </cell>
        </row>
        <row r="4011">
          <cell r="B4011" t="str">
            <v>SO 242-00 Zárubný múr vpravo v km 0,2 prístupovej cesty za kalváriou</v>
          </cell>
        </row>
        <row r="4012">
          <cell r="B4012" t="str">
            <v>SO 242-00 Zárubný múr vpravo v km 0,2 prístupovej cesty za kalváriou</v>
          </cell>
        </row>
        <row r="4013">
          <cell r="B4013" t="str">
            <v>SO 242-00 Zárubný múr vpravo v km 0,2 prístupovej cesty za kalváriou</v>
          </cell>
        </row>
        <row r="4014">
          <cell r="B4014" t="str">
            <v>SO 242-00 Zárubný múr vpravo v km 0,2 prístupovej cesty za kalváriou</v>
          </cell>
        </row>
        <row r="4015">
          <cell r="B4015" t="str">
            <v>SO 242-00 Zárubný múr vpravo v km 0,2 prístupovej cesty za kalváriou</v>
          </cell>
        </row>
        <row r="4016">
          <cell r="B4016" t="str">
            <v>SO 242-00 Zárubný múr vpravo v km 0,2 prístupovej cesty za kalváriou</v>
          </cell>
        </row>
        <row r="4017">
          <cell r="B4017" t="str">
            <v>SO 242-00 Zárubný múr vpravo v km 0,2 prístupovej cesty za kalváriou</v>
          </cell>
        </row>
        <row r="4018">
          <cell r="B4018" t="str">
            <v>SO 242-00 Zárubný múr vpravo v km 0,2 prístupovej cesty za kalváriou</v>
          </cell>
        </row>
        <row r="4019">
          <cell r="B4019" t="str">
            <v>SO 242-00 Zárubný múr vpravo v km 0,2 prístupovej cesty za kalváriou</v>
          </cell>
        </row>
        <row r="4020">
          <cell r="B4020" t="str">
            <v>SO 242-00 Zárubný múr vpravo v km 0,2 prístupovej cesty za kalváriou</v>
          </cell>
        </row>
        <row r="4021">
          <cell r="B4021" t="str">
            <v>SO 242-00 Zárubný múr vpravo v km 0,2 prístupovej cesty za kalváriou</v>
          </cell>
        </row>
        <row r="4022">
          <cell r="B4022" t="str">
            <v>SO 242-00 Zárubný múr vpravo v km 0,2 prístupovej cesty za kalváriou</v>
          </cell>
        </row>
        <row r="4023">
          <cell r="B4023" t="str">
            <v>SO 242-00 Zárubný múr vpravo v km 0,2 prístupovej cesty za kalváriou</v>
          </cell>
        </row>
        <row r="4024">
          <cell r="B4024" t="str">
            <v>SO 242-00 Zárubný múr vpravo v km 0,2 prístupovej cesty za kalváriou</v>
          </cell>
        </row>
        <row r="4025">
          <cell r="B4025" t="str">
            <v>SO 242-00 Zárubný múr vpravo v km 0,2 prístupovej cesty za kalváriou</v>
          </cell>
        </row>
        <row r="4026">
          <cell r="B4026" t="str">
            <v>SO 242-00 Zárubný múr vpravo v km 0,2 prístupovej cesty za kalváriou</v>
          </cell>
        </row>
        <row r="4027">
          <cell r="B4027" t="str">
            <v>SO 242-00 Zárubný múr vpravo v km 0,2 prístupovej cesty za kalváriou</v>
          </cell>
        </row>
        <row r="4028">
          <cell r="B4028" t="str">
            <v>SO 242-00 Zárubný múr vpravo v km 0,2 prístupovej cesty za kalváriou</v>
          </cell>
        </row>
        <row r="4029">
          <cell r="B4029" t="str">
            <v>SO 242-00 Zárubný múr vpravo v km 0,2 prístupovej cesty za kalváriou</v>
          </cell>
        </row>
        <row r="4030">
          <cell r="B4030" t="str">
            <v>SO 242-00 Zárubný múr vpravo v km 0,2 prístupovej cesty za kalváriou</v>
          </cell>
        </row>
        <row r="4031">
          <cell r="B4031" t="str">
            <v>SO 242-00 Zárubný múr vpravo v km 0,2 prístupovej cesty za kalváriou</v>
          </cell>
        </row>
        <row r="4032">
          <cell r="B4032" t="str">
            <v>SO 242-00 Zárubný múr vpravo v km 0,2 prístupovej cesty za kalváriou</v>
          </cell>
        </row>
        <row r="4033">
          <cell r="B4033" t="str">
            <v>SO 242-00 Zárubný múr vpravo v km 0,2 prístupovej cesty za kalváriou</v>
          </cell>
        </row>
        <row r="4034">
          <cell r="B4034" t="str">
            <v>SO 242-00 Zárubný múr vpravo v km 0,2 prístupovej cesty za kalváriou</v>
          </cell>
        </row>
        <row r="4035">
          <cell r="B4035" t="str">
            <v>SO 242-00 Zárubný múr vpravo v km 0,2 prístupovej cesty za kalváriou</v>
          </cell>
        </row>
        <row r="4036">
          <cell r="B4036" t="str">
            <v>SO 242-00 Zárubný múr vpravo v km 0,2 prístupovej cesty za kalváriou</v>
          </cell>
        </row>
        <row r="4037">
          <cell r="B4037" t="str">
            <v>SO 242-00 Zárubný múr vpravo v km 0,2 prístupovej cesty za kalváriou</v>
          </cell>
        </row>
        <row r="4038">
          <cell r="B4038" t="str">
            <v>SO 242-00 Zárubný múr vpravo v km 0,2 prístupovej cesty za kalváriou</v>
          </cell>
        </row>
        <row r="4039">
          <cell r="B4039" t="str">
            <v>SO 242-00 Zárubný múr vpravo v km 0,2 prístupovej cesty za kalváriou</v>
          </cell>
        </row>
        <row r="4040">
          <cell r="B4040" t="str">
            <v>SO 242-00 Zárubný múr vpravo v km 0,2 prístupovej cesty za kalváriou</v>
          </cell>
        </row>
        <row r="4041">
          <cell r="B4041" t="str">
            <v>SO 242-00 Zárubný múr vpravo v km 0,2 prístupovej cesty za kalváriou</v>
          </cell>
        </row>
        <row r="4042">
          <cell r="B4042" t="str">
            <v>SO 242-00 Zárubný múr vpravo v km 0,2 prístupovej cesty za kalváriou</v>
          </cell>
        </row>
        <row r="4043">
          <cell r="B4043" t="str">
            <v>SO 243-00 Oporný múr vľavo v km 100,1 D1</v>
          </cell>
        </row>
        <row r="4044">
          <cell r="B4044" t="str">
            <v>SO 243-00 Oporný múr vľavo v km 100,1 D1</v>
          </cell>
        </row>
        <row r="4045">
          <cell r="B4045" t="str">
            <v>SO 243-00 Oporný múr vľavo v km 100,1 D1</v>
          </cell>
        </row>
        <row r="4046">
          <cell r="B4046" t="str">
            <v>SO 243-00 Oporný múr vľavo v km 100,1 D1</v>
          </cell>
        </row>
        <row r="4047">
          <cell r="B4047" t="str">
            <v>SO 243-00 Oporný múr vľavo v km 100,1 D1</v>
          </cell>
        </row>
        <row r="4048">
          <cell r="B4048" t="str">
            <v>SO 243-00 Oporný múr vľavo v km 100,1 D1</v>
          </cell>
        </row>
        <row r="4049">
          <cell r="B4049" t="str">
            <v>SO 243-00 Oporný múr vľavo v km 100,1 D1</v>
          </cell>
        </row>
        <row r="4050">
          <cell r="B4050" t="str">
            <v>SO 243-00 Oporný múr vľavo v km 100,1 D1</v>
          </cell>
        </row>
        <row r="4051">
          <cell r="B4051" t="str">
            <v>SO 243-00 Oporný múr vľavo v km 100,1 D1</v>
          </cell>
        </row>
        <row r="4052">
          <cell r="B4052" t="str">
            <v>SO 243-00 Oporný múr vľavo v km 100,1 D1</v>
          </cell>
        </row>
        <row r="4053">
          <cell r="B4053" t="str">
            <v>SO 243-00 Oporný múr vľavo v km 100,1 D1</v>
          </cell>
        </row>
        <row r="4054">
          <cell r="B4054" t="str">
            <v>SO 243-00 Oporný múr vľavo v km 100,1 D1</v>
          </cell>
        </row>
        <row r="4055">
          <cell r="B4055" t="str">
            <v>SO 243-00 Oporný múr vľavo v km 100,1 D1</v>
          </cell>
        </row>
        <row r="4056">
          <cell r="B4056" t="str">
            <v>SO 243-00 Oporný múr vľavo v km 100,1 D1</v>
          </cell>
        </row>
        <row r="4057">
          <cell r="B4057" t="str">
            <v>SO 243-00 Oporný múr vľavo v km 100,1 D1</v>
          </cell>
        </row>
        <row r="4058">
          <cell r="B4058" t="str">
            <v>SO 243-00 Oporný múr vľavo v km 100,1 D1</v>
          </cell>
        </row>
        <row r="4059">
          <cell r="B4059" t="str">
            <v>SO 243-00 Oporný múr vľavo v km 100,1 D1</v>
          </cell>
        </row>
        <row r="4060">
          <cell r="B4060" t="str">
            <v>SO 243-00 Oporný múr vľavo v km 100,1 D1</v>
          </cell>
        </row>
        <row r="4061">
          <cell r="B4061" t="str">
            <v>SO 243-00 Oporný múr vľavo v km 100,1 D1</v>
          </cell>
        </row>
        <row r="4062">
          <cell r="B4062" t="str">
            <v>SO 243-00 Oporný múr vľavo v km 100,1 D1</v>
          </cell>
        </row>
        <row r="4063">
          <cell r="B4063" t="str">
            <v>SO 243-00 Oporný múr vľavo v km 100,1 D1</v>
          </cell>
        </row>
        <row r="4064">
          <cell r="B4064" t="str">
            <v>SO 243-00 Oporný múr vľavo v km 100,1 D1</v>
          </cell>
        </row>
        <row r="4065">
          <cell r="B4065" t="str">
            <v>SO 243-00 Oporný múr vľavo v km 100,1 D1</v>
          </cell>
        </row>
        <row r="4066">
          <cell r="B4066" t="str">
            <v>SO 243-00 Oporný múr vľavo v km 100,1 D1</v>
          </cell>
        </row>
        <row r="4067">
          <cell r="B4067" t="str">
            <v>SO 243-00 Oporný múr vľavo v km 100,1 D1</v>
          </cell>
        </row>
        <row r="4068">
          <cell r="B4068" t="str">
            <v>SO 243-00 Oporný múr vľavo v km 100,1 D1</v>
          </cell>
        </row>
        <row r="4069">
          <cell r="B4069" t="str">
            <v>SO 243-00 Oporný múr vľavo v km 100,1 D1</v>
          </cell>
        </row>
        <row r="4070">
          <cell r="B4070" t="str">
            <v>SO 243-00 Oporný múr vľavo v km 100,1 D1</v>
          </cell>
        </row>
        <row r="4071">
          <cell r="B4071" t="str">
            <v>SO 243-00 Oporný múr vľavo v km 100,1 D1</v>
          </cell>
        </row>
        <row r="4072">
          <cell r="B4072" t="str">
            <v>SO 243-00 Oporný múr vľavo v km 100,1 D1</v>
          </cell>
        </row>
        <row r="4073">
          <cell r="B4073" t="str">
            <v>SO 243-00 Oporný múr vľavo v km 100,1 D1</v>
          </cell>
        </row>
        <row r="4074">
          <cell r="B4074" t="str">
            <v>SO 243-00 Oporný múr vľavo v km 100,1 D1</v>
          </cell>
        </row>
        <row r="4075">
          <cell r="B4075" t="str">
            <v>SO 243-00 Oporný múr vľavo v km 100,1 D1</v>
          </cell>
        </row>
        <row r="4076">
          <cell r="B4076" t="str">
            <v>SO 243-00 Oporný múr vľavo v km 100,1 D1</v>
          </cell>
        </row>
        <row r="4077">
          <cell r="B4077" t="str">
            <v>SO 243-00 Oporný múr vľavo v km 100,1 D1</v>
          </cell>
        </row>
        <row r="4078">
          <cell r="B4078" t="str">
            <v>SO 243-00 Oporný múr vľavo v km 100,1 D1</v>
          </cell>
        </row>
        <row r="4079">
          <cell r="B4079" t="str">
            <v>SO 243-00 Oporný múr vľavo v km 100,1 D1</v>
          </cell>
        </row>
        <row r="4080">
          <cell r="B4080" t="str">
            <v>SO 243-00 Oporný múr vľavo v km 100,1 D1</v>
          </cell>
        </row>
        <row r="4081">
          <cell r="B4081" t="str">
            <v>SO 243-00 Oporný múr vľavo v km 100,1 D1</v>
          </cell>
        </row>
        <row r="4082">
          <cell r="B4082" t="str">
            <v>SO 243-00 Oporný múr vľavo v km 100,1 D1</v>
          </cell>
        </row>
        <row r="4083">
          <cell r="B4083" t="str">
            <v>SO 243-00 Oporný múr vľavo v km 100,1 D1</v>
          </cell>
        </row>
        <row r="4084">
          <cell r="B4084" t="str">
            <v>SO 230-00.1 ÚPRAVA POTOKA VYDUMANEC</v>
          </cell>
        </row>
        <row r="4085">
          <cell r="B4085" t="str">
            <v>SO 230-00.1 ÚPRAVA POTOKA VYDUMANEC</v>
          </cell>
        </row>
        <row r="4086">
          <cell r="B4086" t="str">
            <v>SO 230-00.1 ÚPRAVA POTOKA VYDUMANEC</v>
          </cell>
        </row>
        <row r="4087">
          <cell r="B4087" t="str">
            <v>SO 230-00.1 ÚPRAVA POTOKA VYDUMANEC</v>
          </cell>
        </row>
        <row r="4088">
          <cell r="B4088" t="str">
            <v>SO 230-00.1 ÚPRAVA POTOKA VYDUMANEC</v>
          </cell>
        </row>
        <row r="4089">
          <cell r="B4089" t="str">
            <v>SO 230-00.1 ÚPRAVA POTOKA VYDUMANEC</v>
          </cell>
        </row>
        <row r="4090">
          <cell r="B4090" t="str">
            <v>SO 230-00.1 ÚPRAVA POTOKA VYDUMANEC</v>
          </cell>
        </row>
        <row r="4091">
          <cell r="B4091" t="str">
            <v>SO 230-00.1 ÚPRAVA POTOKA VYDUMANEC</v>
          </cell>
        </row>
        <row r="4092">
          <cell r="B4092" t="str">
            <v>SO 230-00.1 ÚPRAVA POTOKA VYDUMANEC</v>
          </cell>
        </row>
        <row r="4093">
          <cell r="B4093" t="str">
            <v>SO 230-00.1 ÚPRAVA POTOKA VYDUMANEC</v>
          </cell>
        </row>
        <row r="4094">
          <cell r="B4094" t="str">
            <v>SO 230-00.1 ÚPRAVA POTOKA VYDUMANEC</v>
          </cell>
        </row>
        <row r="4095">
          <cell r="B4095" t="str">
            <v>SO 230-00.1 ÚPRAVA POTOKA VYDUMANEC</v>
          </cell>
        </row>
        <row r="4096">
          <cell r="B4096" t="str">
            <v>SO 230-00.1 ÚPRAVA POTOKA VYDUMANEC</v>
          </cell>
        </row>
        <row r="4097">
          <cell r="B4097" t="str">
            <v>SO 230-00.1 ÚPRAVA POTOKA VYDUMANEC</v>
          </cell>
        </row>
        <row r="4098">
          <cell r="B4098" t="str">
            <v>SO 230-00.1 ÚPRAVA POTOKA VYDUMANEC</v>
          </cell>
        </row>
        <row r="4099">
          <cell r="B4099" t="str">
            <v>SO 230-00.1 ÚPRAVA POTOKA VYDUMANEC</v>
          </cell>
        </row>
        <row r="4100">
          <cell r="B4100" t="str">
            <v>SO 230-00.1 ÚPRAVA POTOKA VYDUMANEC</v>
          </cell>
        </row>
        <row r="4101">
          <cell r="B4101" t="str">
            <v>SO 230-00.1 ÚPRAVA POTOKA VYDUMANEC</v>
          </cell>
        </row>
        <row r="4102">
          <cell r="B4102" t="str">
            <v>SO 230-00.1 ÚPRAVA POTOKA VYDUMANEC</v>
          </cell>
        </row>
        <row r="4103">
          <cell r="B4103" t="str">
            <v>SO 230-00.1 ÚPRAVA POTOKA VYDUMANEC</v>
          </cell>
        </row>
        <row r="4104">
          <cell r="B4104" t="str">
            <v>SO 230-00.1 ÚPRAVA POTOKA VYDUMANEC</v>
          </cell>
        </row>
        <row r="4105">
          <cell r="B4105" t="str">
            <v>SO 230-00.1 ÚPRAVA POTOKA VYDUMANEC</v>
          </cell>
        </row>
        <row r="4106">
          <cell r="B4106" t="str">
            <v>SO 230-00.1 ÚPRAVA POTOKA VYDUMANEC</v>
          </cell>
        </row>
        <row r="4107">
          <cell r="B4107" t="str">
            <v>SO 230-00.1 ÚPRAVA POTOKA VYDUMANEC</v>
          </cell>
        </row>
        <row r="4108">
          <cell r="B4108" t="str">
            <v>SO 230-00.1 ÚPRAVA POTOKA VYDUMANEC</v>
          </cell>
        </row>
        <row r="4109">
          <cell r="B4109" t="str">
            <v>SO 230-00.1 ÚPRAVA POTOKA VYDUMANEC</v>
          </cell>
        </row>
        <row r="4110">
          <cell r="B4110" t="str">
            <v>SO 230-00.1 ÚPRAVA POTOKA VYDUMANEC</v>
          </cell>
        </row>
        <row r="4111">
          <cell r="B4111" t="str">
            <v>SO 231-00.1 Úprava pravostranného prítoku potoka vydumanec</v>
          </cell>
        </row>
        <row r="4112">
          <cell r="B4112" t="str">
            <v>SO 231-00.1 Úprava pravostranného prítoku potoka vydumanec</v>
          </cell>
        </row>
        <row r="4113">
          <cell r="B4113" t="str">
            <v>SO 231-00.1 Úprava pravostranného prítoku potoka vydumanec</v>
          </cell>
        </row>
        <row r="4114">
          <cell r="B4114" t="str">
            <v>SO 231-00.1 Úprava pravostranného prítoku potoka vydumanec</v>
          </cell>
        </row>
        <row r="4115">
          <cell r="B4115" t="str">
            <v>SO 231-00.1 Úprava pravostranného prítoku potoka vydumanec</v>
          </cell>
        </row>
        <row r="4116">
          <cell r="B4116" t="str">
            <v>SO 231-00.1 Úprava pravostranného prítoku potoka vydumanec</v>
          </cell>
        </row>
        <row r="4117">
          <cell r="B4117" t="str">
            <v>SO 231-00.1 Úprava pravostranného prítoku potoka vydumanec</v>
          </cell>
        </row>
        <row r="4118">
          <cell r="B4118" t="str">
            <v>SO 231-00.1 Úprava pravostranného prítoku potoka vydumanec</v>
          </cell>
        </row>
        <row r="4119">
          <cell r="B4119" t="str">
            <v>SO 231-00.1 Úprava pravostranného prítoku potoka vydumanec</v>
          </cell>
        </row>
        <row r="4120">
          <cell r="B4120" t="str">
            <v>SO 231-00.1 Úprava pravostranného prítoku potoka vydumanec</v>
          </cell>
        </row>
        <row r="4121">
          <cell r="B4121" t="str">
            <v>SO 231-00.1 Úprava pravostranného prítoku potoka vydumanec</v>
          </cell>
        </row>
        <row r="4122">
          <cell r="B4122" t="str">
            <v>SO 231-00.1 Úprava pravostranného prítoku potoka vydumanec</v>
          </cell>
        </row>
        <row r="4123">
          <cell r="B4123" t="str">
            <v>SO 231-00.1 Úprava pravostranného prítoku potoka vydumanec</v>
          </cell>
        </row>
        <row r="4124">
          <cell r="B4124" t="str">
            <v>SO 231-00.1 Úprava pravostranného prítoku potoka vydumanec</v>
          </cell>
        </row>
        <row r="4125">
          <cell r="B4125" t="str">
            <v>SO 231-00.1 Úprava pravostranného prítoku potoka vydumanec</v>
          </cell>
        </row>
        <row r="4126">
          <cell r="B4126" t="str">
            <v>SO 231-00.1 Úprava pravostranného prítoku potoka vydumanec</v>
          </cell>
        </row>
        <row r="4127">
          <cell r="B4127" t="str">
            <v>SO 231-00.1 Úprava pravostranného prítoku potoka vydumanec</v>
          </cell>
        </row>
        <row r="4128">
          <cell r="B4128" t="str">
            <v>SO 231-00.1 Úprava pravostranného prítoku potoka vydumanec</v>
          </cell>
        </row>
        <row r="4129">
          <cell r="B4129" t="str">
            <v>SO 231-00.1 Úprava pravostranného prítoku potoka vydumanec</v>
          </cell>
        </row>
        <row r="4130">
          <cell r="B4130" t="str">
            <v>SO 231-00.1 Úprava pravostranného prítoku potoka vydumanec</v>
          </cell>
        </row>
        <row r="4131">
          <cell r="B4131" t="str">
            <v>SO 231-00.1 Úprava pravostranného prítoku potoka vydumanec</v>
          </cell>
        </row>
        <row r="4132">
          <cell r="B4132" t="str">
            <v>SO 231-00.1 Úprava pravostranného prítoku potoka vydumanec</v>
          </cell>
        </row>
        <row r="4133">
          <cell r="B4133" t="str">
            <v>SO 231-00.1 Úprava pravostranného prítoku potoka vydumanec</v>
          </cell>
        </row>
        <row r="4134">
          <cell r="B4134" t="str">
            <v>SO 231-00.1 Úprava pravostranného prítoku potoka vydumanec</v>
          </cell>
        </row>
        <row r="4135">
          <cell r="B4135" t="str">
            <v>SO 232-00 Úprava Malkovského potoka</v>
          </cell>
        </row>
        <row r="4136">
          <cell r="B4136" t="str">
            <v>SO 232-00 Úprava Malkovského potoka</v>
          </cell>
        </row>
        <row r="4137">
          <cell r="B4137" t="str">
            <v>SO 232-00 Úprava Malkovského potoka</v>
          </cell>
        </row>
        <row r="4138">
          <cell r="B4138" t="str">
            <v>SO 232-00 Úprava Malkovského potoka</v>
          </cell>
        </row>
        <row r="4139">
          <cell r="B4139" t="str">
            <v>SO 232-00 Úprava Malkovského potoka</v>
          </cell>
        </row>
        <row r="4140">
          <cell r="B4140" t="str">
            <v>SO 232-00 Úprava Malkovského potoka</v>
          </cell>
        </row>
        <row r="4141">
          <cell r="B4141" t="str">
            <v>SO 232-00 Úprava Malkovského potoka</v>
          </cell>
        </row>
        <row r="4142">
          <cell r="B4142" t="str">
            <v>SO 232-00 Úprava Malkovského potoka</v>
          </cell>
        </row>
        <row r="4143">
          <cell r="B4143" t="str">
            <v>SO 232-00 Úprava Malkovského potoka</v>
          </cell>
        </row>
        <row r="4144">
          <cell r="B4144" t="str">
            <v>SO 232-00 Úprava Malkovského potoka</v>
          </cell>
        </row>
        <row r="4145">
          <cell r="B4145" t="str">
            <v>SO 232-00 Úprava Malkovského potoka</v>
          </cell>
        </row>
        <row r="4146">
          <cell r="B4146" t="str">
            <v>SO 232-00 Úprava Malkovského potoka</v>
          </cell>
        </row>
        <row r="4147">
          <cell r="B4147" t="str">
            <v>SO 232-00 Úprava Malkovského potoka</v>
          </cell>
        </row>
        <row r="4148">
          <cell r="B4148" t="str">
            <v>SO 232-00 Úprava Malkovského potoka</v>
          </cell>
        </row>
        <row r="4149">
          <cell r="B4149" t="str">
            <v>SO 232-00 Úprava Malkovského potoka</v>
          </cell>
        </row>
        <row r="4150">
          <cell r="B4150" t="str">
            <v>SO 232-00 Úprava Malkovského potoka</v>
          </cell>
        </row>
        <row r="4151">
          <cell r="B4151" t="str">
            <v>SO 232-00 Úprava Malkovského potoka</v>
          </cell>
        </row>
        <row r="4152">
          <cell r="B4152" t="str">
            <v>SO 232-00 Úprava Malkovského potoka</v>
          </cell>
        </row>
        <row r="4153">
          <cell r="B4153" t="str">
            <v>SO 232-00 Úprava Malkovského potoka</v>
          </cell>
        </row>
        <row r="4154">
          <cell r="B4154" t="str">
            <v>SO 232-00 Úprava Malkovského potoka</v>
          </cell>
        </row>
        <row r="4155">
          <cell r="B4155" t="str">
            <v>SO 232-00 Úprava Malkovského potoka</v>
          </cell>
        </row>
        <row r="4156">
          <cell r="B4156" t="str">
            <v>SO 232-00 Úprava Malkovského potoka</v>
          </cell>
        </row>
        <row r="4157">
          <cell r="B4157" t="str">
            <v>SO 232-00 Úprava Malkovského potoka</v>
          </cell>
        </row>
        <row r="4158">
          <cell r="B4158" t="str">
            <v>SO 232-00 Úprava Malkovského potoka</v>
          </cell>
        </row>
        <row r="4159">
          <cell r="B4159" t="str">
            <v>SO 232-00 Úprava Malkovského potoka</v>
          </cell>
        </row>
        <row r="4160">
          <cell r="B4160" t="str">
            <v>SO 232-00 Úprava Malkovského potoka</v>
          </cell>
        </row>
        <row r="4161">
          <cell r="B4161" t="str">
            <v>SO 234-00.1 Úprava potoka Delňa</v>
          </cell>
        </row>
        <row r="4162">
          <cell r="B4162" t="str">
            <v>SO 234-00.1 Úprava potoka Delňa</v>
          </cell>
        </row>
        <row r="4163">
          <cell r="B4163" t="str">
            <v>SO 234-00.1 Úprava potoka Delňa</v>
          </cell>
        </row>
        <row r="4164">
          <cell r="B4164" t="str">
            <v>SO 234-00.1 Úprava potoka Delňa</v>
          </cell>
        </row>
        <row r="4165">
          <cell r="B4165" t="str">
            <v>SO 234-00.1 Úprava potoka Delňa</v>
          </cell>
        </row>
        <row r="4166">
          <cell r="B4166" t="str">
            <v>SO 234-00.1 Úprava potoka Delňa</v>
          </cell>
        </row>
        <row r="4167">
          <cell r="B4167" t="str">
            <v>SO 234-00.1 Úprava potoka Delňa</v>
          </cell>
        </row>
        <row r="4168">
          <cell r="B4168" t="str">
            <v>SO 234-00.1 Úprava potoka Delňa</v>
          </cell>
        </row>
        <row r="4169">
          <cell r="B4169" t="str">
            <v>SO 234-00.1 Úprava potoka Delňa</v>
          </cell>
        </row>
        <row r="4170">
          <cell r="B4170" t="str">
            <v>SO 234-00.1 Úprava potoka Delňa</v>
          </cell>
        </row>
        <row r="4171">
          <cell r="B4171" t="str">
            <v>SO 234-00.1 Úprava potoka Delňa</v>
          </cell>
        </row>
        <row r="4172">
          <cell r="B4172" t="str">
            <v>SO 234-00.1 Úprava potoka Delňa</v>
          </cell>
        </row>
        <row r="4173">
          <cell r="B4173" t="str">
            <v>SO 234-00.1 Úprava potoka Delňa</v>
          </cell>
        </row>
        <row r="4174">
          <cell r="B4174" t="str">
            <v>SO 234-00.1 Úprava potoka Delňa</v>
          </cell>
        </row>
        <row r="4175">
          <cell r="B4175" t="str">
            <v>SO 234-00.1 Úprava potoka Delňa</v>
          </cell>
        </row>
        <row r="4176">
          <cell r="B4176" t="str">
            <v>SO 234-00.1 Úprava potoka Delňa</v>
          </cell>
        </row>
        <row r="4177">
          <cell r="B4177" t="str">
            <v>SO 234-00.1 Úprava potoka Delňa</v>
          </cell>
        </row>
        <row r="4178">
          <cell r="B4178" t="str">
            <v>SO 234-00.1 Úprava potoka Delňa</v>
          </cell>
        </row>
        <row r="4179">
          <cell r="B4179" t="str">
            <v>SO 234-00.1 Úprava potoka Delňa</v>
          </cell>
        </row>
        <row r="4180">
          <cell r="B4180" t="str">
            <v>SO 234-00.1 Úprava potoka Delňa</v>
          </cell>
        </row>
        <row r="4181">
          <cell r="B4181" t="str">
            <v>SO 234-00.1 Úprava potoka Delňa</v>
          </cell>
        </row>
        <row r="4182">
          <cell r="B4182" t="str">
            <v>SO 234-00.1 Úprava potoka Delňa</v>
          </cell>
        </row>
        <row r="4183">
          <cell r="B4183" t="str">
            <v>SO 234-00.1 Úprava potoka Delňa</v>
          </cell>
        </row>
        <row r="4184">
          <cell r="B4184" t="str">
            <v>SO 234-00.1 Úprava potoka Delňa</v>
          </cell>
        </row>
        <row r="4185">
          <cell r="B4185" t="str">
            <v>SO 234-00.1 Úprava potoka Delňa</v>
          </cell>
        </row>
        <row r="4186">
          <cell r="B4186" t="str">
            <v>SO 234-00.1 Úprava potoka Delňa</v>
          </cell>
        </row>
        <row r="4187">
          <cell r="B4187" t="str">
            <v>SO 300-01 Západný portál</v>
          </cell>
        </row>
        <row r="4188">
          <cell r="B4188" t="str">
            <v>SO 300-01 Západný portál</v>
          </cell>
        </row>
        <row r="4189">
          <cell r="B4189" t="str">
            <v>SO 300-01 Západný portál</v>
          </cell>
        </row>
        <row r="4190">
          <cell r="B4190" t="str">
            <v>SO 300-01 Západný portál</v>
          </cell>
        </row>
        <row r="4191">
          <cell r="B4191" t="str">
            <v>SO 300-01 Západný portál</v>
          </cell>
        </row>
        <row r="4192">
          <cell r="B4192" t="str">
            <v>SO 300-01 Západný portál</v>
          </cell>
        </row>
        <row r="4193">
          <cell r="B4193" t="str">
            <v>SO 300-01 Západný portál</v>
          </cell>
        </row>
        <row r="4194">
          <cell r="B4194" t="str">
            <v>SO 300-01 Západný portál</v>
          </cell>
        </row>
        <row r="4195">
          <cell r="B4195" t="str">
            <v>SO 300-01 Západný portál</v>
          </cell>
        </row>
        <row r="4196">
          <cell r="B4196" t="str">
            <v>SO 300-01 Západný portál</v>
          </cell>
        </row>
        <row r="4197">
          <cell r="B4197" t="str">
            <v>SO 300-01 Západný portál</v>
          </cell>
        </row>
        <row r="4198">
          <cell r="B4198" t="str">
            <v>SO 300-01 Západný portál</v>
          </cell>
        </row>
        <row r="4199">
          <cell r="B4199" t="str">
            <v>SO 300-01 Západný portál</v>
          </cell>
        </row>
        <row r="4200">
          <cell r="B4200" t="str">
            <v>SO 300-01 Západný portál</v>
          </cell>
        </row>
        <row r="4201">
          <cell r="B4201" t="str">
            <v>SO 300-01 Západný portál</v>
          </cell>
        </row>
        <row r="4202">
          <cell r="B4202" t="str">
            <v>SO 300-01 Západný portál</v>
          </cell>
        </row>
        <row r="4203">
          <cell r="B4203" t="str">
            <v>SO 300-01 Západný portál</v>
          </cell>
        </row>
        <row r="4204">
          <cell r="B4204" t="str">
            <v>SO 300-01 Západný portál</v>
          </cell>
        </row>
        <row r="4205">
          <cell r="B4205" t="str">
            <v>SO 300-01 Západný portál</v>
          </cell>
        </row>
        <row r="4206">
          <cell r="B4206" t="str">
            <v>SO 300-01 Západný portál</v>
          </cell>
        </row>
        <row r="4207">
          <cell r="B4207" t="str">
            <v>SO 300-01 Západný portál</v>
          </cell>
        </row>
        <row r="4208">
          <cell r="B4208" t="str">
            <v>SO 300-01 Západný portál</v>
          </cell>
        </row>
        <row r="4209">
          <cell r="B4209" t="str">
            <v>SO 300-01 Západný portál</v>
          </cell>
        </row>
        <row r="4210">
          <cell r="B4210" t="str">
            <v>SO 300-01 Západný portál</v>
          </cell>
        </row>
        <row r="4211">
          <cell r="B4211" t="str">
            <v>SO 300-01 Západný portál</v>
          </cell>
        </row>
        <row r="4212">
          <cell r="B4212" t="str">
            <v>SO 300-01 Západný portál</v>
          </cell>
        </row>
        <row r="4213">
          <cell r="B4213" t="str">
            <v>SO 300-01 Západný portál</v>
          </cell>
        </row>
        <row r="4214">
          <cell r="B4214" t="str">
            <v>SO 300-01 Západný portál</v>
          </cell>
        </row>
        <row r="4215">
          <cell r="B4215" t="str">
            <v>SO 300-01 Západný portál</v>
          </cell>
        </row>
        <row r="4216">
          <cell r="B4216" t="str">
            <v>SO 300-01 Západný portál</v>
          </cell>
        </row>
        <row r="4217">
          <cell r="B4217" t="str">
            <v>SO 300-01 Západný portál</v>
          </cell>
        </row>
        <row r="4218">
          <cell r="B4218" t="str">
            <v>SO 300-01 Západný portál</v>
          </cell>
        </row>
        <row r="4219">
          <cell r="B4219" t="str">
            <v>SO 300-01 Západný portál</v>
          </cell>
        </row>
        <row r="4220">
          <cell r="B4220" t="str">
            <v>SO 300-01 Západný portál</v>
          </cell>
        </row>
        <row r="4221">
          <cell r="B4221" t="str">
            <v>SO 300-01 Západný portál</v>
          </cell>
        </row>
        <row r="4222">
          <cell r="B4222" t="str">
            <v>SO 300-01 Západný portál</v>
          </cell>
        </row>
        <row r="4223">
          <cell r="B4223" t="str">
            <v>SO 300-01 Západný portál</v>
          </cell>
        </row>
        <row r="4224">
          <cell r="B4224" t="str">
            <v>SO 300-01 Západný portál</v>
          </cell>
        </row>
        <row r="4225">
          <cell r="B4225" t="str">
            <v>SO 300-01 Západný portál</v>
          </cell>
        </row>
        <row r="4226">
          <cell r="B4226" t="str">
            <v>SO 300-01 Západný portál</v>
          </cell>
        </row>
        <row r="4227">
          <cell r="B4227" t="str">
            <v>SO 300-01 Západný portál</v>
          </cell>
        </row>
        <row r="4228">
          <cell r="B4228" t="str">
            <v>SO 300-01 Západný portál</v>
          </cell>
        </row>
        <row r="4229">
          <cell r="B4229" t="str">
            <v>SO 300-01 Západný portál</v>
          </cell>
        </row>
        <row r="4230">
          <cell r="B4230" t="str">
            <v>SO 300-01 Západný portál</v>
          </cell>
        </row>
        <row r="4231">
          <cell r="B4231" t="str">
            <v>SO 300-01 Západný portál</v>
          </cell>
        </row>
        <row r="4232">
          <cell r="B4232" t="str">
            <v>SO 300-01 Západný portál</v>
          </cell>
        </row>
        <row r="4233">
          <cell r="B4233" t="str">
            <v>SO 300-01 Západný portál</v>
          </cell>
        </row>
        <row r="4234">
          <cell r="B4234" t="str">
            <v>SO 300-01 Západný portál</v>
          </cell>
        </row>
        <row r="4235">
          <cell r="B4235" t="str">
            <v>SO 300-01 Západný portál</v>
          </cell>
        </row>
        <row r="4236">
          <cell r="B4236" t="str">
            <v>SO 300-01 Západný portál</v>
          </cell>
        </row>
        <row r="4237">
          <cell r="B4237" t="str">
            <v>SO 300-01 Západný portál</v>
          </cell>
        </row>
        <row r="4238">
          <cell r="B4238" t="str">
            <v>SO 300-01 Západný portál</v>
          </cell>
        </row>
        <row r="4239">
          <cell r="B4239" t="str">
            <v>SO 300-01 Západný portál</v>
          </cell>
        </row>
        <row r="4240">
          <cell r="B4240" t="str">
            <v>SO 300-01 Západný portál</v>
          </cell>
        </row>
        <row r="4241">
          <cell r="B4241" t="str">
            <v>SO 300-01 Západný portál</v>
          </cell>
        </row>
        <row r="4242">
          <cell r="B4242" t="str">
            <v>SO 300-01 Západný portál</v>
          </cell>
        </row>
        <row r="4243">
          <cell r="B4243" t="str">
            <v>SO 300-01 Západný portál</v>
          </cell>
        </row>
        <row r="4244">
          <cell r="B4244" t="str">
            <v>SO 300-01 Západný portál</v>
          </cell>
        </row>
        <row r="4245">
          <cell r="B4245" t="str">
            <v>SO 300-01 Západný portál</v>
          </cell>
        </row>
        <row r="4246">
          <cell r="B4246" t="str">
            <v>SO 300-02 Východný portál</v>
          </cell>
        </row>
        <row r="4247">
          <cell r="B4247" t="str">
            <v>SO 300-02 Východný portál</v>
          </cell>
        </row>
        <row r="4248">
          <cell r="B4248" t="str">
            <v>SO 300-02 Východný portál</v>
          </cell>
        </row>
        <row r="4249">
          <cell r="B4249" t="str">
            <v>SO 300-02 Východný portál</v>
          </cell>
        </row>
        <row r="4250">
          <cell r="B4250" t="str">
            <v>SO 300-02 Východný portál</v>
          </cell>
        </row>
        <row r="4251">
          <cell r="B4251" t="str">
            <v>SO 300-02 Východný portál</v>
          </cell>
        </row>
        <row r="4252">
          <cell r="B4252" t="str">
            <v>SO 300-02 Východný portál</v>
          </cell>
        </row>
        <row r="4253">
          <cell r="B4253" t="str">
            <v>SO 300-02 Východný portál</v>
          </cell>
        </row>
        <row r="4254">
          <cell r="B4254" t="str">
            <v>SO 300-02 Východný portál</v>
          </cell>
        </row>
        <row r="4255">
          <cell r="B4255" t="str">
            <v>SO 300-02 Východný portál</v>
          </cell>
        </row>
        <row r="4256">
          <cell r="B4256" t="str">
            <v>SO 300-02 Východný portál</v>
          </cell>
        </row>
        <row r="4257">
          <cell r="B4257" t="str">
            <v>SO 300-02 Východný portál</v>
          </cell>
        </row>
        <row r="4258">
          <cell r="B4258" t="str">
            <v>SO 300-02 Východný portál</v>
          </cell>
        </row>
        <row r="4259">
          <cell r="B4259" t="str">
            <v>SO 300-02 Východný portál</v>
          </cell>
        </row>
        <row r="4260">
          <cell r="B4260" t="str">
            <v>SO 300-02 Východný portál</v>
          </cell>
        </row>
        <row r="4261">
          <cell r="B4261" t="str">
            <v>SO 300-02 Východný portál</v>
          </cell>
        </row>
        <row r="4262">
          <cell r="B4262" t="str">
            <v>SO 300-02 Východný portál</v>
          </cell>
        </row>
        <row r="4263">
          <cell r="B4263" t="str">
            <v>SO 300-02 Východný portál</v>
          </cell>
        </row>
        <row r="4264">
          <cell r="B4264" t="str">
            <v>SO 300-02 Východný portál</v>
          </cell>
        </row>
        <row r="4265">
          <cell r="B4265" t="str">
            <v>SO 300-02 Východný portál</v>
          </cell>
        </row>
        <row r="4266">
          <cell r="B4266" t="str">
            <v>SO 300-02 Východný portál</v>
          </cell>
        </row>
        <row r="4267">
          <cell r="B4267" t="str">
            <v>SO 300-02 Východný portál</v>
          </cell>
        </row>
        <row r="4268">
          <cell r="B4268" t="str">
            <v>SO 300-02 Východný portál</v>
          </cell>
        </row>
        <row r="4269">
          <cell r="B4269" t="str">
            <v>SO 300-02 Východný portál</v>
          </cell>
        </row>
        <row r="4270">
          <cell r="B4270" t="str">
            <v>SO 300-02 Východný portál</v>
          </cell>
        </row>
        <row r="4271">
          <cell r="B4271" t="str">
            <v>SO 300-02 Východný portál</v>
          </cell>
        </row>
        <row r="4272">
          <cell r="B4272" t="str">
            <v>SO 300-02 Východný portál</v>
          </cell>
        </row>
        <row r="4273">
          <cell r="B4273" t="str">
            <v>SO 300-02 Východný portál</v>
          </cell>
        </row>
        <row r="4274">
          <cell r="B4274" t="str">
            <v>SO 300-02 Východný portál</v>
          </cell>
        </row>
        <row r="4275">
          <cell r="B4275" t="str">
            <v>SO 300-02 Východný portál</v>
          </cell>
        </row>
        <row r="4276">
          <cell r="B4276" t="str">
            <v>SO 300-02 Východný portál</v>
          </cell>
        </row>
        <row r="4277">
          <cell r="B4277" t="str">
            <v>SO 300-02 Východný portál</v>
          </cell>
        </row>
        <row r="4278">
          <cell r="B4278" t="str">
            <v>SO 300-02 Východný portál</v>
          </cell>
        </row>
        <row r="4279">
          <cell r="B4279" t="str">
            <v>SO 300-02 Východný portál</v>
          </cell>
        </row>
        <row r="4280">
          <cell r="B4280" t="str">
            <v>SO 300-02 Východný portál</v>
          </cell>
        </row>
        <row r="4281">
          <cell r="B4281" t="str">
            <v>SO 300-02 Východný portál</v>
          </cell>
        </row>
        <row r="4282">
          <cell r="B4282" t="str">
            <v>SO 300-02 Východný portál</v>
          </cell>
        </row>
        <row r="4283">
          <cell r="B4283" t="str">
            <v>SO 300-02 Východný portál</v>
          </cell>
        </row>
        <row r="4284">
          <cell r="B4284" t="str">
            <v>SO 300-02 Východný portál</v>
          </cell>
        </row>
        <row r="4285">
          <cell r="B4285" t="str">
            <v>SO 300-02 Východný portál</v>
          </cell>
        </row>
        <row r="4286">
          <cell r="B4286" t="str">
            <v>SO 300-02 Východný portál</v>
          </cell>
        </row>
        <row r="4287">
          <cell r="B4287" t="str">
            <v>SO 300-02 Východný portál</v>
          </cell>
        </row>
        <row r="4288">
          <cell r="B4288" t="str">
            <v>SO 300-02 Východný portál</v>
          </cell>
        </row>
        <row r="4289">
          <cell r="B4289" t="str">
            <v>SO 300-02 Východný portál</v>
          </cell>
        </row>
        <row r="4290">
          <cell r="B4290" t="str">
            <v>SO 300-02 Východný portál</v>
          </cell>
        </row>
        <row r="4291">
          <cell r="B4291" t="str">
            <v>SO 300-02 Východný portál</v>
          </cell>
        </row>
        <row r="4292">
          <cell r="B4292" t="str">
            <v>SO 300-02 Východný portál</v>
          </cell>
        </row>
        <row r="4293">
          <cell r="B4293" t="str">
            <v>SO 300-02 Východný portál</v>
          </cell>
        </row>
        <row r="4294">
          <cell r="B4294" t="str">
            <v>SO 300-02 Východný portál</v>
          </cell>
        </row>
        <row r="4295">
          <cell r="B4295" t="str">
            <v>SO 300-02 Východný portál</v>
          </cell>
        </row>
        <row r="4296">
          <cell r="B4296" t="str">
            <v>SO 300-02 Východný portál</v>
          </cell>
        </row>
        <row r="4297">
          <cell r="B4297" t="str">
            <v>SO 300-02 Východný portál</v>
          </cell>
        </row>
        <row r="4298">
          <cell r="B4298" t="str">
            <v>SO 300-02 Východný portál</v>
          </cell>
        </row>
        <row r="4299">
          <cell r="B4299" t="str">
            <v>SO 300-02 Východný portál</v>
          </cell>
        </row>
        <row r="4300">
          <cell r="B4300" t="str">
            <v>SO 300-02 Východný portál</v>
          </cell>
        </row>
        <row r="4301">
          <cell r="B4301" t="str">
            <v>SO 300-02 Východný portál</v>
          </cell>
        </row>
        <row r="4302">
          <cell r="B4302" t="str">
            <v>SO 300-02 Východný portál</v>
          </cell>
        </row>
        <row r="4303">
          <cell r="B4303" t="str">
            <v>SO 300-02 Východný portál</v>
          </cell>
        </row>
        <row r="4304">
          <cell r="B4304" t="str">
            <v>SO 300-02 Východný portál</v>
          </cell>
        </row>
        <row r="4305">
          <cell r="B4305" t="str">
            <v>SO 300-03-Technologická centrála západ</v>
          </cell>
        </row>
        <row r="4306">
          <cell r="B4306" t="str">
            <v>SO 300-03-Technologická centrála západ</v>
          </cell>
        </row>
        <row r="4307">
          <cell r="B4307" t="str">
            <v>SO 300-03-Technologická centrála západ</v>
          </cell>
        </row>
        <row r="4308">
          <cell r="B4308" t="str">
            <v>SO 300-03-Technologická centrála západ</v>
          </cell>
        </row>
        <row r="4309">
          <cell r="B4309" t="str">
            <v>SO 300-03-Technologická centrála západ</v>
          </cell>
        </row>
        <row r="4310">
          <cell r="B4310" t="str">
            <v>SO 300-03-Technologická centrála západ</v>
          </cell>
        </row>
        <row r="4311">
          <cell r="B4311" t="str">
            <v>SO 300-03-Technologická centrála západ</v>
          </cell>
        </row>
        <row r="4312">
          <cell r="B4312" t="str">
            <v>SO 300-03-Technologická centrála západ</v>
          </cell>
        </row>
        <row r="4313">
          <cell r="B4313" t="str">
            <v>SO 300-03-Technologická centrála západ</v>
          </cell>
        </row>
        <row r="4314">
          <cell r="B4314" t="str">
            <v>SO 300-03-Technologická centrála západ</v>
          </cell>
        </row>
        <row r="4315">
          <cell r="B4315" t="str">
            <v>SO 300-03-Technologická centrála západ</v>
          </cell>
        </row>
        <row r="4316">
          <cell r="B4316" t="str">
            <v>SO 300-03-Technologická centrála západ</v>
          </cell>
        </row>
        <row r="4317">
          <cell r="B4317" t="str">
            <v>SO 300-03-Technologická centrála západ</v>
          </cell>
        </row>
        <row r="4318">
          <cell r="B4318" t="str">
            <v>SO 300-03-Technologická centrála západ</v>
          </cell>
        </row>
        <row r="4319">
          <cell r="B4319" t="str">
            <v>SO 300-03-Technologická centrála západ</v>
          </cell>
        </row>
        <row r="4320">
          <cell r="B4320" t="str">
            <v>SO 300-03-Technologická centrála západ</v>
          </cell>
        </row>
        <row r="4321">
          <cell r="B4321" t="str">
            <v>SO 300-03-Technologická centrála západ</v>
          </cell>
        </row>
        <row r="4322">
          <cell r="B4322" t="str">
            <v>SO 300-03-Technologická centrála západ</v>
          </cell>
        </row>
        <row r="4323">
          <cell r="B4323" t="str">
            <v>SO 300-03-Technologická centrála západ</v>
          </cell>
        </row>
        <row r="4324">
          <cell r="B4324" t="str">
            <v>SO 300-03-Technologická centrála západ</v>
          </cell>
        </row>
        <row r="4325">
          <cell r="B4325" t="str">
            <v>SO 300-03-Technologická centrála západ</v>
          </cell>
        </row>
        <row r="4326">
          <cell r="B4326" t="str">
            <v>SO 300-03-Technologická centrála západ</v>
          </cell>
        </row>
        <row r="4327">
          <cell r="B4327" t="str">
            <v>SO 300-03-Technologická centrála západ</v>
          </cell>
        </row>
        <row r="4328">
          <cell r="B4328" t="str">
            <v>SO 300-03-Technologická centrála západ</v>
          </cell>
        </row>
        <row r="4329">
          <cell r="B4329" t="str">
            <v>SO 300-03-Technologická centrála západ</v>
          </cell>
        </row>
        <row r="4330">
          <cell r="B4330" t="str">
            <v>SO 300-03-Technologická centrála západ</v>
          </cell>
        </row>
        <row r="4331">
          <cell r="B4331" t="str">
            <v>SO 300-03-Technologická centrála západ</v>
          </cell>
        </row>
        <row r="4332">
          <cell r="B4332" t="str">
            <v>SO 300-03-Technologická centrála západ</v>
          </cell>
        </row>
        <row r="4333">
          <cell r="B4333" t="str">
            <v>SO 300-03-Technologická centrála západ</v>
          </cell>
        </row>
        <row r="4334">
          <cell r="B4334" t="str">
            <v>SO 300-03-Technologická centrála západ</v>
          </cell>
        </row>
        <row r="4335">
          <cell r="B4335" t="str">
            <v>SO 300-03-Technologická centrála západ</v>
          </cell>
        </row>
        <row r="4336">
          <cell r="B4336" t="str">
            <v>SO 300-03-Technologická centrála západ</v>
          </cell>
        </row>
        <row r="4337">
          <cell r="B4337" t="str">
            <v>SO 300-03-Technologická centrála západ</v>
          </cell>
        </row>
        <row r="4338">
          <cell r="B4338" t="str">
            <v>SO 300-03-Technologická centrála západ</v>
          </cell>
        </row>
        <row r="4339">
          <cell r="B4339" t="str">
            <v>SO 300-03-Technologická centrála západ</v>
          </cell>
        </row>
        <row r="4340">
          <cell r="B4340" t="str">
            <v>SO 300-03-Technologická centrála západ</v>
          </cell>
        </row>
        <row r="4341">
          <cell r="B4341" t="str">
            <v>SO 300-03-Technologická centrála západ</v>
          </cell>
        </row>
        <row r="4342">
          <cell r="B4342" t="str">
            <v>SO 300-03-Technologická centrála západ</v>
          </cell>
        </row>
        <row r="4343">
          <cell r="B4343" t="str">
            <v>SO 300-03-Technologická centrála západ</v>
          </cell>
        </row>
        <row r="4344">
          <cell r="B4344" t="str">
            <v>SO 300-03-Technologická centrála západ</v>
          </cell>
        </row>
        <row r="4345">
          <cell r="B4345" t="str">
            <v>SO 300-03-Technologická centrála západ</v>
          </cell>
        </row>
        <row r="4346">
          <cell r="B4346" t="str">
            <v>SO 300-03-Technologická centrála západ</v>
          </cell>
        </row>
        <row r="4347">
          <cell r="B4347" t="str">
            <v>SO 300-03-Technologická centrála západ</v>
          </cell>
        </row>
        <row r="4348">
          <cell r="B4348" t="str">
            <v>SO 300-03-Technologická centrála západ</v>
          </cell>
        </row>
        <row r="4349">
          <cell r="B4349" t="str">
            <v>SO 300-03-Technologická centrála západ</v>
          </cell>
        </row>
        <row r="4350">
          <cell r="B4350" t="str">
            <v>SO 300-03-Technologická centrála západ</v>
          </cell>
        </row>
        <row r="4351">
          <cell r="B4351" t="str">
            <v>SO 300-03-Technologická centrála západ</v>
          </cell>
        </row>
        <row r="4352">
          <cell r="B4352" t="str">
            <v>SO 300-03-Technologická centrála západ</v>
          </cell>
        </row>
        <row r="4353">
          <cell r="B4353" t="str">
            <v>SO 300-04-Technologická centrála východ</v>
          </cell>
        </row>
        <row r="4354">
          <cell r="B4354" t="str">
            <v>SO 300-04-Technologická centrála východ</v>
          </cell>
        </row>
        <row r="4355">
          <cell r="B4355" t="str">
            <v>SO 300-04-Technologická centrála východ</v>
          </cell>
        </row>
        <row r="4356">
          <cell r="B4356" t="str">
            <v>SO 300-04-Technologická centrála východ</v>
          </cell>
        </row>
        <row r="4357">
          <cell r="B4357" t="str">
            <v>SO 300-04-Technologická centrála východ</v>
          </cell>
        </row>
        <row r="4358">
          <cell r="B4358" t="str">
            <v>SO 300-04-Technologická centrála východ</v>
          </cell>
        </row>
        <row r="4359">
          <cell r="B4359" t="str">
            <v>SO 300-04-Technologická centrála východ</v>
          </cell>
        </row>
        <row r="4360">
          <cell r="B4360" t="str">
            <v>SO 300-04-Technologická centrála východ</v>
          </cell>
        </row>
        <row r="4361">
          <cell r="B4361" t="str">
            <v>SO 300-04-Technologická centrála východ</v>
          </cell>
        </row>
        <row r="4362">
          <cell r="B4362" t="str">
            <v>SO 300-04-Technologická centrála východ</v>
          </cell>
        </row>
        <row r="4363">
          <cell r="B4363" t="str">
            <v>SO 300-04-Technologická centrála východ</v>
          </cell>
        </row>
        <row r="4364">
          <cell r="B4364" t="str">
            <v>SO 300-04-Technologická centrála východ</v>
          </cell>
        </row>
        <row r="4365">
          <cell r="B4365" t="str">
            <v>SO 300-04-Technologická centrála východ</v>
          </cell>
        </row>
        <row r="4366">
          <cell r="B4366" t="str">
            <v>SO 300-04-Technologická centrála východ</v>
          </cell>
        </row>
        <row r="4367">
          <cell r="B4367" t="str">
            <v>SO 300-04-Technologická centrála východ</v>
          </cell>
        </row>
        <row r="4368">
          <cell r="B4368" t="str">
            <v>SO 300-04-Technologická centrála východ</v>
          </cell>
        </row>
        <row r="4369">
          <cell r="B4369" t="str">
            <v>SO 300-04-Technologická centrála východ</v>
          </cell>
        </row>
        <row r="4370">
          <cell r="B4370" t="str">
            <v>SO 300-04-Technologická centrála východ</v>
          </cell>
        </row>
        <row r="4371">
          <cell r="B4371" t="str">
            <v>SO 300-04-Technologická centrála východ</v>
          </cell>
        </row>
        <row r="4372">
          <cell r="B4372" t="str">
            <v>SO 300-04-Technologická centrála východ</v>
          </cell>
        </row>
        <row r="4373">
          <cell r="B4373" t="str">
            <v>SO 300-04-Technologická centrála východ</v>
          </cell>
        </row>
        <row r="4374">
          <cell r="B4374" t="str">
            <v>SO 300-04-Technologická centrála východ</v>
          </cell>
        </row>
        <row r="4375">
          <cell r="B4375" t="str">
            <v>SO 300-04-Technologická centrála východ</v>
          </cell>
        </row>
        <row r="4376">
          <cell r="B4376" t="str">
            <v>SO 300-04-Technologická centrála východ</v>
          </cell>
        </row>
        <row r="4377">
          <cell r="B4377" t="str">
            <v>SO 300-04-Technologická centrála východ</v>
          </cell>
        </row>
        <row r="4378">
          <cell r="B4378" t="str">
            <v>SO 300-04-Technologická centrála východ</v>
          </cell>
        </row>
        <row r="4379">
          <cell r="B4379" t="str">
            <v>SO 300-04-Technologická centrála východ</v>
          </cell>
        </row>
        <row r="4380">
          <cell r="B4380" t="str">
            <v>SO 300-04-Technologická centrála východ</v>
          </cell>
        </row>
        <row r="4381">
          <cell r="B4381" t="str">
            <v>SO 300-04-Technologická centrála východ</v>
          </cell>
        </row>
        <row r="4382">
          <cell r="B4382" t="str">
            <v>SO 300-04-Technologická centrála východ</v>
          </cell>
        </row>
        <row r="4383">
          <cell r="B4383" t="str">
            <v>SO 300-04-Technologická centrála východ</v>
          </cell>
        </row>
        <row r="4384">
          <cell r="B4384" t="str">
            <v>SO 300-04-Technologická centrála východ</v>
          </cell>
        </row>
        <row r="4385">
          <cell r="B4385" t="str">
            <v>SO 300-04-Technologická centrála východ</v>
          </cell>
        </row>
        <row r="4386">
          <cell r="B4386" t="str">
            <v>SO 300-04-Technologická centrála východ</v>
          </cell>
        </row>
        <row r="4387">
          <cell r="B4387" t="str">
            <v>SO 300-04-Technologická centrála východ</v>
          </cell>
        </row>
        <row r="4388">
          <cell r="B4388" t="str">
            <v>SO 300-04-Technologická centrála východ</v>
          </cell>
        </row>
        <row r="4389">
          <cell r="B4389" t="str">
            <v>SO 300-04-Technologická centrála východ</v>
          </cell>
        </row>
        <row r="4390">
          <cell r="B4390" t="str">
            <v>SO 300-04-Technologická centrála východ</v>
          </cell>
        </row>
        <row r="4391">
          <cell r="B4391" t="str">
            <v>SO 300-04-Technologická centrála východ</v>
          </cell>
        </row>
        <row r="4392">
          <cell r="B4392" t="str">
            <v>SO 300-04-Technologická centrála východ</v>
          </cell>
        </row>
        <row r="4393">
          <cell r="B4393" t="str">
            <v>SO 300-04-Technologická centrála východ</v>
          </cell>
        </row>
        <row r="4394">
          <cell r="B4394" t="str">
            <v>SO 300-05 Hĺbený tunel</v>
          </cell>
        </row>
        <row r="4395">
          <cell r="B4395" t="str">
            <v>SO 300-05 Hĺbený tunel</v>
          </cell>
        </row>
        <row r="4396">
          <cell r="B4396" t="str">
            <v>SO 300-05 Hĺbený tunel</v>
          </cell>
        </row>
        <row r="4397">
          <cell r="B4397" t="str">
            <v>SO 300-05 Hĺbený tunel</v>
          </cell>
        </row>
        <row r="4398">
          <cell r="B4398" t="str">
            <v>SO 300-05 Hĺbený tunel</v>
          </cell>
        </row>
        <row r="4399">
          <cell r="B4399" t="str">
            <v>SO 300-05 Hĺbený tunel</v>
          </cell>
        </row>
        <row r="4400">
          <cell r="B4400" t="str">
            <v>SO 300-05 Hĺbený tunel</v>
          </cell>
        </row>
        <row r="4401">
          <cell r="B4401" t="str">
            <v>SO 300-05 Hĺbený tunel</v>
          </cell>
        </row>
        <row r="4402">
          <cell r="B4402" t="str">
            <v>SO 300-05 Hĺbený tunel</v>
          </cell>
        </row>
        <row r="4403">
          <cell r="B4403" t="str">
            <v>SO 300-05 Hĺbený tunel</v>
          </cell>
        </row>
        <row r="4404">
          <cell r="B4404" t="str">
            <v>SO 300-05 Hĺbený tunel</v>
          </cell>
        </row>
        <row r="4405">
          <cell r="B4405" t="str">
            <v>SO 300-05 Hĺbený tunel</v>
          </cell>
        </row>
        <row r="4406">
          <cell r="B4406" t="str">
            <v>SO 300-05 Hĺbený tunel</v>
          </cell>
        </row>
        <row r="4407">
          <cell r="B4407" t="str">
            <v>SO 300-05 Hĺbený tunel</v>
          </cell>
        </row>
        <row r="4408">
          <cell r="B4408" t="str">
            <v>SO 300-05 Hĺbený tunel</v>
          </cell>
        </row>
        <row r="4409">
          <cell r="B4409" t="str">
            <v>SO 300-05 Hĺbený tunel</v>
          </cell>
        </row>
        <row r="4410">
          <cell r="B4410" t="str">
            <v>SO 300-05 Hĺbený tunel</v>
          </cell>
        </row>
        <row r="4411">
          <cell r="B4411" t="str">
            <v>SO 300-05 Hĺbený tunel</v>
          </cell>
        </row>
        <row r="4412">
          <cell r="B4412" t="str">
            <v>SO 300-05 Hĺbený tunel</v>
          </cell>
        </row>
        <row r="4413">
          <cell r="B4413" t="str">
            <v>SO 300-05 Hĺbený tunel</v>
          </cell>
        </row>
        <row r="4414">
          <cell r="B4414" t="str">
            <v>SO 300-05 Hĺbený tunel</v>
          </cell>
        </row>
        <row r="4415">
          <cell r="B4415" t="str">
            <v>SO 300-05 Hĺbený tunel</v>
          </cell>
        </row>
        <row r="4416">
          <cell r="B4416" t="str">
            <v>SO 300-05 Hĺbený tunel</v>
          </cell>
        </row>
        <row r="4417">
          <cell r="B4417" t="str">
            <v>SO 300-05 Hĺbený tunel</v>
          </cell>
        </row>
        <row r="4418">
          <cell r="B4418" t="str">
            <v>SO 300-05 Hĺbený tunel</v>
          </cell>
        </row>
        <row r="4419">
          <cell r="B4419" t="str">
            <v>SO 300-05 Hĺbený tunel</v>
          </cell>
        </row>
        <row r="4420">
          <cell r="B4420" t="str">
            <v>SO 300-05 Hĺbený tunel</v>
          </cell>
        </row>
        <row r="4421">
          <cell r="B4421" t="str">
            <v>SO 300-05 Hĺbený tunel</v>
          </cell>
        </row>
        <row r="4422">
          <cell r="B4422" t="str">
            <v>SO 300-06 Razený tunel</v>
          </cell>
        </row>
        <row r="4423">
          <cell r="B4423" t="str">
            <v>SO 300-06 Razený tunel</v>
          </cell>
        </row>
        <row r="4424">
          <cell r="B4424" t="str">
            <v>SO 300-06 Razený tunel</v>
          </cell>
        </row>
        <row r="4425">
          <cell r="B4425" t="str">
            <v>SO 300-06 Razený tunel</v>
          </cell>
        </row>
        <row r="4426">
          <cell r="B4426" t="str">
            <v>SO 300-06 Razený tunel</v>
          </cell>
        </row>
        <row r="4427">
          <cell r="B4427" t="str">
            <v>SO 300-06 Razený tunel</v>
          </cell>
        </row>
        <row r="4428">
          <cell r="B4428" t="str">
            <v>SO 300-06 Razený tunel</v>
          </cell>
        </row>
        <row r="4429">
          <cell r="B4429" t="str">
            <v>SO 300-06 Razený tunel</v>
          </cell>
        </row>
        <row r="4430">
          <cell r="B4430" t="str">
            <v>SO 300-06 Razený tunel</v>
          </cell>
        </row>
        <row r="4431">
          <cell r="B4431" t="str">
            <v>SO 300-06 Razený tunel</v>
          </cell>
        </row>
        <row r="4432">
          <cell r="B4432" t="str">
            <v>SO 300-06 Razený tunel</v>
          </cell>
        </row>
        <row r="4433">
          <cell r="B4433" t="str">
            <v>SO 300-06 Razený tunel</v>
          </cell>
        </row>
        <row r="4434">
          <cell r="B4434" t="str">
            <v>SO 300-06 Razený tunel</v>
          </cell>
        </row>
        <row r="4435">
          <cell r="B4435" t="str">
            <v>SO 300-06 Razený tunel</v>
          </cell>
        </row>
        <row r="4436">
          <cell r="B4436" t="str">
            <v>SO 300-06 Razený tunel</v>
          </cell>
        </row>
        <row r="4437">
          <cell r="B4437" t="str">
            <v>SO 300-06 Razený tunel</v>
          </cell>
        </row>
        <row r="4438">
          <cell r="B4438" t="str">
            <v>SO 300-06 Razený tunel</v>
          </cell>
        </row>
        <row r="4439">
          <cell r="B4439" t="str">
            <v>SO 300-06 Razený tunel</v>
          </cell>
        </row>
        <row r="4440">
          <cell r="B4440" t="str">
            <v>SO 300-06 Razený tunel</v>
          </cell>
        </row>
        <row r="4441">
          <cell r="B4441" t="str">
            <v>SO 300-06 Razený tunel</v>
          </cell>
        </row>
        <row r="4442">
          <cell r="B4442" t="str">
            <v>SO 300-06 Razený tunel</v>
          </cell>
        </row>
        <row r="4443">
          <cell r="B4443" t="str">
            <v>SO 300-06 Razený tunel</v>
          </cell>
        </row>
        <row r="4444">
          <cell r="B4444" t="str">
            <v>SO 300-06 Razený tunel</v>
          </cell>
        </row>
        <row r="4445">
          <cell r="B4445" t="str">
            <v>SO 300-06 Razený tunel</v>
          </cell>
        </row>
        <row r="4446">
          <cell r="B4446" t="str">
            <v>SO 300-06 Razený tunel</v>
          </cell>
        </row>
        <row r="4447">
          <cell r="B4447" t="str">
            <v>SO 300-06 Razený tunel</v>
          </cell>
        </row>
        <row r="4448">
          <cell r="B4448" t="str">
            <v>SO 300-06 Razený tunel</v>
          </cell>
        </row>
        <row r="4449">
          <cell r="B4449" t="str">
            <v>SO 300-06 Razený tunel</v>
          </cell>
        </row>
        <row r="4450">
          <cell r="B4450" t="str">
            <v>SO 300-06 Razený tunel</v>
          </cell>
        </row>
        <row r="4451">
          <cell r="B4451" t="str">
            <v>SO 300-06 Razený tunel</v>
          </cell>
        </row>
        <row r="4452">
          <cell r="B4452" t="str">
            <v>SO 300-06 Razený tunel</v>
          </cell>
        </row>
        <row r="4453">
          <cell r="B4453" t="str">
            <v>SO 300-06 Razený tunel</v>
          </cell>
        </row>
        <row r="4454">
          <cell r="B4454" t="str">
            <v>SO 300-06 Razený tunel</v>
          </cell>
        </row>
        <row r="4455">
          <cell r="B4455" t="str">
            <v>SO 300-06 Razený tunel</v>
          </cell>
        </row>
        <row r="4456">
          <cell r="B4456" t="str">
            <v>SO 300-06 Razený tunel</v>
          </cell>
        </row>
        <row r="4457">
          <cell r="B4457" t="str">
            <v>SO 300-06 Razený tunel</v>
          </cell>
        </row>
        <row r="4458">
          <cell r="B4458" t="str">
            <v>SO 300-06 Razený tunel</v>
          </cell>
        </row>
        <row r="4459">
          <cell r="B4459" t="str">
            <v>SO 300-06 Razený tunel</v>
          </cell>
        </row>
        <row r="4460">
          <cell r="B4460" t="str">
            <v>SO 300-06 Razený tunel</v>
          </cell>
        </row>
        <row r="4461">
          <cell r="B4461" t="str">
            <v>SO 300-06 Razený tunel</v>
          </cell>
        </row>
        <row r="4462">
          <cell r="B4462" t="str">
            <v>SO 300-06 Razený tunel</v>
          </cell>
        </row>
        <row r="4463">
          <cell r="B4463" t="str">
            <v>SO 300-06 Razený tunel</v>
          </cell>
        </row>
        <row r="4464">
          <cell r="B4464" t="str">
            <v>SO 300-06 Razený tunel</v>
          </cell>
        </row>
        <row r="4465">
          <cell r="B4465" t="str">
            <v>SO 300-06 Razený tunel</v>
          </cell>
        </row>
        <row r="4466">
          <cell r="B4466" t="str">
            <v>SO 300-06 Razený tunel</v>
          </cell>
        </row>
        <row r="4467">
          <cell r="B4467" t="str">
            <v>SO 300-06 Razený tunel</v>
          </cell>
        </row>
        <row r="4468">
          <cell r="B4468" t="str">
            <v>SO 300-06 Razený tunel</v>
          </cell>
        </row>
        <row r="4469">
          <cell r="B4469" t="str">
            <v>SO 300-06 Razený tunel</v>
          </cell>
        </row>
        <row r="4470">
          <cell r="B4470" t="str">
            <v>SO 300-07 Priečne prepojenia</v>
          </cell>
        </row>
        <row r="4471">
          <cell r="B4471" t="str">
            <v>SO 300-07 Priečne prepojenia</v>
          </cell>
        </row>
        <row r="4472">
          <cell r="B4472" t="str">
            <v>SO 300-07 Priečne prepojenia</v>
          </cell>
        </row>
        <row r="4473">
          <cell r="B4473" t="str">
            <v>SO 300-07 Priečne prepojenia</v>
          </cell>
        </row>
        <row r="4474">
          <cell r="B4474" t="str">
            <v>SO 300-07 Priečne prepojenia</v>
          </cell>
        </row>
        <row r="4475">
          <cell r="B4475" t="str">
            <v>SO 300-07 Priečne prepojenia</v>
          </cell>
        </row>
        <row r="4476">
          <cell r="B4476" t="str">
            <v>SO 300-07 Priečne prepojenia</v>
          </cell>
        </row>
        <row r="4477">
          <cell r="B4477" t="str">
            <v>SO 300-07 Priečne prepojenia</v>
          </cell>
        </row>
        <row r="4478">
          <cell r="B4478" t="str">
            <v>SO 300-07 Priečne prepojenia</v>
          </cell>
        </row>
        <row r="4479">
          <cell r="B4479" t="str">
            <v>SO 300-07 Priečne prepojenia</v>
          </cell>
        </row>
        <row r="4480">
          <cell r="B4480" t="str">
            <v>SO 300-07 Priečne prepojenia</v>
          </cell>
        </row>
        <row r="4481">
          <cell r="B4481" t="str">
            <v>SO 300-07 Priečne prepojenia</v>
          </cell>
        </row>
        <row r="4482">
          <cell r="B4482" t="str">
            <v>SO 300-07 Priečne prepojenia</v>
          </cell>
        </row>
        <row r="4483">
          <cell r="B4483" t="str">
            <v>SO 300-07 Priečne prepojenia</v>
          </cell>
        </row>
        <row r="4484">
          <cell r="B4484" t="str">
            <v>SO 300-07 Priečne prepojenia</v>
          </cell>
        </row>
        <row r="4485">
          <cell r="B4485" t="str">
            <v>SO 300-07 Priečne prepojenia</v>
          </cell>
        </row>
        <row r="4486">
          <cell r="B4486" t="str">
            <v>SO 300-07 Priečne prepojenia</v>
          </cell>
        </row>
        <row r="4487">
          <cell r="B4487" t="str">
            <v>SO 300-07 Priečne prepojenia</v>
          </cell>
        </row>
        <row r="4488">
          <cell r="B4488" t="str">
            <v>SO 300-07 Priečne prepojenia</v>
          </cell>
        </row>
        <row r="4489">
          <cell r="B4489" t="str">
            <v>SO 300-07 Priečne prepojenia</v>
          </cell>
        </row>
        <row r="4490">
          <cell r="B4490" t="str">
            <v>SO 300-07 Priečne prepojenia</v>
          </cell>
        </row>
        <row r="4491">
          <cell r="B4491" t="str">
            <v>SO 300-07 Priečne prepojenia</v>
          </cell>
        </row>
        <row r="4492">
          <cell r="B4492" t="str">
            <v>SO 300-07 Priečne prepojenia</v>
          </cell>
        </row>
        <row r="4493">
          <cell r="B4493" t="str">
            <v>SO 300-07 Priečne prepojenia</v>
          </cell>
        </row>
        <row r="4494">
          <cell r="B4494" t="str">
            <v>SO 300-07 Priečne prepojenia</v>
          </cell>
        </row>
        <row r="4495">
          <cell r="B4495" t="str">
            <v>SO 300-07 Priečne prepojenia</v>
          </cell>
        </row>
        <row r="4496">
          <cell r="B4496" t="str">
            <v>SO 300-07 Priečne prepojenia</v>
          </cell>
        </row>
        <row r="4497">
          <cell r="B4497" t="str">
            <v>SO 300-07 Priečne prepojenia</v>
          </cell>
        </row>
        <row r="4498">
          <cell r="B4498" t="str">
            <v>SO 300-07 Priečne prepojenia</v>
          </cell>
        </row>
        <row r="4499">
          <cell r="B4499" t="str">
            <v>SO 300-07 Priečne prepojenia</v>
          </cell>
        </row>
        <row r="4500">
          <cell r="B4500" t="str">
            <v>SO 300-07 Priečne prepojenia</v>
          </cell>
        </row>
        <row r="4501">
          <cell r="B4501" t="str">
            <v>SO 300-07 Priečne prepojenia</v>
          </cell>
        </row>
        <row r="4502">
          <cell r="B4502" t="str">
            <v>SO 300-07 Priečne prepojenia</v>
          </cell>
        </row>
        <row r="4503">
          <cell r="B4503" t="str">
            <v>SO 300-08 Vozovka a chodníky v tuneli</v>
          </cell>
        </row>
        <row r="4504">
          <cell r="B4504" t="str">
            <v>SO 300-08 Vozovka a chodníky v tuneli</v>
          </cell>
        </row>
        <row r="4505">
          <cell r="B4505" t="str">
            <v>SO 300-08 Vozovka a chodníky v tuneli</v>
          </cell>
        </row>
        <row r="4506">
          <cell r="B4506" t="str">
            <v>SO 300-08 Vozovka a chodníky v tuneli</v>
          </cell>
        </row>
        <row r="4507">
          <cell r="B4507" t="str">
            <v>SO 300-08 Vozovka a chodníky v tuneli</v>
          </cell>
        </row>
        <row r="4508">
          <cell r="B4508" t="str">
            <v>SO 300-08 Vozovka a chodníky v tuneli</v>
          </cell>
        </row>
        <row r="4509">
          <cell r="B4509" t="str">
            <v>SO 300-08 Vozovka a chodníky v tuneli</v>
          </cell>
        </row>
        <row r="4510">
          <cell r="B4510" t="str">
            <v>SO 300-08 Vozovka a chodníky v tuneli</v>
          </cell>
        </row>
        <row r="4511">
          <cell r="B4511" t="str">
            <v>SO 300-08 Vozovka a chodníky v tuneli</v>
          </cell>
        </row>
        <row r="4512">
          <cell r="B4512" t="str">
            <v>SO 300-08 Vozovka a chodníky v tuneli</v>
          </cell>
        </row>
        <row r="4513">
          <cell r="B4513" t="str">
            <v>SO 300-08 Vozovka a chodníky v tuneli</v>
          </cell>
        </row>
        <row r="4514">
          <cell r="B4514" t="str">
            <v>SO 300-08 Vozovka a chodníky v tuneli</v>
          </cell>
        </row>
        <row r="4515">
          <cell r="B4515" t="str">
            <v>SO 300-08 Vozovka a chodníky v tuneli</v>
          </cell>
        </row>
        <row r="4516">
          <cell r="B4516" t="str">
            <v>SO 300-08 Vozovka a chodníky v tuneli</v>
          </cell>
        </row>
        <row r="4517">
          <cell r="B4517" t="str">
            <v>SO 300-08 Vozovka a chodníky v tuneli</v>
          </cell>
        </row>
        <row r="4518">
          <cell r="B4518" t="str">
            <v>SO 300-08 Vozovka a chodníky v tuneli</v>
          </cell>
        </row>
        <row r="4519">
          <cell r="B4519" t="str">
            <v>SO 300-08 Vozovka a chodníky v tuneli</v>
          </cell>
        </row>
        <row r="4520">
          <cell r="B4520" t="str">
            <v>SO 300-08 Vozovka a chodníky v tuneli</v>
          </cell>
        </row>
        <row r="4521">
          <cell r="B4521" t="str">
            <v>SO 300-08 Vozovka a chodníky v tuneli</v>
          </cell>
        </row>
        <row r="4522">
          <cell r="B4522" t="str">
            <v>SO 300-08 Vozovka a chodníky v tuneli</v>
          </cell>
        </row>
        <row r="4523">
          <cell r="B4523" t="str">
            <v>SO 300-08 Vozovka a chodníky v tuneli</v>
          </cell>
        </row>
        <row r="4524">
          <cell r="B4524" t="str">
            <v>SO 300-08 Vozovka a chodníky v tuneli</v>
          </cell>
        </row>
        <row r="4525">
          <cell r="B4525" t="str">
            <v>SO 300-08 Vozovka a chodníky v tuneli</v>
          </cell>
        </row>
        <row r="4526">
          <cell r="B4526" t="str">
            <v>SO 300-08 Vozovka a chodníky v tuneli</v>
          </cell>
        </row>
        <row r="4527">
          <cell r="B4527" t="str">
            <v>SO 300-08 Vozovka a chodníky v tuneli</v>
          </cell>
        </row>
        <row r="4528">
          <cell r="B4528" t="str">
            <v>SO 300-08 Vozovka a chodníky v tuneli</v>
          </cell>
        </row>
        <row r="4529">
          <cell r="B4529" t="str">
            <v>SO 300-08 Vozovka a chodníky v tuneli</v>
          </cell>
        </row>
        <row r="4530">
          <cell r="B4530" t="str">
            <v>SO 300-08 Vozovka a chodníky v tuneli</v>
          </cell>
        </row>
        <row r="4531">
          <cell r="B4531" t="str">
            <v>SO 300-08 Vozovka a chodníky v tuneli</v>
          </cell>
        </row>
        <row r="4532">
          <cell r="B4532" t="str">
            <v>SO 300-08 Vozovka a chodníky v tuneli</v>
          </cell>
        </row>
        <row r="4533">
          <cell r="B4533" t="str">
            <v>SO 300-08 Vozovka a chodníky v tuneli</v>
          </cell>
        </row>
        <row r="4534">
          <cell r="B4534" t="str">
            <v>SO 300-08 Vozovka a chodníky v tuneli</v>
          </cell>
        </row>
        <row r="4535">
          <cell r="B4535" t="str">
            <v>SO 300-08 Vozovka a chodníky v tuneli</v>
          </cell>
        </row>
        <row r="4536">
          <cell r="B4536" t="str">
            <v>SO 300-08 Vozovka a chodníky v tuneli</v>
          </cell>
        </row>
        <row r="4537">
          <cell r="B4537" t="str">
            <v>SO 300-08 Vozovka a chodníky v tuneli</v>
          </cell>
        </row>
        <row r="4538">
          <cell r="B4538" t="str">
            <v>SO 300-08 Vozovka a chodníky v tuneli</v>
          </cell>
        </row>
        <row r="4539">
          <cell r="B4539" t="str">
            <v>SO 300-08 Vozovka a chodníky v tuneli</v>
          </cell>
        </row>
        <row r="4540">
          <cell r="B4540" t="str">
            <v>SO 300-08 Vozovka a chodníky v tuneli</v>
          </cell>
        </row>
        <row r="4541">
          <cell r="B4541" t="str">
            <v>SO 300-08 Vozovka a chodníky v tuneli</v>
          </cell>
        </row>
        <row r="4542">
          <cell r="B4542" t="str">
            <v>SO 300-08 Vozovka a chodníky v tuneli</v>
          </cell>
        </row>
        <row r="4543">
          <cell r="B4543" t="str">
            <v>SO 300-08 Vozovka a chodníky v tuneli</v>
          </cell>
        </row>
        <row r="4544">
          <cell r="B4544" t="str">
            <v>SO 300-08 Vozovka a chodníky v tuneli</v>
          </cell>
        </row>
        <row r="4545">
          <cell r="B4545" t="str">
            <v>SO 300-08 Vozovka a chodníky v tuneli</v>
          </cell>
        </row>
        <row r="4546">
          <cell r="B4546" t="str">
            <v>SO 300-08 Vozovka a chodníky v tuneli</v>
          </cell>
        </row>
        <row r="4547">
          <cell r="B4547" t="str">
            <v>SO 300-08 Vozovka a chodníky v tuneli</v>
          </cell>
        </row>
        <row r="4548">
          <cell r="B4548" t="str">
            <v>SO 300-08 Vozovka a chodníky v tuneli</v>
          </cell>
        </row>
        <row r="4549">
          <cell r="B4549" t="str">
            <v>SO 300-08 Vozovka a chodníky v tuneli</v>
          </cell>
        </row>
        <row r="4550">
          <cell r="B4550" t="str">
            <v>SO 300-08 Vozovka a chodníky v tuneli</v>
          </cell>
        </row>
        <row r="4551">
          <cell r="B4551" t="str">
            <v>SO 300-09-01 Odvodnenie - drenážna horninová voda - stavebná časť</v>
          </cell>
        </row>
        <row r="4552">
          <cell r="B4552" t="str">
            <v>SO 300-09-01 Odvodnenie - drenážna horninová voda - stavebná časť</v>
          </cell>
        </row>
        <row r="4553">
          <cell r="B4553" t="str">
            <v>SO 300-09-01 Odvodnenie - drenážna horninová voda - stavebná časť</v>
          </cell>
        </row>
        <row r="4554">
          <cell r="B4554" t="str">
            <v>SO 300-09-01 Odvodnenie - drenážna horninová voda - stavebná časť</v>
          </cell>
        </row>
        <row r="4555">
          <cell r="B4555" t="str">
            <v>SO 300-09-01 Odvodnenie - drenážna horninová voda - stavebná časť</v>
          </cell>
        </row>
        <row r="4556">
          <cell r="B4556" t="str">
            <v>SO 300-09-01 Odvodnenie - drenážna horninová voda - stavebná časť</v>
          </cell>
        </row>
        <row r="4557">
          <cell r="B4557" t="str">
            <v>SO 300-09-01 Odvodnenie - drenážna horninová voda - stavebná časť</v>
          </cell>
        </row>
        <row r="4558">
          <cell r="B4558" t="str">
            <v>SO 300-09-01 Odvodnenie - drenážna horninová voda - stavebná časť</v>
          </cell>
        </row>
        <row r="4559">
          <cell r="B4559" t="str">
            <v>SO 300-09-01 Odvodnenie - drenážna horninová voda - stavebná časť</v>
          </cell>
        </row>
        <row r="4560">
          <cell r="B4560" t="str">
            <v>SO 300-09-01 Odvodnenie - drenážna horninová voda - stavebná časť</v>
          </cell>
        </row>
        <row r="4561">
          <cell r="B4561" t="str">
            <v>SO 300-09-01 Odvodnenie - drenážna horninová voda - stavebná časť</v>
          </cell>
        </row>
        <row r="4562">
          <cell r="B4562" t="str">
            <v>SO 300-09-01 Odvodnenie - drenážna horninová voda - stavebná časť</v>
          </cell>
        </row>
        <row r="4563">
          <cell r="B4563" t="str">
            <v>SO 300-09-01 Odvodnenie - drenážna horninová voda - stavebná časť</v>
          </cell>
        </row>
        <row r="4564">
          <cell r="B4564" t="str">
            <v>SO 300-09-01 Odvodnenie - drenážna horninová voda - stavebná časť</v>
          </cell>
        </row>
        <row r="4565">
          <cell r="B4565" t="str">
            <v>SO 300-09-01 Odvodnenie - drenážna horninová voda - stavebná časť</v>
          </cell>
        </row>
        <row r="4566">
          <cell r="B4566" t="str">
            <v>SO 300-09-01 Odvodnenie - drenážna horninová voda - stavebná časť</v>
          </cell>
        </row>
        <row r="4567">
          <cell r="B4567" t="str">
            <v>SO 300-09-01 Odvodnenie - drenážna horninová voda - stavebná časť</v>
          </cell>
        </row>
        <row r="4568">
          <cell r="B4568" t="str">
            <v>SO 300-09-01 Odvodnenie - drenážna horninová voda - stavebná časť</v>
          </cell>
        </row>
        <row r="4569">
          <cell r="B4569" t="str">
            <v>SO 300-09-01 Odvodnenie - drenážna horninová voda - stavebná časť</v>
          </cell>
        </row>
        <row r="4570">
          <cell r="B4570" t="str">
            <v>SO 300-09-01 Odvodnenie - drenážna horninová voda - stavebná časť</v>
          </cell>
        </row>
        <row r="4571">
          <cell r="B4571" t="str">
            <v>SO 300-09-01 Odvodnenie - drenážna horninová voda - stavebná časť</v>
          </cell>
        </row>
        <row r="4572">
          <cell r="B4572" t="str">
            <v>SO 300-09-01 Odvodnenie - drenážna horninová voda - stavebná časť</v>
          </cell>
        </row>
        <row r="4573">
          <cell r="B4573" t="str">
            <v>SO 300-09-01 Odvodnenie - drenážna horninová voda - stavebná časť</v>
          </cell>
        </row>
        <row r="4574">
          <cell r="B4574" t="str">
            <v>SO 300-09-01 Odvodnenie - drenážna horninová voda - stavebná časť</v>
          </cell>
        </row>
        <row r="4575">
          <cell r="B4575" t="str">
            <v>SO 300-09-01 Odvodnenie - drenážna horninová voda - stavebná časť</v>
          </cell>
        </row>
        <row r="4576">
          <cell r="B4576" t="str">
            <v>SO 300-09-01 Odvodnenie - drenážna horninová voda - stavebná časť</v>
          </cell>
        </row>
        <row r="4577">
          <cell r="B4577" t="str">
            <v>SO 300-09-01 Odvodnenie - drenážna horninová voda - stavebná časť</v>
          </cell>
        </row>
        <row r="4578">
          <cell r="B4578" t="str">
            <v>SO 300-09-02 Odvodnenie drenážna horninová voda – Elektrotechnická časť</v>
          </cell>
        </row>
        <row r="4579">
          <cell r="B4579" t="str">
            <v>SO 300-09-02 Odvodnenie drenážna horninová voda – Elektrotechnická časť</v>
          </cell>
        </row>
        <row r="4580">
          <cell r="B4580" t="str">
            <v>SO 300-09-02 Odvodnenie drenážna horninová voda – Elektrotechnická časť</v>
          </cell>
        </row>
        <row r="4581">
          <cell r="B4581" t="str">
            <v>SO 300-09-02 Odvodnenie drenážna horninová voda – Elektrotechnická časť</v>
          </cell>
        </row>
        <row r="4582">
          <cell r="B4582" t="str">
            <v>SO 300-09-02 Odvodnenie drenážna horninová voda – Elektrotechnická časť</v>
          </cell>
        </row>
        <row r="4583">
          <cell r="B4583" t="str">
            <v>SO 300-09-02 Odvodnenie drenážna horninová voda – Elektrotechnická časť</v>
          </cell>
        </row>
        <row r="4584">
          <cell r="B4584" t="str">
            <v>SO 300-09-02 Odvodnenie drenážna horninová voda – Elektrotechnická časť</v>
          </cell>
        </row>
        <row r="4585">
          <cell r="B4585" t="str">
            <v>SO 300-09-02 Odvodnenie drenážna horninová voda – Elektrotechnická časť</v>
          </cell>
        </row>
        <row r="4586">
          <cell r="B4586" t="str">
            <v>SO 300-09-02 Odvodnenie drenážna horninová voda – Elektrotechnická časť</v>
          </cell>
        </row>
        <row r="4587">
          <cell r="B4587" t="str">
            <v>SO 300-09-02 Odvodnenie drenážna horninová voda – Elektrotechnická časť</v>
          </cell>
        </row>
        <row r="4588">
          <cell r="B4588" t="str">
            <v>SO 300-09-02 Odvodnenie drenážna horninová voda – Elektrotechnická časť</v>
          </cell>
        </row>
        <row r="4589">
          <cell r="B4589" t="str">
            <v>SO 300-09-02 Odvodnenie drenážna horninová voda – Elektrotechnická časť</v>
          </cell>
        </row>
        <row r="4590">
          <cell r="B4590" t="str">
            <v>SO 300-09-02 Odvodnenie drenážna horninová voda – Elektrotechnická časť</v>
          </cell>
        </row>
        <row r="4591">
          <cell r="B4591" t="str">
            <v>SO 300-09-02 Odvodnenie drenážna horninová voda – Elektrotechnická časť</v>
          </cell>
        </row>
        <row r="4592">
          <cell r="B4592" t="str">
            <v>SO 300-09-02 Odvodnenie drenážna horninová voda – Elektrotechnická časť</v>
          </cell>
        </row>
        <row r="4593">
          <cell r="B4593" t="str">
            <v>SO 300-09-02 Odvodnenie drenážna horninová voda – Elektrotechnická časť</v>
          </cell>
        </row>
        <row r="4594">
          <cell r="B4594" t="str">
            <v>SO 300-09-02 Odvodnenie drenážna horninová voda – Elektrotechnická časť</v>
          </cell>
        </row>
        <row r="4595">
          <cell r="B4595" t="str">
            <v>SO 300-09-02 Odvodnenie drenážna horninová voda – Elektrotechnická časť</v>
          </cell>
        </row>
        <row r="4596">
          <cell r="B4596" t="str">
            <v>SO 300-09-02 Odvodnenie drenážna horninová voda – Elektrotechnická časť</v>
          </cell>
        </row>
        <row r="4597">
          <cell r="B4597" t="str">
            <v>SO 300-10 Odvodnenie povrchu vozovky</v>
          </cell>
        </row>
        <row r="4598">
          <cell r="B4598" t="str">
            <v>SO 300-10 Odvodnenie povrchu vozovky</v>
          </cell>
        </row>
        <row r="4599">
          <cell r="B4599" t="str">
            <v>SO 300-10 Odvodnenie povrchu vozovky</v>
          </cell>
        </row>
        <row r="4600">
          <cell r="B4600" t="str">
            <v>SO 300-10 Odvodnenie povrchu vozovky</v>
          </cell>
        </row>
        <row r="4601">
          <cell r="B4601" t="str">
            <v>SO 300-10 Odvodnenie povrchu vozovky</v>
          </cell>
        </row>
        <row r="4602">
          <cell r="B4602" t="str">
            <v>SO 300-10 Odvodnenie povrchu vozovky</v>
          </cell>
        </row>
        <row r="4603">
          <cell r="B4603" t="str">
            <v>SO 300-10 Odvodnenie povrchu vozovky</v>
          </cell>
        </row>
        <row r="4604">
          <cell r="B4604" t="str">
            <v>SO 300-10 Odvodnenie povrchu vozovky</v>
          </cell>
        </row>
        <row r="4605">
          <cell r="B4605" t="str">
            <v>SO 300-10 Odvodnenie povrchu vozovky</v>
          </cell>
        </row>
        <row r="4606">
          <cell r="B4606" t="str">
            <v>SO 300-10 Odvodnenie povrchu vozovky</v>
          </cell>
        </row>
        <row r="4607">
          <cell r="B4607" t="str">
            <v>SO 300-10 Odvodnenie povrchu vozovky</v>
          </cell>
        </row>
        <row r="4608">
          <cell r="B4608" t="str">
            <v>SO 300-10 Odvodnenie povrchu vozovky</v>
          </cell>
        </row>
        <row r="4609">
          <cell r="B4609" t="str">
            <v>SO 300-10 Odvodnenie povrchu vozovky</v>
          </cell>
        </row>
        <row r="4610">
          <cell r="B4610" t="str">
            <v>SO 300-10 Odvodnenie povrchu vozovky</v>
          </cell>
        </row>
        <row r="4611">
          <cell r="B4611" t="str">
            <v>SO 300-10 Odvodnenie povrchu vozovky</v>
          </cell>
        </row>
        <row r="4612">
          <cell r="B4612" t="str">
            <v>SO 300-10 Odvodnenie povrchu vozovky</v>
          </cell>
        </row>
        <row r="4613">
          <cell r="B4613" t="str">
            <v>SO 300-10 Odvodnenie povrchu vozovky</v>
          </cell>
        </row>
        <row r="4614">
          <cell r="B4614" t="str">
            <v>SO 300-10 Odvodnenie povrchu vozovky</v>
          </cell>
        </row>
        <row r="4615">
          <cell r="B4615" t="str">
            <v>SO 300-10 Odvodnenie povrchu vozovky</v>
          </cell>
        </row>
        <row r="4616">
          <cell r="B4616" t="str">
            <v>SO 300-10 Odvodnenie povrchu vozovky</v>
          </cell>
        </row>
        <row r="4617">
          <cell r="B4617" t="str">
            <v>SO 300-10 Odvodnenie povrchu vozovky</v>
          </cell>
        </row>
        <row r="4618">
          <cell r="B4618" t="str">
            <v>SO 300-10 Odvodnenie povrchu vozovky</v>
          </cell>
        </row>
        <row r="4619">
          <cell r="B4619" t="str">
            <v>SO 300-11 Požiarny vodovod v tuneli</v>
          </cell>
        </row>
        <row r="4620">
          <cell r="B4620" t="str">
            <v>SO 300-11 Požiarny vodovod v tuneli</v>
          </cell>
        </row>
        <row r="4621">
          <cell r="B4621" t="str">
            <v>SO 300-11 Požiarny vodovod v tuneli</v>
          </cell>
        </row>
        <row r="4622">
          <cell r="B4622" t="str">
            <v>SO 300-11 Požiarny vodovod v tuneli</v>
          </cell>
        </row>
        <row r="4623">
          <cell r="B4623" t="str">
            <v>SO 300-11 Požiarny vodovod v tuneli</v>
          </cell>
        </row>
        <row r="4624">
          <cell r="B4624" t="str">
            <v>SO 300-11 Požiarny vodovod v tuneli</v>
          </cell>
        </row>
        <row r="4625">
          <cell r="B4625" t="str">
            <v>SO 300-11 Požiarny vodovod v tuneli</v>
          </cell>
        </row>
        <row r="4626">
          <cell r="B4626" t="str">
            <v>SO 300-11 Požiarny vodovod v tuneli</v>
          </cell>
        </row>
        <row r="4627">
          <cell r="B4627" t="str">
            <v>SO 300-11 Požiarny vodovod v tuneli</v>
          </cell>
        </row>
        <row r="4628">
          <cell r="B4628" t="str">
            <v>SO 300-11 Požiarny vodovod v tuneli</v>
          </cell>
        </row>
        <row r="4629">
          <cell r="B4629" t="str">
            <v>SO 300-11 Požiarny vodovod v tuneli</v>
          </cell>
        </row>
        <row r="4630">
          <cell r="B4630" t="str">
            <v>SO 300-11 Požiarny vodovod v tuneli</v>
          </cell>
        </row>
        <row r="4631">
          <cell r="B4631" t="str">
            <v>SO 300-11 Požiarny vodovod v tuneli</v>
          </cell>
        </row>
        <row r="4632">
          <cell r="B4632" t="str">
            <v>SO 300-11 Požiarny vodovod v tuneli</v>
          </cell>
        </row>
        <row r="4633">
          <cell r="B4633" t="str">
            <v>SO 300-11 Požiarny vodovod v tuneli</v>
          </cell>
        </row>
        <row r="4634">
          <cell r="B4634" t="str">
            <v>SO 300-11 Požiarny vodovod v tuneli</v>
          </cell>
        </row>
        <row r="4635">
          <cell r="B4635" t="str">
            <v>SO 300-11 Požiarny vodovod v tuneli</v>
          </cell>
        </row>
        <row r="4636">
          <cell r="B4636" t="str">
            <v>SO 300-11 Požiarny vodovod v tuneli</v>
          </cell>
        </row>
        <row r="4637">
          <cell r="B4637" t="str">
            <v>SO 300-11 Požiarny vodovod v tuneli</v>
          </cell>
        </row>
        <row r="4638">
          <cell r="B4638" t="str">
            <v>SO 300-11 Požiarny vodovod v tuneli</v>
          </cell>
        </row>
        <row r="4639">
          <cell r="B4639" t="str">
            <v>SO 300-11 Požiarny vodovod v tuneli</v>
          </cell>
        </row>
        <row r="4640">
          <cell r="B4640" t="str">
            <v>SO 300-11 Požiarny vodovod v tuneli</v>
          </cell>
        </row>
        <row r="4641">
          <cell r="B4641" t="str">
            <v>SO 300-11 Požiarny vodovod v tuneli</v>
          </cell>
        </row>
        <row r="4642">
          <cell r="B4642" t="str">
            <v>SO 300-11 Požiarny vodovod v tuneli</v>
          </cell>
        </row>
        <row r="4643">
          <cell r="B4643" t="str">
            <v>SO 300-11 Požiarny vodovod v tuneli</v>
          </cell>
        </row>
        <row r="4644">
          <cell r="B4644" t="str">
            <v>SO 300-11 Požiarny vodovod v tuneli</v>
          </cell>
        </row>
        <row r="4645">
          <cell r="B4645" t="str">
            <v>SO 300-11 Požiarny vodovod v tuneli</v>
          </cell>
        </row>
        <row r="4646">
          <cell r="B4646" t="str">
            <v>SO 300-11 Požiarny vodovod v tuneli</v>
          </cell>
        </row>
        <row r="4647">
          <cell r="B4647" t="str">
            <v>SO 300-11 Požiarny vodovod v tuneli</v>
          </cell>
        </row>
        <row r="4648">
          <cell r="B4648" t="str">
            <v>SO 300-11 Požiarny vodovod v tuneli</v>
          </cell>
        </row>
        <row r="4649">
          <cell r="B4649" t="str">
            <v>SO 300-11 Požiarny vodovod v tuneli</v>
          </cell>
        </row>
        <row r="4650">
          <cell r="B4650" t="str">
            <v>SO 300-11 Požiarny vodovod v tuneli</v>
          </cell>
        </row>
        <row r="4651">
          <cell r="B4651" t="str">
            <v>SO 300-11 Požiarny vodovod v tuneli</v>
          </cell>
        </row>
        <row r="4652">
          <cell r="B4652" t="str">
            <v>SO 300-11 Požiarny vodovod v tuneli</v>
          </cell>
        </row>
        <row r="4653">
          <cell r="B4653" t="str">
            <v>SO 300-11 Požiarny vodovod v tuneli</v>
          </cell>
        </row>
        <row r="4654">
          <cell r="B4654" t="str">
            <v>SO 300-11 Požiarny vodovod v tuneli</v>
          </cell>
        </row>
        <row r="4655">
          <cell r="B4655" t="str">
            <v>SO 300-11 Požiarny vodovod v tuneli</v>
          </cell>
        </row>
        <row r="4656">
          <cell r="B4656" t="str">
            <v>SO 300-11 Požiarny vodovod v tuneli</v>
          </cell>
        </row>
        <row r="4657">
          <cell r="B4657" t="str">
            <v>SO 300-11 Požiarny vodovod v tuneli</v>
          </cell>
        </row>
        <row r="4658">
          <cell r="B4658" t="str">
            <v>SO 300-11 Požiarny vodovod v tuneli</v>
          </cell>
        </row>
        <row r="4659">
          <cell r="B4659" t="str">
            <v>SO 300-11 Požiarny vodovod v tuneli</v>
          </cell>
        </row>
        <row r="4660">
          <cell r="B4660" t="str">
            <v>SO 300-11 Požiarny vodovod v tuneli</v>
          </cell>
        </row>
        <row r="4661">
          <cell r="B4661" t="str">
            <v>SO 300-11 Požiarny vodovod v tuneli</v>
          </cell>
        </row>
        <row r="4662">
          <cell r="B4662" t="str">
            <v>SO 300-11 Požiarny vodovod v tuneli</v>
          </cell>
        </row>
        <row r="4663">
          <cell r="B4663" t="str">
            <v>SO 300-11 Požiarny vodovod v tuneli</v>
          </cell>
        </row>
        <row r="4664">
          <cell r="B4664" t="str">
            <v>SO 300-11 Požiarny vodovod v tuneli</v>
          </cell>
        </row>
        <row r="4665">
          <cell r="B4665" t="str">
            <v>SO 300-11 Požiarny vodovod v tuneli</v>
          </cell>
        </row>
        <row r="4666">
          <cell r="B4666" t="str">
            <v>SO 300-12 Ochrana stavby přes účinkami prúdov a uzemnenie</v>
          </cell>
        </row>
        <row r="4667">
          <cell r="B4667" t="str">
            <v>SO 300-12 Ochrana stavby přes účinkami prúdov a uzemnenie</v>
          </cell>
        </row>
        <row r="4668">
          <cell r="B4668" t="str">
            <v>SO 300-12 Ochrana stavby přes účinkami prúdov a uzemnenie</v>
          </cell>
        </row>
        <row r="4669">
          <cell r="B4669" t="str">
            <v>SO 300-12 Ochrana stavby přes účinkami prúdov a uzemnenie</v>
          </cell>
        </row>
        <row r="4670">
          <cell r="B4670" t="str">
            <v>SO 300-12 Ochrana stavby přes účinkami prúdov a uzemnenie</v>
          </cell>
        </row>
        <row r="4671">
          <cell r="B4671" t="str">
            <v>SO 300-12 Ochrana stavby přes účinkami prúdov a uzemnenie</v>
          </cell>
        </row>
        <row r="4672">
          <cell r="B4672" t="str">
            <v>SO 300-12 Ochrana stavby přes účinkami prúdov a uzemnenie</v>
          </cell>
        </row>
        <row r="4673">
          <cell r="B4673" t="str">
            <v>SO 300-12 Ochrana stavby přes účinkami prúdov a uzemnenie</v>
          </cell>
        </row>
        <row r="4674">
          <cell r="B4674" t="str">
            <v>SO 300-12 Ochrana stavby přes účinkami prúdov a uzemnenie</v>
          </cell>
        </row>
        <row r="4675">
          <cell r="B4675" t="str">
            <v>SO 300-12 Ochrana stavby přes účinkami prúdov a uzemnenie</v>
          </cell>
        </row>
        <row r="4676">
          <cell r="B4676" t="str">
            <v>SO 300-12 Ochrana stavby přes účinkami prúdov a uzemnenie</v>
          </cell>
        </row>
        <row r="4677">
          <cell r="B4677" t="str">
            <v>SO 301-01 Zariadenie VN a  NN</v>
          </cell>
        </row>
        <row r="4678">
          <cell r="B4678" t="str">
            <v>SO 301-01 Zariadenie VN a  NN</v>
          </cell>
        </row>
        <row r="4679">
          <cell r="B4679" t="str">
            <v>SO 301-01 Zariadenie VN a  NN</v>
          </cell>
        </row>
        <row r="4680">
          <cell r="B4680" t="str">
            <v>SO 301-01 Zariadenie VN a  NN</v>
          </cell>
        </row>
        <row r="4681">
          <cell r="B4681" t="str">
            <v>SO 301-01 Zariadenie VN a  NN</v>
          </cell>
        </row>
        <row r="4682">
          <cell r="B4682" t="str">
            <v>SO 301-01 Zariadenie VN a  NN</v>
          </cell>
        </row>
        <row r="4683">
          <cell r="B4683" t="str">
            <v>SO 301-01 Zariadenie VN a  NN</v>
          </cell>
        </row>
        <row r="4684">
          <cell r="B4684" t="str">
            <v>SO 301-01 Zariadenie VN a  NN</v>
          </cell>
        </row>
        <row r="4685">
          <cell r="B4685" t="str">
            <v>SO 301-01 Zariadenie VN a  NN</v>
          </cell>
        </row>
        <row r="4686">
          <cell r="B4686" t="str">
            <v>SO 301-01 Zariadenie VN a  NN</v>
          </cell>
        </row>
        <row r="4687">
          <cell r="B4687" t="str">
            <v>SO 301-01 Zariadenie VN a  NN</v>
          </cell>
        </row>
        <row r="4688">
          <cell r="B4688" t="str">
            <v>SO 301-01 Zariadenie VN a  NN</v>
          </cell>
        </row>
        <row r="4689">
          <cell r="B4689" t="str">
            <v>SO 301-01 Zariadenie VN a  NN</v>
          </cell>
        </row>
        <row r="4690">
          <cell r="B4690" t="str">
            <v>SO 301-01 Zariadenie VN a  NN</v>
          </cell>
        </row>
        <row r="4691">
          <cell r="B4691" t="str">
            <v>SO 301-01 Zariadenie VN a  NN</v>
          </cell>
        </row>
        <row r="4692">
          <cell r="B4692" t="str">
            <v>SO 301-01 Zariadenie VN a  NN</v>
          </cell>
        </row>
        <row r="4693">
          <cell r="B4693" t="str">
            <v>SO 301-01 Zariadenie VN a  NN</v>
          </cell>
        </row>
        <row r="4694">
          <cell r="B4694" t="str">
            <v>SO 301-01 Zariadenie VN a  NN</v>
          </cell>
        </row>
        <row r="4695">
          <cell r="B4695" t="str">
            <v>SO 301-01 Zariadenie VN a  NN</v>
          </cell>
        </row>
        <row r="4696">
          <cell r="B4696" t="str">
            <v>SO 301-01 Zariadenie VN a  NN</v>
          </cell>
        </row>
        <row r="4697">
          <cell r="B4697" t="str">
            <v>SO 301-01 Zariadenie VN a  NN</v>
          </cell>
        </row>
        <row r="4698">
          <cell r="B4698" t="str">
            <v>SO 301-01 Zariadenie VN a  NN</v>
          </cell>
        </row>
        <row r="4699">
          <cell r="B4699" t="str">
            <v>SO 301-01 Zariadenie VN a  NN</v>
          </cell>
        </row>
        <row r="4700">
          <cell r="B4700" t="str">
            <v>SO 301-01 Zariadenie VN a  NN</v>
          </cell>
        </row>
        <row r="4701">
          <cell r="B4701" t="str">
            <v>SO 301-01 Zariadenie VN a  NN</v>
          </cell>
        </row>
        <row r="4702">
          <cell r="B4702" t="str">
            <v>SO 301-01.1 Zariadenie VN a NN - transformátory a rozvádzače</v>
          </cell>
        </row>
        <row r="4703">
          <cell r="B4703" t="str">
            <v>SO 301-01.1 Zariadenie VN a NN - transformátory a rozvádzače</v>
          </cell>
        </row>
        <row r="4704">
          <cell r="B4704" t="str">
            <v>SO 301-01.1 Zariadenie VN a NN - transformátory a rozvádzače</v>
          </cell>
        </row>
        <row r="4705">
          <cell r="B4705" t="str">
            <v>SO 301-02   Vetranie tunela</v>
          </cell>
        </row>
        <row r="4706">
          <cell r="B4706" t="str">
            <v>SO 301-02   Vetranie tunela</v>
          </cell>
        </row>
        <row r="4707">
          <cell r="B4707" t="str">
            <v>SO 301-02   Vetranie tunela</v>
          </cell>
        </row>
        <row r="4708">
          <cell r="B4708" t="str">
            <v>SO 301-02   Vetranie tunela</v>
          </cell>
        </row>
        <row r="4709">
          <cell r="B4709" t="str">
            <v>SO 301-02   Vetranie tunela</v>
          </cell>
        </row>
        <row r="4710">
          <cell r="B4710" t="str">
            <v>SO 301-02.1 vetranie tunela - ventilátory</v>
          </cell>
        </row>
        <row r="4711">
          <cell r="B4711" t="str">
            <v>SO 301-02.1 vetranie tunela - ventilátory</v>
          </cell>
        </row>
        <row r="4712">
          <cell r="B4712" t="str">
            <v>SO 301-02.1 vetranie tunela - ventilátory</v>
          </cell>
        </row>
        <row r="4713">
          <cell r="B4713" t="str">
            <v>301-03.1 Osvetlenie tunela - svetelné zdroje</v>
          </cell>
        </row>
        <row r="4714">
          <cell r="B4714" t="str">
            <v>301-03.1 Osvetlenie tunela - svetelné zdroje</v>
          </cell>
        </row>
        <row r="4715">
          <cell r="B4715" t="str">
            <v>SO 301-04 Zariadenia núdzového volnia, SOS kabíny</v>
          </cell>
        </row>
        <row r="4716">
          <cell r="B4716" t="str">
            <v>SO 301-04 Zariadenia núdzového volnia, SOS kabíny</v>
          </cell>
        </row>
        <row r="4717">
          <cell r="B4717" t="str">
            <v>SO 301-04 Zariadenia núdzového volnia, SOS kabíny</v>
          </cell>
        </row>
        <row r="4718">
          <cell r="B4718" t="str">
            <v>SO 301-04 Zariadenia núdzového volnia, SOS kabíny</v>
          </cell>
        </row>
        <row r="4719">
          <cell r="B4719" t="str">
            <v>SO 301-04.1  Zariadenia núdzového volnia, SOS kabíny - technologické zariadenia</v>
          </cell>
        </row>
        <row r="4720">
          <cell r="B4720" t="str">
            <v>SO 301-04.1  Zariadenia núdzového volnia, SOS kabíny - technologické zariadenia</v>
          </cell>
        </row>
        <row r="4721">
          <cell r="B4721" t="str">
            <v>SO 301-04.1  Zariadenia núdzového volnia, SOS kabíny - technologické zariadenia</v>
          </cell>
        </row>
        <row r="4722">
          <cell r="B4722" t="str">
            <v>SO 301-05 Spojové a dorozumievacie zariadenia</v>
          </cell>
        </row>
        <row r="4723">
          <cell r="B4723" t="str">
            <v>SO 301-05 Spojové a dorozumievacie zariadenia</v>
          </cell>
        </row>
        <row r="4724">
          <cell r="B4724" t="str">
            <v>SO 301-05 Spojové a dorozumievacie zariadenia</v>
          </cell>
        </row>
        <row r="4725">
          <cell r="B4725" t="str">
            <v>SO 301-05 Spojové a dorozumievacie zariadenia</v>
          </cell>
        </row>
        <row r="4726">
          <cell r="B4726" t="str">
            <v>SO 301-05 Spojové a dorozumievacie zariadenia</v>
          </cell>
        </row>
        <row r="4727">
          <cell r="B4727" t="str">
            <v>SO 301-05 Spojové a dorozumievacie zariadenia</v>
          </cell>
        </row>
        <row r="4728">
          <cell r="B4728" t="str">
            <v>SO 301-05 Spojové a dorozumievacie zariadenia</v>
          </cell>
        </row>
        <row r="4729">
          <cell r="B4729" t="str">
            <v>SO 301-05 Spojové a dorozumievacie zariadenia</v>
          </cell>
        </row>
        <row r="4730">
          <cell r="B4730" t="str">
            <v>SO 301-05 Spojové a dorozumievacie zariadenia</v>
          </cell>
        </row>
        <row r="4731">
          <cell r="B4731" t="str">
            <v>SO 301-05 Spojové a dorozumievacie zariadenia</v>
          </cell>
        </row>
        <row r="4732">
          <cell r="B4732" t="str">
            <v>SO 301-05 Spojové a dorozumievacie zariadenia</v>
          </cell>
        </row>
        <row r="4733">
          <cell r="B4733" t="str">
            <v>SO 301-05 Spojové a dorozumievacie zariadenia</v>
          </cell>
        </row>
        <row r="4734">
          <cell r="B4734" t="str">
            <v>SO 301-05 Spojové a dorozumievacie zariadenia</v>
          </cell>
        </row>
        <row r="4735">
          <cell r="B4735" t="str">
            <v>SO 301-05 Spojové a dorozumievacie zariadenia</v>
          </cell>
        </row>
        <row r="4736">
          <cell r="B4736" t="str">
            <v>SO 301-05 Spojové a dorozumievacie zariadenia</v>
          </cell>
        </row>
        <row r="4737">
          <cell r="B4737" t="str">
            <v>SO 301-05.1 Spojovacie a dorozumievacie zariadenia - telekomunikačné zariadenia</v>
          </cell>
        </row>
        <row r="4738">
          <cell r="B4738" t="str">
            <v>SO 301-05.1 Spojovacie a dorozumievacie zariadenia - telekomunikačné zariadenia</v>
          </cell>
        </row>
        <row r="4739">
          <cell r="B4739" t="str">
            <v xml:space="preserve">SO 301-06 Požiarny vodovod v technologickej centrále západ - Strojnotechnologická časť </v>
          </cell>
        </row>
        <row r="4740">
          <cell r="B4740" t="str">
            <v xml:space="preserve">SO 301-06 Požiarny vodovod v technologickej centrále západ - Strojnotechnologická časť </v>
          </cell>
        </row>
        <row r="4741">
          <cell r="B4741" t="str">
            <v xml:space="preserve">SO 301-06 Požiarny vodovod v technologickej centrále západ - Strojnotechnologická časť </v>
          </cell>
        </row>
        <row r="4742">
          <cell r="B4742" t="str">
            <v xml:space="preserve">SO 301-06 Požiarny vodovod v technologickej centrále západ - Strojnotechnologická časť </v>
          </cell>
        </row>
        <row r="4743">
          <cell r="B4743" t="str">
            <v xml:space="preserve">SO 301-06 Požiarny vodovod v technologickej centrále západ - Strojnotechnologická časť </v>
          </cell>
        </row>
        <row r="4744">
          <cell r="B4744" t="str">
            <v xml:space="preserve">SO 301-06 Požiarny vodovod v technologickej centrále západ - Strojnotechnologická časť </v>
          </cell>
        </row>
        <row r="4745">
          <cell r="B4745" t="str">
            <v xml:space="preserve">SO 301-06 Požiarny vodovod v technologickej centrále západ - Strojnotechnologická časť </v>
          </cell>
        </row>
        <row r="4746">
          <cell r="B4746" t="str">
            <v xml:space="preserve">SO 301-06 Požiarny vodovod v technologickej centrále západ - Strojnotechnologická časť </v>
          </cell>
        </row>
        <row r="4747">
          <cell r="B4747" t="str">
            <v xml:space="preserve">SO 301-06 Požiarny vodovod v technologickej centrále západ - Strojnotechnologická časť </v>
          </cell>
        </row>
        <row r="4748">
          <cell r="B4748" t="str">
            <v xml:space="preserve">SO 301-06 Požiarny vodovod v technologickej centrále západ - Strojnotechnologická časť </v>
          </cell>
        </row>
        <row r="4749">
          <cell r="B4749" t="str">
            <v xml:space="preserve">SO 301-06 Požiarny vodovod v technologickej centrále západ - Strojnotechnologická časť </v>
          </cell>
        </row>
        <row r="4750">
          <cell r="B4750" t="str">
            <v xml:space="preserve">SO 301-06 Požiarny vodovod v technologickej centrále západ - Strojnotechnologická časť </v>
          </cell>
        </row>
        <row r="4751">
          <cell r="B4751" t="str">
            <v>SO 301-06.1  Požiarny vodovod v technologickej centrále západ-Elektrotechnická časť</v>
          </cell>
        </row>
        <row r="4752">
          <cell r="B4752" t="str">
            <v>SO 301-06.1  Požiarny vodovod v technologickej centrále západ-Elektrotechnická časť</v>
          </cell>
        </row>
        <row r="4753">
          <cell r="B4753" t="str">
            <v>SO 301-06.1  Požiarny vodovod v technologickej centrále západ-Elektrotechnická časť</v>
          </cell>
        </row>
        <row r="4754">
          <cell r="B4754" t="str">
            <v>SO 301-06.1  Požiarny vodovod v technologickej centrále západ-Elektrotechnická časť</v>
          </cell>
        </row>
        <row r="4755">
          <cell r="B4755" t="str">
            <v>SO 301-06.1  Požiarny vodovod v technologickej centrále západ-Elektrotechnická časť</v>
          </cell>
        </row>
        <row r="4756">
          <cell r="B4756" t="str">
            <v>SO 301-06.1  Požiarny vodovod v technologickej centrále západ-Elektrotechnická časť</v>
          </cell>
        </row>
        <row r="4757">
          <cell r="B4757" t="str">
            <v>SO 301-06.1  Požiarny vodovod v technologickej centrále západ-Elektrotechnická časť</v>
          </cell>
        </row>
        <row r="4758">
          <cell r="B4758" t="str">
            <v>SO 301-06.1  Požiarny vodovod v technologickej centrále západ-Elektrotechnická časť</v>
          </cell>
        </row>
        <row r="4759">
          <cell r="B4759" t="str">
            <v>SO 301-06.1  Požiarny vodovod v technologickej centrále západ-Elektrotechnická časť</v>
          </cell>
        </row>
        <row r="4760">
          <cell r="B4760" t="str">
            <v>SO 301-06.1  Požiarny vodovod v technologickej centrále západ-Elektrotechnická časť</v>
          </cell>
        </row>
        <row r="4761">
          <cell r="B4761" t="str">
            <v>SO 301-06.1  Požiarny vodovod v technologickej centrále západ-Elektrotechnická časť</v>
          </cell>
        </row>
        <row r="4762">
          <cell r="B4762" t="str">
            <v>SO 301-06.1  Požiarny vodovod v technologickej centrále západ-Elektrotechnická časť</v>
          </cell>
        </row>
        <row r="4763">
          <cell r="B4763" t="str">
            <v>SO 301-07   EPS</v>
          </cell>
        </row>
        <row r="4764">
          <cell r="B4764" t="str">
            <v>SO 301-07   EPS</v>
          </cell>
        </row>
        <row r="4765">
          <cell r="B4765" t="str">
            <v>SO 301-07   EPS</v>
          </cell>
        </row>
        <row r="4766">
          <cell r="B4766" t="str">
            <v>SO 301-07   EPS</v>
          </cell>
        </row>
        <row r="4767">
          <cell r="B4767" t="str">
            <v>SO 301-07   EPS</v>
          </cell>
        </row>
        <row r="4768">
          <cell r="B4768" t="str">
            <v>SO 301-07   EPS</v>
          </cell>
        </row>
        <row r="4769">
          <cell r="B4769" t="str">
            <v>SO 301-07   EPS</v>
          </cell>
        </row>
        <row r="4770">
          <cell r="B4770" t="str">
            <v>SO 301-07   EPS</v>
          </cell>
        </row>
        <row r="4771">
          <cell r="B4771" t="str">
            <v>SO 301-07   EPS</v>
          </cell>
        </row>
        <row r="4772">
          <cell r="B4772" t="str">
            <v>SO 301-07   EPS</v>
          </cell>
        </row>
        <row r="4773">
          <cell r="B4773" t="str">
            <v>SO 301-07   EPS</v>
          </cell>
        </row>
        <row r="4774">
          <cell r="B4774" t="str">
            <v>SO 301-07   EPS</v>
          </cell>
        </row>
        <row r="4775">
          <cell r="B4775" t="str">
            <v>SO 301-07   EPS</v>
          </cell>
        </row>
        <row r="4776">
          <cell r="B4776" t="str">
            <v>SO 301-07.1   EPS - snímače</v>
          </cell>
        </row>
        <row r="4777">
          <cell r="B4777" t="str">
            <v>SO 301-08   Požiarne dvere</v>
          </cell>
        </row>
        <row r="4778">
          <cell r="B4778" t="str">
            <v>SO 301-09 Centrálny riadiacy systém technológie</v>
          </cell>
        </row>
        <row r="4779">
          <cell r="B4779" t="str">
            <v>SO 301-09 Centrálny riadiacy systém technológie</v>
          </cell>
        </row>
        <row r="4780">
          <cell r="B4780" t="str">
            <v>SO 301-09 Centrálny riadiacy systém technológie</v>
          </cell>
        </row>
        <row r="4781">
          <cell r="B4781" t="str">
            <v>SO 301-09 Centrálny riadiacy systém technológie</v>
          </cell>
        </row>
        <row r="4782">
          <cell r="B4782" t="str">
            <v>SO 301-09 Centrálny riadiacy systém technológie</v>
          </cell>
        </row>
        <row r="4783">
          <cell r="B4783" t="str">
            <v>SO 301-09 Centrálny riadiacy systém technológie</v>
          </cell>
        </row>
        <row r="4784">
          <cell r="B4784" t="str">
            <v>SO 301-09 Centrálny riadiacy systém technológie</v>
          </cell>
        </row>
        <row r="4785">
          <cell r="B4785" t="str">
            <v>SO 301-09 Centrálny riadiacy systém technológie</v>
          </cell>
        </row>
        <row r="4786">
          <cell r="B4786" t="str">
            <v>SO 301-09 Centrálny riadiacy systém technológie</v>
          </cell>
        </row>
        <row r="4787">
          <cell r="B4787" t="str">
            <v>SO 301-09 Centrálny riadiacy systém technológie</v>
          </cell>
        </row>
        <row r="4788">
          <cell r="B4788" t="str">
            <v>SO 301-09 Centrálny riadiacy systém technológie</v>
          </cell>
        </row>
        <row r="4789">
          <cell r="B4789" t="str">
            <v>SO 301-09 Centrálny riadiacy systém technológie</v>
          </cell>
        </row>
        <row r="4790">
          <cell r="B4790" t="str">
            <v>SO 301-09 Centrálny riadiacy systém technológie</v>
          </cell>
        </row>
        <row r="4791">
          <cell r="B4791" t="str">
            <v>SO 301-09 Centrálny riadiacy systém technológie</v>
          </cell>
        </row>
        <row r="4792">
          <cell r="B4792" t="str">
            <v>SO 301-09 Centrálny riadiacy systém technológie</v>
          </cell>
        </row>
        <row r="4793">
          <cell r="B4793" t="str">
            <v>SO 301-09 Centrálny riadiacy systém technológie</v>
          </cell>
        </row>
        <row r="4794">
          <cell r="B4794" t="str">
            <v>SO 301-09 Centrálny riadiacy systém technológie</v>
          </cell>
        </row>
        <row r="4795">
          <cell r="B4795" t="str">
            <v>SO 301_09.1 Centrálny riadiacy systém technológie - software a licencie</v>
          </cell>
        </row>
        <row r="4796">
          <cell r="B4796" t="str">
            <v>SO 301-10 Kamerový dohĺad v tuneli</v>
          </cell>
        </row>
        <row r="4797">
          <cell r="B4797" t="str">
            <v>SO 301-10 Kamerový dohĺad v tuneli</v>
          </cell>
        </row>
        <row r="4798">
          <cell r="B4798" t="str">
            <v>SO 301-10 Kamerový dohĺad v tuneli</v>
          </cell>
        </row>
        <row r="4799">
          <cell r="B4799" t="str">
            <v>SO 301-10 Kamerový dohĺad v tuneli</v>
          </cell>
        </row>
        <row r="4800">
          <cell r="B4800" t="str">
            <v>SO 301-10 Kamerový dohĺad v tuneli</v>
          </cell>
        </row>
        <row r="4801">
          <cell r="B4801" t="str">
            <v>SO 301-10 Kamerový dohĺad v tuneli</v>
          </cell>
        </row>
        <row r="4802">
          <cell r="B4802" t="str">
            <v>SO 301-10 Kamerový dohĺad v tuneli</v>
          </cell>
        </row>
        <row r="4803">
          <cell r="B4803" t="str">
            <v>SO 301-10 Kamerový dohĺad v tuneli</v>
          </cell>
        </row>
        <row r="4804">
          <cell r="B4804" t="str">
            <v>SO 301-10.1 Kamerový dohľad v tuneli - telekomunikačné zariadenia</v>
          </cell>
        </row>
        <row r="4805">
          <cell r="B4805" t="str">
            <v>SO 301-10.1 Kamerový dohľad v tuneli - telekomunikačné zariadenia</v>
          </cell>
        </row>
        <row r="4806">
          <cell r="B4806" t="str">
            <v>SO 301-10.1 Kamerový dohľad v tuneli - telekomunikačné zariadenia</v>
          </cell>
        </row>
        <row r="4807">
          <cell r="B4807" t="str">
            <v>SO 301-10.1 Kamerový dohľad v tuneli - telekomunikačné zariadenia</v>
          </cell>
        </row>
        <row r="4808">
          <cell r="B4808" t="str">
            <v>SO 301-10.1 Kamerový dohľad v tuneli - telekomunikačné zariadenia</v>
          </cell>
        </row>
        <row r="4809">
          <cell r="B4809" t="str">
            <v>SO 301-10.1 Kamerový dohľad v tuneli - telekomunikačné zariadenia</v>
          </cell>
        </row>
        <row r="4810">
          <cell r="B4810" t="str">
            <v>SO 301-10.1 Kamerový dohľad v tuneli - telekomunikačné zariadenia</v>
          </cell>
        </row>
        <row r="4811">
          <cell r="B4811" t="str">
            <v>SO 301-10.1 Kamerový dohľad v tuneli - telekomunikačné zariadenia</v>
          </cell>
        </row>
        <row r="4812">
          <cell r="B4812" t="str">
            <v>SO 301-10.1 Kamerový dohľad v tuneli - telekomunikačné zariadenia</v>
          </cell>
        </row>
        <row r="4813">
          <cell r="B4813" t="str">
            <v>SO 301-10.1 Kamerový dohľad v tuneli - telekomunikačné zariadenia</v>
          </cell>
        </row>
        <row r="4814">
          <cell r="B4814" t="str">
            <v>SO 301-10.1 Kamerový dohľad v tuneli - telekomunikačné zariadenia</v>
          </cell>
        </row>
        <row r="4815">
          <cell r="B4815" t="str">
            <v>SO 301-10.1 Kamerový dohľad v tuneli - telekomunikačné zariadenia</v>
          </cell>
        </row>
        <row r="4816">
          <cell r="B4816" t="str">
            <v>SO 301-10.1 Kamerový dohľad v tuneli - telekomunikačné zariadenia</v>
          </cell>
        </row>
        <row r="4817">
          <cell r="B4817" t="str">
            <v>SO 301-10.1 Kamerový dohľad v tuneli - telekomunikačné zariadenia</v>
          </cell>
        </row>
        <row r="4818">
          <cell r="B4818" t="str">
            <v>SO 301-10.1 Kamerový dohľad v tuneli - telekomunikačné zariadenia</v>
          </cell>
        </row>
        <row r="4819">
          <cell r="B4819" t="str">
            <v>SO 301-10.1 Kamerový dohľad v tuneli - telekomunikačné zariadenia</v>
          </cell>
        </row>
        <row r="4820">
          <cell r="B4820" t="str">
            <v>SO 301-10.2 Kamerový dohľad v tuneli - software a licencie</v>
          </cell>
        </row>
        <row r="4821">
          <cell r="B4821" t="str">
            <v>SO 301-11 Meranie koncentrácie škodlivín v tuneli</v>
          </cell>
        </row>
        <row r="4822">
          <cell r="B4822" t="str">
            <v>SO 301-11.1 Meranie koncentrácie škodlivín v tuneli - senzory merania</v>
          </cell>
        </row>
        <row r="4823">
          <cell r="B4823" t="str">
            <v>SO 301-11.1 Meranie koncentrácie škodlivín v tuneli - senzory merania</v>
          </cell>
        </row>
        <row r="4824">
          <cell r="B4824" t="str">
            <v>SO 301-12 SSÚD Prešov</v>
          </cell>
        </row>
        <row r="4825">
          <cell r="B4825" t="str">
            <v>SO 301-12 SSÚD Prešov</v>
          </cell>
        </row>
        <row r="4826">
          <cell r="B4826" t="str">
            <v>SO 301-12 SSÚD Prešov</v>
          </cell>
        </row>
        <row r="4827">
          <cell r="B4827" t="str">
            <v>SO 301-12 SSÚD Prešov</v>
          </cell>
        </row>
        <row r="4828">
          <cell r="B4828" t="str">
            <v>SO 301-12 SSÚD Prešov</v>
          </cell>
        </row>
        <row r="4829">
          <cell r="B4829" t="str">
            <v>SO 301-12 SSÚD Prešov</v>
          </cell>
        </row>
        <row r="4830">
          <cell r="B4830" t="str">
            <v>SO 301-12 SSÚD Prešov</v>
          </cell>
        </row>
        <row r="4831">
          <cell r="B4831" t="str">
            <v>SO 301-12 SSÚD Prešov</v>
          </cell>
        </row>
        <row r="4832">
          <cell r="B4832" t="str">
            <v>SO 301-12 SSÚD Prešov</v>
          </cell>
        </row>
        <row r="4833">
          <cell r="B4833" t="str">
            <v>SO 301-12 SSÚD Prešov</v>
          </cell>
        </row>
        <row r="4834">
          <cell r="B4834" t="str">
            <v>SO 301-12.1 Riadiace stredisko SSÚD Prešov - telekomunikačné zariadenia</v>
          </cell>
        </row>
        <row r="4835">
          <cell r="B4835" t="str">
            <v>SO 301-12.1 Riadiace stredisko SSÚD Prešov - telekomunikačné zariadenia</v>
          </cell>
        </row>
        <row r="4836">
          <cell r="B4836" t="str">
            <v>SO 301-12.1 Riadiace stredisko SSÚD Prešov - telekomunikačné zariadenia</v>
          </cell>
        </row>
        <row r="4837">
          <cell r="B4837" t="str">
            <v>SO 301-12.1 Riadiace stredisko SSÚD Prešov - telekomunikačné zariadenia</v>
          </cell>
        </row>
        <row r="4838">
          <cell r="B4838" t="str">
            <v>SO 301-12.1 Riadiace stredisko SSÚD Prešov - telekomunikačné zariadenia</v>
          </cell>
        </row>
        <row r="4839">
          <cell r="B4839" t="str">
            <v>SO 301-12.1 Riadiace stredisko SSÚD Prešov - telekomunikačné zariadenia</v>
          </cell>
        </row>
        <row r="4840">
          <cell r="B4840" t="str">
            <v>SO 301-12.1 Riadiace stredisko SSÚD Prešov - telekomunikačné zariadenia</v>
          </cell>
        </row>
        <row r="4841">
          <cell r="B4841" t="str">
            <v>SO 301-12.1 Riadiace stredisko SSÚD Prešov - telekomunikačné zariadenia</v>
          </cell>
        </row>
        <row r="4842">
          <cell r="B4842" t="str">
            <v>SO 301-12.1 Riadiace stredisko SSÚD Prešov - telekomunikačné zariadenia</v>
          </cell>
        </row>
        <row r="4843">
          <cell r="B4843" t="str">
            <v>SO 301-12.1 Riadiace stredisko SSÚD Prešov - telekomunikačné zariadenia</v>
          </cell>
        </row>
        <row r="4844">
          <cell r="B4844" t="str">
            <v>SO 301-12.1 Riadiace stredisko SSÚD Prešov - telekomunikačné zariadenia</v>
          </cell>
        </row>
        <row r="4845">
          <cell r="B4845" t="str">
            <v>SO 301-12.1 Riadiace stredisko SSÚD Prešov - telekomunikačné zariadenia</v>
          </cell>
        </row>
        <row r="4846">
          <cell r="B4846" t="str">
            <v>SO 301-12.1 Riadiace stredisko SSÚD Prešov - telekomunikačné zariadenia</v>
          </cell>
        </row>
        <row r="4847">
          <cell r="B4847" t="str">
            <v>SO 301-12.1 Riadiace stredisko SSÚD Prešov - telekomunikačné zariadenia</v>
          </cell>
        </row>
        <row r="4848">
          <cell r="B4848" t="str">
            <v>SO 301-12.1 Riadiace stredisko SSÚD Prešov - telekomunikačné zariadenia</v>
          </cell>
        </row>
        <row r="4849">
          <cell r="B4849" t="str">
            <v>SO 301-12.1 Riadiace stredisko SSÚD Prešov - telekomunikačné zariadenia</v>
          </cell>
        </row>
        <row r="4850">
          <cell r="B4850" t="str">
            <v>SO 301-12.1 Riadiace stredisko SSÚD Prešov - telekomunikačné zariadenia</v>
          </cell>
        </row>
        <row r="4851">
          <cell r="B4851" t="str">
            <v>SO 301-12.1 Riadiace stredisko SSÚD Prešov - telekomunikačné zariadenia</v>
          </cell>
        </row>
        <row r="4852">
          <cell r="B4852" t="str">
            <v>SO 301-12.1 Riadiace stredisko SSÚD Prešov - telekomunikačné zariadenia</v>
          </cell>
        </row>
        <row r="4853">
          <cell r="B4853" t="str">
            <v>SO 301-12.1 Riadiace stredisko SSÚD Prešov - telekomunikačné zariadenia</v>
          </cell>
        </row>
        <row r="4854">
          <cell r="B4854" t="str">
            <v>SO 301-12.1 Riadiace stredisko SSÚD Prešov - telekomunikačné zariadenia</v>
          </cell>
        </row>
        <row r="4855">
          <cell r="B4855" t="str">
            <v>SO 301-12.1 Riadiace stredisko SSÚD Prešov - telekomunikačné zariadenia</v>
          </cell>
        </row>
        <row r="4856">
          <cell r="B4856" t="str">
            <v>SO 301-12.1 Riadiace stredisko SSÚD Prešov - telekomunikačné zariadenia</v>
          </cell>
        </row>
        <row r="4857">
          <cell r="B4857" t="str">
            <v>SO 301-12.2 SSÚD Prešov - software a licencie</v>
          </cell>
        </row>
        <row r="4858">
          <cell r="B4858" t="str">
            <v>SO 301-13.1 - Technol.Centrala Zapad - ELEKTROINŠTALACIA</v>
          </cell>
        </row>
        <row r="4859">
          <cell r="B4859" t="str">
            <v>SO 301-13.1 - Technol.Centrala Zapad - ELEKTROINŠTALACIA</v>
          </cell>
        </row>
        <row r="4860">
          <cell r="B4860" t="str">
            <v>SO 301-13.1 - Technol.Centrala Zapad - ELEKTROINŠTALACIA</v>
          </cell>
        </row>
        <row r="4861">
          <cell r="B4861" t="str">
            <v>SO 301-13.1 - Technol.Centrala Zapad - ELEKTROINŠTALACIA</v>
          </cell>
        </row>
        <row r="4862">
          <cell r="B4862" t="str">
            <v>SO 301-13.1 - Technol.Centrala Zapad - ELEKTROINŠTALACIA</v>
          </cell>
        </row>
        <row r="4863">
          <cell r="B4863" t="str">
            <v>SO 301-13.1 - Technol.Centrala Zapad - ELEKTROINŠTALACIA</v>
          </cell>
        </row>
        <row r="4864">
          <cell r="B4864" t="str">
            <v>SO 301-13.1 - Technol.Centrala Zapad - ELEKTROINŠTALACIA</v>
          </cell>
        </row>
        <row r="4865">
          <cell r="B4865" t="str">
            <v>SO 301-13.1 - Technol.Centrala Zapad - ELEKTROINŠTALACIA</v>
          </cell>
        </row>
        <row r="4866">
          <cell r="B4866" t="str">
            <v>SO 301-13.1 - Technol.Centrala Zapad - ELEKTROINŠTALACIA</v>
          </cell>
        </row>
        <row r="4867">
          <cell r="B4867" t="str">
            <v>SO 301-13.1 - Technol.Centrala Zapad - ELEKTROINŠTALACIA</v>
          </cell>
        </row>
        <row r="4868">
          <cell r="B4868" t="str">
            <v>SO 301-13.1 - Technol.Centrala Zapad - ELEKTROINŠTALACIA</v>
          </cell>
        </row>
        <row r="4869">
          <cell r="B4869" t="str">
            <v>SO 301-13.1 - Technol.Centrala Zapad - ELEKTROINŠTALACIA</v>
          </cell>
        </row>
        <row r="4870">
          <cell r="B4870" t="str">
            <v>SO 301-13.1 - Technol.Centrala Zapad - ELEKTROINŠTALACIA</v>
          </cell>
        </row>
        <row r="4871">
          <cell r="B4871" t="str">
            <v>SO 301-13.1 - Technol.Centrala Zapad - ELEKTROINŠTALACIA</v>
          </cell>
        </row>
        <row r="4872">
          <cell r="B4872" t="str">
            <v>SO 301-13.1 - Technol.Centrala Zapad - ELEKTROINŠTALACIA</v>
          </cell>
        </row>
        <row r="4873">
          <cell r="B4873" t="str">
            <v>SO 301-13.1 - Technol.Centrala Zapad - ELEKTROINŠTALACIA</v>
          </cell>
        </row>
        <row r="4874">
          <cell r="B4874" t="str">
            <v>SO 301-13.1 - Technol.Centrala Zapad - ELEKTROINŠTALACIA</v>
          </cell>
        </row>
        <row r="4875">
          <cell r="B4875" t="str">
            <v>SO 301-13.1 - Technol.Centrala Zapad - ELEKTROINŠTALACIA</v>
          </cell>
        </row>
        <row r="4876">
          <cell r="B4876" t="str">
            <v>SO 301-13.1 - Technol.Centrala Zapad - ELEKTROINŠTALACIA</v>
          </cell>
        </row>
        <row r="4877">
          <cell r="B4877" t="str">
            <v>SO 301-13.1 - Technol.Centrala Zapad - ELEKTROINŠTALACIA</v>
          </cell>
        </row>
        <row r="4878">
          <cell r="B4878" t="str">
            <v>SO 301-13.1 - Technol.Centrala Zapad - ELEKTROINŠTALACIA</v>
          </cell>
        </row>
        <row r="4879">
          <cell r="B4879" t="str">
            <v>SO 301-13.1 - Technol.Centrala Zapad - ELEKTROINŠTALACIA</v>
          </cell>
        </row>
        <row r="4880">
          <cell r="B4880" t="str">
            <v>SO 301-13.1 - Technol.Centrala Zapad - ELEKTROINŠTALACIA</v>
          </cell>
        </row>
        <row r="4881">
          <cell r="B4881" t="str">
            <v>SO 301-13.1 - Technol.Centrala Zapad - ELEKTROINŠTALACIA</v>
          </cell>
        </row>
        <row r="4882">
          <cell r="B4882" t="str">
            <v>SO 301-13.1 - Technol.Centrala Zapad - ELEKTROINŠTALACIA</v>
          </cell>
        </row>
        <row r="4883">
          <cell r="B4883" t="str">
            <v>SO 301-13.2   TC západ - EZS</v>
          </cell>
        </row>
        <row r="4884">
          <cell r="B4884" t="str">
            <v>SO 301-13.2   TC západ - EZS</v>
          </cell>
        </row>
        <row r="4885">
          <cell r="B4885" t="str">
            <v>SO 301-13.2   TC západ - EZS</v>
          </cell>
        </row>
        <row r="4886">
          <cell r="B4886" t="str">
            <v>SO 301-13.2   TC západ - EZS</v>
          </cell>
        </row>
        <row r="4887">
          <cell r="B4887" t="str">
            <v>SO 301-13.2   TC západ - EZS</v>
          </cell>
        </row>
        <row r="4888">
          <cell r="B4888" t="str">
            <v>SO 301-13.2   TC západ - EZS</v>
          </cell>
        </row>
        <row r="4889">
          <cell r="B4889" t="str">
            <v>SO 301-13.2   TC západ - EZS</v>
          </cell>
        </row>
        <row r="4890">
          <cell r="B4890" t="str">
            <v>SO 301-13.2   TC západ - EZS</v>
          </cell>
        </row>
        <row r="4891">
          <cell r="B4891" t="str">
            <v>SO 301-13.2   TC západ - EZS</v>
          </cell>
        </row>
        <row r="4892">
          <cell r="B4892" t="str">
            <v>SO 301-13.2   TC západ - EZS</v>
          </cell>
        </row>
        <row r="4893">
          <cell r="B4893" t="str">
            <v>SO 301-13.2   TC západ - EZS</v>
          </cell>
        </row>
        <row r="4894">
          <cell r="B4894" t="str">
            <v>SO 301-13.3 TC západ, EPS</v>
          </cell>
        </row>
        <row r="4895">
          <cell r="B4895" t="str">
            <v>SO 301-13.3 TC západ, EPS</v>
          </cell>
        </row>
        <row r="4896">
          <cell r="B4896" t="str">
            <v>SO 301-13.3 TC západ, EPS</v>
          </cell>
        </row>
        <row r="4897">
          <cell r="B4897" t="str">
            <v>SO 301-13.3 TC západ, EPS</v>
          </cell>
        </row>
        <row r="4898">
          <cell r="B4898" t="str">
            <v>SO 301-13.3 TC západ, EPS</v>
          </cell>
        </row>
        <row r="4899">
          <cell r="B4899" t="str">
            <v>SO 301-13.3 TC západ, EPS</v>
          </cell>
        </row>
        <row r="4900">
          <cell r="B4900" t="str">
            <v>SO 301-13.3 TC západ, EPS</v>
          </cell>
        </row>
        <row r="4901">
          <cell r="B4901" t="str">
            <v>SO 301-13.3 TC západ, EPS</v>
          </cell>
        </row>
        <row r="4902">
          <cell r="B4902" t="str">
            <v>SO 301-13.3 TC západ, EPS</v>
          </cell>
        </row>
        <row r="4903">
          <cell r="B4903" t="str">
            <v>SO 301-13.3 TC západ, EPS</v>
          </cell>
        </row>
        <row r="4904">
          <cell r="B4904" t="str">
            <v>SO 301-13.3 TC západ, EPS</v>
          </cell>
        </row>
        <row r="4905">
          <cell r="B4905" t="str">
            <v>SO 301-13.4   Vetranie PTO západ</v>
          </cell>
        </row>
        <row r="4906">
          <cell r="B4906" t="str">
            <v>SO 301-13.4   Vetranie PTO západ</v>
          </cell>
        </row>
        <row r="4907">
          <cell r="B4907" t="str">
            <v>SO 301-13.4   Vetranie PTO západ</v>
          </cell>
        </row>
        <row r="4908">
          <cell r="B4908" t="str">
            <v>SO 301-13.4   Vetranie PTO západ</v>
          </cell>
        </row>
        <row r="4909">
          <cell r="B4909" t="str">
            <v>SO 301-13.4   Vetranie PTO západ</v>
          </cell>
        </row>
        <row r="4910">
          <cell r="B4910" t="str">
            <v>SO 301-13.4   Vetranie PTO západ</v>
          </cell>
        </row>
        <row r="4911">
          <cell r="B4911" t="str">
            <v>SO 301-13.4   Vetranie PTO západ</v>
          </cell>
        </row>
        <row r="4912">
          <cell r="B4912" t="str">
            <v>SO 301-13.4   Vetranie PTO západ</v>
          </cell>
        </row>
        <row r="4913">
          <cell r="B4913" t="str">
            <v>SO 301-13.4   Vetranie PTO západ</v>
          </cell>
        </row>
        <row r="4914">
          <cell r="B4914" t="str">
            <v>SO 301-13.4   Vetranie PTO západ</v>
          </cell>
        </row>
        <row r="4915">
          <cell r="B4915" t="str">
            <v>SO 301-14.1 Zariadenie NN - ELEKTROINŠTALACIA</v>
          </cell>
        </row>
        <row r="4916">
          <cell r="B4916" t="str">
            <v>SO 301-14.1 Zariadenie NN - ELEKTROINŠTALACIA</v>
          </cell>
        </row>
        <row r="4917">
          <cell r="B4917" t="str">
            <v>SO 301-14.1 Zariadenie NN - ELEKTROINŠTALACIA</v>
          </cell>
        </row>
        <row r="4918">
          <cell r="B4918" t="str">
            <v>SO 301-14.1 Zariadenie NN - ELEKTROINŠTALACIA</v>
          </cell>
        </row>
        <row r="4919">
          <cell r="B4919" t="str">
            <v>SO 301-14.1 Zariadenie NN - ELEKTROINŠTALACIA</v>
          </cell>
        </row>
        <row r="4920">
          <cell r="B4920" t="str">
            <v>SO 301-14.1 Zariadenie NN - ELEKTROINŠTALACIA</v>
          </cell>
        </row>
        <row r="4921">
          <cell r="B4921" t="str">
            <v>SO 301-14.1 Zariadenie NN - ELEKTROINŠTALACIA</v>
          </cell>
        </row>
        <row r="4922">
          <cell r="B4922" t="str">
            <v>SO 301-14.1 Zariadenie NN - ELEKTROINŠTALACIA</v>
          </cell>
        </row>
        <row r="4923">
          <cell r="B4923" t="str">
            <v>SO 301-14.1 Zariadenie NN - ELEKTROINŠTALACIA</v>
          </cell>
        </row>
        <row r="4924">
          <cell r="B4924" t="str">
            <v>SO 301-14.1 Zariadenie NN - ELEKTROINŠTALACIA</v>
          </cell>
        </row>
        <row r="4925">
          <cell r="B4925" t="str">
            <v>SO 301-14.1 Zariadenie NN - ELEKTROINŠTALACIA</v>
          </cell>
        </row>
        <row r="4926">
          <cell r="B4926" t="str">
            <v>SO 301-14.1 Zariadenie NN - ELEKTROINŠTALACIA</v>
          </cell>
        </row>
        <row r="4927">
          <cell r="B4927" t="str">
            <v>SO 301-14.1 Zariadenie NN - ELEKTROINŠTALACIA</v>
          </cell>
        </row>
        <row r="4928">
          <cell r="B4928" t="str">
            <v>SO 301-14.1 Zariadenie NN - ELEKTROINŠTALACIA</v>
          </cell>
        </row>
        <row r="4929">
          <cell r="B4929" t="str">
            <v>SO 301-14.1 Zariadenie NN - ELEKTROINŠTALACIA</v>
          </cell>
        </row>
        <row r="4930">
          <cell r="B4930" t="str">
            <v>SO 301-14.1 Zariadenie NN - ELEKTROINŠTALACIA</v>
          </cell>
        </row>
        <row r="4931">
          <cell r="B4931" t="str">
            <v>SO 301-14.1 Zariadenie NN - ELEKTROINŠTALACIA</v>
          </cell>
        </row>
        <row r="4932">
          <cell r="B4932" t="str">
            <v>SO 301-14.1 Zariadenie NN - ELEKTROINŠTALACIA</v>
          </cell>
        </row>
        <row r="4933">
          <cell r="B4933" t="str">
            <v>SO 301-14.1 Zariadenie NN - ELEKTROINŠTALACIA</v>
          </cell>
        </row>
        <row r="4934">
          <cell r="B4934" t="str">
            <v>SO 301-14.1 Zariadenie NN - ELEKTROINŠTALACIA</v>
          </cell>
        </row>
        <row r="4935">
          <cell r="B4935" t="str">
            <v>SO 301-14.1 Zariadenie NN - ELEKTROINŠTALACIA</v>
          </cell>
        </row>
        <row r="4936">
          <cell r="B4936" t="str">
            <v>SO 301-14.1 Zariadenie NN - ELEKTROINŠTALACIA</v>
          </cell>
        </row>
        <row r="4937">
          <cell r="B4937" t="str">
            <v>SO 301-14.1 Zariadenie NN - ELEKTROINŠTALACIA</v>
          </cell>
        </row>
        <row r="4938">
          <cell r="B4938" t="str">
            <v>SO 301-14.1 Zariadenie NN - ELEKTROINŠTALACIA</v>
          </cell>
        </row>
        <row r="4939">
          <cell r="B4939" t="str">
            <v>SO 301-14.1 Zariadenie NN - ELEKTROINŠTALACIA</v>
          </cell>
        </row>
        <row r="4940">
          <cell r="B4940" t="str">
            <v>SO 301-14.2   TC východ - EZS</v>
          </cell>
        </row>
        <row r="4941">
          <cell r="B4941" t="str">
            <v>SO 301-14.2   TC východ - EZS</v>
          </cell>
        </row>
        <row r="4942">
          <cell r="B4942" t="str">
            <v>SO 301-14.2   TC východ - EZS</v>
          </cell>
        </row>
        <row r="4943">
          <cell r="B4943" t="str">
            <v>SO 301-14.2   TC východ - EZS</v>
          </cell>
        </row>
        <row r="4944">
          <cell r="B4944" t="str">
            <v>SO 301-14.2   TC východ - EZS</v>
          </cell>
        </row>
        <row r="4945">
          <cell r="B4945" t="str">
            <v>SO 301-14.2   TC východ - EZS</v>
          </cell>
        </row>
        <row r="4946">
          <cell r="B4946" t="str">
            <v>SO 301-14.2   TC východ - EZS</v>
          </cell>
        </row>
        <row r="4947">
          <cell r="B4947" t="str">
            <v>SO 301-14.2   TC východ - EZS</v>
          </cell>
        </row>
        <row r="4948">
          <cell r="B4948" t="str">
            <v>SO 301-14.2   TC východ - EZS</v>
          </cell>
        </row>
        <row r="4949">
          <cell r="B4949" t="str">
            <v>SO 301-14.2   TC východ - EZS</v>
          </cell>
        </row>
        <row r="4950">
          <cell r="B4950" t="str">
            <v>SO 301-14.2   TC východ - EZS</v>
          </cell>
        </row>
        <row r="4951">
          <cell r="B4951" t="str">
            <v>SO 301-14.3 TC východ, EPS</v>
          </cell>
        </row>
        <row r="4952">
          <cell r="B4952" t="str">
            <v>SO 301-14.3 TC východ, EPS</v>
          </cell>
        </row>
        <row r="4953">
          <cell r="B4953" t="str">
            <v>SO 301-14.3 TC východ, EPS</v>
          </cell>
        </row>
        <row r="4954">
          <cell r="B4954" t="str">
            <v>SO 301-14.3 TC východ, EPS</v>
          </cell>
        </row>
        <row r="4955">
          <cell r="B4955" t="str">
            <v>SO 301-14.3 TC východ, EPS</v>
          </cell>
        </row>
        <row r="4956">
          <cell r="B4956" t="str">
            <v>SO 301-14.3 TC východ, EPS</v>
          </cell>
        </row>
        <row r="4957">
          <cell r="B4957" t="str">
            <v>SO 301-14.3 TC východ, EPS</v>
          </cell>
        </row>
        <row r="4958">
          <cell r="B4958" t="str">
            <v>SO 301-14.3 TC východ, EPS</v>
          </cell>
        </row>
        <row r="4959">
          <cell r="B4959" t="str">
            <v>SO 301-14.3 TC východ, EPS</v>
          </cell>
        </row>
        <row r="4960">
          <cell r="B4960" t="str">
            <v>SO 301-14.3 TC východ, EPS</v>
          </cell>
        </row>
        <row r="4961">
          <cell r="B4961" t="str">
            <v>SO 301-14.3 TC východ, EPS</v>
          </cell>
        </row>
        <row r="4962">
          <cell r="B4962" t="str">
            <v>SO 301-14.3 TC východ, EPS</v>
          </cell>
        </row>
        <row r="4963">
          <cell r="B4963" t="str">
            <v>SO 301-14.4   Vetranie PTO východ - klimatizácia</v>
          </cell>
        </row>
        <row r="4964">
          <cell r="B4964" t="str">
            <v>SO 301-14.4   Vetranie PTO východ - klimatizácia</v>
          </cell>
        </row>
        <row r="4965">
          <cell r="B4965" t="str">
            <v>SO 301-14.4   Vetranie PTO východ - klimatizácia</v>
          </cell>
        </row>
        <row r="4966">
          <cell r="B4966" t="str">
            <v>SO 301-14.4   Vetranie PTO východ - klimatizácia</v>
          </cell>
        </row>
        <row r="4967">
          <cell r="B4967" t="str">
            <v>SO 301-14.4   Vetranie PTO východ - klimatizácia</v>
          </cell>
        </row>
        <row r="4968">
          <cell r="B4968" t="str">
            <v>SO 301-14.4   Vetranie PTO východ - klimatizácia</v>
          </cell>
        </row>
        <row r="4969">
          <cell r="B4969" t="str">
            <v>SO 301-14.4   Vetranie PTO východ - klimatizácia</v>
          </cell>
        </row>
        <row r="4970">
          <cell r="B4970" t="str">
            <v>SO 301-14.4   Vetranie PTO východ - klimatizácia</v>
          </cell>
        </row>
        <row r="4971">
          <cell r="B4971" t="str">
            <v>SO 301-14.4   Vetranie PTO východ - klimatizácia</v>
          </cell>
        </row>
        <row r="4972">
          <cell r="B4972" t="str">
            <v>SO 301-14.4   Vetranie PTO východ - klimatizácia</v>
          </cell>
        </row>
        <row r="4973">
          <cell r="B4973" t="str">
            <v>SO 301-15.1 Strojní časť záložného zdroja</v>
          </cell>
        </row>
        <row r="4974">
          <cell r="B4974" t="str">
            <v>SO 301-15.1 Strojní časť záložného zdroja</v>
          </cell>
        </row>
        <row r="4975">
          <cell r="B4975" t="str">
            <v>SO 301-15.1 Strojní časť záložného zdroja</v>
          </cell>
        </row>
        <row r="4976">
          <cell r="B4976" t="str">
            <v>SO 301-15.1 Strojní časť záložného zdroja</v>
          </cell>
        </row>
        <row r="4977">
          <cell r="B4977" t="str">
            <v>SO 301-15.1 Strojní časť záložného zdroja</v>
          </cell>
        </row>
        <row r="4978">
          <cell r="B4978" t="str">
            <v>SO 301-15.1 Strojní časť záložného zdroja</v>
          </cell>
        </row>
        <row r="4979">
          <cell r="B4979" t="str">
            <v>SO 301-15.1 Strojní časť záložného zdroja</v>
          </cell>
        </row>
        <row r="4980">
          <cell r="B4980" t="str">
            <v>SO 301-15.1 Strojní časť záložného zdroja</v>
          </cell>
        </row>
        <row r="4981">
          <cell r="B4981" t="str">
            <v>SO 301-15.1 Strojní časť záložného zdroja</v>
          </cell>
        </row>
        <row r="4982">
          <cell r="B4982" t="str">
            <v>SO 301-15.1 Strojní časť záložného zdroja</v>
          </cell>
        </row>
        <row r="4983">
          <cell r="B4983" t="str">
            <v>SO 301-15.1 Strojní časť záložného zdroja</v>
          </cell>
        </row>
        <row r="4984">
          <cell r="B4984" t="str">
            <v>SO 301-15.2 Elektroinštalácia záložného zdroja</v>
          </cell>
        </row>
        <row r="4985">
          <cell r="B4985" t="str">
            <v>SO 301-15.2 Elektroinštalácia záložného zdroja</v>
          </cell>
        </row>
        <row r="4986">
          <cell r="B4986" t="str">
            <v>SO 301-15.2 Elektroinštalácia záložného zdroja</v>
          </cell>
        </row>
        <row r="4987">
          <cell r="B4987" t="str">
            <v>SO 301-15.2 Elektroinštalácia záložného zdroja</v>
          </cell>
        </row>
        <row r="4988">
          <cell r="B4988" t="str">
            <v>SO 301-15.2 Elektroinštalácia záložného zdroja</v>
          </cell>
        </row>
        <row r="4989">
          <cell r="B4989" t="str">
            <v>SO 301-15.2 Elektroinštalácia záložného zdroja</v>
          </cell>
        </row>
        <row r="4990">
          <cell r="B4990" t="str">
            <v>SO 301-15.2 Elektroinštalácia záložného zdroja</v>
          </cell>
        </row>
        <row r="4991">
          <cell r="B4991" t="str">
            <v>SO 301-15.2 Elektroinštalácia záložného zdroja</v>
          </cell>
        </row>
        <row r="4992">
          <cell r="B4992" t="str">
            <v>SO 301-15.2 Elektroinštalácia záložného zdroja</v>
          </cell>
        </row>
        <row r="4993">
          <cell r="B4993" t="str">
            <v>SO 301-15.3 Vzduchotechnika záložného zdroja</v>
          </cell>
        </row>
        <row r="4994">
          <cell r="B4994" t="str">
            <v>SO 301-15.3 Vzduchotechnika záložného zdroja</v>
          </cell>
        </row>
        <row r="4995">
          <cell r="B4995" t="str">
            <v>SO 301-15.3 Vzduchotechnika záložného zdroja</v>
          </cell>
        </row>
        <row r="4996">
          <cell r="B4996" t="str">
            <v>SO 301-15.3 Vzduchotechnika záložného zdroja</v>
          </cell>
        </row>
        <row r="4997">
          <cell r="B4997" t="str">
            <v>SO 301-15.3 Vzduchotechnika záložného zdroja</v>
          </cell>
        </row>
        <row r="4998">
          <cell r="B4998" t="str">
            <v>SO 301-16 Dopravné značenie v tuneli</v>
          </cell>
        </row>
        <row r="4999">
          <cell r="B4999" t="str">
            <v>SO 301-16 Dopravné značenie v tuneli</v>
          </cell>
        </row>
        <row r="5000">
          <cell r="B5000" t="str">
            <v>SO 301-16.1 Dopravné značenie v tuneli - premenné dopravné značky</v>
          </cell>
        </row>
        <row r="5001">
          <cell r="B5001" t="str">
            <v>SO 305-00 Protihluková stena v km 98,0 D1 vľavo</v>
          </cell>
        </row>
        <row r="5002">
          <cell r="B5002" t="str">
            <v>SO 305-00 Protihluková stena v km 98,0 D1 vľavo</v>
          </cell>
        </row>
        <row r="5003">
          <cell r="B5003" t="str">
            <v>SO 305-00 Protihluková stena v km 98,0 D1 vľavo</v>
          </cell>
        </row>
        <row r="5004">
          <cell r="B5004" t="str">
            <v>SO 306-00 Protihluková stena v km 98,0 D1 vpravo</v>
          </cell>
        </row>
        <row r="5005">
          <cell r="B5005" t="str">
            <v>SO 306-00 Protihluková stena v km 98,0 D1 vpravo</v>
          </cell>
        </row>
        <row r="5006">
          <cell r="B5006" t="str">
            <v>SO 306-00 Protihluková stena v km 98,0 D1 vpravo</v>
          </cell>
        </row>
        <row r="5007">
          <cell r="B5007" t="str">
            <v>SO 306-00 Protihluková stena v km 98,0 D1 vpravo</v>
          </cell>
        </row>
        <row r="5008">
          <cell r="B5008" t="str">
            <v>SO 306-00 Protihluková stena v km 98,0 D1 vpravo</v>
          </cell>
        </row>
        <row r="5009">
          <cell r="B5009" t="str">
            <v>SO 306-00 Protihluková stena v km 98,0 D1 vpravo</v>
          </cell>
        </row>
        <row r="5010">
          <cell r="B5010" t="str">
            <v>SO 306-00 Protihluková stena v km 98,0 D1 vpravo</v>
          </cell>
        </row>
        <row r="5011">
          <cell r="B5011" t="str">
            <v>SO 306-00 Protihluková stena v km 98,0 D1 vpravo</v>
          </cell>
        </row>
        <row r="5012">
          <cell r="B5012" t="str">
            <v>SO 306-00 Protihluková stena v km 98,0 D1 vpravo</v>
          </cell>
        </row>
        <row r="5013">
          <cell r="B5013" t="str">
            <v>SO 306-00 Protihluková stena v km 98,0 D1 vpravo</v>
          </cell>
        </row>
        <row r="5014">
          <cell r="B5014" t="str">
            <v>SO 306-00 Protihluková stena v km 98,0 D1 vpravo</v>
          </cell>
        </row>
        <row r="5015">
          <cell r="B5015" t="str">
            <v>SO 306-00 Protihluková stena v km 98,0 D1 vpravo</v>
          </cell>
        </row>
        <row r="5016">
          <cell r="B5016" t="str">
            <v>SO 307-00 Protihluková stena v km 99,0 D1 vľavo</v>
          </cell>
        </row>
        <row r="5017">
          <cell r="B5017" t="str">
            <v>SO 307-00 Protihluková stena v km 99,0 D1 vľavo</v>
          </cell>
        </row>
        <row r="5018">
          <cell r="B5018" t="str">
            <v>SO 307-00 Protihluková stena v km 99,0 D1 vľavo</v>
          </cell>
        </row>
        <row r="5019">
          <cell r="B5019" t="str">
            <v>SO 307-00 Protihluková stena v km 99,0 D1 vľavo</v>
          </cell>
        </row>
        <row r="5020">
          <cell r="B5020" t="str">
            <v>SO 307-00 Protihluková stena v km 99,0 D1 vľavo</v>
          </cell>
        </row>
        <row r="5021">
          <cell r="B5021" t="str">
            <v>SO 307-00 Protihluková stena v km 99,0 D1 vľavo</v>
          </cell>
        </row>
        <row r="5022">
          <cell r="B5022" t="str">
            <v>SO 307-00 Protihluková stena v km 99,0 D1 vľavo</v>
          </cell>
        </row>
        <row r="5023">
          <cell r="B5023" t="str">
            <v>SO 307-00 Protihluková stena v km 99,0 D1 vľavo</v>
          </cell>
        </row>
        <row r="5024">
          <cell r="B5024" t="str">
            <v>SO 307-00 Protihluková stena v km 99,0 D1 vľavo</v>
          </cell>
        </row>
        <row r="5025">
          <cell r="B5025" t="str">
            <v>SO 307-00 Protihluková stena v km 99,0 D1 vľavo</v>
          </cell>
        </row>
        <row r="5026">
          <cell r="B5026" t="str">
            <v>SO 307-00 Protihluková stena v km 99,0 D1 vľavo</v>
          </cell>
        </row>
        <row r="5027">
          <cell r="B5027" t="str">
            <v>SO 307-00 Protihluková stena v km 99,0 D1 vľavo</v>
          </cell>
        </row>
        <row r="5028">
          <cell r="B5028" t="str">
            <v>SO 307-00 Protihluková stena v km 99,0 D1 vľavo</v>
          </cell>
        </row>
        <row r="5029">
          <cell r="B5029" t="str">
            <v>SO 307-00 Protihluková stena v km 99,0 D1 vľavo</v>
          </cell>
        </row>
        <row r="5030">
          <cell r="B5030" t="str">
            <v>SO 307-00 Protihluková stena v km 99,0 D1 vľavo</v>
          </cell>
        </row>
        <row r="5031">
          <cell r="B5031" t="str">
            <v>SO 307-00 Protihluková stena v km 99,0 D1 vľavo</v>
          </cell>
        </row>
        <row r="5032">
          <cell r="B5032" t="str">
            <v>SO 307-00 Protihluková stena v km 99,0 D1 vľavo</v>
          </cell>
        </row>
        <row r="5033">
          <cell r="B5033" t="str">
            <v>SO 307-00 Protihluková stena v km 99,0 D1 vľavo</v>
          </cell>
        </row>
        <row r="5034">
          <cell r="B5034" t="str">
            <v>SO 307-00 Protihluková stena v km 99,0 D1 vľavo</v>
          </cell>
        </row>
        <row r="5035">
          <cell r="B5035" t="str">
            <v>SO 308-00 Protihluková stena v km 98.8 D1 vpravo</v>
          </cell>
        </row>
        <row r="5036">
          <cell r="B5036" t="str">
            <v>SO 308-00 Protihluková stena v km 98.8 D1 vpravo</v>
          </cell>
        </row>
        <row r="5037">
          <cell r="B5037" t="str">
            <v>SO 308-00 Protihluková stena v km 98.8 D1 vpravo</v>
          </cell>
        </row>
        <row r="5038">
          <cell r="B5038" t="str">
            <v>SO 308-00 Protihluková stena v km 98.8 D1 vpravo</v>
          </cell>
        </row>
        <row r="5039">
          <cell r="B5039" t="str">
            <v>SO 308-00 Protihluková stena v km 98.8 D1 vpravo</v>
          </cell>
        </row>
        <row r="5040">
          <cell r="B5040" t="str">
            <v>SO 308-00 Protihluková stena v km 98.8 D1 vpravo</v>
          </cell>
        </row>
        <row r="5041">
          <cell r="B5041" t="str">
            <v>SO 308-00 Protihluková stena v km 98.8 D1 vpravo</v>
          </cell>
        </row>
        <row r="5042">
          <cell r="B5042" t="str">
            <v>SO 308-00 Protihluková stena v km 98.8 D1 vpravo</v>
          </cell>
        </row>
        <row r="5043">
          <cell r="B5043" t="str">
            <v>SO 308-00 Protihluková stena v km 98.8 D1 vpravo</v>
          </cell>
        </row>
        <row r="5044">
          <cell r="B5044" t="str">
            <v>SO 308-00 Protihluková stena v km 98.8 D1 vpravo</v>
          </cell>
        </row>
        <row r="5045">
          <cell r="B5045" t="str">
            <v>SO 309-00 Protihluková stena v km 99,2 D1 vpravo</v>
          </cell>
        </row>
        <row r="5046">
          <cell r="B5046" t="str">
            <v>SO 309-00 Protihluková stena v km 99,2 D1 vpravo</v>
          </cell>
        </row>
        <row r="5047">
          <cell r="B5047" t="str">
            <v>SO 309-00 Protihluková stena v km 99,2 D1 vpravo</v>
          </cell>
        </row>
        <row r="5048">
          <cell r="B5048" t="str">
            <v>SO 309-00 Protihluková stena v km 99,2 D1 vpravo</v>
          </cell>
        </row>
        <row r="5049">
          <cell r="B5049" t="str">
            <v>SO 310-00 Protihluková stena v km 100,0 D1 vľavo</v>
          </cell>
        </row>
        <row r="5050">
          <cell r="B5050" t="str">
            <v>SO 310-00 Protihluková stena v km 100,0 D1 vľavo</v>
          </cell>
        </row>
        <row r="5051">
          <cell r="B5051" t="str">
            <v>SO 310-00 Protihluková stena v km 100,0 D1 vľavo</v>
          </cell>
        </row>
        <row r="5052">
          <cell r="B5052" t="str">
            <v>SO 310-00 Protihluková stena v km 100,0 D1 vľavo</v>
          </cell>
        </row>
        <row r="5053">
          <cell r="B5053" t="str">
            <v>SO 310-00 Protihluková stena v km 100,0 D1 vľavo</v>
          </cell>
        </row>
        <row r="5054">
          <cell r="B5054" t="str">
            <v>SO 310-00 Protihluková stena v km 100,0 D1 vľavo</v>
          </cell>
        </row>
        <row r="5055">
          <cell r="B5055" t="str">
            <v>SO 310-00 Protihluková stena v km 100,0 D1 vľavo</v>
          </cell>
        </row>
        <row r="5056">
          <cell r="B5056" t="str">
            <v>SO 310-00 Protihluková stena v km 100,0 D1 vľavo</v>
          </cell>
        </row>
        <row r="5057">
          <cell r="B5057" t="str">
            <v>SO 310-00 Protihluková stena v km 100,0 D1 vľavo</v>
          </cell>
        </row>
        <row r="5058">
          <cell r="B5058" t="str">
            <v>SO 310-00 Protihluková stena v km 100,0 D1 vľavo</v>
          </cell>
        </row>
        <row r="5059">
          <cell r="B5059" t="str">
            <v>SO 310-00 Protihluková stena v km 100,0 D1 vľavo</v>
          </cell>
        </row>
        <row r="5060">
          <cell r="B5060" t="str">
            <v>SO 310-00 Protihluková stena v km 100,0 D1 vľavo</v>
          </cell>
        </row>
        <row r="5061">
          <cell r="B5061" t="str">
            <v>SO 310-00 Protihluková stena v km 100,0 D1 vľavo</v>
          </cell>
        </row>
        <row r="5062">
          <cell r="B5062" t="str">
            <v>SO 310-00 Protihluková stena v km 100,0 D1 vľavo</v>
          </cell>
        </row>
        <row r="5063">
          <cell r="B5063" t="str">
            <v>SO 310-00 Protihluková stena v km 100,0 D1 vľavo</v>
          </cell>
        </row>
        <row r="5064">
          <cell r="B5064" t="str">
            <v>SO 310-00 Protihluková stena v km 100,0 D1 vľavo</v>
          </cell>
        </row>
        <row r="5065">
          <cell r="B5065" t="str">
            <v>SO 310-00 Protihluková stena v km 100,0 D1 vľavo</v>
          </cell>
        </row>
        <row r="5066">
          <cell r="B5066" t="str">
            <v>SO 310-00 Protihluková stena v km 100,0 D1 vľavo</v>
          </cell>
        </row>
        <row r="5067">
          <cell r="B5067" t="str">
            <v>SO 310-00 Protihluková stena v km 100,0 D1 vľavo</v>
          </cell>
        </row>
        <row r="5068">
          <cell r="B5068" t="str">
            <v>SO 310-00 Protihluková stena v km 100,0 D1 vľavo</v>
          </cell>
        </row>
        <row r="5069">
          <cell r="B5069" t="str">
            <v>SO 310-00 Protihluková stena v km 100,0 D1 vľavo</v>
          </cell>
        </row>
        <row r="5070">
          <cell r="B5070" t="str">
            <v>SO 310-00 Protihluková stena v km 100,0 D1 vľavo</v>
          </cell>
        </row>
        <row r="5071">
          <cell r="B5071" t="str">
            <v>SO 310-00 Protihluková stena v km 100,0 D1 vľavo</v>
          </cell>
        </row>
        <row r="5072">
          <cell r="B5072" t="str">
            <v>SO 311-00 Protihluková stena v km 102.8 D1 vľavo</v>
          </cell>
        </row>
        <row r="5073">
          <cell r="B5073" t="str">
            <v>SO 311-00 Protihluková stena v km 102.8 D1 vľavo</v>
          </cell>
        </row>
        <row r="5074">
          <cell r="B5074" t="str">
            <v>SO 311-00 Protihluková stena v km 102.8 D1 vľavo</v>
          </cell>
        </row>
        <row r="5075">
          <cell r="B5075" t="str">
            <v>SO 311-00 Protihluková stena v km 102.8 D1 vľavo</v>
          </cell>
        </row>
        <row r="5076">
          <cell r="B5076" t="str">
            <v>SO 311-00 Protihluková stena v km 102.8 D1 vľavo</v>
          </cell>
        </row>
        <row r="5077">
          <cell r="B5077" t="str">
            <v>SO 311-00 Protihluková stena v km 102.8 D1 vľavo</v>
          </cell>
        </row>
        <row r="5078">
          <cell r="B5078" t="str">
            <v>SO 311-00 Protihluková stena v km 102.8 D1 vľavo</v>
          </cell>
        </row>
        <row r="5079">
          <cell r="B5079" t="str">
            <v>SO 311-00 Protihluková stena v km 102.8 D1 vľavo</v>
          </cell>
        </row>
        <row r="5080">
          <cell r="B5080" t="str">
            <v>SO 311-00 Protihluková stena v km 102.8 D1 vľavo</v>
          </cell>
        </row>
        <row r="5081">
          <cell r="B5081" t="str">
            <v>SO 311-00 Protihluková stena v km 102.8 D1 vľavo</v>
          </cell>
        </row>
        <row r="5082">
          <cell r="B5082" t="str">
            <v>SO 311-00 Protihluková stena v km 102.8 D1 vľavo</v>
          </cell>
        </row>
        <row r="5083">
          <cell r="B5083" t="str">
            <v>SO 312-00 Protihluková stena v km 102,8 D1 vpravo</v>
          </cell>
        </row>
        <row r="5084">
          <cell r="B5084" t="str">
            <v>SO 312-00 Protihluková stena v km 102,8 D1 vpravo</v>
          </cell>
        </row>
        <row r="5085">
          <cell r="B5085" t="str">
            <v>SO 312-00 Protihluková stena v km 102,8 D1 vpravo</v>
          </cell>
        </row>
        <row r="5086">
          <cell r="B5086" t="str">
            <v>SO 312-00 Protihluková stena v km 102,8 D1 vpravo</v>
          </cell>
        </row>
        <row r="5087">
          <cell r="B5087" t="str">
            <v>SO 312-00 Protihluková stena v km 102,8 D1 vpravo</v>
          </cell>
        </row>
        <row r="5088">
          <cell r="B5088" t="str">
            <v>SO 312-00 Protihluková stena v km 102,8 D1 vpravo</v>
          </cell>
        </row>
        <row r="5089">
          <cell r="B5089" t="str">
            <v>SO 312-00 Protihluková stena v km 102,8 D1 vpravo</v>
          </cell>
        </row>
        <row r="5090">
          <cell r="B5090" t="str">
            <v>SO 312-00 Protihluková stena v km 102,8 D1 vpravo</v>
          </cell>
        </row>
        <row r="5091">
          <cell r="B5091" t="str">
            <v>SO 312-00 Protihluková stena v km 102,8 D1 vpravo</v>
          </cell>
        </row>
        <row r="5092">
          <cell r="B5092" t="str">
            <v>SO 312-00 Protihluková stena v km 102,8 D1 vpravo</v>
          </cell>
        </row>
        <row r="5093">
          <cell r="B5093" t="str">
            <v>SO 312-00 Protihluková stena v km 102,8 D1 vpravo</v>
          </cell>
        </row>
        <row r="5094">
          <cell r="B5094" t="str">
            <v>SO 312-00 Protihluková stena v km 102,8 D1 vpravo</v>
          </cell>
        </row>
        <row r="5095">
          <cell r="B5095" t="str">
            <v>SO 312-00 Protihluková stena v km 102,8 D1 vpravo</v>
          </cell>
        </row>
        <row r="5096">
          <cell r="B5096" t="str">
            <v>SO 312-00 Protihluková stena v km 102,8 D1 vpravo</v>
          </cell>
        </row>
        <row r="5097">
          <cell r="B5097" t="str">
            <v>SO 312-00 Protihluková stena v km 102,8 D1 vpravo</v>
          </cell>
        </row>
        <row r="5098">
          <cell r="B5098" t="str">
            <v>SO 312-00 Protihluková stena v km 102,8 D1 vpravo</v>
          </cell>
        </row>
        <row r="5099">
          <cell r="B5099" t="str">
            <v>SO 312-00 Protihluková stena v km 102,8 D1 vpravo</v>
          </cell>
        </row>
        <row r="5100">
          <cell r="B5100" t="str">
            <v>SO 312-00 Protihluková stena v km 102,8 D1 vpravo</v>
          </cell>
        </row>
        <row r="5101">
          <cell r="B5101" t="str">
            <v xml:space="preserve">SO 313-00  Protihluková stena v km 0,850 vetvy č.8 križovatky Prešov západ </v>
          </cell>
        </row>
        <row r="5102">
          <cell r="B5102" t="str">
            <v xml:space="preserve">SO 313-00  Protihluková stena v km 0,850 vetvy č.8 križovatky Prešov západ </v>
          </cell>
        </row>
        <row r="5103">
          <cell r="B5103" t="str">
            <v xml:space="preserve">SO 313-00  Protihluková stena v km 0,850 vetvy č.8 križovatky Prešov západ </v>
          </cell>
        </row>
        <row r="5104">
          <cell r="B5104" t="str">
            <v xml:space="preserve">SO 313-00  Protihluková stena v km 0,850 vetvy č.8 križovatky Prešov západ </v>
          </cell>
        </row>
        <row r="5105">
          <cell r="B5105" t="str">
            <v xml:space="preserve">SO 313-00  Protihluková stena v km 0,850 vetvy č.8 križovatky Prešov západ </v>
          </cell>
        </row>
        <row r="5106">
          <cell r="B5106" t="str">
            <v xml:space="preserve">SO 313-00  Protihluková stena v km 0,850 vetvy č.8 križovatky Prešov západ </v>
          </cell>
        </row>
        <row r="5107">
          <cell r="B5107" t="str">
            <v xml:space="preserve">SO 313-00  Protihluková stena v km 0,850 vetvy č.8 križovatky Prešov západ </v>
          </cell>
        </row>
        <row r="5108">
          <cell r="B5108" t="str">
            <v xml:space="preserve">SO 313-00  Protihluková stena v km 0,850 vetvy č.8 križovatky Prešov západ </v>
          </cell>
        </row>
        <row r="5109">
          <cell r="B5109" t="str">
            <v xml:space="preserve">SO 313-00  Protihluková stena v km 0,850 vetvy č.8 križovatky Prešov západ </v>
          </cell>
        </row>
        <row r="5110">
          <cell r="B5110" t="str">
            <v xml:space="preserve">SO 313-00  Protihluková stena v km 0,850 vetvy č.8 križovatky Prešov západ </v>
          </cell>
        </row>
        <row r="5111">
          <cell r="B5111" t="str">
            <v xml:space="preserve">SO 313-00  Protihluková stena v km 0,850 vetvy č.8 križovatky Prešov západ </v>
          </cell>
        </row>
        <row r="5112">
          <cell r="B5112" t="str">
            <v xml:space="preserve">SO 313-00  Protihluková stena v km 0,850 vetvy č.8 križovatky Prešov západ </v>
          </cell>
        </row>
        <row r="5113">
          <cell r="B5113" t="str">
            <v xml:space="preserve">SO 313-00  Protihluková stena v km 0,850 vetvy č.8 križovatky Prešov západ </v>
          </cell>
        </row>
        <row r="5114">
          <cell r="B5114" t="str">
            <v xml:space="preserve">SO 313-00  Protihluková stena v km 0,850 vetvy č.8 križovatky Prešov západ </v>
          </cell>
        </row>
        <row r="5115">
          <cell r="B5115" t="str">
            <v xml:space="preserve">SO 313-00  Protihluková stena v km 0,850 vetvy č.8 križovatky Prešov západ </v>
          </cell>
        </row>
        <row r="5116">
          <cell r="B5116" t="str">
            <v xml:space="preserve">SO 313-00  Protihluková stena v km 0,850 vetvy č.8 križovatky Prešov západ </v>
          </cell>
        </row>
        <row r="5117">
          <cell r="B5117" t="str">
            <v xml:space="preserve">SO 313-00  Protihluková stena v km 0,850 vetvy č.8 križovatky Prešov západ </v>
          </cell>
        </row>
        <row r="5118">
          <cell r="B5118" t="str">
            <v xml:space="preserve">SO 313-00  Protihluková stena v km 0,850 vetvy č.8 križovatky Prešov západ </v>
          </cell>
        </row>
        <row r="5119">
          <cell r="B5119" t="str">
            <v xml:space="preserve">SO 313-00  Protihluková stena v km 0,850 vetvy č.8 križovatky Prešov západ </v>
          </cell>
        </row>
        <row r="5120">
          <cell r="B5120" t="str">
            <v xml:space="preserve">SO 313-00  Protihluková stena v km 0,850 vetvy č.8 križovatky Prešov západ </v>
          </cell>
        </row>
        <row r="5121">
          <cell r="B5121" t="str">
            <v xml:space="preserve">SO 313-00  Protihluková stena v km 0,850 vetvy č.8 križovatky Prešov západ </v>
          </cell>
        </row>
        <row r="5122">
          <cell r="B5122" t="str">
            <v xml:space="preserve">SO 313-00  Protihluková stena v km 0,850 vetvy č.8 križovatky Prešov západ </v>
          </cell>
        </row>
        <row r="5123">
          <cell r="B5123" t="str">
            <v xml:space="preserve">SO 313-00  Protihluková stena v km 0,850 vetvy č.8 križovatky Prešov západ </v>
          </cell>
        </row>
        <row r="5124">
          <cell r="B5124" t="str">
            <v xml:space="preserve">SO 313-00  Protihluková stena v km 0,850 vetvy č.8 križovatky Prešov západ </v>
          </cell>
        </row>
        <row r="5125">
          <cell r="B5125" t="str">
            <v xml:space="preserve">SO 313-00  Protihluková stena v km 0,850 vetvy č.8 križovatky Prešov západ </v>
          </cell>
        </row>
        <row r="5126">
          <cell r="B5126" t="str">
            <v xml:space="preserve">SO 313-00  Protihluková stena v km 0,850 vetvy č.8 križovatky Prešov západ </v>
          </cell>
        </row>
        <row r="5127">
          <cell r="B5127" t="str">
            <v xml:space="preserve">SO 313-00  Protihluková stena v km 0,850 vetvy č.8 križovatky Prešov západ </v>
          </cell>
        </row>
        <row r="5128">
          <cell r="B5128" t="str">
            <v xml:space="preserve">SO 313-00  Protihluková stena v km 0,850 vetvy č.8 križovatky Prešov západ </v>
          </cell>
        </row>
        <row r="5129">
          <cell r="B5129" t="str">
            <v xml:space="preserve">SO 313-00  Protihluková stena v km 0,850 vetvy č.8 križovatky Prešov západ </v>
          </cell>
        </row>
        <row r="5130">
          <cell r="B5130" t="str">
            <v xml:space="preserve">SO 313-00  Protihluková stena v km 0,850 vetvy č.8 križovatky Prešov západ </v>
          </cell>
        </row>
        <row r="5131">
          <cell r="B5131" t="str">
            <v xml:space="preserve">SO 313-00  Protihluková stena v km 0,850 vetvy č.8 križovatky Prešov západ </v>
          </cell>
        </row>
        <row r="5132">
          <cell r="B5132" t="str">
            <v xml:space="preserve">SO 313-00  Protihluková stena v km 0,850 vetvy č.8 križovatky Prešov západ </v>
          </cell>
        </row>
        <row r="5133">
          <cell r="B5133" t="str">
            <v xml:space="preserve">SO 313-00  Protihluková stena v km 0,850 vetvy č.8 križovatky Prešov západ </v>
          </cell>
        </row>
        <row r="5134">
          <cell r="B5134" t="str">
            <v xml:space="preserve">SO 313-00  Protihluková stena v km 0,850 vetvy č.8 križovatky Prešov západ </v>
          </cell>
        </row>
        <row r="5135">
          <cell r="B5135" t="str">
            <v xml:space="preserve">SO 313-00  Protihluková stena v km 0,850 vetvy č.8 križovatky Prešov západ </v>
          </cell>
        </row>
        <row r="5136">
          <cell r="B5136" t="str">
            <v xml:space="preserve">SO 313-00  Protihluková stena v km 0,850 vetvy č.8 križovatky Prešov západ </v>
          </cell>
        </row>
        <row r="5137">
          <cell r="B5137" t="str">
            <v xml:space="preserve">SO 313-00  Protihluková stena v km 0,850 vetvy č.8 križovatky Prešov západ </v>
          </cell>
        </row>
        <row r="5138">
          <cell r="B5138" t="str">
            <v xml:space="preserve">SO 313-00  Protihluková stena v km 0,850 vetvy č.8 križovatky Prešov západ </v>
          </cell>
        </row>
        <row r="5139">
          <cell r="B5139" t="str">
            <v xml:space="preserve">SO 313-00  Protihluková stena v km 0,850 vetvy č.8 križovatky Prešov západ </v>
          </cell>
        </row>
        <row r="5140">
          <cell r="B5140" t="str">
            <v xml:space="preserve">SO 313-00  Protihluková stena v km 0,850 vetvy č.8 križovatky Prešov západ </v>
          </cell>
        </row>
        <row r="5141">
          <cell r="B5141" t="str">
            <v xml:space="preserve">SO 313-00  Protihluková stena v km 0,850 vetvy č.8 križovatky Prešov západ </v>
          </cell>
        </row>
        <row r="5142">
          <cell r="B5142" t="str">
            <v xml:space="preserve">SO 313-00  Protihluková stena v km 0,850 vetvy č.8 križovatky Prešov západ </v>
          </cell>
        </row>
        <row r="5143">
          <cell r="B5143" t="str">
            <v xml:space="preserve">SO 313-00  Protihluková stena v km 0,850 vetvy č.8 križovatky Prešov západ </v>
          </cell>
        </row>
        <row r="5144">
          <cell r="B5144" t="str">
            <v xml:space="preserve">SO 313-00  Protihluková stena v km 0,850 vetvy č.8 križovatky Prešov západ </v>
          </cell>
        </row>
        <row r="5145">
          <cell r="B5145" t="str">
            <v xml:space="preserve">SO 313-00  Protihluková stena v km 0,850 vetvy č.8 križovatky Prešov západ </v>
          </cell>
        </row>
        <row r="5146">
          <cell r="B5146" t="str">
            <v xml:space="preserve">SO 314-00  Protihluková stena v km 1,05 vetvy č.9 križovatky Prešov západ </v>
          </cell>
        </row>
        <row r="5147">
          <cell r="B5147" t="str">
            <v xml:space="preserve">SO 314-00  Protihluková stena v km 1,05 vetvy č.9 križovatky Prešov západ </v>
          </cell>
        </row>
        <row r="5148">
          <cell r="B5148" t="str">
            <v xml:space="preserve">SO 314-00  Protihluková stena v km 1,05 vetvy č.9 križovatky Prešov západ </v>
          </cell>
        </row>
        <row r="5149">
          <cell r="B5149" t="str">
            <v xml:space="preserve">SO 314-00  Protihluková stena v km 1,05 vetvy č.9 križovatky Prešov západ </v>
          </cell>
        </row>
        <row r="5150">
          <cell r="B5150" t="str">
            <v xml:space="preserve">SO 314-00  Protihluková stena v km 1,05 vetvy č.9 križovatky Prešov západ </v>
          </cell>
        </row>
        <row r="5151">
          <cell r="B5151" t="str">
            <v xml:space="preserve">SO 314-00  Protihluková stena v km 1,05 vetvy č.9 križovatky Prešov západ </v>
          </cell>
        </row>
        <row r="5152">
          <cell r="B5152" t="str">
            <v xml:space="preserve">SO 314-00  Protihluková stena v km 1,05 vetvy č.9 križovatky Prešov západ </v>
          </cell>
        </row>
        <row r="5153">
          <cell r="B5153" t="str">
            <v xml:space="preserve">SO 314-00  Protihluková stena v km 1,05 vetvy č.9 križovatky Prešov západ </v>
          </cell>
        </row>
        <row r="5154">
          <cell r="B5154" t="str">
            <v xml:space="preserve">SO 314-00  Protihluková stena v km 1,05 vetvy č.9 križovatky Prešov západ </v>
          </cell>
        </row>
        <row r="5155">
          <cell r="B5155" t="str">
            <v xml:space="preserve">SO 314-00  Protihluková stena v km 1,05 vetvy č.9 križovatky Prešov západ </v>
          </cell>
        </row>
        <row r="5156">
          <cell r="B5156" t="str">
            <v xml:space="preserve">SO 314-00  Protihluková stena v km 1,05 vetvy č.9 križovatky Prešov západ </v>
          </cell>
        </row>
        <row r="5157">
          <cell r="B5157" t="str">
            <v xml:space="preserve">SO 314-00  Protihluková stena v km 1,05 vetvy č.9 križovatky Prešov západ </v>
          </cell>
        </row>
        <row r="5158">
          <cell r="B5158" t="str">
            <v xml:space="preserve">SO 314-00  Protihluková stena v km 1,05 vetvy č.9 križovatky Prešov západ </v>
          </cell>
        </row>
        <row r="5159">
          <cell r="B5159" t="str">
            <v xml:space="preserve">SO 314-00  Protihluková stena v km 1,05 vetvy č.9 križovatky Prešov západ </v>
          </cell>
        </row>
        <row r="5160">
          <cell r="B5160" t="str">
            <v xml:space="preserve">SO 314-00  Protihluková stena v km 1,05 vetvy č.9 križovatky Prešov západ </v>
          </cell>
        </row>
        <row r="5161">
          <cell r="B5161" t="str">
            <v xml:space="preserve">SO 314-00  Protihluková stena v km 1,05 vetvy č.9 križovatky Prešov západ </v>
          </cell>
        </row>
        <row r="5162">
          <cell r="B5162" t="str">
            <v xml:space="preserve">SO 314-00  Protihluková stena v km 1,05 vetvy č.9 križovatky Prešov západ </v>
          </cell>
        </row>
        <row r="5163">
          <cell r="B5163" t="str">
            <v xml:space="preserve">SO 314-00  Protihluková stena v km 1,05 vetvy č.9 križovatky Prešov západ </v>
          </cell>
        </row>
        <row r="5164">
          <cell r="B5164" t="str">
            <v xml:space="preserve">SO 314-00  Protihluková stena v km 1,05 vetvy č.9 križovatky Prešov západ </v>
          </cell>
        </row>
        <row r="5165">
          <cell r="B5165" t="str">
            <v xml:space="preserve">SO 314-00  Protihluková stena v km 1,05 vetvy č.9 križovatky Prešov západ </v>
          </cell>
        </row>
        <row r="5166">
          <cell r="B5166" t="str">
            <v xml:space="preserve">SO 314-00  Protihluková stena v km 1,05 vetvy č.9 križovatky Prešov západ </v>
          </cell>
        </row>
        <row r="5167">
          <cell r="B5167" t="str">
            <v xml:space="preserve">SO 314-00  Protihluková stena v km 1,05 vetvy č.9 križovatky Prešov západ </v>
          </cell>
        </row>
        <row r="5168">
          <cell r="B5168" t="str">
            <v xml:space="preserve">SO 314-00  Protihluková stena v km 1,05 vetvy č.9 križovatky Prešov západ </v>
          </cell>
        </row>
        <row r="5169">
          <cell r="B5169" t="str">
            <v xml:space="preserve">SO 314-00  Protihluková stena v km 1,05 vetvy č.9 križovatky Prešov západ </v>
          </cell>
        </row>
        <row r="5170">
          <cell r="B5170" t="str">
            <v xml:space="preserve">SO 314-00  Protihluková stena v km 1,05 vetvy č.9 križovatky Prešov západ </v>
          </cell>
        </row>
        <row r="5171">
          <cell r="B5171" t="str">
            <v xml:space="preserve">SO 314-00  Protihluková stena v km 1,05 vetvy č.9 križovatky Prešov západ </v>
          </cell>
        </row>
        <row r="5172">
          <cell r="B5172" t="str">
            <v xml:space="preserve">SO 314-00  Protihluková stena v km 1,05 vetvy č.9 križovatky Prešov západ </v>
          </cell>
        </row>
        <row r="5173">
          <cell r="B5173" t="str">
            <v xml:space="preserve">SO 314-00  Protihluková stena v km 1,05 vetvy č.9 križovatky Prešov západ </v>
          </cell>
        </row>
        <row r="5174">
          <cell r="B5174" t="str">
            <v xml:space="preserve">SO 314-00  Protihluková stena v km 1,05 vetvy č.9 križovatky Prešov západ </v>
          </cell>
        </row>
        <row r="5175">
          <cell r="B5175" t="str">
            <v xml:space="preserve">SO 314-00  Protihluková stena v km 1,05 vetvy č.9 križovatky Prešov západ </v>
          </cell>
        </row>
        <row r="5176">
          <cell r="B5176" t="str">
            <v xml:space="preserve">SO 314-00  Protihluková stena v km 1,05 vetvy č.9 križovatky Prešov západ </v>
          </cell>
        </row>
        <row r="5177">
          <cell r="B5177" t="str">
            <v xml:space="preserve">SO 314-00  Protihluková stena v km 1,05 vetvy č.9 križovatky Prešov západ </v>
          </cell>
        </row>
        <row r="5178">
          <cell r="B5178" t="str">
            <v xml:space="preserve">SO 314-00  Protihluková stena v km 1,05 vetvy č.9 križovatky Prešov západ </v>
          </cell>
        </row>
        <row r="5179">
          <cell r="B5179" t="str">
            <v xml:space="preserve">SO 314-00  Protihluková stena v km 1,05 vetvy č.9 križovatky Prešov západ </v>
          </cell>
        </row>
        <row r="5180">
          <cell r="B5180" t="str">
            <v>SO 315-00 Oplotenie diaľnice D1</v>
          </cell>
        </row>
        <row r="5181">
          <cell r="B5181" t="str">
            <v>SO 315-00 Oplotenie diaľnice D1</v>
          </cell>
        </row>
        <row r="5182">
          <cell r="B5182" t="str">
            <v>SO 315-00 Oplotenie diaľnice D1</v>
          </cell>
        </row>
        <row r="5183">
          <cell r="B5183" t="str">
            <v>SO 315-00 Oplotenie diaľnice D1</v>
          </cell>
        </row>
        <row r="5184">
          <cell r="B5184" t="str">
            <v>SO 315-00 Oplotenie diaľnice D1</v>
          </cell>
        </row>
        <row r="5185">
          <cell r="B5185" t="str">
            <v>SO 315-00 Oplotenie diaľnice D1</v>
          </cell>
        </row>
        <row r="5186">
          <cell r="B5186" t="str">
            <v>SO 315-00 Oplotenie diaľnice D1</v>
          </cell>
        </row>
        <row r="5187">
          <cell r="B5187" t="str">
            <v>SO 315-00 Oplotenie diaľnice D1</v>
          </cell>
        </row>
        <row r="5188">
          <cell r="B5188" t="str">
            <v>SO 315-00 Oplotenie diaľnice D1</v>
          </cell>
        </row>
        <row r="5189">
          <cell r="B5189" t="str">
            <v>SO 315-00 Oplotenie diaľnice D1</v>
          </cell>
        </row>
        <row r="5190">
          <cell r="B5190" t="str">
            <v>SO 315-00 Oplotenie diaľnice D1</v>
          </cell>
        </row>
        <row r="5191">
          <cell r="B5191" t="str">
            <v>SO 315-00 Oplotenie diaľnice D1</v>
          </cell>
        </row>
        <row r="5192">
          <cell r="B5192" t="str">
            <v>SO 315-00 Oplotenie diaľnice D1</v>
          </cell>
        </row>
        <row r="5193">
          <cell r="B5193" t="str">
            <v>SO 316-00 Oplotenie záhradkárskej osady v križovatke Prešov západ</v>
          </cell>
        </row>
        <row r="5194">
          <cell r="B5194" t="str">
            <v>SO 316-00 Oplotenie záhradkárskej osady v križovatke Prešov západ</v>
          </cell>
        </row>
        <row r="5195">
          <cell r="B5195" t="str">
            <v>SO 316-00 Oplotenie záhradkárskej osady v križovatke Prešov západ</v>
          </cell>
        </row>
        <row r="5196">
          <cell r="B5196" t="str">
            <v>SO 316-00 Oplotenie záhradkárskej osady v križovatke Prešov západ</v>
          </cell>
        </row>
        <row r="5197">
          <cell r="B5197" t="str">
            <v>SO 316-00 Oplotenie záhradkárskej osady v križovatke Prešov západ</v>
          </cell>
        </row>
        <row r="5198">
          <cell r="B5198" t="str">
            <v>SO 316-00 Oplotenie záhradkárskej osady v križovatke Prešov západ</v>
          </cell>
        </row>
        <row r="5199">
          <cell r="B5199" t="str">
            <v>SO 316-00 Oplotenie záhradkárskej osady v križovatke Prešov západ</v>
          </cell>
        </row>
        <row r="5200">
          <cell r="B5200" t="str">
            <v>SO 316-00 Oplotenie záhradkárskej osady v križovatke Prešov západ</v>
          </cell>
        </row>
        <row r="5201">
          <cell r="B5201" t="str">
            <v>SO 317-00 Oplotenie záhradkárskej osady v km 98.8 D1</v>
          </cell>
        </row>
        <row r="5202">
          <cell r="B5202" t="str">
            <v>SO 317-00 Oplotenie záhradkárskej osady v km 98.8 D1</v>
          </cell>
        </row>
        <row r="5203">
          <cell r="B5203" t="str">
            <v>SO 317-00 Oplotenie záhradkárskej osady v km 98.8 D1</v>
          </cell>
        </row>
        <row r="5204">
          <cell r="B5204" t="str">
            <v>SO 317-00 Oplotenie záhradkárskej osady v km 98.8 D1</v>
          </cell>
        </row>
        <row r="5205">
          <cell r="B5205" t="str">
            <v>SO 317-00 Oplotenie záhradkárskej osady v km 98.8 D1</v>
          </cell>
        </row>
        <row r="5206">
          <cell r="B5206" t="str">
            <v>SO 317-00 Oplotenie záhradkárskej osady v km 98.8 D1</v>
          </cell>
        </row>
        <row r="5207">
          <cell r="B5207" t="str">
            <v>SO 317-00 Oplotenie záhradkárskej osady v km 98.8 D1</v>
          </cell>
        </row>
        <row r="5208">
          <cell r="B5208" t="str">
            <v>SO 317-00 Oplotenie záhradkárskej osady v km 98.8 D1</v>
          </cell>
        </row>
        <row r="5209">
          <cell r="B5209" t="str">
            <v>SO 317-00 Oplotenie záhradkárskej osady v km 98.8 D1</v>
          </cell>
        </row>
        <row r="5210">
          <cell r="B5210" t="str">
            <v>SO 317-00 Oplotenie záhradkárskej osady v km 98.8 D1</v>
          </cell>
        </row>
        <row r="5211">
          <cell r="B5211" t="str">
            <v>SO 317-00 Oplotenie záhradkárskej osady v km 98.8 D1</v>
          </cell>
        </row>
        <row r="5212">
          <cell r="B5212" t="str">
            <v>SO 317-00 Oplotenie záhradkárskej osady v km 98.8 D1</v>
          </cell>
        </row>
        <row r="5213">
          <cell r="B5213" t="str">
            <v>SO 317-00 Oplotenie záhradkárskej osady v km 98.8 D1</v>
          </cell>
        </row>
        <row r="5214">
          <cell r="B5214" t="str">
            <v>SO 317-00 Oplotenie záhradkárskej osady v km 98.8 D1</v>
          </cell>
        </row>
        <row r="5215">
          <cell r="B5215" t="str">
            <v>SO 317-00 Oplotenie záhradkárskej osady v km 98.8 D1</v>
          </cell>
        </row>
        <row r="5216">
          <cell r="B5216" t="str">
            <v>SO 317-00 Oplotenie záhradkárskej osady v km 98.8 D1</v>
          </cell>
        </row>
        <row r="5217">
          <cell r="B5217" t="str">
            <v>SO 318-00 Oplotenie záhradkárskej osady v km 102.8 D1</v>
          </cell>
        </row>
        <row r="5218">
          <cell r="B5218" t="str">
            <v>SO 318-00 Oplotenie záhradkárskej osady v km 102.8 D1</v>
          </cell>
        </row>
        <row r="5219">
          <cell r="B5219" t="str">
            <v>SO 318-00 Oplotenie záhradkárskej osady v km 102.8 D1</v>
          </cell>
        </row>
        <row r="5220">
          <cell r="B5220" t="str">
            <v>SO 318-00 Oplotenie záhradkárskej osady v km 102.8 D1</v>
          </cell>
        </row>
        <row r="5221">
          <cell r="B5221" t="str">
            <v>SO 318-00 Oplotenie záhradkárskej osady v km 102.8 D1</v>
          </cell>
        </row>
        <row r="5222">
          <cell r="B5222" t="str">
            <v>SO 318-00 Oplotenie záhradkárskej osady v km 102.8 D1</v>
          </cell>
        </row>
        <row r="5223">
          <cell r="B5223" t="str">
            <v>SO 318-00 Oplotenie záhradkárskej osady v km 102.8 D1</v>
          </cell>
        </row>
        <row r="5224">
          <cell r="B5224" t="str">
            <v>SO 318-00 Oplotenie záhradkárskej osady v km 102.8 D1</v>
          </cell>
        </row>
        <row r="5225">
          <cell r="B5225" t="str">
            <v>SO 318-00 Oplotenie záhradkárskej osady v km 102.8 D1</v>
          </cell>
        </row>
        <row r="5226">
          <cell r="B5226" t="str">
            <v>SO 318-00 Oplotenie záhradkárskej osady v km 102.8 D1</v>
          </cell>
        </row>
        <row r="5227">
          <cell r="B5227" t="str">
            <v>SO 318-00 Oplotenie záhradkárskej osady v km 102.8 D1</v>
          </cell>
        </row>
        <row r="5228">
          <cell r="B5228" t="str">
            <v>SO 318-00 Oplotenie záhradkárskej osady v km 102.8 D1</v>
          </cell>
        </row>
        <row r="5229">
          <cell r="B5229" t="str">
            <v>SO 318-00 Oplotenie záhradkárskej osady v km 102.8 D1</v>
          </cell>
        </row>
        <row r="5230">
          <cell r="B5230" t="str">
            <v>SO 318-00 Oplotenie záhradkárskej osady v km 102.8 D1</v>
          </cell>
        </row>
        <row r="5231">
          <cell r="B5231" t="str">
            <v>SO 330-01 Terénne úpravy</v>
          </cell>
        </row>
        <row r="5232">
          <cell r="B5232" t="str">
            <v>SO 330-01 Terénne úpravy</v>
          </cell>
        </row>
        <row r="5233">
          <cell r="B5233" t="str">
            <v>SO 330-01 Terénne úpravy</v>
          </cell>
        </row>
        <row r="5234">
          <cell r="B5234" t="str">
            <v>SO 330-01 Terénne úpravy</v>
          </cell>
        </row>
        <row r="5235">
          <cell r="B5235" t="str">
            <v>SO 330-01 Terénne úpravy</v>
          </cell>
        </row>
        <row r="5236">
          <cell r="B5236" t="str">
            <v>SO 330-01 Terénne úpravy</v>
          </cell>
        </row>
        <row r="5237">
          <cell r="B5237" t="str">
            <v>SO 330-01 Terénne úpravy</v>
          </cell>
        </row>
        <row r="5238">
          <cell r="B5238" t="str">
            <v>SO 330-01 Terénne úpravy</v>
          </cell>
        </row>
        <row r="5239">
          <cell r="B5239" t="str">
            <v>SO 330-01 Terénne úpravy</v>
          </cell>
        </row>
        <row r="5240">
          <cell r="B5240" t="str">
            <v>SO 330-01 Terénne úpravy</v>
          </cell>
        </row>
        <row r="5241">
          <cell r="B5241" t="str">
            <v>SO 330-01 Terénne úpravy</v>
          </cell>
        </row>
        <row r="5242">
          <cell r="B5242" t="str">
            <v>SO 330-01 Terénne úpravy</v>
          </cell>
        </row>
        <row r="5243">
          <cell r="B5243" t="str">
            <v>SO 330-01 Terénne úpravy</v>
          </cell>
        </row>
        <row r="5244">
          <cell r="B5244" t="str">
            <v>SO 330-01 Terénne úpravy</v>
          </cell>
        </row>
        <row r="5245">
          <cell r="B5245" t="str">
            <v>SO 330-01 Terénne úpravy</v>
          </cell>
        </row>
        <row r="5246">
          <cell r="B5246" t="str">
            <v>SO 330-01 Terénne úpravy</v>
          </cell>
        </row>
        <row r="5247">
          <cell r="B5247" t="str">
            <v>SO 330-01 Terénne úpravy</v>
          </cell>
        </row>
        <row r="5248">
          <cell r="B5248" t="str">
            <v>SO 320-02 Sadovnícke úpravy SSÚD</v>
          </cell>
        </row>
        <row r="5249">
          <cell r="B5249" t="str">
            <v>SO 320-02 Sadovnícke úpravy SSÚD</v>
          </cell>
        </row>
        <row r="5250">
          <cell r="B5250" t="str">
            <v>SO 320-02 Sadovnícke úpravy SSÚD</v>
          </cell>
        </row>
        <row r="5251">
          <cell r="B5251" t="str">
            <v>SO 320-02 Sadovnícke úpravy SSÚD</v>
          </cell>
        </row>
        <row r="5252">
          <cell r="B5252" t="str">
            <v>SO 320-02 Sadovnícke úpravy SSÚD</v>
          </cell>
        </row>
        <row r="5253">
          <cell r="B5253" t="str">
            <v>SO 320-02 Sadovnícke úpravy SSÚD</v>
          </cell>
        </row>
        <row r="5254">
          <cell r="B5254" t="str">
            <v>SO 320-02 Sadovnícke úpravy SSÚD</v>
          </cell>
        </row>
        <row r="5255">
          <cell r="B5255" t="str">
            <v>SO 320-02 Sadovnícke úpravy SSÚD</v>
          </cell>
        </row>
        <row r="5256">
          <cell r="B5256" t="str">
            <v>SO 320-02 Sadovnícke úpravy SSÚD</v>
          </cell>
        </row>
        <row r="5257">
          <cell r="B5257" t="str">
            <v>SO 320-02 Sadovnícke úpravy SSÚD</v>
          </cell>
        </row>
        <row r="5258">
          <cell r="B5258" t="str">
            <v>SO 320-02 Sadovnícke úpravy SSÚD</v>
          </cell>
        </row>
        <row r="5259">
          <cell r="B5259" t="str">
            <v>SO 320-02 Sadovnícke úpravy SSÚD</v>
          </cell>
        </row>
        <row r="5260">
          <cell r="B5260" t="str">
            <v>SO 320-02 Sadovnícke úpravy SSÚD</v>
          </cell>
        </row>
        <row r="5261">
          <cell r="B5261" t="str">
            <v>SO 330-11 Komunikácie a spevnené plochy SSÚD - bez vozovky</v>
          </cell>
        </row>
        <row r="5262">
          <cell r="B5262" t="str">
            <v>SO 330-11 Komunikácie a spevnené plochy SSÚD - bez vozovky</v>
          </cell>
        </row>
        <row r="5263">
          <cell r="B5263" t="str">
            <v>SO 330-11 Komunikácie a spevnené plochy SSÚD - bez vozovky</v>
          </cell>
        </row>
        <row r="5264">
          <cell r="B5264" t="str">
            <v>SO 330-11 Komunikácie a spevnené plochy SSÚD - bez vozovky</v>
          </cell>
        </row>
        <row r="5265">
          <cell r="B5265" t="str">
            <v>SO 330-11 Komunikácie a spevnené plochy SSÚD - bez vozovky</v>
          </cell>
        </row>
        <row r="5266">
          <cell r="B5266" t="str">
            <v>SO 330-11 Komunikácie a spevnené plochy SSÚD - bez vozovky</v>
          </cell>
        </row>
        <row r="5267">
          <cell r="B5267" t="str">
            <v>SO 330-11 Komunikácie a spevnené plochy SSÚD - bez vozovky</v>
          </cell>
        </row>
        <row r="5268">
          <cell r="B5268" t="str">
            <v>SO 330-11 Komunikácie a spevnené plochy SSÚD - bez vozovky</v>
          </cell>
        </row>
        <row r="5269">
          <cell r="B5269" t="str">
            <v>SO 330-11 Komunikácie a spevnené plochy SSÚD - bez vozovky</v>
          </cell>
        </row>
        <row r="5270">
          <cell r="B5270" t="str">
            <v>SO 330-11 Komunikácie a spevnené plochy SSÚD - bez vozovky</v>
          </cell>
        </row>
        <row r="5271">
          <cell r="B5271" t="str">
            <v>SO 330-11 Komunikácie a spevnené plochy SSÚD - bez vozovky</v>
          </cell>
        </row>
        <row r="5272">
          <cell r="B5272" t="str">
            <v>SO 330-11 Komunikácie a spevnené plochy SSÚD - bez vozovky</v>
          </cell>
        </row>
        <row r="5273">
          <cell r="B5273" t="str">
            <v>SO 330-11 Komunikácie a spevnené plochy SSÚD - bez vozovky</v>
          </cell>
        </row>
        <row r="5274">
          <cell r="B5274" t="str">
            <v>SO 330-11 Komunikácie a spevnené plochy SSÚD - bez vozovky</v>
          </cell>
        </row>
        <row r="5275">
          <cell r="B5275" t="str">
            <v>SO 330-11 Komunikácie a spevnené plochy SSÚD - bez vozovky</v>
          </cell>
        </row>
        <row r="5276">
          <cell r="B5276" t="str">
            <v>SO 330-11 Komunikácie a spevnené plochy SSÚD - bez vozovky</v>
          </cell>
        </row>
        <row r="5277">
          <cell r="B5277" t="str">
            <v>SO 330-11 Komunikácie a spevnené plochy SSÚD - bez vozovky</v>
          </cell>
        </row>
        <row r="5278">
          <cell r="B5278" t="str">
            <v>SO 330-11 Komunikácie a spevnené plochy SSÚD - bez vozovky</v>
          </cell>
        </row>
        <row r="5279">
          <cell r="B5279" t="str">
            <v>SO 330-11 Komunikácie a spevnené plochy SSÚD - bez vozovky</v>
          </cell>
        </row>
        <row r="5280">
          <cell r="B5280" t="str">
            <v>SO 330-11 Komunikácie a spevnené plochy SSÚD - bez vozovky</v>
          </cell>
        </row>
        <row r="5281">
          <cell r="B5281" t="str">
            <v>SO 330-11 Komunikácie a spevnené plochy SSÚD - bez vozovky</v>
          </cell>
        </row>
        <row r="5282">
          <cell r="B5282" t="str">
            <v>SO 330-11 Komunikácie a spevnené plochy SSÚD - bez vozovky</v>
          </cell>
        </row>
        <row r="5283">
          <cell r="B5283" t="str">
            <v>SO 330-11 Komunikácie a spevnené plochy SSÚD - bez vozovky</v>
          </cell>
        </row>
        <row r="5284">
          <cell r="B5284" t="str">
            <v>SO 330-11 Komunikácie a spevnené plochy SSÚD - bez vozovky</v>
          </cell>
        </row>
        <row r="5285">
          <cell r="B5285" t="str">
            <v>SO 330-11 Komunikácie a spevnené plochy SSÚD - bez vozovky</v>
          </cell>
        </row>
        <row r="5286">
          <cell r="B5286" t="str">
            <v>SO 330-11 Komunikácie a spevnené plochy SSÚD - bez vozovky</v>
          </cell>
        </row>
        <row r="5287">
          <cell r="B5287" t="str">
            <v>SO 330-11 Komunikácie a spevnené plochy SSÚD - bez vozovky</v>
          </cell>
        </row>
        <row r="5288">
          <cell r="B5288" t="str">
            <v>SO 330-11 Komunikácie a spevnené plochy SSÚD - bez vozovky</v>
          </cell>
        </row>
        <row r="5289">
          <cell r="B5289" t="str">
            <v>SO 330-11 Komunikácie a spevnené plochy SSÚD - bez vozovky</v>
          </cell>
        </row>
        <row r="5290">
          <cell r="B5290" t="str">
            <v>SO 330-11 Komunikácie a spevnené plochy SSÚD - bez vozovky</v>
          </cell>
        </row>
        <row r="5291">
          <cell r="B5291" t="str">
            <v>SO 330-11 Komunikácie a spevnené plochy SSÚD - bez vozovky</v>
          </cell>
        </row>
        <row r="5292">
          <cell r="B5292" t="str">
            <v>SO 330-11 Komunikácie a spevnené plochy SSÚD - bez vozovky</v>
          </cell>
        </row>
        <row r="5293">
          <cell r="B5293" t="str">
            <v>SO 330-11 Komunikácie a spevnené plochy SSÚD - bez vozovky</v>
          </cell>
        </row>
        <row r="5294">
          <cell r="B5294" t="str">
            <v>SO 330-11 Komunikácie a spevnené plochy SSÚD - bez vozovky</v>
          </cell>
        </row>
        <row r="5295">
          <cell r="B5295" t="str">
            <v>SO 330-11 Komunikácie a spevnené plochy SSÚD - bez vozovky</v>
          </cell>
        </row>
        <row r="5296">
          <cell r="B5296" t="str">
            <v>SO 330-11 Komunikácie a spevnené plochy SSÚD - bez vozovky</v>
          </cell>
        </row>
        <row r="5297">
          <cell r="B5297" t="str">
            <v>SO 330-11 Komunikácie a spevnené plochy SSÚD - bez vozovky</v>
          </cell>
        </row>
        <row r="5298">
          <cell r="B5298" t="str">
            <v>SO 330-11 Komunikácie a spevnené plochy SSÚD - bez vozovky</v>
          </cell>
        </row>
        <row r="5299">
          <cell r="B5299" t="str">
            <v>SO 330-11 Komunikácie a spevnené plochy SSÚD - bez vozovky</v>
          </cell>
        </row>
        <row r="5300">
          <cell r="B5300" t="str">
            <v>SO 330-11.1 Komunikácie a spevnené plochy SSÚD - vozovka</v>
          </cell>
        </row>
        <row r="5301">
          <cell r="B5301" t="str">
            <v>SO 330-11.1 Komunikácie a spevnené plochy SSÚD - vozovka</v>
          </cell>
        </row>
        <row r="5302">
          <cell r="B5302" t="str">
            <v>SO 330-11.1 Komunikácie a spevnené plochy SSÚD - vozovka</v>
          </cell>
        </row>
        <row r="5303">
          <cell r="B5303" t="str">
            <v>SO 330-11.1 Komunikácie a spevnené plochy SSÚD - vozovka</v>
          </cell>
        </row>
        <row r="5304">
          <cell r="B5304" t="str">
            <v>SO 330-11.1 Komunikácie a spevnené plochy SSÚD - vozovka</v>
          </cell>
        </row>
        <row r="5305">
          <cell r="B5305" t="str">
            <v>SO 330-11.1 Komunikácie a spevnené plochy SSÚD - vozovka</v>
          </cell>
        </row>
        <row r="5306">
          <cell r="B5306" t="str">
            <v>SO 330-11.1 Komunikácie a spevnené plochy SSÚD - vozovka</v>
          </cell>
        </row>
        <row r="5307">
          <cell r="B5307" t="str">
            <v>SO 330-12 Úprava cesty III/06810 - bez vozovky</v>
          </cell>
        </row>
        <row r="5308">
          <cell r="B5308" t="str">
            <v>SO 330-12 Úprava cesty III/06810 - bez vozovky</v>
          </cell>
        </row>
        <row r="5309">
          <cell r="B5309" t="str">
            <v>SO 330-12 Úprava cesty III/06810 - bez vozovky</v>
          </cell>
        </row>
        <row r="5310">
          <cell r="B5310" t="str">
            <v>SO 330-12 Úprava cesty III/06810 - bez vozovky</v>
          </cell>
        </row>
        <row r="5311">
          <cell r="B5311" t="str">
            <v>SO 330-12 Úprava cesty III/06810 - bez vozovky</v>
          </cell>
        </row>
        <row r="5312">
          <cell r="B5312" t="str">
            <v>SO 330-12 Úprava cesty III/06810 - bez vozovky</v>
          </cell>
        </row>
        <row r="5313">
          <cell r="B5313" t="str">
            <v>SO 330-12 Úprava cesty III/06810 - bez vozovky</v>
          </cell>
        </row>
        <row r="5314">
          <cell r="B5314" t="str">
            <v>SO 330-12 Úprava cesty III/06810 - bez vozovky</v>
          </cell>
        </row>
        <row r="5315">
          <cell r="B5315" t="str">
            <v>SO 330-12 Úprava cesty III/06810 - bez vozovky</v>
          </cell>
        </row>
        <row r="5316">
          <cell r="B5316" t="str">
            <v>SO 330-12 Úprava cesty III/06810 - bez vozovky</v>
          </cell>
        </row>
        <row r="5317">
          <cell r="B5317" t="str">
            <v>SO 330-12 Úprava cesty III/06810 - bez vozovky</v>
          </cell>
        </row>
        <row r="5318">
          <cell r="B5318" t="str">
            <v>SO 330-12 Úprava cesty III/06810 - bez vozovky</v>
          </cell>
        </row>
        <row r="5319">
          <cell r="B5319" t="str">
            <v>SO 330-12 Úprava cesty III/06810 - bez vozovky</v>
          </cell>
        </row>
        <row r="5320">
          <cell r="B5320" t="str">
            <v>SO 330-12 Úprava cesty III/06810 - bez vozovky</v>
          </cell>
        </row>
        <row r="5321">
          <cell r="B5321" t="str">
            <v>SO 330-12 Úprava cesty III/06810 - bez vozovky</v>
          </cell>
        </row>
        <row r="5322">
          <cell r="B5322" t="str">
            <v>SO 330-12 Úprava cesty III/06810 - bez vozovky</v>
          </cell>
        </row>
        <row r="5323">
          <cell r="B5323" t="str">
            <v>SO 330-12 Úprava cesty III/06810 - bez vozovky</v>
          </cell>
        </row>
        <row r="5324">
          <cell r="B5324" t="str">
            <v>SO 330-12 Úprava cesty III/06810 - bez vozovky</v>
          </cell>
        </row>
        <row r="5325">
          <cell r="B5325" t="str">
            <v>SO 330-12 Úprava cesty III/06810 - bez vozovky</v>
          </cell>
        </row>
        <row r="5326">
          <cell r="B5326" t="str">
            <v>SO 330-12 Úprava cesty III/06810 - bez vozovky</v>
          </cell>
        </row>
        <row r="5327">
          <cell r="B5327" t="str">
            <v>SO 330-12 Úprava cesty III/06810 - bez vozovky</v>
          </cell>
        </row>
        <row r="5328">
          <cell r="B5328" t="str">
            <v>SO 330-12 Úprava cesty III/06810 - bez vozovky</v>
          </cell>
        </row>
        <row r="5329">
          <cell r="B5329" t="str">
            <v>SO 330-12 Úprava cesty III/06810 - bez vozovky</v>
          </cell>
        </row>
        <row r="5330">
          <cell r="B5330" t="str">
            <v>SO 330-12 Úprava cesty III/06810 - bez vozovky</v>
          </cell>
        </row>
        <row r="5331">
          <cell r="B5331" t="str">
            <v>SO 330-12 Úprava cesty III/06810 - bez vozovky</v>
          </cell>
        </row>
        <row r="5332">
          <cell r="B5332" t="str">
            <v>SO 330-12 Úprava cesty III/06810 - bez vozovky</v>
          </cell>
        </row>
        <row r="5333">
          <cell r="B5333" t="str">
            <v>SO 330-12 Úprava cesty III/06810 - bez vozovky</v>
          </cell>
        </row>
        <row r="5334">
          <cell r="B5334" t="str">
            <v>SO 330-12 Úprava cesty III/06810 - bez vozovky</v>
          </cell>
        </row>
        <row r="5335">
          <cell r="B5335" t="str">
            <v>SO 330-12 Úprava cesty III/06810 - bez vozovky</v>
          </cell>
        </row>
        <row r="5336">
          <cell r="B5336" t="str">
            <v>SO 330-12 Úprava cesty III/06810 - bez vozovky</v>
          </cell>
        </row>
        <row r="5337">
          <cell r="B5337" t="str">
            <v>SO 330-12 Úprava cesty III/06810 - bez vozovky</v>
          </cell>
        </row>
        <row r="5338">
          <cell r="B5338" t="str">
            <v>SO 330-12 Úprava cesty III/06810 - bez vozovky</v>
          </cell>
        </row>
        <row r="5339">
          <cell r="B5339" t="str">
            <v>SO 330-12 Úprava cesty III/06810 - bez vozovky</v>
          </cell>
        </row>
        <row r="5340">
          <cell r="B5340" t="str">
            <v>SO 330-12 Úprava cesty III/06810 - bez vozovky</v>
          </cell>
        </row>
        <row r="5341">
          <cell r="B5341" t="str">
            <v>SO 330-12.1 Úprava cesty III/06810 - vozovka</v>
          </cell>
        </row>
        <row r="5342">
          <cell r="B5342" t="str">
            <v>SO 330-12.1 Úprava cesty III/06810 - vozovka</v>
          </cell>
        </row>
        <row r="5343">
          <cell r="B5343" t="str">
            <v>SO 330-12.1 Úprava cesty III/06810 - vozovka</v>
          </cell>
        </row>
        <row r="5344">
          <cell r="B5344" t="str">
            <v>SO 330-12.1 Úprava cesty III/06810 - vozovka</v>
          </cell>
        </row>
        <row r="5345">
          <cell r="B5345" t="str">
            <v>SO 330-12.1 Úprava cesty III/06810 - vozovka</v>
          </cell>
        </row>
        <row r="5346">
          <cell r="B5346" t="str">
            <v>SO 330-12.1 Úprava cesty III/06810 - vozovka</v>
          </cell>
        </row>
        <row r="5347">
          <cell r="B5347" t="str">
            <v>SO 330-12.1 Úprava cesty III/06810 - vozovka</v>
          </cell>
        </row>
        <row r="5348">
          <cell r="B5348" t="str">
            <v>SO 330-21 Oporný múr</v>
          </cell>
        </row>
        <row r="5349">
          <cell r="B5349" t="str">
            <v>SO 330-21 Oporný múr</v>
          </cell>
        </row>
        <row r="5350">
          <cell r="B5350" t="str">
            <v>SO 330-21 Oporný múr</v>
          </cell>
        </row>
        <row r="5351">
          <cell r="B5351" t="str">
            <v>SO 330-21 Oporný múr</v>
          </cell>
        </row>
        <row r="5352">
          <cell r="B5352" t="str">
            <v>SO 330-21 Oporný múr</v>
          </cell>
        </row>
        <row r="5353">
          <cell r="B5353" t="str">
            <v>SO 330-21 Oporný múr</v>
          </cell>
        </row>
        <row r="5354">
          <cell r="B5354" t="str">
            <v>SO 330-21 Oporný múr</v>
          </cell>
        </row>
        <row r="5355">
          <cell r="B5355" t="str">
            <v>SO 330-21 Oporný múr</v>
          </cell>
        </row>
        <row r="5356">
          <cell r="B5356" t="str">
            <v>SO 330-21 Oporný múr</v>
          </cell>
        </row>
        <row r="5357">
          <cell r="B5357" t="str">
            <v>SO 330-21 Oporný múr</v>
          </cell>
        </row>
        <row r="5358">
          <cell r="B5358" t="str">
            <v>SO 330-21 Oporný múr</v>
          </cell>
        </row>
        <row r="5359">
          <cell r="B5359" t="str">
            <v>SO 330-21 Oporný múr</v>
          </cell>
        </row>
        <row r="5360">
          <cell r="B5360" t="str">
            <v>SO 330-21 Oporný múr</v>
          </cell>
        </row>
        <row r="5361">
          <cell r="B5361" t="str">
            <v>SO 330-21 Oporný múr</v>
          </cell>
        </row>
        <row r="5362">
          <cell r="B5362" t="str">
            <v>SO 330-21 Oporný múr</v>
          </cell>
        </row>
        <row r="5363">
          <cell r="B5363" t="str">
            <v>SO 330-21 Oporný múr</v>
          </cell>
        </row>
        <row r="5364">
          <cell r="B5364" t="str">
            <v>SO 330-21 Oporný múr</v>
          </cell>
        </row>
        <row r="5365">
          <cell r="B5365" t="str">
            <v>SO 330-21 Oporný múr</v>
          </cell>
        </row>
        <row r="5366">
          <cell r="B5366" t="str">
            <v>SO 330-21 Oporný múr</v>
          </cell>
        </row>
        <row r="5367">
          <cell r="B5367" t="str">
            <v>SO 330-21 Oporný múr</v>
          </cell>
        </row>
        <row r="5368">
          <cell r="B5368" t="str">
            <v>SO 330-31 Prevádzková budova SSÚD</v>
          </cell>
        </row>
        <row r="5369">
          <cell r="B5369" t="str">
            <v>SO 330-31 Prevádzková budova SSÚD</v>
          </cell>
        </row>
        <row r="5370">
          <cell r="B5370" t="str">
            <v>SO 330-31 Prevádzková budova SSÚD</v>
          </cell>
        </row>
        <row r="5371">
          <cell r="B5371" t="str">
            <v>SO 330-31 Prevádzková budova SSÚD</v>
          </cell>
        </row>
        <row r="5372">
          <cell r="B5372" t="str">
            <v>SO 330-31 Prevádzková budova SSÚD</v>
          </cell>
        </row>
        <row r="5373">
          <cell r="B5373" t="str">
            <v>SO 330-31 Prevádzková budova SSÚD</v>
          </cell>
        </row>
        <row r="5374">
          <cell r="B5374" t="str">
            <v>SO 330-31 Prevádzková budova SSÚD</v>
          </cell>
        </row>
        <row r="5375">
          <cell r="B5375" t="str">
            <v>SO 330-31 Prevádzková budova SSÚD</v>
          </cell>
        </row>
        <row r="5376">
          <cell r="B5376" t="str">
            <v>SO 330-31 Prevádzková budova SSÚD</v>
          </cell>
        </row>
        <row r="5377">
          <cell r="B5377" t="str">
            <v>SO 330-31 Prevádzková budova SSÚD</v>
          </cell>
        </row>
        <row r="5378">
          <cell r="B5378" t="str">
            <v>SO 330-31 Prevádzková budova SSÚD</v>
          </cell>
        </row>
        <row r="5379">
          <cell r="B5379" t="str">
            <v>SO 330-31 Prevádzková budova SSÚD</v>
          </cell>
        </row>
        <row r="5380">
          <cell r="B5380" t="str">
            <v>SO 330-31 Prevádzková budova SSÚD</v>
          </cell>
        </row>
        <row r="5381">
          <cell r="B5381" t="str">
            <v>SO 330-31 Prevádzková budova SSÚD</v>
          </cell>
        </row>
        <row r="5382">
          <cell r="B5382" t="str">
            <v>SO 330-31 Prevádzková budova SSÚD</v>
          </cell>
        </row>
        <row r="5383">
          <cell r="B5383" t="str">
            <v>SO 330-31 Prevádzková budova SSÚD</v>
          </cell>
        </row>
        <row r="5384">
          <cell r="B5384" t="str">
            <v>SO 330-31 Prevádzková budova SSÚD</v>
          </cell>
        </row>
        <row r="5385">
          <cell r="B5385" t="str">
            <v>SO 330-31 Prevádzková budova SSÚD</v>
          </cell>
        </row>
        <row r="5386">
          <cell r="B5386" t="str">
            <v>SO 330-31 Prevádzková budova SSÚD</v>
          </cell>
        </row>
        <row r="5387">
          <cell r="B5387" t="str">
            <v>SO 330-31 Prevádzková budova SSÚD</v>
          </cell>
        </row>
        <row r="5388">
          <cell r="B5388" t="str">
            <v>SO 330-31 Prevádzková budova SSÚD</v>
          </cell>
        </row>
        <row r="5389">
          <cell r="B5389" t="str">
            <v>SO 330-31 Prevádzková budova SSÚD</v>
          </cell>
        </row>
        <row r="5390">
          <cell r="B5390" t="str">
            <v>SO 330-31 Prevádzková budova SSÚD</v>
          </cell>
        </row>
        <row r="5391">
          <cell r="B5391" t="str">
            <v>SO 330-31 Prevádzková budova SSÚD</v>
          </cell>
        </row>
        <row r="5392">
          <cell r="B5392" t="str">
            <v>SO 330-31 Prevádzková budova SSÚD</v>
          </cell>
        </row>
        <row r="5393">
          <cell r="B5393" t="str">
            <v>SO 330-31 Prevádzková budova SSÚD</v>
          </cell>
        </row>
        <row r="5394">
          <cell r="B5394" t="str">
            <v>SO 330-31 Prevádzková budova SSÚD</v>
          </cell>
        </row>
        <row r="5395">
          <cell r="B5395" t="str">
            <v>SO 330-31 Prevádzková budova SSÚD</v>
          </cell>
        </row>
        <row r="5396">
          <cell r="B5396" t="str">
            <v>SO 330-31 Prevádzková budova SSÚD</v>
          </cell>
        </row>
        <row r="5397">
          <cell r="B5397" t="str">
            <v>SO 330-31 Prevádzková budova SSÚD</v>
          </cell>
        </row>
        <row r="5398">
          <cell r="B5398" t="str">
            <v>SO 330-31 Prevádzková budova SSÚD</v>
          </cell>
        </row>
        <row r="5399">
          <cell r="B5399" t="str">
            <v>SO 330-31 Prevádzková budova SSÚD</v>
          </cell>
        </row>
        <row r="5400">
          <cell r="B5400" t="str">
            <v>SO 330-31 Prevádzková budova SSÚD</v>
          </cell>
        </row>
        <row r="5401">
          <cell r="B5401" t="str">
            <v>SO 330-31 Prevádzková budova SSÚD</v>
          </cell>
        </row>
        <row r="5402">
          <cell r="B5402" t="str">
            <v>SO 330-31 Prevádzková budova SSÚD</v>
          </cell>
        </row>
        <row r="5403">
          <cell r="B5403" t="str">
            <v>SO 330-31 Prevádzková budova SSÚD</v>
          </cell>
        </row>
        <row r="5404">
          <cell r="B5404" t="str">
            <v>SO 330-31 Prevádzková budova SSÚD</v>
          </cell>
        </row>
        <row r="5405">
          <cell r="B5405" t="str">
            <v>SO 330-31 Prevádzková budova SSÚD</v>
          </cell>
        </row>
        <row r="5406">
          <cell r="B5406" t="str">
            <v>SO 330-31 Prevádzková budova SSÚD</v>
          </cell>
        </row>
        <row r="5407">
          <cell r="B5407" t="str">
            <v>SO 330-31 Prevádzková budova SSÚD</v>
          </cell>
        </row>
        <row r="5408">
          <cell r="B5408" t="str">
            <v>SO 330-31 Prevádzková budova SSÚD</v>
          </cell>
        </row>
        <row r="5409">
          <cell r="B5409" t="str">
            <v>SO 330-31 Prevádzková budova SSÚD</v>
          </cell>
        </row>
        <row r="5410">
          <cell r="B5410" t="str">
            <v>SO 330-31 Prevádzková budova SSÚD</v>
          </cell>
        </row>
        <row r="5411">
          <cell r="B5411" t="str">
            <v>SO 330-31 Prevádzková budova SSÚD</v>
          </cell>
        </row>
        <row r="5412">
          <cell r="B5412" t="str">
            <v>SO 330-31 Prevádzková budova SSÚD</v>
          </cell>
        </row>
        <row r="5413">
          <cell r="B5413" t="str">
            <v>SO 330-31 Prevádzková budova SSÚD</v>
          </cell>
        </row>
        <row r="5414">
          <cell r="B5414" t="str">
            <v>SO 330-31 Prevádzková budova SSÚD</v>
          </cell>
        </row>
        <row r="5415">
          <cell r="B5415" t="str">
            <v>SO 330-31 Prevádzková budova SSÚD</v>
          </cell>
        </row>
        <row r="5416">
          <cell r="B5416" t="str">
            <v>SO 330-31 Prevádzková budova SSÚD</v>
          </cell>
        </row>
        <row r="5417">
          <cell r="B5417" t="str">
            <v>SO 330-31 Prevádzková budova SSÚD</v>
          </cell>
        </row>
        <row r="5418">
          <cell r="B5418" t="str">
            <v>SO 330-31 Prevádzková budova SSÚD</v>
          </cell>
        </row>
        <row r="5419">
          <cell r="B5419" t="str">
            <v>SO 330-31 Prevádzková budova SSÚD</v>
          </cell>
        </row>
        <row r="5420">
          <cell r="B5420" t="str">
            <v>SO 330-31 Prevádzková budova SSÚD</v>
          </cell>
        </row>
        <row r="5421">
          <cell r="B5421" t="str">
            <v>SO 330-31 Prevádzková budova SSÚD</v>
          </cell>
        </row>
        <row r="5422">
          <cell r="B5422" t="str">
            <v>SO 330-31 Prevádzková budova SSÚD</v>
          </cell>
        </row>
        <row r="5423">
          <cell r="B5423" t="str">
            <v>SO 330-31 Prevádzková budova SSÚD</v>
          </cell>
        </row>
        <row r="5424">
          <cell r="B5424" t="str">
            <v>SO 330-31 Prevádzková budova SSÚD</v>
          </cell>
        </row>
        <row r="5425">
          <cell r="B5425" t="str">
            <v>SO 330-31 Prevádzková budova SSÚD</v>
          </cell>
        </row>
        <row r="5426">
          <cell r="B5426" t="str">
            <v>SO 330-31 Prevádzková budova SSÚD</v>
          </cell>
        </row>
        <row r="5427">
          <cell r="B5427" t="str">
            <v>SO 330-31 Prevádzková budova SSÚD</v>
          </cell>
        </row>
        <row r="5428">
          <cell r="B5428" t="str">
            <v>SO 330-31 Prevádzková budova SSÚD</v>
          </cell>
        </row>
        <row r="5429">
          <cell r="B5429" t="str">
            <v>SO 330-31 Prevádzková budova SSÚD</v>
          </cell>
        </row>
        <row r="5430">
          <cell r="B5430" t="str">
            <v>SO 330-31 Prevádzková budova SSÚD</v>
          </cell>
        </row>
        <row r="5431">
          <cell r="B5431" t="str">
            <v>SO 330-31 Prevádzková budova SSÚD</v>
          </cell>
        </row>
        <row r="5432">
          <cell r="B5432" t="str">
            <v>SO 330-31 Prevádzková budova SSÚD</v>
          </cell>
        </row>
        <row r="5433">
          <cell r="B5433" t="str">
            <v>SO 330-31 Prevádzková budova SSÚD</v>
          </cell>
        </row>
        <row r="5434">
          <cell r="B5434" t="str">
            <v>SO 330-31 Prevádzková budova SSÚD</v>
          </cell>
        </row>
        <row r="5435">
          <cell r="B5435" t="str">
            <v>SO 330-31 Prevádzková budova SSÚD</v>
          </cell>
        </row>
        <row r="5436">
          <cell r="B5436" t="str">
            <v>SO 330-31 Prevádzková budova SSÚD</v>
          </cell>
        </row>
        <row r="5437">
          <cell r="B5437" t="str">
            <v>SO 330-31 Prevádzková budova SSÚD</v>
          </cell>
        </row>
        <row r="5438">
          <cell r="B5438" t="str">
            <v>SO 330-31 Prevádzková budova SSÚD</v>
          </cell>
        </row>
        <row r="5439">
          <cell r="B5439" t="str">
            <v>SO 330-31 Prevádzková budova SSÚD</v>
          </cell>
        </row>
        <row r="5440">
          <cell r="B5440" t="str">
            <v>SO 330-31 Prevádzková budova SSÚD</v>
          </cell>
        </row>
        <row r="5441">
          <cell r="B5441" t="str">
            <v>SO 330-31 Prevádzková budova SSÚD</v>
          </cell>
        </row>
        <row r="5442">
          <cell r="B5442" t="str">
            <v>SO 330-31 Prevádzková budova SSÚD</v>
          </cell>
        </row>
        <row r="5443">
          <cell r="B5443" t="str">
            <v>SO 330-31 Prevádzková budova SSÚD</v>
          </cell>
        </row>
        <row r="5444">
          <cell r="B5444" t="str">
            <v>SO 330-31 Prevádzková budova SSÚD</v>
          </cell>
        </row>
        <row r="5445">
          <cell r="B5445" t="str">
            <v>SO 330-31 Prevádzková budova SSÚD</v>
          </cell>
        </row>
        <row r="5446">
          <cell r="B5446" t="str">
            <v>SO 330-31 Prevádzková budova SSÚD</v>
          </cell>
        </row>
        <row r="5447">
          <cell r="B5447" t="str">
            <v>SO 330-31 Prevádzková budova SSÚD</v>
          </cell>
        </row>
        <row r="5448">
          <cell r="B5448" t="str">
            <v>SO 330-31 Prevádzková budova SSÚD</v>
          </cell>
        </row>
        <row r="5449">
          <cell r="B5449" t="str">
            <v>SO 330-31 Prevádzková budova SSÚD</v>
          </cell>
        </row>
        <row r="5450">
          <cell r="B5450" t="str">
            <v>SO 330-31 Prevádzková budova SSÚD</v>
          </cell>
        </row>
        <row r="5451">
          <cell r="B5451" t="str">
            <v>SO 330-31 Prevádzková budova SSÚD</v>
          </cell>
        </row>
        <row r="5452">
          <cell r="B5452" t="str">
            <v>SO 330-31 Prevádzková budova SSÚD</v>
          </cell>
        </row>
        <row r="5453">
          <cell r="B5453" t="str">
            <v>SO 330-31 Prevádzková budova SSÚD</v>
          </cell>
        </row>
        <row r="5454">
          <cell r="B5454" t="str">
            <v>SO 330-31 Prevádzková budova SSÚD</v>
          </cell>
        </row>
        <row r="5455">
          <cell r="B5455" t="str">
            <v>SO 330-31 Prevádzková budova SSÚD</v>
          </cell>
        </row>
        <row r="5456">
          <cell r="B5456" t="str">
            <v>SO 330-31 Prevádzková budova SSÚD</v>
          </cell>
        </row>
        <row r="5457">
          <cell r="B5457" t="str">
            <v>SO 330-31 Prevádzková budova SSÚD</v>
          </cell>
        </row>
        <row r="5458">
          <cell r="B5458" t="str">
            <v>SO 330-31 Prevádzková budova SSÚD</v>
          </cell>
        </row>
        <row r="5459">
          <cell r="B5459" t="str">
            <v>SO 330-31 Prevádzková budova SSÚD</v>
          </cell>
        </row>
        <row r="5460">
          <cell r="B5460" t="str">
            <v>SO 330-31 Prevádzková budova SSÚD</v>
          </cell>
        </row>
        <row r="5461">
          <cell r="B5461" t="str">
            <v>SO 330-31 Prevádzková budova SSÚD</v>
          </cell>
        </row>
        <row r="5462">
          <cell r="B5462" t="str">
            <v>SO 330-31 Prevádzková budova SSÚD</v>
          </cell>
        </row>
        <row r="5463">
          <cell r="B5463" t="str">
            <v>SO 330-31 Prevádzková budova SSÚD</v>
          </cell>
        </row>
        <row r="5464">
          <cell r="B5464" t="str">
            <v>SO 330-31 Prevádzková budova SSÚD</v>
          </cell>
        </row>
        <row r="5465">
          <cell r="B5465" t="str">
            <v>SO 330-31 Prevádzková budova SSÚD</v>
          </cell>
        </row>
        <row r="5466">
          <cell r="B5466" t="str">
            <v>SO 330-31 Prevádzková budova SSÚD</v>
          </cell>
        </row>
        <row r="5467">
          <cell r="B5467" t="str">
            <v>SO 330-31 Prevádzková budova SSÚD</v>
          </cell>
        </row>
        <row r="5468">
          <cell r="B5468" t="str">
            <v>SO 330-31 Prevádzková budova SSÚD</v>
          </cell>
        </row>
        <row r="5469">
          <cell r="B5469" t="str">
            <v>SO 330-31 Prevádzková budova SSÚD</v>
          </cell>
        </row>
        <row r="5470">
          <cell r="B5470" t="str">
            <v>SO 330-31 Prevádzková budova SSÚD</v>
          </cell>
        </row>
        <row r="5471">
          <cell r="B5471" t="str">
            <v>SO 330-31 Prevádzková budova SSÚD</v>
          </cell>
        </row>
        <row r="5472">
          <cell r="B5472" t="str">
            <v>SO 330-31 Prevádzková budova SSÚD</v>
          </cell>
        </row>
        <row r="5473">
          <cell r="B5473" t="str">
            <v>SO 330-31 Prevádzková budova SSÚD</v>
          </cell>
        </row>
        <row r="5474">
          <cell r="B5474" t="str">
            <v>SO 330-31 Prevádzková budova SSÚD</v>
          </cell>
        </row>
        <row r="5475">
          <cell r="B5475" t="str">
            <v>SO 330-31 Prevádzková budova SSÚD</v>
          </cell>
        </row>
        <row r="5476">
          <cell r="B5476" t="str">
            <v>SO 330-31 Prevádzková budova SSÚD</v>
          </cell>
        </row>
        <row r="5477">
          <cell r="B5477" t="str">
            <v>SO 330-31 Prevádzková budova SSÚD</v>
          </cell>
        </row>
        <row r="5478">
          <cell r="B5478" t="str">
            <v>SO 330-31 Prevádzková budova SSÚD</v>
          </cell>
        </row>
        <row r="5479">
          <cell r="B5479" t="str">
            <v>SO 330-31 Prevádzková budova SSÚD</v>
          </cell>
        </row>
        <row r="5480">
          <cell r="B5480" t="str">
            <v>SO 330-31 Prevádzková budova SSÚD</v>
          </cell>
        </row>
        <row r="5481">
          <cell r="B5481" t="str">
            <v>SO 330-31 Prevádzková budova SSÚD</v>
          </cell>
        </row>
        <row r="5482">
          <cell r="B5482" t="str">
            <v>SO 330-31 Prevádzková budova SSÚD</v>
          </cell>
        </row>
        <row r="5483">
          <cell r="B5483" t="str">
            <v>SO 330-31 Prevádzková budova SSÚD</v>
          </cell>
        </row>
        <row r="5484">
          <cell r="B5484" t="str">
            <v>SO 330-31 Prevádzková budova SSÚD</v>
          </cell>
        </row>
        <row r="5485">
          <cell r="B5485" t="str">
            <v>SO 330-31 Prevádzková budova SSÚD</v>
          </cell>
        </row>
        <row r="5486">
          <cell r="B5486" t="str">
            <v>SO 330-31 Prevádzková budova SSÚD</v>
          </cell>
        </row>
        <row r="5487">
          <cell r="B5487" t="str">
            <v>SO 330-31 Prevádzková budova SSÚD</v>
          </cell>
        </row>
        <row r="5488">
          <cell r="B5488" t="str">
            <v>SO 330-31 Prevádzková budova SSÚD</v>
          </cell>
        </row>
        <row r="5489">
          <cell r="B5489" t="str">
            <v>SO 330-31 Prevádzková budova SSÚD</v>
          </cell>
        </row>
        <row r="5490">
          <cell r="B5490" t="str">
            <v>SO 330-31 Prevádzková budova SSÚD</v>
          </cell>
        </row>
        <row r="5491">
          <cell r="B5491" t="str">
            <v>SO 330-31 Prevádzková budova SSÚD</v>
          </cell>
        </row>
        <row r="5492">
          <cell r="B5492" t="str">
            <v>SO 330-31 Prevádzková budova SSÚD</v>
          </cell>
        </row>
        <row r="5493">
          <cell r="B5493" t="str">
            <v>SO 330-31 Prevádzková budova SSÚD</v>
          </cell>
        </row>
        <row r="5494">
          <cell r="B5494" t="str">
            <v>SO 330-31 Prevádzková budova SSÚD</v>
          </cell>
        </row>
        <row r="5495">
          <cell r="B5495" t="str">
            <v>SO 330-31 Prevádzková budova SSÚD</v>
          </cell>
        </row>
        <row r="5496">
          <cell r="B5496" t="str">
            <v>SO 330-31 Prevádzková budova SSÚD</v>
          </cell>
        </row>
        <row r="5497">
          <cell r="B5497" t="str">
            <v>SO 330-31 Prevádzková budova SSÚD</v>
          </cell>
        </row>
        <row r="5498">
          <cell r="B5498" t="str">
            <v>SO 330-31 Prevádzková budova SSÚD</v>
          </cell>
        </row>
        <row r="5499">
          <cell r="B5499" t="str">
            <v>SO 330-31 Prevádzková budova SSÚD</v>
          </cell>
        </row>
        <row r="5500">
          <cell r="B5500" t="str">
            <v>SO 330-31 Prevádzková budova SSÚD</v>
          </cell>
        </row>
        <row r="5501">
          <cell r="B5501" t="str">
            <v>SO 330-31 Prevádzková budova SSÚD</v>
          </cell>
        </row>
        <row r="5502">
          <cell r="B5502" t="str">
            <v>SO 330-31 Prevádzková budova SSÚD</v>
          </cell>
        </row>
        <row r="5503">
          <cell r="B5503" t="str">
            <v>SO 330-31 Prevádzková budova SSÚD</v>
          </cell>
        </row>
        <row r="5504">
          <cell r="B5504" t="str">
            <v>SO 330-31 Prevádzková budova SSÚD</v>
          </cell>
        </row>
        <row r="5505">
          <cell r="B5505" t="str">
            <v>SO 330-31 Prevádzková budova SSÚD</v>
          </cell>
        </row>
        <row r="5506">
          <cell r="B5506" t="str">
            <v>SO 330-31 Prevádzková budova SSÚD</v>
          </cell>
        </row>
        <row r="5507">
          <cell r="B5507" t="str">
            <v>SO 330-31 Prevádzková budova SSÚD</v>
          </cell>
        </row>
        <row r="5508">
          <cell r="B5508" t="str">
            <v>SO 330-31 Prevádzková budova SSÚD</v>
          </cell>
        </row>
        <row r="5509">
          <cell r="B5509" t="str">
            <v>SO 330-31 Prevádzková budova SSÚD</v>
          </cell>
        </row>
        <row r="5510">
          <cell r="B5510" t="str">
            <v>SO 330-31 Prevádzková budova SSÚD</v>
          </cell>
        </row>
        <row r="5511">
          <cell r="B5511" t="str">
            <v>SO 330-31 Prevádzková budova SSÚD</v>
          </cell>
        </row>
        <row r="5512">
          <cell r="B5512" t="str">
            <v>SO 330-31 Prevádzková budova SSÚD</v>
          </cell>
        </row>
        <row r="5513">
          <cell r="B5513" t="str">
            <v>SO 330-31 Prevádzková budova SSÚD</v>
          </cell>
        </row>
        <row r="5514">
          <cell r="B5514" t="str">
            <v>SO 330-31 Prevádzková budova SSÚD</v>
          </cell>
        </row>
        <row r="5515">
          <cell r="B5515" t="str">
            <v>SO 330-31 Prevádzková budova SSÚD</v>
          </cell>
        </row>
        <row r="5516">
          <cell r="B5516" t="str">
            <v>SO 330-31 Prevádzková budova SSÚD</v>
          </cell>
        </row>
        <row r="5517">
          <cell r="B5517" t="str">
            <v>SO 330-31 Prevádzková budova SSÚD</v>
          </cell>
        </row>
        <row r="5518">
          <cell r="B5518" t="str">
            <v>SO 330-31 Prevádzková budova SSÚD</v>
          </cell>
        </row>
        <row r="5519">
          <cell r="B5519" t="str">
            <v>SO 330-31 Prevádzková budova SSÚD</v>
          </cell>
        </row>
        <row r="5520">
          <cell r="B5520" t="str">
            <v>SO 330-31 Prevádzková budova SSÚD</v>
          </cell>
        </row>
        <row r="5521">
          <cell r="B5521" t="str">
            <v>SO 330-31 Prevádzková budova SSÚD</v>
          </cell>
        </row>
        <row r="5522">
          <cell r="B5522" t="str">
            <v>SO 330-31 Prevádzková budova SSÚD</v>
          </cell>
        </row>
        <row r="5523">
          <cell r="B5523" t="str">
            <v>SO 330-31 Prevádzková budova SSÚD</v>
          </cell>
        </row>
        <row r="5524">
          <cell r="B5524" t="str">
            <v>SO 330-31 Prevádzková budova SSÚD</v>
          </cell>
        </row>
        <row r="5525">
          <cell r="B5525" t="str">
            <v>SO 330-31 Prevádzková budova SSÚD</v>
          </cell>
        </row>
        <row r="5526">
          <cell r="B5526" t="str">
            <v>SO 330-31 Prevádzková budova SSÚD</v>
          </cell>
        </row>
        <row r="5527">
          <cell r="B5527" t="str">
            <v>SO 330-31 Prevádzková budova SSÚD</v>
          </cell>
        </row>
        <row r="5528">
          <cell r="B5528" t="str">
            <v>SO 330-31 Prevádzková budova SSÚD</v>
          </cell>
        </row>
        <row r="5529">
          <cell r="B5529" t="str">
            <v>SO 330-31 Prevádzková budova SSÚD</v>
          </cell>
        </row>
        <row r="5530">
          <cell r="B5530" t="str">
            <v>SO 330-31 Prevádzková budova SSÚD</v>
          </cell>
        </row>
        <row r="5531">
          <cell r="B5531" t="str">
            <v>SO 330-31 Prevádzková budova SSÚD</v>
          </cell>
        </row>
        <row r="5532">
          <cell r="B5532" t="str">
            <v>SO 330-31 Prevádzková budova SSÚD</v>
          </cell>
        </row>
        <row r="5533">
          <cell r="B5533" t="str">
            <v>SO 330-31 Prevádzková budova SSÚD</v>
          </cell>
        </row>
        <row r="5534">
          <cell r="B5534" t="str">
            <v>SO 330-31 Prevádzková budova SSÚD</v>
          </cell>
        </row>
        <row r="5535">
          <cell r="B5535" t="str">
            <v>SO 330-31 Prevádzková budova SSÚD</v>
          </cell>
        </row>
        <row r="5536">
          <cell r="B5536" t="str">
            <v>SO 330-31 Prevádzková budova SSÚD</v>
          </cell>
        </row>
        <row r="5537">
          <cell r="B5537" t="str">
            <v>SO 330-31 Prevádzková budova SSÚD</v>
          </cell>
        </row>
        <row r="5538">
          <cell r="B5538" t="str">
            <v>SO 330-31 Prevádzková budova SSÚD</v>
          </cell>
        </row>
        <row r="5539">
          <cell r="B5539" t="str">
            <v>SO 330-31 Prevádzková budova SSÚD</v>
          </cell>
        </row>
        <row r="5540">
          <cell r="B5540" t="str">
            <v>SO 330-31 Prevádzková budova SSÚD</v>
          </cell>
        </row>
        <row r="5541">
          <cell r="B5541" t="str">
            <v>SO 330-31 Prevádzková budova SSÚD</v>
          </cell>
        </row>
        <row r="5542">
          <cell r="B5542" t="str">
            <v>SO 330-31 Prevádzková budova SSÚD</v>
          </cell>
        </row>
        <row r="5543">
          <cell r="B5543" t="str">
            <v>SO 330-31 Prevádzková budova SSÚD</v>
          </cell>
        </row>
        <row r="5544">
          <cell r="B5544" t="str">
            <v>SO 330-31 Prevádzková budova SSÚD</v>
          </cell>
        </row>
        <row r="5545">
          <cell r="B5545" t="str">
            <v>SO 330-31 Prevádzková budova SSÚD</v>
          </cell>
        </row>
        <row r="5546">
          <cell r="B5546" t="str">
            <v>SO 330-31 Prevádzková budova SSÚD</v>
          </cell>
        </row>
        <row r="5547">
          <cell r="B5547" t="str">
            <v>SO 330-31 Prevádzková budova SSÚD</v>
          </cell>
        </row>
        <row r="5548">
          <cell r="B5548" t="str">
            <v>SO 330-31 Prevádzková budova SSÚD</v>
          </cell>
        </row>
        <row r="5549">
          <cell r="B5549" t="str">
            <v>SO 330-31 Prevádzková budova SSÚD</v>
          </cell>
        </row>
        <row r="5550">
          <cell r="B5550" t="str">
            <v>SO 330-31 Prevádzková budova SSÚD</v>
          </cell>
        </row>
        <row r="5551">
          <cell r="B5551" t="str">
            <v>SO 330-31 Prevádzková budova SSÚD</v>
          </cell>
        </row>
        <row r="5552">
          <cell r="B5552" t="str">
            <v>SO 330-31 Prevádzková budova SSÚD</v>
          </cell>
        </row>
        <row r="5553">
          <cell r="B5553" t="str">
            <v>SO 330-31 Prevádzková budova SSÚD</v>
          </cell>
        </row>
        <row r="5554">
          <cell r="B5554" t="str">
            <v>SO 330-31 Prevádzková budova SSÚD</v>
          </cell>
        </row>
        <row r="5555">
          <cell r="B5555" t="str">
            <v>SO 330-31 Prevádzková budova SSÚD</v>
          </cell>
        </row>
        <row r="5556">
          <cell r="B5556" t="str">
            <v>SO 330-31 Prevádzková budova SSÚD</v>
          </cell>
        </row>
        <row r="5557">
          <cell r="B5557" t="str">
            <v>SO 330-31 Prevádzková budova SSÚD</v>
          </cell>
        </row>
        <row r="5558">
          <cell r="B5558" t="str">
            <v>SO 330-31 Prevádzková budova SSÚD</v>
          </cell>
        </row>
        <row r="5559">
          <cell r="B5559" t="str">
            <v>SO 330-31 Prevádzková budova SSÚD</v>
          </cell>
        </row>
        <row r="5560">
          <cell r="B5560" t="str">
            <v>SO 330-31 Prevádzková budova SSÚD</v>
          </cell>
        </row>
        <row r="5561">
          <cell r="B5561" t="str">
            <v>SO 330-31 Prevádzková budova SSÚD</v>
          </cell>
        </row>
        <row r="5562">
          <cell r="B5562" t="str">
            <v>SO 330-31 Prevádzková budova SSÚD</v>
          </cell>
        </row>
        <row r="5563">
          <cell r="B5563" t="str">
            <v>SO 330-31 Prevádzková budova SSÚD</v>
          </cell>
        </row>
        <row r="5564">
          <cell r="B5564" t="str">
            <v>SO 330-31 Prevádzková budova SSÚD</v>
          </cell>
        </row>
        <row r="5565">
          <cell r="B5565" t="str">
            <v>SO 330-31 Prevádzková budova SSÚD</v>
          </cell>
        </row>
        <row r="5566">
          <cell r="B5566" t="str">
            <v>SO 330-31 Prevádzková budova SSÚD</v>
          </cell>
        </row>
        <row r="5567">
          <cell r="B5567" t="str">
            <v>SO 330-31 Prevádzková budova SSÚD</v>
          </cell>
        </row>
        <row r="5568">
          <cell r="B5568" t="str">
            <v>SO 330-31 Prevádzková budova SSÚD</v>
          </cell>
        </row>
        <row r="5569">
          <cell r="B5569" t="str">
            <v>SO 330-31 Prevádzková budova SSÚD</v>
          </cell>
        </row>
        <row r="5570">
          <cell r="B5570" t="str">
            <v>SO 330-31 Prevádzková budova SSÚD</v>
          </cell>
        </row>
        <row r="5571">
          <cell r="B5571" t="str">
            <v>SO 330-31 Prevádzková budova SSÚD</v>
          </cell>
        </row>
        <row r="5572">
          <cell r="B5572" t="str">
            <v>SO 330-31 Prevádzková budova SSÚD</v>
          </cell>
        </row>
        <row r="5573">
          <cell r="B5573" t="str">
            <v>SO 330-31 Prevádzková budova SSÚD</v>
          </cell>
        </row>
        <row r="5574">
          <cell r="B5574" t="str">
            <v>SO 330-31 Prevádzková budova SSÚD</v>
          </cell>
        </row>
        <row r="5575">
          <cell r="B5575" t="str">
            <v>SO 330-31 Prevádzková budova SSÚD</v>
          </cell>
        </row>
        <row r="5576">
          <cell r="B5576" t="str">
            <v>SO 330-31 Prevádzková budova SSÚD</v>
          </cell>
        </row>
        <row r="5577">
          <cell r="B5577" t="str">
            <v>SO 330-31 Prevádzková budova SSÚD</v>
          </cell>
        </row>
        <row r="5578">
          <cell r="B5578" t="str">
            <v>SO 330-31 Prevádzková budova SSÚD</v>
          </cell>
        </row>
        <row r="5579">
          <cell r="B5579" t="str">
            <v>SO 330-31 Prevádzková budova SSÚD</v>
          </cell>
        </row>
        <row r="5580">
          <cell r="B5580" t="str">
            <v>SO 330-31 Prevádzková budova SSÚD</v>
          </cell>
        </row>
        <row r="5581">
          <cell r="B5581" t="str">
            <v>SO 330-31 Prevádzková budova SSÚD</v>
          </cell>
        </row>
        <row r="5582">
          <cell r="B5582" t="str">
            <v>SO 330-31 Prevádzková budova SSÚD</v>
          </cell>
        </row>
        <row r="5583">
          <cell r="B5583" t="str">
            <v>SO 330-31 Prevádzková budova SSÚD</v>
          </cell>
        </row>
        <row r="5584">
          <cell r="B5584" t="str">
            <v>SO 330-31 Prevádzková budova SSÚD</v>
          </cell>
        </row>
        <row r="5585">
          <cell r="B5585" t="str">
            <v>SO 330-31 Prevádzková budova SSÚD</v>
          </cell>
        </row>
        <row r="5586">
          <cell r="B5586" t="str">
            <v>SO 330-31 Prevádzková budova SSÚD</v>
          </cell>
        </row>
        <row r="5587">
          <cell r="B5587" t="str">
            <v>SO 330-31 Prevádzková budova SSÚD</v>
          </cell>
        </row>
        <row r="5588">
          <cell r="B5588" t="str">
            <v>SO 330-31 Prevádzková budova SSÚD</v>
          </cell>
        </row>
        <row r="5589">
          <cell r="B5589" t="str">
            <v>SO 330-31 Prevádzková budova SSÚD</v>
          </cell>
        </row>
        <row r="5590">
          <cell r="B5590" t="str">
            <v>SO 330-31 Prevádzková budova SSÚD</v>
          </cell>
        </row>
        <row r="5591">
          <cell r="B5591" t="str">
            <v>SO 330-31 Prevádzková budova SSÚD</v>
          </cell>
        </row>
        <row r="5592">
          <cell r="B5592" t="str">
            <v>SO 330-31 Prevádzková budova SSÚD</v>
          </cell>
        </row>
        <row r="5593">
          <cell r="B5593" t="str">
            <v>SO 330-31 Prevádzková budova SSÚD</v>
          </cell>
        </row>
        <row r="5594">
          <cell r="B5594" t="str">
            <v>SO 330-31 Prevádzková budova SSÚD</v>
          </cell>
        </row>
        <row r="5595">
          <cell r="B5595" t="str">
            <v>SO 330-31 Prevádzková budova SSÚD</v>
          </cell>
        </row>
        <row r="5596">
          <cell r="B5596" t="str">
            <v>SO 330-31 Prevádzková budova SSÚD</v>
          </cell>
        </row>
        <row r="5597">
          <cell r="B5597" t="str">
            <v>SO 330-31 Prevádzková budova SSÚD</v>
          </cell>
        </row>
        <row r="5598">
          <cell r="B5598" t="str">
            <v>SO 330-31 Prevádzková budova SSÚD</v>
          </cell>
        </row>
        <row r="5599">
          <cell r="B5599" t="str">
            <v>SO 330-31 Prevádzková budova SSÚD</v>
          </cell>
        </row>
        <row r="5600">
          <cell r="B5600" t="str">
            <v>SO 330-31 Prevádzková budova SSÚD</v>
          </cell>
        </row>
        <row r="5601">
          <cell r="B5601" t="str">
            <v>SO 330-31 Prevádzková budova SSÚD</v>
          </cell>
        </row>
        <row r="5602">
          <cell r="B5602" t="str">
            <v>SO 330-31 Prevádzková budova SSÚD</v>
          </cell>
        </row>
        <row r="5603">
          <cell r="B5603" t="str">
            <v>SO 330-31 Prevádzková budova SSÚD</v>
          </cell>
        </row>
        <row r="5604">
          <cell r="B5604" t="str">
            <v>SO 330-31 Prevádzková budova SSÚD</v>
          </cell>
        </row>
        <row r="5605">
          <cell r="B5605" t="str">
            <v>SO 330-31 Prevádzková budova SSÚD</v>
          </cell>
        </row>
        <row r="5606">
          <cell r="B5606" t="str">
            <v>SO 330-31 Prevádzková budova SSÚD</v>
          </cell>
        </row>
        <row r="5607">
          <cell r="B5607" t="str">
            <v>SO 330-31 Prevádzková budova SSÚD</v>
          </cell>
        </row>
        <row r="5608">
          <cell r="B5608" t="str">
            <v>SO 330-31 Prevádzková budova SSÚD</v>
          </cell>
        </row>
        <row r="5609">
          <cell r="B5609" t="str">
            <v>SO 330-31 Prevádzková budova SSÚD</v>
          </cell>
        </row>
        <row r="5610">
          <cell r="B5610" t="str">
            <v>SO 330-31 Prevádzková budova SSÚD</v>
          </cell>
        </row>
        <row r="5611">
          <cell r="B5611" t="str">
            <v>SO 330-31 Prevádzková budova SSÚD</v>
          </cell>
        </row>
        <row r="5612">
          <cell r="B5612" t="str">
            <v>SO 330-32 Prevádzková budova DOPZ</v>
          </cell>
        </row>
        <row r="5613">
          <cell r="B5613" t="str">
            <v>SO 330-32 Prevádzková budova DOPZ</v>
          </cell>
        </row>
        <row r="5614">
          <cell r="B5614" t="str">
            <v>SO 330-32 Prevádzková budova DOPZ</v>
          </cell>
        </row>
        <row r="5615">
          <cell r="B5615" t="str">
            <v>SO 330-32 Prevádzková budova DOPZ</v>
          </cell>
        </row>
        <row r="5616">
          <cell r="B5616" t="str">
            <v>SO 330-32 Prevádzková budova DOPZ</v>
          </cell>
        </row>
        <row r="5617">
          <cell r="B5617" t="str">
            <v>SO 330-32 Prevádzková budova DOPZ</v>
          </cell>
        </row>
        <row r="5618">
          <cell r="B5618" t="str">
            <v>SO 330-32 Prevádzková budova DOPZ</v>
          </cell>
        </row>
        <row r="5619">
          <cell r="B5619" t="str">
            <v>SO 330-32 Prevádzková budova DOPZ</v>
          </cell>
        </row>
        <row r="5620">
          <cell r="B5620" t="str">
            <v>SO 330-32 Prevádzková budova DOPZ</v>
          </cell>
        </row>
        <row r="5621">
          <cell r="B5621" t="str">
            <v>SO 330-32 Prevádzková budova DOPZ</v>
          </cell>
        </row>
        <row r="5622">
          <cell r="B5622" t="str">
            <v>SO 330-32 Prevádzková budova DOPZ</v>
          </cell>
        </row>
        <row r="5623">
          <cell r="B5623" t="str">
            <v>SO 330-32 Prevádzková budova DOPZ</v>
          </cell>
        </row>
        <row r="5624">
          <cell r="B5624" t="str">
            <v>SO 330-32 Prevádzková budova DOPZ</v>
          </cell>
        </row>
        <row r="5625">
          <cell r="B5625" t="str">
            <v>SO 330-32 Prevádzková budova DOPZ</v>
          </cell>
        </row>
        <row r="5626">
          <cell r="B5626" t="str">
            <v>SO 330-32 Prevádzková budova DOPZ</v>
          </cell>
        </row>
        <row r="5627">
          <cell r="B5627" t="str">
            <v>SO 330-32 Prevádzková budova DOPZ</v>
          </cell>
        </row>
        <row r="5628">
          <cell r="B5628" t="str">
            <v>SO 330-32 Prevádzková budova DOPZ</v>
          </cell>
        </row>
        <row r="5629">
          <cell r="B5629" t="str">
            <v>SO 330-32 Prevádzková budova DOPZ</v>
          </cell>
        </row>
        <row r="5630">
          <cell r="B5630" t="str">
            <v>SO 330-32 Prevádzková budova DOPZ</v>
          </cell>
        </row>
        <row r="5631">
          <cell r="B5631" t="str">
            <v>SO 330-32 Prevádzková budova DOPZ</v>
          </cell>
        </row>
        <row r="5632">
          <cell r="B5632" t="str">
            <v>SO 330-32 Prevádzková budova DOPZ</v>
          </cell>
        </row>
        <row r="5633">
          <cell r="B5633" t="str">
            <v>SO 330-32 Prevádzková budova DOPZ</v>
          </cell>
        </row>
        <row r="5634">
          <cell r="B5634" t="str">
            <v>SO 330-32 Prevádzková budova DOPZ</v>
          </cell>
        </row>
        <row r="5635">
          <cell r="B5635" t="str">
            <v>SO 330-32 Prevádzková budova DOPZ</v>
          </cell>
        </row>
        <row r="5636">
          <cell r="B5636" t="str">
            <v>SO 330-32 Prevádzková budova DOPZ</v>
          </cell>
        </row>
        <row r="5637">
          <cell r="B5637" t="str">
            <v>SO 330-32 Prevádzková budova DOPZ</v>
          </cell>
        </row>
        <row r="5638">
          <cell r="B5638" t="str">
            <v>SO 330-32 Prevádzková budova DOPZ</v>
          </cell>
        </row>
        <row r="5639">
          <cell r="B5639" t="str">
            <v>SO 330-32 Prevádzková budova DOPZ</v>
          </cell>
        </row>
        <row r="5640">
          <cell r="B5640" t="str">
            <v>SO 330-32 Prevádzková budova DOPZ</v>
          </cell>
        </row>
        <row r="5641">
          <cell r="B5641" t="str">
            <v>SO 330-32 Prevádzková budova DOPZ</v>
          </cell>
        </row>
        <row r="5642">
          <cell r="B5642" t="str">
            <v>SO 330-32 Prevádzková budova DOPZ</v>
          </cell>
        </row>
        <row r="5643">
          <cell r="B5643" t="str">
            <v>SO 330-32 Prevádzková budova DOPZ</v>
          </cell>
        </row>
        <row r="5644">
          <cell r="B5644" t="str">
            <v>SO 330-32 Prevádzková budova DOPZ</v>
          </cell>
        </row>
        <row r="5645">
          <cell r="B5645" t="str">
            <v>SO 330-32 Prevádzková budova DOPZ</v>
          </cell>
        </row>
        <row r="5646">
          <cell r="B5646" t="str">
            <v>SO 330-32 Prevádzková budova DOPZ</v>
          </cell>
        </row>
        <row r="5647">
          <cell r="B5647" t="str">
            <v>SO 330-32 Prevádzková budova DOPZ</v>
          </cell>
        </row>
        <row r="5648">
          <cell r="B5648" t="str">
            <v>SO 330-32 Prevádzková budova DOPZ</v>
          </cell>
        </row>
        <row r="5649">
          <cell r="B5649" t="str">
            <v>SO 330-32 Prevádzková budova DOPZ</v>
          </cell>
        </row>
        <row r="5650">
          <cell r="B5650" t="str">
            <v>SO 330-32 Prevádzková budova DOPZ</v>
          </cell>
        </row>
        <row r="5651">
          <cell r="B5651" t="str">
            <v>SO 330-32 Prevádzková budova DOPZ</v>
          </cell>
        </row>
        <row r="5652">
          <cell r="B5652" t="str">
            <v>SO 330-32 Prevádzková budova DOPZ</v>
          </cell>
        </row>
        <row r="5653">
          <cell r="B5653" t="str">
            <v>SO 330-32 Prevádzková budova DOPZ</v>
          </cell>
        </row>
        <row r="5654">
          <cell r="B5654" t="str">
            <v>SO 330-32 Prevádzková budova DOPZ</v>
          </cell>
        </row>
        <row r="5655">
          <cell r="B5655" t="str">
            <v>SO 330-32 Prevádzková budova DOPZ</v>
          </cell>
        </row>
        <row r="5656">
          <cell r="B5656" t="str">
            <v>SO 330-32 Prevádzková budova DOPZ</v>
          </cell>
        </row>
        <row r="5657">
          <cell r="B5657" t="str">
            <v>SO 330-32 Prevádzková budova DOPZ</v>
          </cell>
        </row>
        <row r="5658">
          <cell r="B5658" t="str">
            <v>SO 330-32 Prevádzková budova DOPZ</v>
          </cell>
        </row>
        <row r="5659">
          <cell r="B5659" t="str">
            <v>SO 330-32 Prevádzková budova DOPZ</v>
          </cell>
        </row>
        <row r="5660">
          <cell r="B5660" t="str">
            <v>SO 330-32 Prevádzková budova DOPZ</v>
          </cell>
        </row>
        <row r="5661">
          <cell r="B5661" t="str">
            <v>SO 330-32 Prevádzková budova DOPZ</v>
          </cell>
        </row>
        <row r="5662">
          <cell r="B5662" t="str">
            <v>SO 330-32 Prevádzková budova DOPZ</v>
          </cell>
        </row>
        <row r="5663">
          <cell r="B5663" t="str">
            <v>SO 330-32 Prevádzková budova DOPZ</v>
          </cell>
        </row>
        <row r="5664">
          <cell r="B5664" t="str">
            <v>SO 330-32 Prevádzková budova DOPZ</v>
          </cell>
        </row>
        <row r="5665">
          <cell r="B5665" t="str">
            <v>SO 330-32 Prevádzková budova DOPZ</v>
          </cell>
        </row>
        <row r="5666">
          <cell r="B5666" t="str">
            <v>SO 330-32 Prevádzková budova DOPZ</v>
          </cell>
        </row>
        <row r="5667">
          <cell r="B5667" t="str">
            <v>SO 330-32 Prevádzková budova DOPZ</v>
          </cell>
        </row>
        <row r="5668">
          <cell r="B5668" t="str">
            <v>SO 330-32 Prevádzková budova DOPZ</v>
          </cell>
        </row>
        <row r="5669">
          <cell r="B5669" t="str">
            <v>SO 330-32 Prevádzková budova DOPZ</v>
          </cell>
        </row>
        <row r="5670">
          <cell r="B5670" t="str">
            <v>SO 330-32 Prevádzková budova DOPZ</v>
          </cell>
        </row>
        <row r="5671">
          <cell r="B5671" t="str">
            <v>SO 330-32 Prevádzková budova DOPZ</v>
          </cell>
        </row>
        <row r="5672">
          <cell r="B5672" t="str">
            <v>SO 330-32 Prevádzková budova DOPZ</v>
          </cell>
        </row>
        <row r="5673">
          <cell r="B5673" t="str">
            <v>SO 330-32 Prevádzková budova DOPZ</v>
          </cell>
        </row>
        <row r="5674">
          <cell r="B5674" t="str">
            <v>SO 330-32 Prevádzková budova DOPZ</v>
          </cell>
        </row>
        <row r="5675">
          <cell r="B5675" t="str">
            <v>SO 330-32 Prevádzková budova DOPZ</v>
          </cell>
        </row>
        <row r="5676">
          <cell r="B5676" t="str">
            <v>SO 330-32 Prevádzková budova DOPZ</v>
          </cell>
        </row>
        <row r="5677">
          <cell r="B5677" t="str">
            <v>SO 330-32 Prevádzková budova DOPZ</v>
          </cell>
        </row>
        <row r="5678">
          <cell r="B5678" t="str">
            <v>SO 330-32 Prevádzková budova DOPZ</v>
          </cell>
        </row>
        <row r="5679">
          <cell r="B5679" t="str">
            <v>SO 330-32 Prevádzková budova DOPZ</v>
          </cell>
        </row>
        <row r="5680">
          <cell r="B5680" t="str">
            <v>SO 330-32 Prevádzková budova DOPZ</v>
          </cell>
        </row>
        <row r="5681">
          <cell r="B5681" t="str">
            <v>SO 330-32 Prevádzková budova DOPZ</v>
          </cell>
        </row>
        <row r="5682">
          <cell r="B5682" t="str">
            <v>SO 330-32 Prevádzková budova DOPZ</v>
          </cell>
        </row>
        <row r="5683">
          <cell r="B5683" t="str">
            <v>SO 330-32 Prevádzková budova DOPZ</v>
          </cell>
        </row>
        <row r="5684">
          <cell r="B5684" t="str">
            <v>SO 330-32 Prevádzková budova DOPZ</v>
          </cell>
        </row>
        <row r="5685">
          <cell r="B5685" t="str">
            <v>SO 330-32 Prevádzková budova DOPZ</v>
          </cell>
        </row>
        <row r="5686">
          <cell r="B5686" t="str">
            <v>SO 330-32 Prevádzková budova DOPZ</v>
          </cell>
        </row>
        <row r="5687">
          <cell r="B5687" t="str">
            <v>SO 330-32 Prevádzková budova DOPZ</v>
          </cell>
        </row>
        <row r="5688">
          <cell r="B5688" t="str">
            <v>SO 330-32 Prevádzková budova DOPZ</v>
          </cell>
        </row>
        <row r="5689">
          <cell r="B5689" t="str">
            <v>SO 330-32 Prevádzková budova DOPZ</v>
          </cell>
        </row>
        <row r="5690">
          <cell r="B5690" t="str">
            <v>SO 330-32 Prevádzková budova DOPZ</v>
          </cell>
        </row>
        <row r="5691">
          <cell r="B5691" t="str">
            <v>SO 330-32 Prevádzková budova DOPZ</v>
          </cell>
        </row>
        <row r="5692">
          <cell r="B5692" t="str">
            <v>SO 330-32 Prevádzková budova DOPZ</v>
          </cell>
        </row>
        <row r="5693">
          <cell r="B5693" t="str">
            <v>SO 330-32 Prevádzková budova DOPZ</v>
          </cell>
        </row>
        <row r="5694">
          <cell r="B5694" t="str">
            <v>SO 330-32 Prevádzková budova DOPZ</v>
          </cell>
        </row>
        <row r="5695">
          <cell r="B5695" t="str">
            <v>SO 330-32 Prevádzková budova DOPZ</v>
          </cell>
        </row>
        <row r="5696">
          <cell r="B5696" t="str">
            <v>SO 330-32 Prevádzková budova DOPZ</v>
          </cell>
        </row>
        <row r="5697">
          <cell r="B5697" t="str">
            <v>SO 330-32 Prevádzková budova DOPZ</v>
          </cell>
        </row>
        <row r="5698">
          <cell r="B5698" t="str">
            <v>SO 330-32 Prevádzková budova DOPZ</v>
          </cell>
        </row>
        <row r="5699">
          <cell r="B5699" t="str">
            <v>SO 330-32 Prevádzková budova DOPZ</v>
          </cell>
        </row>
        <row r="5700">
          <cell r="B5700" t="str">
            <v>SO 330-32 Prevádzková budova DOPZ</v>
          </cell>
        </row>
        <row r="5701">
          <cell r="B5701" t="str">
            <v>SO 330-32 Prevádzková budova DOPZ</v>
          </cell>
        </row>
        <row r="5702">
          <cell r="B5702" t="str">
            <v>SO 330-32 Prevádzková budova DOPZ</v>
          </cell>
        </row>
        <row r="5703">
          <cell r="B5703" t="str">
            <v>SO 330-32 Prevádzková budova DOPZ</v>
          </cell>
        </row>
        <row r="5704">
          <cell r="B5704" t="str">
            <v>SO 330-32 Prevádzková budova DOPZ</v>
          </cell>
        </row>
        <row r="5705">
          <cell r="B5705" t="str">
            <v>SO 330-32 Prevádzková budova DOPZ</v>
          </cell>
        </row>
        <row r="5706">
          <cell r="B5706" t="str">
            <v>SO 330-32 Prevádzková budova DOPZ</v>
          </cell>
        </row>
        <row r="5707">
          <cell r="B5707" t="str">
            <v>SO 330-32 Prevádzková budova DOPZ</v>
          </cell>
        </row>
        <row r="5708">
          <cell r="B5708" t="str">
            <v>SO 330-32 Prevádzková budova DOPZ</v>
          </cell>
        </row>
        <row r="5709">
          <cell r="B5709" t="str">
            <v>SO 330-32 Prevádzková budova DOPZ</v>
          </cell>
        </row>
        <row r="5710">
          <cell r="B5710" t="str">
            <v>SO 330-32 Prevádzková budova DOPZ</v>
          </cell>
        </row>
        <row r="5711">
          <cell r="B5711" t="str">
            <v>SO 330-32 Prevádzková budova DOPZ</v>
          </cell>
        </row>
        <row r="5712">
          <cell r="B5712" t="str">
            <v>SO 330-32 Prevádzková budova DOPZ</v>
          </cell>
        </row>
        <row r="5713">
          <cell r="B5713" t="str">
            <v>SO 330-32 Prevádzková budova DOPZ</v>
          </cell>
        </row>
        <row r="5714">
          <cell r="B5714" t="str">
            <v>SO 330-32 Prevádzková budova DOPZ</v>
          </cell>
        </row>
        <row r="5715">
          <cell r="B5715" t="str">
            <v>SO 330-32 Prevádzková budova DOPZ</v>
          </cell>
        </row>
        <row r="5716">
          <cell r="B5716" t="str">
            <v>SO 330-32 Prevádzková budova DOPZ</v>
          </cell>
        </row>
        <row r="5717">
          <cell r="B5717" t="str">
            <v>SO 330-32 Prevádzková budova DOPZ</v>
          </cell>
        </row>
        <row r="5718">
          <cell r="B5718" t="str">
            <v>SO 330-32 Prevádzková budova DOPZ</v>
          </cell>
        </row>
        <row r="5719">
          <cell r="B5719" t="str">
            <v>SO 330-32 Prevádzková budova DOPZ</v>
          </cell>
        </row>
        <row r="5720">
          <cell r="B5720" t="str">
            <v>SO 330-32 Prevádzková budova DOPZ</v>
          </cell>
        </row>
        <row r="5721">
          <cell r="B5721" t="str">
            <v>SO 330-32 Prevádzková budova DOPZ</v>
          </cell>
        </row>
        <row r="5722">
          <cell r="B5722" t="str">
            <v>SO 330-32 Prevádzková budova DOPZ</v>
          </cell>
        </row>
        <row r="5723">
          <cell r="B5723" t="str">
            <v>SO 330-32 Prevádzková budova DOPZ</v>
          </cell>
        </row>
        <row r="5724">
          <cell r="B5724" t="str">
            <v>SO 330-32 Prevádzková budova DOPZ</v>
          </cell>
        </row>
        <row r="5725">
          <cell r="B5725" t="str">
            <v>SO 330-32 Prevádzková budova DOPZ</v>
          </cell>
        </row>
        <row r="5726">
          <cell r="B5726" t="str">
            <v>SO 330-32 Prevádzková budova DOPZ</v>
          </cell>
        </row>
        <row r="5727">
          <cell r="B5727" t="str">
            <v>SO 330-32 Prevádzková budova DOPZ</v>
          </cell>
        </row>
        <row r="5728">
          <cell r="B5728" t="str">
            <v>SO 330-32 Prevádzková budova DOPZ</v>
          </cell>
        </row>
        <row r="5729">
          <cell r="B5729" t="str">
            <v>SO 330-32 Prevádzková budova DOPZ</v>
          </cell>
        </row>
        <row r="5730">
          <cell r="B5730" t="str">
            <v>SO 330-32 Prevádzková budova DOPZ</v>
          </cell>
        </row>
        <row r="5731">
          <cell r="B5731" t="str">
            <v>SO 330-32 Prevádzková budova DOPZ</v>
          </cell>
        </row>
        <row r="5732">
          <cell r="B5732" t="str">
            <v>SO 330-32 Prevádzková budova DOPZ</v>
          </cell>
        </row>
        <row r="5733">
          <cell r="B5733" t="str">
            <v>SO 330-32 Prevádzková budova DOPZ</v>
          </cell>
        </row>
        <row r="5734">
          <cell r="B5734" t="str">
            <v>SO 330-32 Prevádzková budova DOPZ</v>
          </cell>
        </row>
        <row r="5735">
          <cell r="B5735" t="str">
            <v>SO 330-32 Prevádzková budova DOPZ</v>
          </cell>
        </row>
        <row r="5736">
          <cell r="B5736" t="str">
            <v>SO 330-32 Prevádzková budova DOPZ</v>
          </cell>
        </row>
        <row r="5737">
          <cell r="B5737" t="str">
            <v>SO 330-32 Prevádzková budova DOPZ</v>
          </cell>
        </row>
        <row r="5738">
          <cell r="B5738" t="str">
            <v>SO 330-32 Prevádzková budova DOPZ</v>
          </cell>
        </row>
        <row r="5739">
          <cell r="B5739" t="str">
            <v>SO 330-32 Prevádzková budova DOPZ</v>
          </cell>
        </row>
        <row r="5740">
          <cell r="B5740" t="str">
            <v>SO 330-32 Prevádzková budova DOPZ</v>
          </cell>
        </row>
        <row r="5741">
          <cell r="B5741" t="str">
            <v>SO 330-32 Prevádzková budova DOPZ</v>
          </cell>
        </row>
        <row r="5742">
          <cell r="B5742" t="str">
            <v>SO 330-32 Prevádzková budova DOPZ</v>
          </cell>
        </row>
        <row r="5743">
          <cell r="B5743" t="str">
            <v>SO 330-32 Prevádzková budova DOPZ</v>
          </cell>
        </row>
        <row r="5744">
          <cell r="B5744" t="str">
            <v>SO 330-32 Prevádzková budova DOPZ</v>
          </cell>
        </row>
        <row r="5745">
          <cell r="B5745" t="str">
            <v>SO 330-32 Prevádzková budova DOPZ</v>
          </cell>
        </row>
        <row r="5746">
          <cell r="B5746" t="str">
            <v>SO 330-32 Prevádzková budova DOPZ</v>
          </cell>
        </row>
        <row r="5747">
          <cell r="B5747" t="str">
            <v>SO 330-32 Prevádzková budova DOPZ</v>
          </cell>
        </row>
        <row r="5748">
          <cell r="B5748" t="str">
            <v>SO 330-32 Prevádzková budova DOPZ</v>
          </cell>
        </row>
        <row r="5749">
          <cell r="B5749" t="str">
            <v>SO 330-32 Prevádzková budova DOPZ</v>
          </cell>
        </row>
        <row r="5750">
          <cell r="B5750" t="str">
            <v>SO 330-32 Prevádzková budova DOPZ</v>
          </cell>
        </row>
        <row r="5751">
          <cell r="B5751" t="str">
            <v>SO 330-32 Prevádzková budova DOPZ</v>
          </cell>
        </row>
        <row r="5752">
          <cell r="B5752" t="str">
            <v>SO 330-32 Prevádzková budova DOPZ</v>
          </cell>
        </row>
        <row r="5753">
          <cell r="B5753" t="str">
            <v>SO 330-32 Prevádzková budova DOPZ</v>
          </cell>
        </row>
        <row r="5754">
          <cell r="B5754" t="str">
            <v>SO 330-32 Prevádzková budova DOPZ</v>
          </cell>
        </row>
        <row r="5755">
          <cell r="B5755" t="str">
            <v>SO 330-32 Prevádzková budova DOPZ</v>
          </cell>
        </row>
        <row r="5756">
          <cell r="B5756" t="str">
            <v>SO 330-32 Prevádzková budova DOPZ</v>
          </cell>
        </row>
        <row r="5757">
          <cell r="B5757" t="str">
            <v>SO 330-32 Prevádzková budova DOPZ</v>
          </cell>
        </row>
        <row r="5758">
          <cell r="B5758" t="str">
            <v>SO 330-32 Prevádzková budova DOPZ</v>
          </cell>
        </row>
        <row r="5759">
          <cell r="B5759" t="str">
            <v>SO 330-32 Prevádzková budova DOPZ</v>
          </cell>
        </row>
        <row r="5760">
          <cell r="B5760" t="str">
            <v>SO 330-32 Prevádzková budova DOPZ</v>
          </cell>
        </row>
        <row r="5761">
          <cell r="B5761" t="str">
            <v>SO 330-32 Prevádzková budova DOPZ</v>
          </cell>
        </row>
        <row r="5762">
          <cell r="B5762" t="str">
            <v>SO 330-32 Prevádzková budova DOPZ</v>
          </cell>
        </row>
        <row r="5763">
          <cell r="B5763" t="str">
            <v>SO 330-32 Prevádzková budova DOPZ</v>
          </cell>
        </row>
        <row r="5764">
          <cell r="B5764" t="str">
            <v>SO 330-32 Prevádzková budova DOPZ</v>
          </cell>
        </row>
        <row r="5765">
          <cell r="B5765" t="str">
            <v>SO 330-32 Prevádzková budova DOPZ</v>
          </cell>
        </row>
        <row r="5766">
          <cell r="B5766" t="str">
            <v>SO 330-32 Prevádzková budova DOPZ</v>
          </cell>
        </row>
        <row r="5767">
          <cell r="B5767" t="str">
            <v>SO 330-32 Prevádzková budova DOPZ</v>
          </cell>
        </row>
        <row r="5768">
          <cell r="B5768" t="str">
            <v>SO 330-32 Prevádzková budova DOPZ</v>
          </cell>
        </row>
        <row r="5769">
          <cell r="B5769" t="str">
            <v>SO 330-32 Prevádzková budova DOPZ</v>
          </cell>
        </row>
        <row r="5770">
          <cell r="B5770" t="str">
            <v>SO 330-32 Prevádzková budova DOPZ</v>
          </cell>
        </row>
        <row r="5771">
          <cell r="B5771" t="str">
            <v>SO 330-32 Prevádzková budova DOPZ</v>
          </cell>
        </row>
        <row r="5772">
          <cell r="B5772" t="str">
            <v>SO 330-32 Prevádzková budova DOPZ</v>
          </cell>
        </row>
        <row r="5773">
          <cell r="B5773" t="str">
            <v>SO 330-32 Prevádzková budova DOPZ</v>
          </cell>
        </row>
        <row r="5774">
          <cell r="B5774" t="str">
            <v>SO 330-32 Prevádzková budova DOPZ</v>
          </cell>
        </row>
        <row r="5775">
          <cell r="B5775" t="str">
            <v>SO 330-32 Prevádzková budova DOPZ</v>
          </cell>
        </row>
        <row r="5776">
          <cell r="B5776" t="str">
            <v>SO 330-32 Prevádzková budova DOPZ</v>
          </cell>
        </row>
        <row r="5777">
          <cell r="B5777" t="str">
            <v>SO 330-32 Prevádzková budova DOPZ</v>
          </cell>
        </row>
        <row r="5778">
          <cell r="B5778" t="str">
            <v>SO 330-32 Prevádzková budova DOPZ</v>
          </cell>
        </row>
        <row r="5779">
          <cell r="B5779" t="str">
            <v>SO 330-32 Prevádzková budova DOPZ</v>
          </cell>
        </row>
        <row r="5780">
          <cell r="B5780" t="str">
            <v>SO 330-32 Prevádzková budova DOPZ</v>
          </cell>
        </row>
        <row r="5781">
          <cell r="B5781" t="str">
            <v>SO 330-32 Prevádzková budova DOPZ</v>
          </cell>
        </row>
        <row r="5782">
          <cell r="B5782" t="str">
            <v>SO 330-32 Prevádzková budova DOPZ</v>
          </cell>
        </row>
        <row r="5783">
          <cell r="B5783" t="str">
            <v>SO 330-32 Prevádzková budova DOPZ</v>
          </cell>
        </row>
        <row r="5784">
          <cell r="B5784" t="str">
            <v>SO 330-32 Prevádzková budova DOPZ</v>
          </cell>
        </row>
        <row r="5785">
          <cell r="B5785" t="str">
            <v>SO 330-32 Prevádzková budova DOPZ</v>
          </cell>
        </row>
        <row r="5786">
          <cell r="B5786" t="str">
            <v>SO 330-32 Prevádzková budova DOPZ</v>
          </cell>
        </row>
        <row r="5787">
          <cell r="B5787" t="str">
            <v>SO 330-32 Prevádzková budova DOPZ</v>
          </cell>
        </row>
        <row r="5788">
          <cell r="B5788" t="str">
            <v>SO 330-32 Prevádzková budova DOPZ</v>
          </cell>
        </row>
        <row r="5789">
          <cell r="B5789" t="str">
            <v>SO 330-32 Prevádzková budova DOPZ</v>
          </cell>
        </row>
        <row r="5790">
          <cell r="B5790" t="str">
            <v>SO 330-32 Prevádzková budova DOPZ</v>
          </cell>
        </row>
        <row r="5791">
          <cell r="B5791" t="str">
            <v>SO 330-32 Prevádzková budova DOPZ</v>
          </cell>
        </row>
        <row r="5792">
          <cell r="B5792" t="str">
            <v>SO 330-32 Prevádzková budova DOPZ</v>
          </cell>
        </row>
        <row r="5793">
          <cell r="B5793" t="str">
            <v>SO 330-32 Prevádzková budova DOPZ</v>
          </cell>
        </row>
        <row r="5794">
          <cell r="B5794" t="str">
            <v>SO 330-32 Prevádzková budova DOPZ</v>
          </cell>
        </row>
        <row r="5795">
          <cell r="B5795" t="str">
            <v>SO 330-32 Prevádzková budova DOPZ</v>
          </cell>
        </row>
        <row r="5796">
          <cell r="B5796" t="str">
            <v>SO 330-32 Prevádzková budova DOPZ</v>
          </cell>
        </row>
        <row r="5797">
          <cell r="B5797" t="str">
            <v>SO 330-32 Prevádzková budova DOPZ</v>
          </cell>
        </row>
        <row r="5798">
          <cell r="B5798" t="str">
            <v>SO 330-32 Prevádzková budova DOPZ</v>
          </cell>
        </row>
        <row r="5799">
          <cell r="B5799" t="str">
            <v>SO 330-32 Prevádzková budova DOPZ</v>
          </cell>
        </row>
        <row r="5800">
          <cell r="B5800" t="str">
            <v>SO 330-32 Prevádzková budova DOPZ</v>
          </cell>
        </row>
        <row r="5801">
          <cell r="B5801" t="str">
            <v>SO 330-32 Prevádzková budova DOPZ</v>
          </cell>
        </row>
        <row r="5802">
          <cell r="B5802" t="str">
            <v>SO 330-32 Prevádzková budova DOPZ</v>
          </cell>
        </row>
        <row r="5803">
          <cell r="B5803" t="str">
            <v>SO 330-32 Prevádzková budova DOPZ</v>
          </cell>
        </row>
        <row r="5804">
          <cell r="B5804" t="str">
            <v>SO 330-32 Prevádzková budova DOPZ</v>
          </cell>
        </row>
        <row r="5805">
          <cell r="B5805" t="str">
            <v>SO 330-32 Prevádzková budova DOPZ</v>
          </cell>
        </row>
        <row r="5806">
          <cell r="B5806" t="str">
            <v>SO 330-32 Prevádzková budova DOPZ</v>
          </cell>
        </row>
        <row r="5807">
          <cell r="B5807" t="str">
            <v>SO 330-32 Prevádzková budova DOPZ</v>
          </cell>
        </row>
        <row r="5808">
          <cell r="B5808" t="str">
            <v>SO 330-32 Prevádzková budova DOPZ</v>
          </cell>
        </row>
        <row r="5809">
          <cell r="B5809" t="str">
            <v>SO 330-32 Prevádzková budova DOPZ</v>
          </cell>
        </row>
        <row r="5810">
          <cell r="B5810" t="str">
            <v>SO 330-32 Prevádzková budova DOPZ</v>
          </cell>
        </row>
        <row r="5811">
          <cell r="B5811" t="str">
            <v>SO 330-32 Prevádzková budova DOPZ</v>
          </cell>
        </row>
        <row r="5812">
          <cell r="B5812" t="str">
            <v>SO 330-32 Prevádzková budova DOPZ</v>
          </cell>
        </row>
        <row r="5813">
          <cell r="B5813" t="str">
            <v>SO 330-32 Prevádzková budova DOPZ</v>
          </cell>
        </row>
        <row r="5814">
          <cell r="B5814" t="str">
            <v>SO 330-32 Prevádzková budova DOPZ</v>
          </cell>
        </row>
        <row r="5815">
          <cell r="B5815" t="str">
            <v>SO 330-32 Prevádzková budova DOPZ</v>
          </cell>
        </row>
        <row r="5816">
          <cell r="B5816" t="str">
            <v>SO 330-32 Prevádzková budova DOPZ</v>
          </cell>
        </row>
        <row r="5817">
          <cell r="B5817" t="str">
            <v>SO 330-32 Prevádzková budova DOPZ</v>
          </cell>
        </row>
        <row r="5818">
          <cell r="B5818" t="str">
            <v>SO 330-32 Prevádzková budova DOPZ</v>
          </cell>
        </row>
        <row r="5819">
          <cell r="B5819" t="str">
            <v>SO 330-32 Prevádzková budova DOPZ</v>
          </cell>
        </row>
        <row r="5820">
          <cell r="B5820" t="str">
            <v>SO 330-32 Prevádzková budova DOPZ</v>
          </cell>
        </row>
        <row r="5821">
          <cell r="B5821" t="str">
            <v>SO 330-32 Prevádzková budova DOPZ</v>
          </cell>
        </row>
        <row r="5822">
          <cell r="B5822" t="str">
            <v>SO 330-32 Prevádzková budova DOPZ</v>
          </cell>
        </row>
        <row r="5823">
          <cell r="B5823" t="str">
            <v>SO 330-32 Prevádzková budova DOPZ</v>
          </cell>
        </row>
        <row r="5824">
          <cell r="B5824" t="str">
            <v>SO 330-32 Prevádzková budova DOPZ</v>
          </cell>
        </row>
        <row r="5825">
          <cell r="B5825" t="str">
            <v>SO 330-32 Prevádzková budova DOPZ</v>
          </cell>
        </row>
        <row r="5826">
          <cell r="B5826" t="str">
            <v>SO 330-32 Prevádzková budova DOPZ</v>
          </cell>
        </row>
        <row r="5827">
          <cell r="B5827" t="str">
            <v>SO 330-32 Prevádzková budova DOPZ</v>
          </cell>
        </row>
        <row r="5828">
          <cell r="B5828" t="str">
            <v>SO 330-32 Prevádzková budova DOPZ</v>
          </cell>
        </row>
        <row r="5829">
          <cell r="B5829" t="str">
            <v>SO 330-32 Prevádzková budova DOPZ</v>
          </cell>
        </row>
        <row r="5830">
          <cell r="B5830" t="str">
            <v>SO 330-32 Prevádzková budova DOPZ</v>
          </cell>
        </row>
        <row r="5831">
          <cell r="B5831" t="str">
            <v>SO 330-32 Prevádzková budova DOPZ</v>
          </cell>
        </row>
        <row r="5832">
          <cell r="B5832" t="str">
            <v>SO 330-32 Prevádzková budova DOPZ</v>
          </cell>
        </row>
        <row r="5833">
          <cell r="B5833" t="str">
            <v>SO 330-32 Prevádzková budova DOPZ</v>
          </cell>
        </row>
        <row r="5834">
          <cell r="B5834" t="str">
            <v>SO 330-32 Prevádzková budova DOPZ</v>
          </cell>
        </row>
        <row r="5835">
          <cell r="B5835" t="str">
            <v>SO 330-32 Prevádzková budova DOPZ</v>
          </cell>
        </row>
        <row r="5836">
          <cell r="B5836" t="str">
            <v>SO 330-36 Udržovňa - časť umyváreň vozidiel a vonkajšia umývacia rampa</v>
          </cell>
        </row>
        <row r="5837">
          <cell r="B5837" t="str">
            <v>SO 330-36 Udržovňa - časť umyváreň vozidiel a vonkajšia umývacia rampa</v>
          </cell>
        </row>
        <row r="5838">
          <cell r="B5838" t="str">
            <v>SO 330-36 Udržovňa - časť umyváreň vozidiel a vonkajšia umývacia rampa</v>
          </cell>
        </row>
        <row r="5839">
          <cell r="B5839" t="str">
            <v>SO 330-36 Udržovňa - časť umyváreň vozidiel a vonkajšia umývacia rampa</v>
          </cell>
        </row>
        <row r="5840">
          <cell r="B5840" t="str">
            <v>SO 330-36 Udržovňa - časť umyváreň vozidiel a vonkajšia umývacia rampa</v>
          </cell>
        </row>
        <row r="5841">
          <cell r="B5841" t="str">
            <v>SO 330-36 Udržovňa - časť umyváreň vozidiel a vonkajšia umývacia rampa</v>
          </cell>
        </row>
        <row r="5842">
          <cell r="B5842" t="str">
            <v>SO 330-36 Udržovňa - časť umyváreň vozidiel a vonkajšia umývacia rampa</v>
          </cell>
        </row>
        <row r="5843">
          <cell r="B5843" t="str">
            <v>SO 330-36 Udržovňa - časť umyváreň vozidiel a vonkajšia umývacia rampa</v>
          </cell>
        </row>
        <row r="5844">
          <cell r="B5844" t="str">
            <v>SO 330-36 Udržovňa - časť umyváreň vozidiel a vonkajšia umývacia rampa</v>
          </cell>
        </row>
        <row r="5845">
          <cell r="B5845" t="str">
            <v>SO 330-36 Udržovňa - časť umyváreň vozidiel a vonkajšia umývacia rampa</v>
          </cell>
        </row>
        <row r="5846">
          <cell r="B5846" t="str">
            <v>SO 330-36 Udržovňa - časť umyváreň vozidiel a vonkajšia umývacia rampa</v>
          </cell>
        </row>
        <row r="5847">
          <cell r="B5847" t="str">
            <v>SO 330-36 Udržovňa - časť umyváreň vozidiel a vonkajšia umývacia rampa</v>
          </cell>
        </row>
        <row r="5848">
          <cell r="B5848" t="str">
            <v>SO 330-36 Udržovňa - časť umyváreň vozidiel a vonkajšia umývacia rampa</v>
          </cell>
        </row>
        <row r="5849">
          <cell r="B5849" t="str">
            <v>SO 330-36 Udržovňa - časť umyváreň vozidiel a vonkajšia umývacia rampa</v>
          </cell>
        </row>
        <row r="5850">
          <cell r="B5850" t="str">
            <v>SO 330-36 Udržovňa - časť umyváreň vozidiel a vonkajšia umývacia rampa</v>
          </cell>
        </row>
        <row r="5851">
          <cell r="B5851" t="str">
            <v>SO 330-36 Udržovňa - časť umyváreň vozidiel a vonkajšia umývacia rampa</v>
          </cell>
        </row>
        <row r="5852">
          <cell r="B5852" t="str">
            <v>SO 330-36 Udržovňa - časť umyváreň vozidiel a vonkajšia umývacia rampa</v>
          </cell>
        </row>
        <row r="5853">
          <cell r="B5853" t="str">
            <v>SO 330-36 Udržovňa - časť umyváreň vozidiel a vonkajšia umývacia rampa</v>
          </cell>
        </row>
        <row r="5854">
          <cell r="B5854" t="str">
            <v>SO 330-36 Udržovňa - časť umyváreň vozidiel a vonkajšia umývacia rampa</v>
          </cell>
        </row>
        <row r="5855">
          <cell r="B5855" t="str">
            <v>SO 330-36 Udržovňa - časť umyváreň vozidiel a vonkajšia umývacia rampa</v>
          </cell>
        </row>
        <row r="5856">
          <cell r="B5856" t="str">
            <v>SO 330-36 Udržovňa - časť umyváreň vozidiel a vonkajšia umývacia rampa</v>
          </cell>
        </row>
        <row r="5857">
          <cell r="B5857" t="str">
            <v>SO 330-36 Udržovňa - časť umyváreň vozidiel a vonkajšia umývacia rampa</v>
          </cell>
        </row>
        <row r="5858">
          <cell r="B5858" t="str">
            <v>SO 330-36 Udržovňa - časť umyváreň vozidiel a vonkajšia umývacia rampa</v>
          </cell>
        </row>
        <row r="5859">
          <cell r="B5859" t="str">
            <v>SO 330-36 Udržovňa - časť umyváreň vozidiel a vonkajšia umývacia rampa</v>
          </cell>
        </row>
        <row r="5860">
          <cell r="B5860" t="str">
            <v>SO 330-36 Udržovňa - časť umyváreň vozidiel a vonkajšia umývacia rampa</v>
          </cell>
        </row>
        <row r="5861">
          <cell r="B5861" t="str">
            <v>SO 330-36 Udržovňa - časť umyváreň vozidiel a vonkajšia umývacia rampa</v>
          </cell>
        </row>
        <row r="5862">
          <cell r="B5862" t="str">
            <v>SO 330-36 Udržovňa - časť umyváreň vozidiel a vonkajšia umývacia rampa</v>
          </cell>
        </row>
        <row r="5863">
          <cell r="B5863" t="str">
            <v>SO 330-36 Udržovňa - časť umyváreň vozidiel a vonkajšia umývacia rampa</v>
          </cell>
        </row>
        <row r="5864">
          <cell r="B5864" t="str">
            <v>SO 330-36 Udržovňa - časť umyváreň vozidiel a vonkajšia umývacia rampa</v>
          </cell>
        </row>
        <row r="5865">
          <cell r="B5865" t="str">
            <v>SO 330-36 Udržovňa - časť umyváreň vozidiel a vonkajšia umývacia rampa</v>
          </cell>
        </row>
        <row r="5866">
          <cell r="B5866" t="str">
            <v>SO 330-36 Udržovňa - časť umyváreň vozidiel a vonkajšia umývacia rampa</v>
          </cell>
        </row>
        <row r="5867">
          <cell r="B5867" t="str">
            <v>SO 330-36 Udržovňa - časť umyváreň vozidiel a vonkajšia umývacia rampa</v>
          </cell>
        </row>
        <row r="5868">
          <cell r="B5868" t="str">
            <v>SO 330-36 Udržovňa - časť umyváreň vozidiel a vonkajšia umývacia rampa</v>
          </cell>
        </row>
        <row r="5869">
          <cell r="B5869" t="str">
            <v>SO 330-36 Udržovňa - časť umyváreň vozidiel a vonkajšia umývacia rampa</v>
          </cell>
        </row>
        <row r="5870">
          <cell r="B5870" t="str">
            <v>SO 330-36 Udržovňa - časť umyváreň vozidiel a vonkajšia umývacia rampa</v>
          </cell>
        </row>
        <row r="5871">
          <cell r="B5871" t="str">
            <v>SO 330-36 Udržovňa - časť umyváreň vozidiel a vonkajšia umývacia rampa</v>
          </cell>
        </row>
        <row r="5872">
          <cell r="B5872" t="str">
            <v>SO 330-36 Udržovňa - časť umyváreň vozidiel a vonkajšia umývacia rampa</v>
          </cell>
        </row>
        <row r="5873">
          <cell r="B5873" t="str">
            <v>SO 330-36 Udržovňa - časť umyváreň vozidiel a vonkajšia umývacia rampa</v>
          </cell>
        </row>
        <row r="5874">
          <cell r="B5874" t="str">
            <v>SO 330-36 Udržovňa - časť umyváreň vozidiel a vonkajšia umývacia rampa</v>
          </cell>
        </row>
        <row r="5875">
          <cell r="B5875" t="str">
            <v>SO 330-36 Udržovňa - časť umyváreň vozidiel a vonkajšia umývacia rampa</v>
          </cell>
        </row>
        <row r="5876">
          <cell r="B5876" t="str">
            <v>SO 330-36 Udržovňa - časť umyváreň vozidiel a vonkajšia umývacia rampa</v>
          </cell>
        </row>
        <row r="5877">
          <cell r="B5877" t="str">
            <v>SO 330-36 Udržovňa - časť umyváreň vozidiel a vonkajšia umývacia rampa</v>
          </cell>
        </row>
        <row r="5878">
          <cell r="B5878" t="str">
            <v>SO 330-36 Udržovňa - časť umyváreň vozidiel a vonkajšia umývacia rampa</v>
          </cell>
        </row>
        <row r="5879">
          <cell r="B5879" t="str">
            <v>SO 330-36 Udržovňa - časť umyváreň vozidiel a vonkajšia umývacia rampa</v>
          </cell>
        </row>
        <row r="5880">
          <cell r="B5880" t="str">
            <v>SO 330-36 Udržovňa - časť umyváreň vozidiel a vonkajšia umývacia rampa</v>
          </cell>
        </row>
        <row r="5881">
          <cell r="B5881" t="str">
            <v>SO 330-36 Udržovňa - časť umyváreň vozidiel a vonkajšia umývacia rampa</v>
          </cell>
        </row>
        <row r="5882">
          <cell r="B5882" t="str">
            <v>SO 330-36 Udržovňa - časť umyváreň vozidiel a vonkajšia umývacia rampa</v>
          </cell>
        </row>
        <row r="5883">
          <cell r="B5883" t="str">
            <v>SO 330-36 Udržovňa - časť umyváreň vozidiel a vonkajšia umývacia rampa</v>
          </cell>
        </row>
        <row r="5884">
          <cell r="B5884" t="str">
            <v>SO 330-36 Udržovňa - časť umyváreň vozidiel a vonkajšia umývacia rampa</v>
          </cell>
        </row>
        <row r="5885">
          <cell r="B5885" t="str">
            <v>SO 330-36 Udržovňa - časť umyváreň vozidiel a vonkajšia umývacia rampa</v>
          </cell>
        </row>
        <row r="5886">
          <cell r="B5886" t="str">
            <v>SO 330-36 Udržovňa - časť umyváreň vozidiel a vonkajšia umývacia rampa</v>
          </cell>
        </row>
        <row r="5887">
          <cell r="B5887" t="str">
            <v>SO 330-36 Udržovňa - časť umyváreň vozidiel a vonkajšia umývacia rampa</v>
          </cell>
        </row>
        <row r="5888">
          <cell r="B5888" t="str">
            <v>SO 330-36 Udržovňa - časť umyváreň vozidiel a vonkajšia umývacia rampa</v>
          </cell>
        </row>
        <row r="5889">
          <cell r="B5889" t="str">
            <v>SO 330-36 Udržovňa - časť umyváreň vozidiel a vonkajšia umývacia rampa</v>
          </cell>
        </row>
        <row r="5890">
          <cell r="B5890" t="str">
            <v>SO 330-36 Udržovňa - časť umyváreň vozidiel a vonkajšia umývacia rampa</v>
          </cell>
        </row>
        <row r="5891">
          <cell r="B5891" t="str">
            <v>SO 330-36 Udržovňa - časť umyváreň vozidiel a vonkajšia umývacia rampa</v>
          </cell>
        </row>
        <row r="5892">
          <cell r="B5892" t="str">
            <v>SO 330-36 Udržovňa - časť umyváreň vozidiel a vonkajšia umývacia rampa</v>
          </cell>
        </row>
        <row r="5893">
          <cell r="B5893" t="str">
            <v>SO 330-36 Udržovňa - časť umyváreň vozidiel a vonkajšia umývacia rampa</v>
          </cell>
        </row>
        <row r="5894">
          <cell r="B5894" t="str">
            <v>SO 330-36 Udržovňa - časť umyváreň vozidiel a vonkajšia umývacia rampa</v>
          </cell>
        </row>
        <row r="5895">
          <cell r="B5895" t="str">
            <v>SO 330-36 Udržovňa - časť umyváreň vozidiel a vonkajšia umývacia rampa</v>
          </cell>
        </row>
        <row r="5896">
          <cell r="B5896" t="str">
            <v>SO 330-36 Udržovňa - časť umyváreň vozidiel a vonkajšia umývacia rampa</v>
          </cell>
        </row>
        <row r="5897">
          <cell r="B5897" t="str">
            <v>SO 330-36 Udržovňa - časť umyváreň vozidiel a vonkajšia umývacia rampa</v>
          </cell>
        </row>
        <row r="5898">
          <cell r="B5898" t="str">
            <v>SO 330-36 Udržovňa - časť umyváreň vozidiel a vonkajšia umývacia rampa</v>
          </cell>
        </row>
        <row r="5899">
          <cell r="B5899" t="str">
            <v>SO 330-36 Udržovňa - časť umyváreň vozidiel a vonkajšia umývacia rampa</v>
          </cell>
        </row>
        <row r="5900">
          <cell r="B5900" t="str">
            <v>SO 330-36 Udržovňa - časť umyváreň vozidiel a vonkajšia umývacia rampa</v>
          </cell>
        </row>
        <row r="5901">
          <cell r="B5901" t="str">
            <v>SO 330-36 Udržovňa - časť umyváreň vozidiel a vonkajšia umývacia rampa</v>
          </cell>
        </row>
        <row r="5902">
          <cell r="B5902" t="str">
            <v>SO 330-36 Udržovňa - časť umyváreň vozidiel a vonkajšia umývacia rampa</v>
          </cell>
        </row>
        <row r="5903">
          <cell r="B5903" t="str">
            <v>SO 330-36 Udržovňa - časť umyváreň vozidiel a vonkajšia umývacia rampa</v>
          </cell>
        </row>
        <row r="5904">
          <cell r="B5904" t="str">
            <v>SO 330-36 Udržovňa - časť umyváreň vozidiel a vonkajšia umývacia rampa</v>
          </cell>
        </row>
        <row r="5905">
          <cell r="B5905" t="str">
            <v>SO 330-36 Udržovňa - časť umyváreň vozidiel a vonkajšia umývacia rampa</v>
          </cell>
        </row>
        <row r="5906">
          <cell r="B5906" t="str">
            <v>SO 330-36 Udržovňa - časť umyváreň vozidiel a vonkajšia umývacia rampa</v>
          </cell>
        </row>
        <row r="5907">
          <cell r="B5907" t="str">
            <v>SO 330-36 Udržovňa - časť umyváreň vozidiel a vonkajšia umývacia rampa</v>
          </cell>
        </row>
        <row r="5908">
          <cell r="B5908" t="str">
            <v>SO 330-36 Udržovňa - časť umyváreň vozidiel a vonkajšia umývacia rampa</v>
          </cell>
        </row>
        <row r="5909">
          <cell r="B5909" t="str">
            <v>SO 330-36 Udržovňa - časť umyváreň vozidiel a vonkajšia umývacia rampa</v>
          </cell>
        </row>
        <row r="5910">
          <cell r="B5910" t="str">
            <v>SO 330-36 Udržovňa - časť umyváreň vozidiel a vonkajšia umývacia rampa</v>
          </cell>
        </row>
        <row r="5911">
          <cell r="B5911" t="str">
            <v>SO 330-36 Udržovňa - časť umyváreň vozidiel a vonkajšia umývacia rampa</v>
          </cell>
        </row>
        <row r="5912">
          <cell r="B5912" t="str">
            <v>SO 330-36 Udržovňa - časť umyváreň vozidiel a vonkajšia umývacia rampa</v>
          </cell>
        </row>
        <row r="5913">
          <cell r="B5913" t="str">
            <v>SO 330-36 Udržovňa - časť umyváreň vozidiel a vonkajšia umývacia rampa</v>
          </cell>
        </row>
        <row r="5914">
          <cell r="B5914" t="str">
            <v>SO 330-36 Udržovňa - časť umyváreň vozidiel a vonkajšia umývacia rampa</v>
          </cell>
        </row>
        <row r="5915">
          <cell r="B5915" t="str">
            <v>SO 330-36 Udržovňa - časť umyváreň vozidiel a vonkajšia umývacia rampa</v>
          </cell>
        </row>
        <row r="5916">
          <cell r="B5916" t="str">
            <v>SO 330-36 Udržovňa - časť umyváreň vozidiel a vonkajšia umývacia rampa</v>
          </cell>
        </row>
        <row r="5917">
          <cell r="B5917" t="str">
            <v>SO 330-36 Udržovňa - časť umyváreň vozidiel a vonkajšia umývacia rampa</v>
          </cell>
        </row>
        <row r="5918">
          <cell r="B5918" t="str">
            <v>SO 330-36 Udržovňa - časť umyváreň vozidiel a vonkajšia umývacia rampa</v>
          </cell>
        </row>
        <row r="5919">
          <cell r="B5919" t="str">
            <v>SO 330-36 Udržovňa - časť umyváreň vozidiel a vonkajšia umývacia rampa</v>
          </cell>
        </row>
        <row r="5920">
          <cell r="B5920" t="str">
            <v>SO 330-36 Udržovňa - časť umyváreň vozidiel a vonkajšia umývacia rampa</v>
          </cell>
        </row>
        <row r="5921">
          <cell r="B5921" t="str">
            <v>SO 330-36 Udržovňa - časť umyváreň vozidiel a vonkajšia umývacia rampa</v>
          </cell>
        </row>
        <row r="5922">
          <cell r="B5922" t="str">
            <v>SO 330-36 Udržovňa - časť umyváreň vozidiel a vonkajšia umývacia rampa</v>
          </cell>
        </row>
        <row r="5923">
          <cell r="B5923" t="str">
            <v>SO 330-36 Udržovňa - časť umyváreň vozidiel a vonkajšia umývacia rampa</v>
          </cell>
        </row>
        <row r="5924">
          <cell r="B5924" t="str">
            <v>SO 330-36 Udržovňa - časť umyváreň vozidiel a vonkajšia umývacia rampa</v>
          </cell>
        </row>
        <row r="5925">
          <cell r="B5925" t="str">
            <v>SO 330-36 Udržovňa - časť umyváreň vozidiel a vonkajšia umývacia rampa</v>
          </cell>
        </row>
        <row r="5926">
          <cell r="B5926" t="str">
            <v>SO 330-36 Udržovňa - časť umyváreň vozidiel a vonkajšia umývacia rampa</v>
          </cell>
        </row>
        <row r="5927">
          <cell r="B5927" t="str">
            <v>SO 330-36 Udržovňa - časť umyváreň vozidiel a vonkajšia umývacia rampa</v>
          </cell>
        </row>
        <row r="5928">
          <cell r="B5928" t="str">
            <v>SO 330-36 Udržovňa - časť umyváreň vozidiel a vonkajšia umývacia rampa</v>
          </cell>
        </row>
        <row r="5929">
          <cell r="B5929" t="str">
            <v>SO 330-36 Udržovňa - časť umyváreň vozidiel a vonkajšia umývacia rampa</v>
          </cell>
        </row>
        <row r="5930">
          <cell r="B5930" t="str">
            <v>SO 330-36 Udržovňa - časť umyváreň vozidiel a vonkajšia umývacia rampa</v>
          </cell>
        </row>
        <row r="5931">
          <cell r="B5931" t="str">
            <v>SO 330-36 Udržovňa - časť umyváreň vozidiel a vonkajšia umývacia rampa</v>
          </cell>
        </row>
        <row r="5932">
          <cell r="B5932" t="str">
            <v>SO 330-36 Udržovňa - časť umyváreň vozidiel a vonkajšia umývacia rampa</v>
          </cell>
        </row>
        <row r="5933">
          <cell r="B5933" t="str">
            <v>SO 330-36 Udržovňa - časť umyváreň vozidiel a vonkajšia umývacia rampa</v>
          </cell>
        </row>
        <row r="5934">
          <cell r="B5934" t="str">
            <v>SO 330-36 Udržovňa - časť umyváreň vozidiel a vonkajšia umývacia rampa</v>
          </cell>
        </row>
        <row r="5935">
          <cell r="B5935" t="str">
            <v>SO 330-36 Udržovňa - časť umyváreň vozidiel a vonkajšia umývacia rampa</v>
          </cell>
        </row>
        <row r="5936">
          <cell r="B5936" t="str">
            <v>SO 330-36 Udržovňa - časť umyváreň vozidiel a vonkajšia umývacia rampa</v>
          </cell>
        </row>
        <row r="5937">
          <cell r="B5937" t="str">
            <v>SO 330-36 Udržovňa - časť umyváreň vozidiel a vonkajšia umývacia rampa</v>
          </cell>
        </row>
        <row r="5938">
          <cell r="B5938" t="str">
            <v>SO 330-36 Udržovňa - časť umyváreň vozidiel a vonkajšia umývacia rampa</v>
          </cell>
        </row>
        <row r="5939">
          <cell r="B5939" t="str">
            <v>SO 330-36 Udržovňa - časť umyváreň vozidiel a vonkajšia umývacia rampa</v>
          </cell>
        </row>
        <row r="5940">
          <cell r="B5940" t="str">
            <v>SO 330-36 Udržovňa - časť umyváreň vozidiel a vonkajšia umývacia rampa</v>
          </cell>
        </row>
        <row r="5941">
          <cell r="B5941" t="str">
            <v>SO 330-36 Udržovňa - časť umyváreň vozidiel a vonkajšia umývacia rampa</v>
          </cell>
        </row>
        <row r="5942">
          <cell r="B5942" t="str">
            <v>SO 330-36 Udržovňa - časť umyváreň vozidiel a vonkajšia umývacia rampa</v>
          </cell>
        </row>
        <row r="5943">
          <cell r="B5943" t="str">
            <v>SO 330-36 Udržovňa - časť umyváreň vozidiel a vonkajšia umývacia rampa</v>
          </cell>
        </row>
        <row r="5944">
          <cell r="B5944" t="str">
            <v>SO 330-36 Udržovňa - časť umyváreň vozidiel a vonkajšia umývacia rampa</v>
          </cell>
        </row>
        <row r="5945">
          <cell r="B5945" t="str">
            <v>SO 330-36 Udržovňa - časť umyváreň vozidiel a vonkajšia umývacia rampa</v>
          </cell>
        </row>
        <row r="5946">
          <cell r="B5946" t="str">
            <v>SO 330-36 Udržovňa - časť umyváreň vozidiel a vonkajšia umývacia rampa</v>
          </cell>
        </row>
        <row r="5947">
          <cell r="B5947" t="str">
            <v>SO 330-36 Udržovňa - časť umyváreň vozidiel a vonkajšia umývacia rampa</v>
          </cell>
        </row>
        <row r="5948">
          <cell r="B5948" t="str">
            <v>SO 330-36 Udržovňa - časť umyváreň vozidiel a vonkajšia umývacia rampa</v>
          </cell>
        </row>
        <row r="5949">
          <cell r="B5949" t="str">
            <v>SO 330-36 Udržovňa - časť umyváreň vozidiel a vonkajšia umývacia rampa</v>
          </cell>
        </row>
        <row r="5950">
          <cell r="B5950" t="str">
            <v>SO 330-36 Udržovňa - časť umyváreň vozidiel a vonkajšia umývacia rampa</v>
          </cell>
        </row>
        <row r="5951">
          <cell r="B5951" t="str">
            <v>SO 330-36 Udržovňa - časť umyváreň vozidiel a vonkajšia umývacia rampa</v>
          </cell>
        </row>
        <row r="5952">
          <cell r="B5952" t="str">
            <v>SO 330-36 Udržovňa - časť umyváreň vozidiel a vonkajšia umývacia rampa</v>
          </cell>
        </row>
        <row r="5953">
          <cell r="B5953" t="str">
            <v>SO 330-36 Udržovňa - časť umyváreň vozidiel a vonkajšia umývacia rampa</v>
          </cell>
        </row>
        <row r="5954">
          <cell r="B5954" t="str">
            <v>SO 330-36 Udržovňa - časť umyváreň vozidiel a vonkajšia umývacia rampa</v>
          </cell>
        </row>
        <row r="5955">
          <cell r="B5955" t="str">
            <v>SO 330-36 Udržovňa - časť umyváreň vozidiel a vonkajšia umývacia rampa</v>
          </cell>
        </row>
        <row r="5956">
          <cell r="B5956" t="str">
            <v>SO 330-36 Udržovňa - časť umyváreň vozidiel a vonkajšia umývacia rampa</v>
          </cell>
        </row>
        <row r="5957">
          <cell r="B5957" t="str">
            <v>SO 330-36 Udržovňa - časť umyváreň vozidiel a vonkajšia umývacia rampa</v>
          </cell>
        </row>
        <row r="5958">
          <cell r="B5958" t="str">
            <v>SO 330-36 Udržovňa - časť umyváreň vozidiel a vonkajšia umývacia rampa</v>
          </cell>
        </row>
        <row r="5959">
          <cell r="B5959" t="str">
            <v>SO 330-36 Udržovňa - časť umyváreň vozidiel a vonkajšia umývacia rampa</v>
          </cell>
        </row>
        <row r="5960">
          <cell r="B5960" t="str">
            <v>SO 330-36 Udržovňa - časť umyváreň vozidiel a vonkajšia umývacia rampa</v>
          </cell>
        </row>
        <row r="5961">
          <cell r="B5961" t="str">
            <v>SO 330-36 Udržovňa - časť umyváreň vozidiel a vonkajšia umývacia rampa</v>
          </cell>
        </row>
        <row r="5962">
          <cell r="B5962" t="str">
            <v>SO 330-36 Udržovňa - časť umyváreň vozidiel a vonkajšia umývacia rampa</v>
          </cell>
        </row>
        <row r="5963">
          <cell r="B5963" t="str">
            <v>SO 330-36 Udržovňa - časť umyváreň vozidiel a vonkajšia umývacia rampa</v>
          </cell>
        </row>
        <row r="5964">
          <cell r="B5964" t="str">
            <v>SO 330-36 Udržovňa - časť umyváreň vozidiel a vonkajšia umývacia rampa</v>
          </cell>
        </row>
        <row r="5965">
          <cell r="B5965" t="str">
            <v>SO 330-36 Udržovňa - časť umyváreň vozidiel a vonkajšia umývacia rampa</v>
          </cell>
        </row>
        <row r="5966">
          <cell r="B5966" t="str">
            <v>SO 330-36 Udržovňa - časť umyváreň vozidiel a vonkajšia umývacia rampa</v>
          </cell>
        </row>
        <row r="5967">
          <cell r="B5967" t="str">
            <v>SO 330-36 Udržovňa - časť umyváreň vozidiel a vonkajšia umývacia rampa</v>
          </cell>
        </row>
        <row r="5968">
          <cell r="B5968" t="str">
            <v>SO 330-39  Silá na skladovanie soli</v>
          </cell>
        </row>
        <row r="5969">
          <cell r="B5969" t="str">
            <v>SO 330-39  Silá na skladovanie soli</v>
          </cell>
        </row>
        <row r="5970">
          <cell r="B5970" t="str">
            <v>SO 330-39  Silá na skladovanie soli</v>
          </cell>
        </row>
        <row r="5971">
          <cell r="B5971" t="str">
            <v>SO 330-39  Silá na skladovanie soli</v>
          </cell>
        </row>
        <row r="5972">
          <cell r="B5972" t="str">
            <v>SO 330-39  Silá na skladovanie soli</v>
          </cell>
        </row>
        <row r="5973">
          <cell r="B5973" t="str">
            <v>SO 330-39  Silá na skladovanie soli</v>
          </cell>
        </row>
        <row r="5974">
          <cell r="B5974" t="str">
            <v>SO 330-39  Silá na skladovanie soli</v>
          </cell>
        </row>
        <row r="5975">
          <cell r="B5975" t="str">
            <v>SO 330-39  Silá na skladovanie soli</v>
          </cell>
        </row>
        <row r="5976">
          <cell r="B5976" t="str">
            <v>SO 330-39  Silá na skladovanie soli</v>
          </cell>
        </row>
        <row r="5977">
          <cell r="B5977" t="str">
            <v>SO 330-39  Silá na skladovanie soli</v>
          </cell>
        </row>
        <row r="5978">
          <cell r="B5978" t="str">
            <v>SO 330-39  Silá na skladovanie soli</v>
          </cell>
        </row>
        <row r="5979">
          <cell r="B5979" t="str">
            <v>SO 330-39  Silá na skladovanie soli</v>
          </cell>
        </row>
        <row r="5980">
          <cell r="B5980" t="str">
            <v>SO 330-39  Silá na skladovanie soli</v>
          </cell>
        </row>
        <row r="5981">
          <cell r="B5981" t="str">
            <v>SO 330-39  Silá na skladovanie soli</v>
          </cell>
        </row>
        <row r="5982">
          <cell r="B5982" t="str">
            <v>SO 330-39  Silá na skladovanie soli</v>
          </cell>
        </row>
        <row r="5983">
          <cell r="B5983" t="str">
            <v>SO 330-39  Silá na skladovanie soli</v>
          </cell>
        </row>
        <row r="5984">
          <cell r="B5984" t="str">
            <v>SO 330-39  Silá na skladovanie soli</v>
          </cell>
        </row>
        <row r="5985">
          <cell r="B5985" t="str">
            <v>SO 330-39  Silá na skladovanie soli</v>
          </cell>
        </row>
        <row r="5986">
          <cell r="B5986" t="str">
            <v>SO 330-39  Silá na skladovanie soli</v>
          </cell>
        </row>
        <row r="5987">
          <cell r="B5987" t="str">
            <v>SO 330-39  Silá na skladovanie soli</v>
          </cell>
        </row>
        <row r="5988">
          <cell r="B5988" t="str">
            <v>SO 330-39  Silá na skladovanie soli</v>
          </cell>
        </row>
        <row r="5989">
          <cell r="B5989" t="str">
            <v>SO 330-39  Silá na skladovanie soli</v>
          </cell>
        </row>
        <row r="5990">
          <cell r="B5990" t="str">
            <v>SO 330-39  Silá na skladovanie soli</v>
          </cell>
        </row>
        <row r="5991">
          <cell r="B5991" t="str">
            <v>SO 330-39  Silá na skladovanie soli</v>
          </cell>
        </row>
        <row r="5992">
          <cell r="B5992" t="str">
            <v>SO 330-39  Silá na skladovanie soli</v>
          </cell>
        </row>
        <row r="5993">
          <cell r="B5993" t="str">
            <v>SO 330-39  Silá na skladovanie soli</v>
          </cell>
        </row>
        <row r="5994">
          <cell r="B5994" t="str">
            <v>SO 330-39  Silá na skladovanie soli</v>
          </cell>
        </row>
        <row r="5995">
          <cell r="B5995" t="str">
            <v>SO 330-42 Garáže časť náhradný zdroj prúdu</v>
          </cell>
        </row>
        <row r="5996">
          <cell r="B5996" t="str">
            <v>SO 330-42 Garáže časť náhradný zdroj prúdu</v>
          </cell>
        </row>
        <row r="5997">
          <cell r="B5997" t="str">
            <v>SO 330-42 Garáže časť náhradný zdroj prúdu</v>
          </cell>
        </row>
        <row r="5998">
          <cell r="B5998" t="str">
            <v>SO 330-42 Garáže časť náhradný zdroj prúdu</v>
          </cell>
        </row>
        <row r="5999">
          <cell r="B5999" t="str">
            <v>SO 330-42 Garáže časť náhradný zdroj prúdu</v>
          </cell>
        </row>
        <row r="6000">
          <cell r="B6000" t="str">
            <v>SO 330-42 Garáže časť náhradný zdroj prúdu</v>
          </cell>
        </row>
        <row r="6001">
          <cell r="B6001" t="str">
            <v>SO 330-42 Garáže časť náhradný zdroj prúdu</v>
          </cell>
        </row>
        <row r="6002">
          <cell r="B6002" t="str">
            <v>SO 330-42 Garáže časť náhradný zdroj prúdu</v>
          </cell>
        </row>
        <row r="6003">
          <cell r="B6003" t="str">
            <v>SO 330-42 Garáže časť náhradný zdroj prúdu</v>
          </cell>
        </row>
        <row r="6004">
          <cell r="B6004" t="str">
            <v>SO 330-42 Garáže časť náhradný zdroj prúdu</v>
          </cell>
        </row>
        <row r="6005">
          <cell r="B6005" t="str">
            <v>SO 330-42 Garáže časť náhradný zdroj prúdu</v>
          </cell>
        </row>
        <row r="6006">
          <cell r="B6006" t="str">
            <v>SO 330-42 Garáže časť náhradný zdroj prúdu</v>
          </cell>
        </row>
        <row r="6007">
          <cell r="B6007" t="str">
            <v>SO 330-42 Garáže časť náhradný zdroj prúdu</v>
          </cell>
        </row>
        <row r="6008">
          <cell r="B6008" t="str">
            <v>SO 330-42 Garáže časť náhradný zdroj prúdu</v>
          </cell>
        </row>
        <row r="6009">
          <cell r="B6009" t="str">
            <v>SO 330-42 Garáže časť náhradný zdroj prúdu</v>
          </cell>
        </row>
        <row r="6010">
          <cell r="B6010" t="str">
            <v>SO 330-42 Garáže časť náhradný zdroj prúdu</v>
          </cell>
        </row>
        <row r="6011">
          <cell r="B6011" t="str">
            <v>SO 330-42 Garáže časť náhradný zdroj prúdu</v>
          </cell>
        </row>
        <row r="6012">
          <cell r="B6012" t="str">
            <v>SO 330-42 Garáže časť náhradný zdroj prúdu</v>
          </cell>
        </row>
        <row r="6013">
          <cell r="B6013" t="str">
            <v>SO 330-42 Garáže časť náhradný zdroj prúdu</v>
          </cell>
        </row>
        <row r="6014">
          <cell r="B6014" t="str">
            <v>SO 330-42 Garáže časť náhradný zdroj prúdu</v>
          </cell>
        </row>
        <row r="6015">
          <cell r="B6015" t="str">
            <v>SO 330-42 Garáže časť náhradný zdroj prúdu</v>
          </cell>
        </row>
        <row r="6016">
          <cell r="B6016" t="str">
            <v>SO 330-42 Garáže časť náhradný zdroj prúdu</v>
          </cell>
        </row>
        <row r="6017">
          <cell r="B6017" t="str">
            <v>SO 330-42 Garáže časť náhradný zdroj prúdu</v>
          </cell>
        </row>
        <row r="6018">
          <cell r="B6018" t="str">
            <v>SO 330-42 Garáže časť náhradný zdroj prúdu</v>
          </cell>
        </row>
        <row r="6019">
          <cell r="B6019" t="str">
            <v>SO 330-42 Garáže časť náhradný zdroj prúdu</v>
          </cell>
        </row>
        <row r="6020">
          <cell r="B6020" t="str">
            <v>SO 330-42 Garáže časť náhradný zdroj prúdu</v>
          </cell>
        </row>
        <row r="6021">
          <cell r="B6021" t="str">
            <v>SO 330-42 Garáže časť náhradný zdroj prúdu</v>
          </cell>
        </row>
        <row r="6022">
          <cell r="B6022" t="str">
            <v>SO 330-42 Garáže časť náhradný zdroj prúdu</v>
          </cell>
        </row>
        <row r="6023">
          <cell r="B6023" t="str">
            <v>SO 330-42 Garáže časť náhradný zdroj prúdu</v>
          </cell>
        </row>
        <row r="6024">
          <cell r="B6024" t="str">
            <v>SO 330-42 Garáže časť náhradný zdroj prúdu</v>
          </cell>
        </row>
        <row r="6025">
          <cell r="B6025" t="str">
            <v>SO 330-42 Garáže časť náhradný zdroj prúdu</v>
          </cell>
        </row>
        <row r="6026">
          <cell r="B6026" t="str">
            <v>SO 330-42 Garáže časť náhradný zdroj prúdu</v>
          </cell>
        </row>
        <row r="6027">
          <cell r="B6027" t="str">
            <v>SO 330-42 Garáže časť náhradný zdroj prúdu</v>
          </cell>
        </row>
        <row r="6028">
          <cell r="B6028" t="str">
            <v>SO 330-42 Garáže časť náhradný zdroj prúdu</v>
          </cell>
        </row>
        <row r="6029">
          <cell r="B6029" t="str">
            <v>SO 330-42 Garáže časť náhradný zdroj prúdu</v>
          </cell>
        </row>
        <row r="6030">
          <cell r="B6030" t="str">
            <v>SO 330-42 Garáže časť náhradný zdroj prúdu</v>
          </cell>
        </row>
        <row r="6031">
          <cell r="B6031" t="str">
            <v>SO 330-42 Garáže časť náhradný zdroj prúdu</v>
          </cell>
        </row>
        <row r="6032">
          <cell r="B6032" t="str">
            <v>SO 330-42 Garáže časť náhradný zdroj prúdu</v>
          </cell>
        </row>
        <row r="6033">
          <cell r="B6033" t="str">
            <v>SO 330-42 Garáže časť náhradný zdroj prúdu</v>
          </cell>
        </row>
        <row r="6034">
          <cell r="B6034" t="str">
            <v>SO 330-42 Garáže časť náhradný zdroj prúdu</v>
          </cell>
        </row>
        <row r="6035">
          <cell r="B6035" t="str">
            <v>SO 330-42 Garáže časť náhradný zdroj prúdu</v>
          </cell>
        </row>
        <row r="6036">
          <cell r="B6036" t="str">
            <v>SO 330-42 Garáže časť náhradný zdroj prúdu</v>
          </cell>
        </row>
        <row r="6037">
          <cell r="B6037" t="str">
            <v>SO 330-42 Garáže časť náhradný zdroj prúdu</v>
          </cell>
        </row>
        <row r="6038">
          <cell r="B6038" t="str">
            <v>SO 330-42 Garáže časť náhradný zdroj prúdu</v>
          </cell>
        </row>
        <row r="6039">
          <cell r="B6039" t="str">
            <v>SO 330-43 Šrotovisko</v>
          </cell>
        </row>
        <row r="6040">
          <cell r="B6040" t="str">
            <v>SO 330-43 Šrotovisko</v>
          </cell>
        </row>
        <row r="6041">
          <cell r="B6041" t="str">
            <v>SO 330-43 Šrotovisko</v>
          </cell>
        </row>
        <row r="6042">
          <cell r="B6042" t="str">
            <v>SO 330-43 Šrotovisko</v>
          </cell>
        </row>
        <row r="6043">
          <cell r="B6043" t="str">
            <v>SO 330-43 Šrotovisko</v>
          </cell>
        </row>
        <row r="6044">
          <cell r="B6044" t="str">
            <v>SO 330-43 Šrotovisko</v>
          </cell>
        </row>
        <row r="6045">
          <cell r="B6045" t="str">
            <v>SO 330-43 Šrotovisko</v>
          </cell>
        </row>
        <row r="6046">
          <cell r="B6046" t="str">
            <v>SO 330-43 Šrotovisko</v>
          </cell>
        </row>
        <row r="6047">
          <cell r="B6047" t="str">
            <v>SO 330-43 Šrotovisko</v>
          </cell>
        </row>
        <row r="6048">
          <cell r="B6048" t="str">
            <v>SO 330-43 Šrotovisko</v>
          </cell>
        </row>
        <row r="6049">
          <cell r="B6049" t="str">
            <v>SO 330-43 Šrotovisko</v>
          </cell>
        </row>
        <row r="6050">
          <cell r="B6050" t="str">
            <v>SO 330-43 Šrotovisko</v>
          </cell>
        </row>
        <row r="6051">
          <cell r="B6051" t="str">
            <v>SO 330-43 Šrotovisko</v>
          </cell>
        </row>
        <row r="6052">
          <cell r="B6052" t="str">
            <v>SO 330-43 Šrotovisko</v>
          </cell>
        </row>
        <row r="6053">
          <cell r="B6053" t="str">
            <v>SO 330-43 Šrotovisko</v>
          </cell>
        </row>
        <row r="6054">
          <cell r="B6054" t="str">
            <v>SO 330-43 Šrotovisko</v>
          </cell>
        </row>
        <row r="6055">
          <cell r="B6055" t="str">
            <v>SO 330-43 Šrotovisko</v>
          </cell>
        </row>
        <row r="6056">
          <cell r="B6056" t="str">
            <v>SO 330-43 Šrotovisko</v>
          </cell>
        </row>
        <row r="6057">
          <cell r="B6057" t="str">
            <v>SO 330-43 Šrotovisko</v>
          </cell>
        </row>
        <row r="6058">
          <cell r="B6058" t="str">
            <v>SO 330-43 Šrotovisko</v>
          </cell>
        </row>
        <row r="6059">
          <cell r="B6059" t="str">
            <v>SO 330-43 Šrotovisko</v>
          </cell>
        </row>
        <row r="6060">
          <cell r="B6060" t="str">
            <v>SO 330-43 Šrotovisko</v>
          </cell>
        </row>
        <row r="6061">
          <cell r="B6061" t="str">
            <v>SO 330-43 Šrotovisko</v>
          </cell>
        </row>
        <row r="6062">
          <cell r="B6062" t="str">
            <v>SO 330-43 Šrotovisko</v>
          </cell>
        </row>
        <row r="6063">
          <cell r="B6063" t="str">
            <v>SO 330-43 Šrotovisko</v>
          </cell>
        </row>
        <row r="6064">
          <cell r="B6064" t="str">
            <v>SO 330-43 Šrotovisko</v>
          </cell>
        </row>
        <row r="6065">
          <cell r="B6065" t="str">
            <v>SO 330-43 Šrotovisko</v>
          </cell>
        </row>
        <row r="6066">
          <cell r="B6066" t="str">
            <v>SO 330-43 Šrotovisko</v>
          </cell>
        </row>
        <row r="6067">
          <cell r="B6067" t="str">
            <v>SO 330-43 Šrotovisko</v>
          </cell>
        </row>
        <row r="6068">
          <cell r="B6068" t="str">
            <v>SO 330-43 Šrotovisko</v>
          </cell>
        </row>
        <row r="6069">
          <cell r="B6069" t="str">
            <v>SO 330-43 Šrotovisko</v>
          </cell>
        </row>
        <row r="6070">
          <cell r="B6070" t="str">
            <v>SO 330-43 Šrotovisko</v>
          </cell>
        </row>
        <row r="6071">
          <cell r="B6071" t="str">
            <v>SO 330-43 Šrotovisko</v>
          </cell>
        </row>
        <row r="6072">
          <cell r="B6072" t="str">
            <v>SO 330-43 Šrotovisko</v>
          </cell>
        </row>
        <row r="6073">
          <cell r="B6073" t="str">
            <v>SO 330-43 Šrotovisko</v>
          </cell>
        </row>
        <row r="6074">
          <cell r="B6074" t="str">
            <v>SO 330-43 Šrotovisko</v>
          </cell>
        </row>
        <row r="6075">
          <cell r="B6075" t="str">
            <v>SO 330-43 Šrotovisko</v>
          </cell>
        </row>
        <row r="6076">
          <cell r="B6076" t="str">
            <v>SO 330-43 Šrotovisko</v>
          </cell>
        </row>
        <row r="6077">
          <cell r="B6077" t="str">
            <v>SO 330-43 Šrotovisko</v>
          </cell>
        </row>
        <row r="6078">
          <cell r="B6078" t="str">
            <v>SO 330-43 Šrotovisko</v>
          </cell>
        </row>
        <row r="6079">
          <cell r="B6079" t="str">
            <v>SO 330-43 Šrotovisko</v>
          </cell>
        </row>
        <row r="6080">
          <cell r="B6080" t="str">
            <v>SO 330-43 Šrotovisko</v>
          </cell>
        </row>
        <row r="6081">
          <cell r="B6081" t="str">
            <v>SO 330-43 Šrotovisko</v>
          </cell>
        </row>
        <row r="6082">
          <cell r="B6082" t="str">
            <v>SO 330-43 Šrotovisko</v>
          </cell>
        </row>
        <row r="6083">
          <cell r="B6083" t="str">
            <v>SO 330-47 Oplotenie</v>
          </cell>
        </row>
        <row r="6084">
          <cell r="B6084" t="str">
            <v>SO 330-47 Oplotenie</v>
          </cell>
        </row>
        <row r="6085">
          <cell r="B6085" t="str">
            <v>SO 330-47 Oplotenie</v>
          </cell>
        </row>
        <row r="6086">
          <cell r="B6086" t="str">
            <v>SO 330-47 Oplotenie</v>
          </cell>
        </row>
        <row r="6087">
          <cell r="B6087" t="str">
            <v>SO 330-47 Oplotenie</v>
          </cell>
        </row>
        <row r="6088">
          <cell r="B6088" t="str">
            <v>SO 330-47 Oplotenie</v>
          </cell>
        </row>
        <row r="6089">
          <cell r="B6089" t="str">
            <v>SO 330-51 Preložka vnútro areálovej dažďovej kanalizácie a ORL</v>
          </cell>
        </row>
        <row r="6090">
          <cell r="B6090" t="str">
            <v>SO 330-51 Preložka vnútro areálovej dažďovej kanalizácie a ORL</v>
          </cell>
        </row>
        <row r="6091">
          <cell r="B6091" t="str">
            <v>SO 330-51 Preložka vnútro areálovej dažďovej kanalizácie a ORL</v>
          </cell>
        </row>
        <row r="6092">
          <cell r="B6092" t="str">
            <v>SO 330-51 Preložka vnútro areálovej dažďovej kanalizácie a ORL</v>
          </cell>
        </row>
        <row r="6093">
          <cell r="B6093" t="str">
            <v>SO 330-51 Preložka vnútro areálovej dažďovej kanalizácie a ORL</v>
          </cell>
        </row>
        <row r="6094">
          <cell r="B6094" t="str">
            <v>SO 330-51 Preložka vnútro areálovej dažďovej kanalizácie a ORL</v>
          </cell>
        </row>
        <row r="6095">
          <cell r="B6095" t="str">
            <v>SO 330-51 Preložka vnútro areálovej dažďovej kanalizácie a ORL</v>
          </cell>
        </row>
        <row r="6096">
          <cell r="B6096" t="str">
            <v>SO 330-51 Preložka vnútro areálovej dažďovej kanalizácie a ORL</v>
          </cell>
        </row>
        <row r="6097">
          <cell r="B6097" t="str">
            <v>SO 330-51 Preložka vnútro areálovej dažďovej kanalizácie a ORL</v>
          </cell>
        </row>
        <row r="6098">
          <cell r="B6098" t="str">
            <v>SO 330-51 Preložka vnútro areálovej dažďovej kanalizácie a ORL</v>
          </cell>
        </row>
        <row r="6099">
          <cell r="B6099" t="str">
            <v>SO 330-51 Preložka vnútro areálovej dažďovej kanalizácie a ORL</v>
          </cell>
        </row>
        <row r="6100">
          <cell r="B6100" t="str">
            <v>SO 330-51 Preložka vnútro areálovej dažďovej kanalizácie a ORL</v>
          </cell>
        </row>
        <row r="6101">
          <cell r="B6101" t="str">
            <v>SO 330-51 Preložka vnútro areálovej dažďovej kanalizácie a ORL</v>
          </cell>
        </row>
        <row r="6102">
          <cell r="B6102" t="str">
            <v>SO 330-51 Preložka vnútro areálovej dažďovej kanalizácie a ORL</v>
          </cell>
        </row>
        <row r="6103">
          <cell r="B6103" t="str">
            <v>SO 330-51 Preložka vnútro areálovej dažďovej kanalizácie a ORL</v>
          </cell>
        </row>
        <row r="6104">
          <cell r="B6104" t="str">
            <v>SO 330-51 Preložka vnútro areálovej dažďovej kanalizácie a ORL</v>
          </cell>
        </row>
        <row r="6105">
          <cell r="B6105" t="str">
            <v>SO 330-51 Preložka vnútro areálovej dažďovej kanalizácie a ORL</v>
          </cell>
        </row>
        <row r="6106">
          <cell r="B6106" t="str">
            <v>SO 330-51 Preložka vnútro areálovej dažďovej kanalizácie a ORL</v>
          </cell>
        </row>
        <row r="6107">
          <cell r="B6107" t="str">
            <v>SO 330-51 Preložka vnútro areálovej dažďovej kanalizácie a ORL</v>
          </cell>
        </row>
        <row r="6108">
          <cell r="B6108" t="str">
            <v>SO 330-51 Preložka vnútro areálovej dažďovej kanalizácie a ORL</v>
          </cell>
        </row>
        <row r="6109">
          <cell r="B6109" t="str">
            <v>SO 330-51 Preložka vnútro areálovej dažďovej kanalizácie a ORL</v>
          </cell>
        </row>
        <row r="6110">
          <cell r="B6110" t="str">
            <v>SO 330-51 Preložka vnútro areálovej dažďovej kanalizácie a ORL</v>
          </cell>
        </row>
        <row r="6111">
          <cell r="B6111" t="str">
            <v>SO 330-51 Preložka vnútro areálovej dažďovej kanalizácie a ORL</v>
          </cell>
        </row>
        <row r="6112">
          <cell r="B6112" t="str">
            <v>SO 330-51 Preložka vnútro areálovej dažďovej kanalizácie a ORL</v>
          </cell>
        </row>
        <row r="6113">
          <cell r="B6113" t="str">
            <v>SO 330-51 Preložka vnútro areálovej dažďovej kanalizácie a ORL</v>
          </cell>
        </row>
        <row r="6114">
          <cell r="B6114" t="str">
            <v>SO 330-51 Preložka vnútro areálovej dažďovej kanalizácie a ORL</v>
          </cell>
        </row>
        <row r="6115">
          <cell r="B6115" t="str">
            <v>SO 330-52 Vnútro areálová dažďová kanalizácia zo striech</v>
          </cell>
        </row>
        <row r="6116">
          <cell r="B6116" t="str">
            <v>SO 330-52 Vnútro areálová dažďová kanalizácia zo striech</v>
          </cell>
        </row>
        <row r="6117">
          <cell r="B6117" t="str">
            <v>SO 330-52 Vnútro areálová dažďová kanalizácia zo striech</v>
          </cell>
        </row>
        <row r="6118">
          <cell r="B6118" t="str">
            <v>SO 330-52 Vnútro areálová dažďová kanalizácia zo striech</v>
          </cell>
        </row>
        <row r="6119">
          <cell r="B6119" t="str">
            <v>SO 330-52 Vnútro areálová dažďová kanalizácia zo striech</v>
          </cell>
        </row>
        <row r="6120">
          <cell r="B6120" t="str">
            <v>SO 330-52 Vnútro areálová dažďová kanalizácia zo striech</v>
          </cell>
        </row>
        <row r="6121">
          <cell r="B6121" t="str">
            <v>SO 330-52 Vnútro areálová dažďová kanalizácia zo striech</v>
          </cell>
        </row>
        <row r="6122">
          <cell r="B6122" t="str">
            <v>SO 330-52 Vnútro areálová dažďová kanalizácia zo striech</v>
          </cell>
        </row>
        <row r="6123">
          <cell r="B6123" t="str">
            <v>SO 330-52 Vnútro areálová dažďová kanalizácia zo striech</v>
          </cell>
        </row>
        <row r="6124">
          <cell r="B6124" t="str">
            <v>SO 330-52 Vnútro areálová dažďová kanalizácia zo striech</v>
          </cell>
        </row>
        <row r="6125">
          <cell r="B6125" t="str">
            <v>SO 330-52 Vnútro areálová dažďová kanalizácia zo striech</v>
          </cell>
        </row>
        <row r="6126">
          <cell r="B6126" t="str">
            <v>SO 330-52 Vnútro areálová dažďová kanalizácia zo striech</v>
          </cell>
        </row>
        <row r="6127">
          <cell r="B6127" t="str">
            <v>SO 330-52 Vnútro areálová dažďová kanalizácia zo striech</v>
          </cell>
        </row>
        <row r="6128">
          <cell r="B6128" t="str">
            <v>SO 330-52 Vnútro areálová dažďová kanalizácia zo striech</v>
          </cell>
        </row>
        <row r="6129">
          <cell r="B6129" t="str">
            <v>SO 330-52 Vnútro areálová dažďová kanalizácia zo striech</v>
          </cell>
        </row>
        <row r="6130">
          <cell r="B6130" t="str">
            <v>SO 330-52 Vnútro areálová dažďová kanalizácia zo striech</v>
          </cell>
        </row>
        <row r="6131">
          <cell r="B6131" t="str">
            <v>SO 330-52 Vnútro areálová dažďová kanalizácia zo striech</v>
          </cell>
        </row>
        <row r="6132">
          <cell r="B6132" t="str">
            <v>SO 330-53 Preložka vnútro areálovej splaškovej kanalizácie SSÚD a ČOV</v>
          </cell>
        </row>
        <row r="6133">
          <cell r="B6133" t="str">
            <v>SO 330-53 Preložka vnútro areálovej splaškovej kanalizácie SSÚD a ČOV</v>
          </cell>
        </row>
        <row r="6134">
          <cell r="B6134" t="str">
            <v>SO 330-53 Preložka vnútro areálovej splaškovej kanalizácie SSÚD a ČOV</v>
          </cell>
        </row>
        <row r="6135">
          <cell r="B6135" t="str">
            <v>SO 330-53 Preložka vnútro areálovej splaškovej kanalizácie SSÚD a ČOV</v>
          </cell>
        </row>
        <row r="6136">
          <cell r="B6136" t="str">
            <v>SO 330-53 Preložka vnútro areálovej splaškovej kanalizácie SSÚD a ČOV</v>
          </cell>
        </row>
        <row r="6137">
          <cell r="B6137" t="str">
            <v>SO 330-53 Preložka vnútro areálovej splaškovej kanalizácie SSÚD a ČOV</v>
          </cell>
        </row>
        <row r="6138">
          <cell r="B6138" t="str">
            <v>SO 330-53 Preložka vnútro areálovej splaškovej kanalizácie SSÚD a ČOV</v>
          </cell>
        </row>
        <row r="6139">
          <cell r="B6139" t="str">
            <v>SO 330-53 Preložka vnútro areálovej splaškovej kanalizácie SSÚD a ČOV</v>
          </cell>
        </row>
        <row r="6140">
          <cell r="B6140" t="str">
            <v>SO 330-53 Preložka vnútro areálovej splaškovej kanalizácie SSÚD a ČOV</v>
          </cell>
        </row>
        <row r="6141">
          <cell r="B6141" t="str">
            <v>SO 330-53 Preložka vnútro areálovej splaškovej kanalizácie SSÚD a ČOV</v>
          </cell>
        </row>
        <row r="6142">
          <cell r="B6142" t="str">
            <v>SO 330-53 Preložka vnútro areálovej splaškovej kanalizácie SSÚD a ČOV</v>
          </cell>
        </row>
        <row r="6143">
          <cell r="B6143" t="str">
            <v>SO 330-53 Preložka vnútro areálovej splaškovej kanalizácie SSÚD a ČOV</v>
          </cell>
        </row>
        <row r="6144">
          <cell r="B6144" t="str">
            <v>SO 330-53 Preložka vnútro areálovej splaškovej kanalizácie SSÚD a ČOV</v>
          </cell>
        </row>
        <row r="6145">
          <cell r="B6145" t="str">
            <v>SO 330-53 Preložka vnútro areálovej splaškovej kanalizácie SSÚD a ČOV</v>
          </cell>
        </row>
        <row r="6146">
          <cell r="B6146" t="str">
            <v>SO 330-53 Preložka vnútro areálovej splaškovej kanalizácie SSÚD a ČOV</v>
          </cell>
        </row>
        <row r="6147">
          <cell r="B6147" t="str">
            <v>SO 330-53 Preložka vnútro areálovej splaškovej kanalizácie SSÚD a ČOV</v>
          </cell>
        </row>
        <row r="6148">
          <cell r="B6148" t="str">
            <v>SO 330-53 Preložka vnútro areálovej splaškovej kanalizácie SSÚD a ČOV</v>
          </cell>
        </row>
        <row r="6149">
          <cell r="B6149" t="str">
            <v>SO 330-53 Preložka vnútro areálovej splaškovej kanalizácie SSÚD a ČOV</v>
          </cell>
        </row>
        <row r="6150">
          <cell r="B6150" t="str">
            <v>SO 330-53 Preložka vnútro areálovej splaškovej kanalizácie SSÚD a ČOV</v>
          </cell>
        </row>
        <row r="6151">
          <cell r="B6151" t="str">
            <v>SO 330-53 Preložka vnútro areálovej splaškovej kanalizácie SSÚD a ČOV</v>
          </cell>
        </row>
        <row r="6152">
          <cell r="B6152" t="str">
            <v>SO 330-53 Preložka vnútro areálovej splaškovej kanalizácie SSÚD a ČOV</v>
          </cell>
        </row>
        <row r="6153">
          <cell r="B6153" t="str">
            <v>SO 330-53 Preložka vnútro areálovej splaškovej kanalizácie SSÚD a ČOV</v>
          </cell>
        </row>
        <row r="6154">
          <cell r="B6154" t="str">
            <v>SO 330-53 Preložka vnútro areálovej splaškovej kanalizácie SSÚD a ČOV</v>
          </cell>
        </row>
        <row r="6155">
          <cell r="B6155" t="str">
            <v>SO 330-54 Splašková kanalizácia DOPZ a ČOV</v>
          </cell>
        </row>
        <row r="6156">
          <cell r="B6156" t="str">
            <v>SO 330-54 Splašková kanalizácia DOPZ a ČOV</v>
          </cell>
        </row>
        <row r="6157">
          <cell r="B6157" t="str">
            <v>SO 330-54 Splašková kanalizácia DOPZ a ČOV</v>
          </cell>
        </row>
        <row r="6158">
          <cell r="B6158" t="str">
            <v>SO 330-54 Splašková kanalizácia DOPZ a ČOV</v>
          </cell>
        </row>
        <row r="6159">
          <cell r="B6159" t="str">
            <v>SO 330-54 Splašková kanalizácia DOPZ a ČOV</v>
          </cell>
        </row>
        <row r="6160">
          <cell r="B6160" t="str">
            <v>SO 330-54 Splašková kanalizácia DOPZ a ČOV</v>
          </cell>
        </row>
        <row r="6161">
          <cell r="B6161" t="str">
            <v>SO 330-54 Splašková kanalizácia DOPZ a ČOV</v>
          </cell>
        </row>
        <row r="6162">
          <cell r="B6162" t="str">
            <v>SO 330-54 Splašková kanalizácia DOPZ a ČOV</v>
          </cell>
        </row>
        <row r="6163">
          <cell r="B6163" t="str">
            <v>SO 330-54 Splašková kanalizácia DOPZ a ČOV</v>
          </cell>
        </row>
        <row r="6164">
          <cell r="B6164" t="str">
            <v>SO 330-54 Splašková kanalizácia DOPZ a ČOV</v>
          </cell>
        </row>
        <row r="6165">
          <cell r="B6165" t="str">
            <v>SO 330-54 Splašková kanalizácia DOPZ a ČOV</v>
          </cell>
        </row>
        <row r="6166">
          <cell r="B6166" t="str">
            <v>SO 330-54 Splašková kanalizácia DOPZ a ČOV</v>
          </cell>
        </row>
        <row r="6167">
          <cell r="B6167" t="str">
            <v>SO 330-54 Splašková kanalizácia DOPZ a ČOV</v>
          </cell>
        </row>
        <row r="6168">
          <cell r="B6168" t="str">
            <v>SO 330-54 Splašková kanalizácia DOPZ a ČOV</v>
          </cell>
        </row>
        <row r="6169">
          <cell r="B6169" t="str">
            <v>SO 330-54 Splašková kanalizácia DOPZ a ČOV</v>
          </cell>
        </row>
        <row r="6170">
          <cell r="B6170" t="str">
            <v>SO 330-54 Splašková kanalizácia DOPZ a ČOV</v>
          </cell>
        </row>
        <row r="6171">
          <cell r="B6171" t="str">
            <v>SO 330-54 Splašková kanalizácia DOPZ a ČOV</v>
          </cell>
        </row>
        <row r="6172">
          <cell r="B6172" t="str">
            <v>SO 330-55 Preložka vnútro areálového vodovodu</v>
          </cell>
        </row>
        <row r="6173">
          <cell r="B6173" t="str">
            <v>SO 330-55 Preložka vnútro areálového vodovodu</v>
          </cell>
        </row>
        <row r="6174">
          <cell r="B6174" t="str">
            <v>SO 330-55 Preložka vnútro areálového vodovodu</v>
          </cell>
        </row>
        <row r="6175">
          <cell r="B6175" t="str">
            <v>SO 330-55 Preložka vnútro areálového vodovodu</v>
          </cell>
        </row>
        <row r="6176">
          <cell r="B6176" t="str">
            <v>SO 330-55 Preložka vnútro areálového vodovodu</v>
          </cell>
        </row>
        <row r="6177">
          <cell r="B6177" t="str">
            <v>SO 330-55 Preložka vnútro areálového vodovodu</v>
          </cell>
        </row>
        <row r="6178">
          <cell r="B6178" t="str">
            <v>SO 330-55 Preložka vnútro areálového vodovodu</v>
          </cell>
        </row>
        <row r="6179">
          <cell r="B6179" t="str">
            <v>SO 330-55 Preložka vnútro areálového vodovodu</v>
          </cell>
        </row>
        <row r="6180">
          <cell r="B6180" t="str">
            <v>SO 330-55 Preložka vnútro areálového vodovodu</v>
          </cell>
        </row>
        <row r="6181">
          <cell r="B6181" t="str">
            <v>SO 330-55 Preložka vnútro areálového vodovodu</v>
          </cell>
        </row>
        <row r="6182">
          <cell r="B6182" t="str">
            <v>SO 330-55 Preložka vnútro areálového vodovodu</v>
          </cell>
        </row>
        <row r="6183">
          <cell r="B6183" t="str">
            <v>SO 330-55 Preložka vnútro areálového vodovodu</v>
          </cell>
        </row>
        <row r="6184">
          <cell r="B6184" t="str">
            <v>SO 330-55 Preložka vnútro areálového vodovodu</v>
          </cell>
        </row>
        <row r="6185">
          <cell r="B6185" t="str">
            <v>SO 330-55 Preložka vnútro areálového vodovodu</v>
          </cell>
        </row>
        <row r="6186">
          <cell r="B6186" t="str">
            <v>SO 330-55 Preložka vnútro areálového vodovodu</v>
          </cell>
        </row>
        <row r="6187">
          <cell r="B6187" t="str">
            <v>SO 330-55 Preložka vnútro areálového vodovodu</v>
          </cell>
        </row>
        <row r="6188">
          <cell r="B6188" t="str">
            <v>SO 330-55 Preložka vnútro areálového vodovodu</v>
          </cell>
        </row>
        <row r="6189">
          <cell r="B6189" t="str">
            <v>SO 330-55 Preložka vnútro areálového vodovodu</v>
          </cell>
        </row>
        <row r="6190">
          <cell r="B6190" t="str">
            <v>SO 330-55 Preložka vnútro areálového vodovodu</v>
          </cell>
        </row>
        <row r="6191">
          <cell r="B6191" t="str">
            <v>SO 330-55 Preložka vnútro areálového vodovodu</v>
          </cell>
        </row>
        <row r="6192">
          <cell r="B6192" t="str">
            <v>SO 330-55 Preložka vnútro areálového vodovodu</v>
          </cell>
        </row>
        <row r="6193">
          <cell r="B6193" t="str">
            <v>SO 330-55 Preložka vnútro areálového vodovodu</v>
          </cell>
        </row>
        <row r="6194">
          <cell r="B6194" t="str">
            <v>SO 330-55 Preložka vnútro areálového vodovodu</v>
          </cell>
        </row>
        <row r="6195">
          <cell r="B6195" t="str">
            <v xml:space="preserve">SO 330-61 Úprava vonkajších rozvodov NN </v>
          </cell>
        </row>
        <row r="6196">
          <cell r="B6196" t="str">
            <v xml:space="preserve">SO 330-61 Úprava vonkajších rozvodov NN </v>
          </cell>
        </row>
        <row r="6197">
          <cell r="B6197" t="str">
            <v xml:space="preserve">SO 330-61 Úprava vonkajších rozvodov NN </v>
          </cell>
        </row>
        <row r="6198">
          <cell r="B6198" t="str">
            <v xml:space="preserve">SO 330-61 Úprava vonkajších rozvodov NN </v>
          </cell>
        </row>
        <row r="6199">
          <cell r="B6199" t="str">
            <v xml:space="preserve">SO 330-61 Úprava vonkajších rozvodov NN </v>
          </cell>
        </row>
        <row r="6200">
          <cell r="B6200" t="str">
            <v xml:space="preserve">SO 330-61 Úprava vonkajších rozvodov NN </v>
          </cell>
        </row>
        <row r="6201">
          <cell r="B6201" t="str">
            <v xml:space="preserve">SO 330-61 Úprava vonkajších rozvodov NN </v>
          </cell>
        </row>
        <row r="6202">
          <cell r="B6202" t="str">
            <v xml:space="preserve">SO 330-61 Úprava vonkajších rozvodov NN </v>
          </cell>
        </row>
        <row r="6203">
          <cell r="B6203" t="str">
            <v xml:space="preserve">SO 330-61 Úprava vonkajších rozvodov NN </v>
          </cell>
        </row>
        <row r="6204">
          <cell r="B6204" t="str">
            <v xml:space="preserve">SO 330-61 Úprava vonkajších rozvodov NN </v>
          </cell>
        </row>
        <row r="6205">
          <cell r="B6205" t="str">
            <v xml:space="preserve">SO 330-61 Úprava vonkajších rozvodov NN </v>
          </cell>
        </row>
        <row r="6206">
          <cell r="B6206" t="str">
            <v xml:space="preserve">SO 330-62 Úprava prípojky NN </v>
          </cell>
        </row>
        <row r="6207">
          <cell r="B6207" t="str">
            <v xml:space="preserve">SO 330-62 Úprava prípojky NN </v>
          </cell>
        </row>
        <row r="6208">
          <cell r="B6208" t="str">
            <v xml:space="preserve">SO 330-62 Úprava prípojky NN </v>
          </cell>
        </row>
        <row r="6209">
          <cell r="B6209" t="str">
            <v xml:space="preserve">SO 330-62 Úprava prípojky NN </v>
          </cell>
        </row>
        <row r="6210">
          <cell r="B6210" t="str">
            <v xml:space="preserve">SO 330-62 Úprava prípojky NN </v>
          </cell>
        </row>
        <row r="6211">
          <cell r="B6211" t="str">
            <v xml:space="preserve">SO 330-62 Úprava prípojky NN </v>
          </cell>
        </row>
        <row r="6212">
          <cell r="B6212" t="str">
            <v xml:space="preserve">SO 330-62 Úprava prípojky NN </v>
          </cell>
        </row>
        <row r="6213">
          <cell r="B6213" t="str">
            <v xml:space="preserve">SO 330-62 Úprava prípojky NN </v>
          </cell>
        </row>
        <row r="6214">
          <cell r="B6214" t="str">
            <v xml:space="preserve">SO 330-62 Úprava prípojky NN </v>
          </cell>
        </row>
        <row r="6215">
          <cell r="B6215" t="str">
            <v xml:space="preserve">SO 330-62 Úprava prípojky NN </v>
          </cell>
        </row>
        <row r="6216">
          <cell r="B6216" t="str">
            <v xml:space="preserve">SO 330-62 Úprava prípojky NN </v>
          </cell>
        </row>
        <row r="6217">
          <cell r="B6217" t="str">
            <v xml:space="preserve">SO 330-62 Úprava prípojky NN </v>
          </cell>
        </row>
        <row r="6218">
          <cell r="B6218" t="str">
            <v xml:space="preserve">SO 330-62 Úprava prípojky NN </v>
          </cell>
        </row>
        <row r="6219">
          <cell r="B6219" t="str">
            <v xml:space="preserve">SO 330-62 Úprava prípojky NN </v>
          </cell>
        </row>
        <row r="6220">
          <cell r="B6220" t="str">
            <v xml:space="preserve">SO 330-62 Úprava prípojky NN </v>
          </cell>
        </row>
        <row r="6221">
          <cell r="B6221" t="str">
            <v xml:space="preserve">SO 330-62 Úprava prípojky NN </v>
          </cell>
        </row>
        <row r="6222">
          <cell r="B6222" t="str">
            <v>SO 330-63 Prípojka NN pre DOPZ</v>
          </cell>
        </row>
        <row r="6223">
          <cell r="B6223" t="str">
            <v>SO 330-63 Prípojka NN pre DOPZ</v>
          </cell>
        </row>
        <row r="6224">
          <cell r="B6224" t="str">
            <v>SO 330-63 Prípojka NN pre DOPZ</v>
          </cell>
        </row>
        <row r="6225">
          <cell r="B6225" t="str">
            <v>SO 330-63 Prípojka NN pre DOPZ</v>
          </cell>
        </row>
        <row r="6226">
          <cell r="B6226" t="str">
            <v>SO 330-63 Prípojka NN pre DOPZ</v>
          </cell>
        </row>
        <row r="6227">
          <cell r="B6227" t="str">
            <v>SO 330-63 Prípojka NN pre DOPZ</v>
          </cell>
        </row>
        <row r="6228">
          <cell r="B6228" t="str">
            <v>SO 330-63 Prípojka NN pre DOPZ</v>
          </cell>
        </row>
        <row r="6229">
          <cell r="B6229" t="str">
            <v>SO 330-63 Prípojka NN pre DOPZ</v>
          </cell>
        </row>
        <row r="6230">
          <cell r="B6230" t="str">
            <v>SO 330-63 Prípojka NN pre DOPZ</v>
          </cell>
        </row>
        <row r="6231">
          <cell r="B6231" t="str">
            <v>SO 330-63 Prípojka NN pre DOPZ</v>
          </cell>
        </row>
        <row r="6232">
          <cell r="B6232" t="str">
            <v>SO 330-63 Prípojka NN pre DOPZ</v>
          </cell>
        </row>
        <row r="6233">
          <cell r="B6233" t="str">
            <v>SO 330-63 Prípojka NN pre DOPZ</v>
          </cell>
        </row>
        <row r="6234">
          <cell r="B6234" t="str">
            <v>SO 330-63 Prípojka NN pre DOPZ</v>
          </cell>
        </row>
        <row r="6235">
          <cell r="B6235" t="str">
            <v>SO 330-63 Prípojka NN pre DOPZ</v>
          </cell>
        </row>
        <row r="6236">
          <cell r="B6236" t="str">
            <v>SO 330-63 Prípojka NN pre DOPZ</v>
          </cell>
        </row>
        <row r="6237">
          <cell r="B6237" t="str">
            <v>SO 330-63 Prípojka NN pre DOPZ</v>
          </cell>
        </row>
        <row r="6238">
          <cell r="B6238" t="str">
            <v>SO 330-63 Prípojka NN pre DOPZ</v>
          </cell>
        </row>
        <row r="6239">
          <cell r="B6239" t="str">
            <v>SO 330-63 Prípojka NN pre DOPZ</v>
          </cell>
        </row>
        <row r="6240">
          <cell r="B6240" t="str">
            <v>SO 330-63 Prípojka NN pre DOPZ</v>
          </cell>
        </row>
        <row r="6241">
          <cell r="B6241" t="str">
            <v>SO 330-63 Prípojka NN pre DOPZ</v>
          </cell>
        </row>
        <row r="6242">
          <cell r="B6242" t="str">
            <v>SO 330-63 Prípojka NN pre DOPZ</v>
          </cell>
        </row>
        <row r="6243">
          <cell r="B6243" t="str">
            <v>SO 330-63 Prípojka NN pre DOPZ</v>
          </cell>
        </row>
        <row r="6244">
          <cell r="B6244" t="str">
            <v>SO 330-63 Prípojka NN pre DOPZ</v>
          </cell>
        </row>
        <row r="6245">
          <cell r="B6245" t="str">
            <v>SO 330-63 Prípojka NN pre DOPZ</v>
          </cell>
        </row>
        <row r="6246">
          <cell r="B6246" t="str">
            <v>SO 330-63 Prípojka NN pre DOPZ</v>
          </cell>
        </row>
        <row r="6247">
          <cell r="B6247" t="str">
            <v>SO 330-64 Úprava vonkajšieho aosvetlenia</v>
          </cell>
        </row>
        <row r="6248">
          <cell r="B6248" t="str">
            <v>SO 330-64 Úprava vonkajšieho aosvetlenia</v>
          </cell>
        </row>
        <row r="6249">
          <cell r="B6249" t="str">
            <v>SO 330-64 Úprava vonkajšieho aosvetlenia</v>
          </cell>
        </row>
        <row r="6250">
          <cell r="B6250" t="str">
            <v>SO 330-64 Úprava vonkajšieho aosvetlenia</v>
          </cell>
        </row>
        <row r="6251">
          <cell r="B6251" t="str">
            <v>SO 330-64 Úprava vonkajšieho aosvetlenia</v>
          </cell>
        </row>
        <row r="6252">
          <cell r="B6252" t="str">
            <v>SO 330-64 Úprava vonkajšieho aosvetlenia</v>
          </cell>
        </row>
        <row r="6253">
          <cell r="B6253" t="str">
            <v>SO 330-64 Úprava vonkajšieho aosvetlenia</v>
          </cell>
        </row>
        <row r="6254">
          <cell r="B6254" t="str">
            <v>SO 330-64 Úprava vonkajšieho aosvetlenia</v>
          </cell>
        </row>
        <row r="6255">
          <cell r="B6255" t="str">
            <v>SO 330-64 Úprava vonkajšieho aosvetlenia</v>
          </cell>
        </row>
        <row r="6256">
          <cell r="B6256" t="str">
            <v>SO 330-64 Úprava vonkajšieho aosvetlenia</v>
          </cell>
        </row>
        <row r="6257">
          <cell r="B6257" t="str">
            <v>SO 330-64 Úprava vonkajšieho aosvetlenia</v>
          </cell>
        </row>
        <row r="6258">
          <cell r="B6258" t="str">
            <v>SO 330-64 Úprava vonkajšieho aosvetlenia</v>
          </cell>
        </row>
        <row r="6259">
          <cell r="B6259" t="str">
            <v>SO 330-64 Úprava vonkajšieho aosvetlenia</v>
          </cell>
        </row>
        <row r="6260">
          <cell r="B6260" t="str">
            <v>SO 330-64 Úprava vonkajšieho aosvetlenia</v>
          </cell>
        </row>
        <row r="6261">
          <cell r="B6261" t="str">
            <v>SO 330-64 Úprava vonkajšieho aosvetlenia</v>
          </cell>
        </row>
        <row r="6262">
          <cell r="B6262" t="str">
            <v>SO 330-64 Úprava vonkajšieho aosvetlenia</v>
          </cell>
        </row>
        <row r="6263">
          <cell r="B6263" t="str">
            <v>SO 330-64 Úprava vonkajšieho aosvetlenia</v>
          </cell>
        </row>
        <row r="6264">
          <cell r="B6264" t="str">
            <v>SO 330-64 Úprava vonkajšieho aosvetlenia</v>
          </cell>
        </row>
        <row r="6265">
          <cell r="B6265" t="str">
            <v>SO 330-64 Úprava vonkajšieho aosvetlenia</v>
          </cell>
        </row>
        <row r="6266">
          <cell r="B6266" t="str">
            <v>SO 330-64 Úprava vonkajšieho aosvetlenia</v>
          </cell>
        </row>
        <row r="6267">
          <cell r="B6267" t="str">
            <v>SO 330-64 Úprava vonkajšieho aosvetlenia</v>
          </cell>
        </row>
        <row r="6268">
          <cell r="B6268" t="str">
            <v>SO 330-64 Úprava vonkajšieho aosvetlenia</v>
          </cell>
        </row>
        <row r="6269">
          <cell r="B6269" t="str">
            <v>SO 330-64 Úprava vonkajšieho aosvetlenia</v>
          </cell>
        </row>
        <row r="6270">
          <cell r="B6270" t="str">
            <v>SO 330-64 Úprava vonkajšieho aosvetlenia</v>
          </cell>
        </row>
        <row r="6271">
          <cell r="B6271" t="str">
            <v>SO 330-64 Úprava vonkajšieho aosvetlenia</v>
          </cell>
        </row>
        <row r="6272">
          <cell r="B6272" t="str">
            <v>SO 330-64 Úprava vonkajšieho aosvetlenia</v>
          </cell>
        </row>
        <row r="6273">
          <cell r="B6273" t="str">
            <v>SO 330-64 Úprava vonkajšieho aosvetlenia</v>
          </cell>
        </row>
        <row r="6274">
          <cell r="B6274" t="str">
            <v>SO 330-64 Úprava vonkajšieho aosvetlenia</v>
          </cell>
        </row>
        <row r="6275">
          <cell r="B6275" t="str">
            <v>SO 330-64 Úprava vonkajšieho aosvetlenia</v>
          </cell>
        </row>
        <row r="6276">
          <cell r="B6276" t="str">
            <v>SO 330-64 Úprava vonkajšieho aosvetlenia</v>
          </cell>
        </row>
        <row r="6277">
          <cell r="B6277" t="str">
            <v>SO 330-64 Úprava vonkajšieho aosvetlenia</v>
          </cell>
        </row>
        <row r="6278">
          <cell r="B6278" t="str">
            <v>SO 330-64 Úprava vonkajšieho aosvetlenia</v>
          </cell>
        </row>
        <row r="6279">
          <cell r="B6279" t="str">
            <v>SO 330-64 Úprava vonkajšieho aosvetlenia</v>
          </cell>
        </row>
        <row r="6280">
          <cell r="B6280" t="str">
            <v>SO 330-64 Úprava vonkajšieho aosvetlenia</v>
          </cell>
        </row>
        <row r="6281">
          <cell r="B6281" t="str">
            <v>SO 330-64 Úprava vonkajšieho aosvetlenia</v>
          </cell>
        </row>
        <row r="6282">
          <cell r="B6282" t="str">
            <v>SO 330-64 Úprava vonkajšieho aosvetlenia</v>
          </cell>
        </row>
        <row r="6283">
          <cell r="B6283" t="str">
            <v>SO 330-64 Úprava vonkajšieho aosvetlenia</v>
          </cell>
        </row>
        <row r="6284">
          <cell r="B6284" t="str">
            <v>SO 330-64 Úprava vonkajšieho aosvetlenia</v>
          </cell>
        </row>
        <row r="6285">
          <cell r="B6285" t="str">
            <v>SO 330-65 Kábelovod</v>
          </cell>
        </row>
        <row r="6286">
          <cell r="B6286" t="str">
            <v>SO 330-65 Kábelovod</v>
          </cell>
        </row>
        <row r="6287">
          <cell r="B6287" t="str">
            <v>SO 330-65 Kábelovod</v>
          </cell>
        </row>
        <row r="6288">
          <cell r="B6288" t="str">
            <v>SO 330-65 Kábelovod</v>
          </cell>
        </row>
        <row r="6289">
          <cell r="B6289" t="str">
            <v>SO 330-65 Kábelovod</v>
          </cell>
        </row>
        <row r="6290">
          <cell r="B6290" t="str">
            <v>SO 330-65 Kábelovod</v>
          </cell>
        </row>
        <row r="6291">
          <cell r="B6291" t="str">
            <v>SO 330-66 Vonkajšie slaboprúdové rozvody</v>
          </cell>
        </row>
        <row r="6292">
          <cell r="B6292" t="str">
            <v>SO 330-66 Vonkajšie slaboprúdové rozvody</v>
          </cell>
        </row>
        <row r="6293">
          <cell r="B6293" t="str">
            <v>SO 330-66 Vonkajšie slaboprúdové rozvody</v>
          </cell>
        </row>
        <row r="6294">
          <cell r="B6294" t="str">
            <v>SO 330-66 Vonkajšie slaboprúdové rozvody</v>
          </cell>
        </row>
        <row r="6295">
          <cell r="B6295" t="str">
            <v>SO 330-66 Vonkajšie slaboprúdové rozvody</v>
          </cell>
        </row>
        <row r="6296">
          <cell r="B6296" t="str">
            <v>SO 330-66 Vonkajšie slaboprúdové rozvody</v>
          </cell>
        </row>
        <row r="6297">
          <cell r="B6297" t="str">
            <v>SO 330-66 Vonkajšie slaboprúdové rozvody</v>
          </cell>
        </row>
        <row r="6298">
          <cell r="B6298" t="str">
            <v>SO 330-66 Vonkajšie slaboprúdové rozvody</v>
          </cell>
        </row>
        <row r="6299">
          <cell r="B6299" t="str">
            <v>SO 330-66 Vonkajšie slaboprúdové rozvody</v>
          </cell>
        </row>
        <row r="6300">
          <cell r="B6300" t="str">
            <v>SO 330-66 Vonkajšie slaboprúdové rozvody</v>
          </cell>
        </row>
        <row r="6301">
          <cell r="B6301" t="str">
            <v>SO 330-67 Vonkajšie rozvody EPS</v>
          </cell>
        </row>
        <row r="6302">
          <cell r="B6302" t="str">
            <v>SO 330-67 Vonkajšie rozvody EPS</v>
          </cell>
        </row>
        <row r="6303">
          <cell r="B6303" t="str">
            <v>SO 330-67 Vonkajšie rozvody EPS</v>
          </cell>
        </row>
        <row r="6304">
          <cell r="B6304" t="str">
            <v>SO 330-67 Vonkajšie rozvody EPS</v>
          </cell>
        </row>
        <row r="6305">
          <cell r="B6305" t="str">
            <v>SO 330-67 Vonkajšie rozvody EPS</v>
          </cell>
        </row>
        <row r="6306">
          <cell r="B6306" t="str">
            <v>SO 330-67 Vonkajšie rozvody EPS</v>
          </cell>
        </row>
        <row r="6307">
          <cell r="B6307" t="str">
            <v>SO 330-67 Vonkajšie rozvody EPS</v>
          </cell>
        </row>
        <row r="6308">
          <cell r="B6308" t="str">
            <v>SO 330-67 Vonkajšie rozvody EPS</v>
          </cell>
        </row>
        <row r="6309">
          <cell r="B6309" t="str">
            <v>SO 330-67 Vonkajšie rozvody EPS</v>
          </cell>
        </row>
        <row r="6310">
          <cell r="B6310" t="str">
            <v>SO 330-67 Vonkajšie rozvody EPS</v>
          </cell>
        </row>
        <row r="6311">
          <cell r="B6311" t="str">
            <v>SO 330-68 Zabezpečovací systém</v>
          </cell>
        </row>
        <row r="6312">
          <cell r="B6312" t="str">
            <v>SO 330-68 Zabezpečovací systém</v>
          </cell>
        </row>
        <row r="6313">
          <cell r="B6313" t="str">
            <v>SO 330-68 Zabezpečovací systém</v>
          </cell>
        </row>
        <row r="6314">
          <cell r="B6314" t="str">
            <v>SO 330-68 Zabezpečovací systém</v>
          </cell>
        </row>
        <row r="6315">
          <cell r="B6315" t="str">
            <v>SO 330-68 Zabezpečovací systém</v>
          </cell>
        </row>
        <row r="6316">
          <cell r="B6316" t="str">
            <v>SO 330-68 Zabezpečovací systém</v>
          </cell>
        </row>
        <row r="6317">
          <cell r="B6317" t="str">
            <v>SO 330-68 Zabezpečovací systém</v>
          </cell>
        </row>
        <row r="6318">
          <cell r="B6318" t="str">
            <v>SO 330-68 Zabezpečovací systém</v>
          </cell>
        </row>
        <row r="6319">
          <cell r="B6319" t="str">
            <v>SO 330-68 Zabezpečovací systém</v>
          </cell>
        </row>
        <row r="6320">
          <cell r="B6320" t="str">
            <v>SO 330-68 Zabezpečovací systém</v>
          </cell>
        </row>
        <row r="6321">
          <cell r="B6321" t="str">
            <v>SO 330-68 Zabezpečovací systém</v>
          </cell>
        </row>
        <row r="6322">
          <cell r="B6322" t="str">
            <v>SO 330-68 Zabezpečovací systém</v>
          </cell>
        </row>
        <row r="6323">
          <cell r="B6323" t="str">
            <v>SO 330-68 Zabezpečovací systém</v>
          </cell>
        </row>
        <row r="6324">
          <cell r="B6324" t="str">
            <v>SO 330-68 Zabezpečovací systém</v>
          </cell>
        </row>
        <row r="6325">
          <cell r="B6325" t="str">
            <v>SO 330-69 Prípojka plynu pre meracie a odberné zariadenie</v>
          </cell>
        </row>
        <row r="6326">
          <cell r="B6326" t="str">
            <v>SO 330-69 Prípojka plynu pre meracie a odberné zariadenie</v>
          </cell>
        </row>
        <row r="6327">
          <cell r="B6327" t="str">
            <v>SO 330-69 Prípojka plynu pre meracie a odberné zariadenie</v>
          </cell>
        </row>
        <row r="6328">
          <cell r="B6328" t="str">
            <v>SO 330-69 Prípojka plynu pre meracie a odberné zariadenie</v>
          </cell>
        </row>
        <row r="6329">
          <cell r="B6329" t="str">
            <v>SO 330-69 Prípojka plynu pre meracie a odberné zariadenie</v>
          </cell>
        </row>
        <row r="6330">
          <cell r="B6330" t="str">
            <v>SO 330-69 Prípojka plynu pre meracie a odberné zariadenie</v>
          </cell>
        </row>
        <row r="6331">
          <cell r="B6331" t="str">
            <v>SO 330-69 Prípojka plynu pre meracie a odberné zariadenie</v>
          </cell>
        </row>
        <row r="6332">
          <cell r="B6332" t="str">
            <v>SO 330-69 Prípojka plynu pre meracie a odberné zariadenie</v>
          </cell>
        </row>
        <row r="6333">
          <cell r="B6333" t="str">
            <v>SO 330-69 Prípojka plynu pre meracie a odberné zariadenie</v>
          </cell>
        </row>
        <row r="6334">
          <cell r="B6334" t="str">
            <v>SO 330-69 Prípojka plynu pre meracie a odberné zariadenie</v>
          </cell>
        </row>
        <row r="6335">
          <cell r="B6335" t="str">
            <v>SO 330-69 Prípojka plynu pre meracie a odberné zariadenie</v>
          </cell>
        </row>
        <row r="6336">
          <cell r="B6336" t="str">
            <v>SO 330-69 Prípojka plynu pre meracie a odberné zariadenie</v>
          </cell>
        </row>
        <row r="6337">
          <cell r="B6337" t="str">
            <v>SO 330-69 Prípojka plynu pre meracie a odberné zariadenie</v>
          </cell>
        </row>
        <row r="6338">
          <cell r="B6338" t="str">
            <v>SO 330-69 Prípojka plynu pre meracie a odberné zariadenie</v>
          </cell>
        </row>
        <row r="6339">
          <cell r="B6339" t="str">
            <v>SO 330-69 Prípojka plynu pre meracie a odberné zariadenie</v>
          </cell>
        </row>
        <row r="6340">
          <cell r="B6340" t="str">
            <v>SO 330-69 Prípojka plynu pre meracie a odberné zariadenie</v>
          </cell>
        </row>
        <row r="6341">
          <cell r="B6341" t="str">
            <v>SO 330-69 Prípojka plynu pre meracie a odberné zariadenie</v>
          </cell>
        </row>
        <row r="6342">
          <cell r="B6342" t="str">
            <v>SO 330-70 Rekonštrukcia vnútroareálového rozvodu plynu</v>
          </cell>
        </row>
        <row r="6343">
          <cell r="B6343" t="str">
            <v>SO 330-70 Rekonštrukcia vnútroareálového rozvodu plynu</v>
          </cell>
        </row>
        <row r="6344">
          <cell r="B6344" t="str">
            <v>SO 330-70 Rekonštrukcia vnútroareálového rozvodu plynu</v>
          </cell>
        </row>
        <row r="6345">
          <cell r="B6345" t="str">
            <v>SO 330-70 Rekonštrukcia vnútroareálového rozvodu plynu</v>
          </cell>
        </row>
        <row r="6346">
          <cell r="B6346" t="str">
            <v>SO 330-70 Rekonštrukcia vnútroareálového rozvodu plynu</v>
          </cell>
        </row>
        <row r="6347">
          <cell r="B6347" t="str">
            <v>SO 330-70 Rekonštrukcia vnútroareálového rozvodu plynu</v>
          </cell>
        </row>
        <row r="6348">
          <cell r="B6348" t="str">
            <v>SO 330-70 Rekonštrukcia vnútroareálového rozvodu plynu</v>
          </cell>
        </row>
        <row r="6349">
          <cell r="B6349" t="str">
            <v>SO 330-70 Rekonštrukcia vnútroareálového rozvodu plynu</v>
          </cell>
        </row>
        <row r="6350">
          <cell r="B6350" t="str">
            <v>SO 330-70 Rekonštrukcia vnútroareálového rozvodu plynu</v>
          </cell>
        </row>
        <row r="6351">
          <cell r="B6351" t="str">
            <v>SO 330-70 Rekonštrukcia vnútroareálového rozvodu plynu</v>
          </cell>
        </row>
        <row r="6352">
          <cell r="B6352" t="str">
            <v>SO 330-70 Rekonštrukcia vnútroareálového rozvodu plynu</v>
          </cell>
        </row>
        <row r="6353">
          <cell r="B6353" t="str">
            <v>SO 330-70 Rekonštrukcia vnútroareálového rozvodu plynu</v>
          </cell>
        </row>
        <row r="6354">
          <cell r="B6354" t="str">
            <v>SO 330-70 Rekonštrukcia vnútroareálového rozvodu plynu</v>
          </cell>
        </row>
        <row r="6355">
          <cell r="B6355" t="str">
            <v>SO 330-70 Rekonštrukcia vnútroareálového rozvodu plynu</v>
          </cell>
        </row>
        <row r="6356">
          <cell r="B6356" t="str">
            <v>SO 330-70 Rekonštrukcia vnútroareálového rozvodu plynu</v>
          </cell>
        </row>
        <row r="6357">
          <cell r="B6357" t="str">
            <v>SO 330-71 Prekládka odberného meracieho zariadenia plynu</v>
          </cell>
        </row>
        <row r="6358">
          <cell r="B6358" t="str">
            <v>SO 330-71 Prekládka odberného meracieho zariadenia plynu</v>
          </cell>
        </row>
        <row r="6359">
          <cell r="B6359" t="str">
            <v>SO 330-71 Prekládka odberného meracieho zariadenia plynu</v>
          </cell>
        </row>
        <row r="6360">
          <cell r="B6360" t="str">
            <v>SO 330-71 Prekládka odberného meracieho zariadenia plynu</v>
          </cell>
        </row>
        <row r="6361">
          <cell r="B6361" t="str">
            <v>SO 330-71 Prekládka odberného meracieho zariadenia plynu</v>
          </cell>
        </row>
        <row r="6362">
          <cell r="B6362" t="str">
            <v>SO 330-71 Prekládka odberného meracieho zariadenia plynu</v>
          </cell>
        </row>
        <row r="6363">
          <cell r="B6363" t="str">
            <v>SO 330-71 Prekládka odberného meracieho zariadenia plynu</v>
          </cell>
        </row>
        <row r="6364">
          <cell r="B6364" t="str">
            <v>SO 330-71 Prekládka odberného meracieho zariadenia plynu</v>
          </cell>
        </row>
        <row r="6365">
          <cell r="B6365" t="str">
            <v>SO 330-71 Prekládka odberného meracieho zariadenia plynu</v>
          </cell>
        </row>
        <row r="6366">
          <cell r="B6366" t="str">
            <v>SO 330-71 Prekládka odberného meracieho zariadenia plynu</v>
          </cell>
        </row>
        <row r="6367">
          <cell r="B6367" t="str">
            <v>SO 330-71 Prekládka odberného meracieho zariadenia plynu</v>
          </cell>
        </row>
        <row r="6368">
          <cell r="B6368" t="str">
            <v>SO 330-71 Prekládka odberného meracieho zariadenia plynu</v>
          </cell>
        </row>
        <row r="6369">
          <cell r="B6369" t="str">
            <v>SO 330-71 Prekládka odberného meracieho zariadenia plynu</v>
          </cell>
        </row>
        <row r="6370">
          <cell r="B6370" t="str">
            <v>SO 330-71 Prekládka odberného meracieho zariadenia plynu</v>
          </cell>
        </row>
        <row r="6371">
          <cell r="B6371" t="str">
            <v>SO 330-71 Prekládka odberného meracieho zariadenia plynu</v>
          </cell>
        </row>
        <row r="6372">
          <cell r="B6372" t="str">
            <v>SO 330-71 Prekládka odberného meracieho zariadenia plynu</v>
          </cell>
        </row>
        <row r="6373">
          <cell r="B6373" t="str">
            <v>SO 330-72 Prekládka STL plynovodu DN 150</v>
          </cell>
        </row>
        <row r="6374">
          <cell r="B6374" t="str">
            <v>SO 330-72 Prekládka STL plynovodu DN 150</v>
          </cell>
        </row>
        <row r="6375">
          <cell r="B6375" t="str">
            <v>SO 330-72 Prekládka STL plynovodu DN 150</v>
          </cell>
        </row>
        <row r="6376">
          <cell r="B6376" t="str">
            <v>SO 330-72 Prekládka STL plynovodu DN 150</v>
          </cell>
        </row>
        <row r="6377">
          <cell r="B6377" t="str">
            <v>SO 330-72 Prekládka STL plynovodu DN 150</v>
          </cell>
        </row>
        <row r="6378">
          <cell r="B6378" t="str">
            <v>SO 330-72 Prekládka STL plynovodu DN 150</v>
          </cell>
        </row>
        <row r="6379">
          <cell r="B6379" t="str">
            <v>SO 330-72 Prekládka STL plynovodu DN 150</v>
          </cell>
        </row>
        <row r="6380">
          <cell r="B6380" t="str">
            <v>SO 330-72 Prekládka STL plynovodu DN 150</v>
          </cell>
        </row>
        <row r="6381">
          <cell r="B6381" t="str">
            <v>SO 330-72 Prekládka STL plynovodu DN 150</v>
          </cell>
        </row>
        <row r="6382">
          <cell r="B6382" t="str">
            <v>SO 330-72 Prekládka STL plynovodu DN 150</v>
          </cell>
        </row>
        <row r="6383">
          <cell r="B6383" t="str">
            <v>SO 330-72 Prekládka STL plynovodu DN 150</v>
          </cell>
        </row>
        <row r="6384">
          <cell r="B6384" t="str">
            <v>SO 330-72 Prekládka STL plynovodu DN 150</v>
          </cell>
        </row>
        <row r="6385">
          <cell r="B6385" t="str">
            <v>SO 330-72 Prekládka STL plynovodu DN 150</v>
          </cell>
        </row>
        <row r="6386">
          <cell r="B6386" t="str">
            <v>SO 330-72 Prekládka STL plynovodu DN 150</v>
          </cell>
        </row>
        <row r="6387">
          <cell r="B6387" t="str">
            <v>SO 330-72 Prekládka STL plynovodu DN 150</v>
          </cell>
        </row>
        <row r="6388">
          <cell r="B6388" t="str">
            <v>SO 330-72 Prekládka STL plynovodu DN 150</v>
          </cell>
        </row>
        <row r="6389">
          <cell r="B6389" t="str">
            <v>SO 330-72 Prekládka STL plynovodu DN 150</v>
          </cell>
        </row>
        <row r="6390">
          <cell r="B6390" t="str">
            <v>SO 330-72 Prekládka STL plynovodu DN 150</v>
          </cell>
        </row>
        <row r="6391">
          <cell r="B6391" t="str">
            <v>SO 330-72 Prekládka STL plynovodu DN 150</v>
          </cell>
        </row>
        <row r="6392">
          <cell r="B6392" t="str">
            <v>SO 330-80 Optická telekomunikačná prípojka pre SSÚD</v>
          </cell>
        </row>
        <row r="6393">
          <cell r="B6393" t="str">
            <v>SO 330-80 Optická telekomunikačná prípojka pre SSÚD</v>
          </cell>
        </row>
        <row r="6394">
          <cell r="B6394" t="str">
            <v>SO 330-80 Optická telekomunikačná prípojka pre SSÚD</v>
          </cell>
        </row>
        <row r="6395">
          <cell r="B6395" t="str">
            <v>SO 330-80 Optická telekomunikačná prípojka pre SSÚD</v>
          </cell>
        </row>
        <row r="6396">
          <cell r="B6396" t="str">
            <v>SO 330-80 Optická telekomunikačná prípojka pre SSÚD</v>
          </cell>
        </row>
        <row r="6397">
          <cell r="B6397" t="str">
            <v>SO 330-80 Optická telekomunikačná prípojka pre SSÚD</v>
          </cell>
        </row>
        <row r="6398">
          <cell r="B6398" t="str">
            <v>SO 330-80 Optická telekomunikačná prípojka pre SSÚD</v>
          </cell>
        </row>
        <row r="6399">
          <cell r="B6399" t="str">
            <v>SO 330-80 Optická telekomunikačná prípojka pre SSÚD</v>
          </cell>
        </row>
        <row r="6400">
          <cell r="B6400" t="str">
            <v>SO 330-80 Optická telekomunikačná prípojka pre SSÚD</v>
          </cell>
        </row>
        <row r="6401">
          <cell r="B6401" t="str">
            <v>SO 330-80 Optická telekomunikačná prípojka pre SSÚD</v>
          </cell>
        </row>
        <row r="6402">
          <cell r="B6402" t="str">
            <v>SO 330-80 Optická telekomunikačná prípojka pre SSÚD</v>
          </cell>
        </row>
        <row r="6403">
          <cell r="B6403" t="str">
            <v>SO 330-80 Optická telekomunikačná prípojka pre SSÚD</v>
          </cell>
        </row>
        <row r="6404">
          <cell r="B6404" t="str">
            <v>SO 330-80 Optická telekomunikačná prípojka pre SSÚD</v>
          </cell>
        </row>
        <row r="6405">
          <cell r="B6405" t="str">
            <v>SO 330-80 Optická telekomunikačná prípojka pre SSÚD</v>
          </cell>
        </row>
        <row r="6406">
          <cell r="B6406" t="str">
            <v>SO 330-31.11 Operátorské pracovisko</v>
          </cell>
        </row>
        <row r="6407">
          <cell r="B6407" t="str">
            <v>SO 330-31.11 Operátorské pracovisko</v>
          </cell>
        </row>
        <row r="6408">
          <cell r="B6408" t="str">
            <v>SO 330-31.11 Operátorské pracovisko</v>
          </cell>
        </row>
        <row r="6409">
          <cell r="B6409" t="str">
            <v>SO 330-31.11 Operátorské pracovisko</v>
          </cell>
        </row>
        <row r="6410">
          <cell r="B6410" t="str">
            <v>SO 330 – 31.12 Vstup do areálu SSÚD</v>
          </cell>
        </row>
        <row r="6411">
          <cell r="B6411" t="str">
            <v>SO 330 – 31.12 Vstup do areálu SSÚD</v>
          </cell>
        </row>
        <row r="6412">
          <cell r="B6412" t="str">
            <v>SO 330 – 31.12 Vstup do areálu SSÚD</v>
          </cell>
        </row>
        <row r="6413">
          <cell r="B6413" t="str">
            <v>SO 330 – 31.12 Vstup do areálu SSÚD</v>
          </cell>
        </row>
        <row r="6414">
          <cell r="B6414" t="str">
            <v>SO 330 – 31.12 Vstup do areálu SSÚD</v>
          </cell>
        </row>
        <row r="6415">
          <cell r="B6415" t="str">
            <v>SO 330 – 31.12 Vstup do areálu SSÚD</v>
          </cell>
        </row>
        <row r="6416">
          <cell r="B6416" t="str">
            <v>SO 330 – 31.12 Vstup do areálu SSÚD</v>
          </cell>
        </row>
        <row r="6417">
          <cell r="B6417" t="str">
            <v>SO 330 – 31.12 Vstup do areálu SSÚD</v>
          </cell>
        </row>
        <row r="6418">
          <cell r="B6418" t="str">
            <v>SO 330 – 31.12 Vstup do areálu SSÚD</v>
          </cell>
        </row>
        <row r="6419">
          <cell r="B6419" t="str">
            <v>SO 330 – 31.12 Vstup do areálu SSÚD</v>
          </cell>
        </row>
        <row r="6420">
          <cell r="B6420" t="str">
            <v>SO 330 – 31.12 Vstup do areálu SSÚD</v>
          </cell>
        </row>
        <row r="6421">
          <cell r="B6421" t="str">
            <v>SO 330 – 31.12 Vstup do areálu SSÚD</v>
          </cell>
        </row>
        <row r="6422">
          <cell r="B6422" t="str">
            <v>SO 330 – 31.12 Vstup do areálu SSÚD</v>
          </cell>
        </row>
        <row r="6423">
          <cell r="B6423" t="str">
            <v>SO 330 – 31.12 Vstup do areálu SSÚD</v>
          </cell>
        </row>
        <row r="6424">
          <cell r="B6424" t="str">
            <v>SO 330-36.11  Umývanie vozidiel a ČOV</v>
          </cell>
        </row>
        <row r="6425">
          <cell r="B6425" t="str">
            <v>SO 330-36.11  Umývanie vozidiel a ČOV</v>
          </cell>
        </row>
        <row r="6426">
          <cell r="B6426" t="str">
            <v>SO 330-36.11  Umývanie vozidiel a ČOV</v>
          </cell>
        </row>
        <row r="6427">
          <cell r="B6427" t="str">
            <v>SO 330-36.11  Umývanie vozidiel a ČOV</v>
          </cell>
        </row>
        <row r="6428">
          <cell r="B6428" t="str">
            <v>SO 330-36.11  Umývanie vozidiel a ČOV</v>
          </cell>
        </row>
        <row r="6429">
          <cell r="B6429" t="str">
            <v>SO 330-36.11  Umývanie vozidiel a ČOV</v>
          </cell>
        </row>
        <row r="6430">
          <cell r="B6430" t="str">
            <v>SO 330-36.11  Umývanie vozidiel a ČOV</v>
          </cell>
        </row>
        <row r="6431">
          <cell r="B6431" t="str">
            <v>SO 330-36.11  Umývanie vozidiel a ČOV</v>
          </cell>
        </row>
        <row r="6432">
          <cell r="B6432" t="str">
            <v>SO 330-36.11  Umývanie vozidiel a ČOV</v>
          </cell>
        </row>
        <row r="6433">
          <cell r="B6433" t="str">
            <v>SO 330-36.11  Umývanie vozidiel a ČOV</v>
          </cell>
        </row>
        <row r="6434">
          <cell r="B6434" t="str">
            <v>SO 330-36.11  Umývanie vozidiel a ČOV</v>
          </cell>
        </row>
        <row r="6435">
          <cell r="B6435" t="str">
            <v>SO 330-36.11  Umývanie vozidiel a ČOV</v>
          </cell>
        </row>
        <row r="6436">
          <cell r="B6436" t="str">
            <v>SO 330-36.11  Umývanie vozidiel a ČOV</v>
          </cell>
        </row>
        <row r="6437">
          <cell r="B6437" t="str">
            <v>SO 330-36.11  Umývanie vozidiel a ČOV</v>
          </cell>
        </row>
        <row r="6438">
          <cell r="B6438" t="str">
            <v>SO 330-36.11  Umývanie vozidiel a ČOV</v>
          </cell>
        </row>
        <row r="6439">
          <cell r="B6439" t="str">
            <v>SO 330-36.11  Umývanie vozidiel a ČOV</v>
          </cell>
        </row>
        <row r="6440">
          <cell r="B6440" t="str">
            <v>SO 330-39.11  Skladovanie soli</v>
          </cell>
        </row>
        <row r="6441">
          <cell r="B6441" t="str">
            <v>SO 330-42.11 Náhradný zdroj prúdu - strojná časť</v>
          </cell>
        </row>
        <row r="6442">
          <cell r="B6442" t="str">
            <v>SO 330-42.12  Náhradný zdroj – prevadzkový rozvod silnoprúdu</v>
          </cell>
        </row>
        <row r="6443">
          <cell r="B6443" t="str">
            <v>SO 330-42.12  Náhradný zdroj – prevadzkový rozvod silnoprúdu</v>
          </cell>
        </row>
        <row r="6444">
          <cell r="B6444" t="str">
            <v>SO 330-42.12  Náhradný zdroj – prevadzkový rozvod silnoprúdu</v>
          </cell>
        </row>
        <row r="6445">
          <cell r="B6445" t="str">
            <v>SO 330-42.12  Náhradný zdroj – prevadzkový rozvod silnoprúdu</v>
          </cell>
        </row>
        <row r="6446">
          <cell r="B6446" t="str">
            <v>SO 330-42.12  Náhradný zdroj – prevadzkový rozvod silnoprúdu</v>
          </cell>
        </row>
        <row r="6447">
          <cell r="B6447" t="str">
            <v>SO 330-42.12  Náhradný zdroj – prevadzkový rozvod silnoprúdu</v>
          </cell>
        </row>
        <row r="6448">
          <cell r="B6448" t="str">
            <v>SO 330-42.12  Náhradný zdroj – prevadzkový rozvod silnoprúdu</v>
          </cell>
        </row>
        <row r="6449">
          <cell r="B6449" t="str">
            <v>SO 330-42.12  Náhradný zdroj – prevadzkový rozvod silnoprúdu</v>
          </cell>
        </row>
        <row r="6450">
          <cell r="B6450" t="str">
            <v>SO 330-42.12  Náhradný zdroj – prevadzkový rozvod silnoprúdu</v>
          </cell>
        </row>
        <row r="6451">
          <cell r="B6451" t="str">
            <v>SO 330-42.12  Náhradný zdroj – prevadzkový rozvod silnoprúdu</v>
          </cell>
        </row>
        <row r="6452">
          <cell r="B6452" t="str">
            <v>SO 330-42.12  Náhradný zdroj – prevadzkový rozvod silnoprúdu</v>
          </cell>
        </row>
        <row r="6453">
          <cell r="B6453" t="str">
            <v>SO 330-42.12  Náhradný zdroj – prevadzkový rozvod silnoprúdu</v>
          </cell>
        </row>
        <row r="6454">
          <cell r="B6454" t="str">
            <v>SO 330-42.12  Náhradný zdroj – prevadzkový rozvod silnoprúdu</v>
          </cell>
        </row>
        <row r="6455">
          <cell r="B6455" t="str">
            <v>SO 330-42.13  Úprava hlavnej rozvodne NN</v>
          </cell>
        </row>
        <row r="6456">
          <cell r="B6456" t="str">
            <v>SO 330-42.13  Úprava hlavnej rozvodne NN</v>
          </cell>
        </row>
        <row r="6457">
          <cell r="B6457" t="str">
            <v>SO 330-42.13  Úprava hlavnej rozvodne NN</v>
          </cell>
        </row>
        <row r="6458">
          <cell r="B6458" t="str">
            <v>SO 330-42.13  Úprava hlavnej rozvodne NN</v>
          </cell>
        </row>
        <row r="6459">
          <cell r="B6459" t="str">
            <v>SO 330-42.13  Úprava hlavnej rozvodne NN</v>
          </cell>
        </row>
        <row r="6460">
          <cell r="B6460" t="str">
            <v>SO 330-42.13  Úprava hlavnej rozvodne NN</v>
          </cell>
        </row>
        <row r="6461">
          <cell r="B6461" t="str">
            <v>SO 330-42.13  Úprava hlavnej rozvodne NN</v>
          </cell>
        </row>
        <row r="6462">
          <cell r="B6462" t="str">
            <v>SO 330-43.11  Skladovanie odpadov</v>
          </cell>
        </row>
        <row r="6463">
          <cell r="B6463" t="str">
            <v>SO 510-00  Diaľničná kanalizácia - stavebná časť</v>
          </cell>
        </row>
        <row r="6464">
          <cell r="B6464" t="str">
            <v>SO 510-00  Diaľničná kanalizácia - stavebná časť</v>
          </cell>
        </row>
        <row r="6465">
          <cell r="B6465" t="str">
            <v>SO 510-00  Diaľničná kanalizácia - stavebná časť</v>
          </cell>
        </row>
        <row r="6466">
          <cell r="B6466" t="str">
            <v>SO 510-00  Diaľničná kanalizácia - stavebná časť</v>
          </cell>
        </row>
        <row r="6467">
          <cell r="B6467" t="str">
            <v>SO 510-00  Diaľničná kanalizácia - stavebná časť</v>
          </cell>
        </row>
        <row r="6468">
          <cell r="B6468" t="str">
            <v>SO 510-00  Diaľničná kanalizácia - stavebná časť</v>
          </cell>
        </row>
        <row r="6469">
          <cell r="B6469" t="str">
            <v>SO 510-00  Diaľničná kanalizácia - stavebná časť</v>
          </cell>
        </row>
        <row r="6470">
          <cell r="B6470" t="str">
            <v>SO 510-00  Diaľničná kanalizácia - stavebná časť</v>
          </cell>
        </row>
        <row r="6471">
          <cell r="B6471" t="str">
            <v>SO 510-00  Diaľničná kanalizácia - stavebná časť</v>
          </cell>
        </row>
        <row r="6472">
          <cell r="B6472" t="str">
            <v>SO 510-00  Diaľničná kanalizácia - stavebná časť</v>
          </cell>
        </row>
        <row r="6473">
          <cell r="B6473" t="str">
            <v>SO 510-00  Diaľničná kanalizácia - stavebná časť</v>
          </cell>
        </row>
        <row r="6474">
          <cell r="B6474" t="str">
            <v>SO 510-00  Diaľničná kanalizácia - stavebná časť</v>
          </cell>
        </row>
        <row r="6475">
          <cell r="B6475" t="str">
            <v>SO 510-00  Diaľničná kanalizácia - stavebná časť</v>
          </cell>
        </row>
        <row r="6476">
          <cell r="B6476" t="str">
            <v>SO 510-00  Diaľničná kanalizácia - stavebná časť</v>
          </cell>
        </row>
        <row r="6477">
          <cell r="B6477" t="str">
            <v>SO 510-00  Diaľničná kanalizácia - stavebná časť</v>
          </cell>
        </row>
        <row r="6478">
          <cell r="B6478" t="str">
            <v>SO 510-00  Diaľničná kanalizácia - stavebná časť</v>
          </cell>
        </row>
        <row r="6479">
          <cell r="B6479" t="str">
            <v>SO 510-00  Diaľničná kanalizácia - stavebná časť</v>
          </cell>
        </row>
        <row r="6480">
          <cell r="B6480" t="str">
            <v>SO 510-00  Diaľničná kanalizácia - stavebná časť</v>
          </cell>
        </row>
        <row r="6481">
          <cell r="B6481" t="str">
            <v>SO 510-00  Diaľničná kanalizácia - stavebná časť</v>
          </cell>
        </row>
        <row r="6482">
          <cell r="B6482" t="str">
            <v>SO 510-00  Diaľničná kanalizácia - stavebná časť</v>
          </cell>
        </row>
        <row r="6483">
          <cell r="B6483" t="str">
            <v>SO 510-00  Diaľničná kanalizácia - stavebná časť</v>
          </cell>
        </row>
        <row r="6484">
          <cell r="B6484" t="str">
            <v>SO 510-00  Diaľničná kanalizácia - stavebná časť</v>
          </cell>
        </row>
        <row r="6485">
          <cell r="B6485" t="str">
            <v>SO 510-00  Diaľničná kanalizácia - stavebná časť</v>
          </cell>
        </row>
        <row r="6486">
          <cell r="B6486" t="str">
            <v>SO 510-00  Diaľničná kanalizácia - stavebná časť</v>
          </cell>
        </row>
        <row r="6487">
          <cell r="B6487" t="str">
            <v>SO 510-00  Diaľničná kanalizácia - stavebná časť</v>
          </cell>
        </row>
        <row r="6488">
          <cell r="B6488" t="str">
            <v>SO 510-00  Diaľničná kanalizácia - stavebná časť</v>
          </cell>
        </row>
        <row r="6489">
          <cell r="B6489" t="str">
            <v>SO 510-00  Diaľničná kanalizácia - stavebná časť</v>
          </cell>
        </row>
        <row r="6490">
          <cell r="B6490" t="str">
            <v>SO 510-00  Diaľničná kanalizácia - stavebná časť</v>
          </cell>
        </row>
        <row r="6491">
          <cell r="B6491" t="str">
            <v>SO 510-00  Diaľničná kanalizácia - stavebná časť</v>
          </cell>
        </row>
        <row r="6492">
          <cell r="B6492" t="str">
            <v>SO 510-00  Diaľničná kanalizácia - stavebná časť</v>
          </cell>
        </row>
        <row r="6493">
          <cell r="B6493" t="str">
            <v>SO 510-00  Diaľničná kanalizácia - stavebná časť</v>
          </cell>
        </row>
        <row r="6494">
          <cell r="B6494" t="str">
            <v>SO 510-00  Diaľničná kanalizácia - stavebná časť</v>
          </cell>
        </row>
        <row r="6495">
          <cell r="B6495" t="str">
            <v>SO 510-00  Diaľničná kanalizácia - stavebná časť</v>
          </cell>
        </row>
        <row r="6496">
          <cell r="B6496" t="str">
            <v>SO 510-00  Diaľničná kanalizácia - stavebná časť</v>
          </cell>
        </row>
        <row r="6497">
          <cell r="B6497" t="str">
            <v>SO 510-00  Diaľničná kanalizácia - stavebná časť</v>
          </cell>
        </row>
        <row r="6498">
          <cell r="B6498" t="str">
            <v>SO 510-00  Diaľničná kanalizácia - stavebná časť</v>
          </cell>
        </row>
        <row r="6499">
          <cell r="B6499" t="str">
            <v>SO 510-00  Diaľničná kanalizácia - stavebná časť</v>
          </cell>
        </row>
        <row r="6500">
          <cell r="B6500" t="str">
            <v>SO 510-00  Diaľničná kanalizácia - stavebná časť</v>
          </cell>
        </row>
        <row r="6501">
          <cell r="B6501" t="str">
            <v>SO 510-00  Diaľničná kanalizácia - stavebná časť</v>
          </cell>
        </row>
        <row r="6502">
          <cell r="B6502" t="str">
            <v>SO 510-00  Diaľničná kanalizácia - stavebná časť</v>
          </cell>
        </row>
        <row r="6503">
          <cell r="B6503" t="str">
            <v>SO 510-00  Diaľničná kanalizácia - stavebná časť</v>
          </cell>
        </row>
        <row r="6504">
          <cell r="B6504" t="str">
            <v>SO 510-00  Diaľničná kanalizácia - stavebná časť</v>
          </cell>
        </row>
        <row r="6505">
          <cell r="B6505" t="str">
            <v>SO 510-00  Diaľničná kanalizácia - stavebná časť</v>
          </cell>
        </row>
        <row r="6506">
          <cell r="B6506" t="str">
            <v>SO 510-00  Diaľničná kanalizácia - stavebná časť</v>
          </cell>
        </row>
        <row r="6507">
          <cell r="B6507" t="str">
            <v>SO 510-00  Diaľničná kanalizácia - stavebná časť</v>
          </cell>
        </row>
        <row r="6508">
          <cell r="B6508" t="str">
            <v>SO 510-00  Diaľničná kanalizácia - stavebná časť</v>
          </cell>
        </row>
        <row r="6509">
          <cell r="B6509" t="str">
            <v>SO 510-00  Diaľničná kanalizácia - stavebná časť</v>
          </cell>
        </row>
        <row r="6510">
          <cell r="B6510" t="str">
            <v>SO 510-00  Diaľničná kanalizácia - stavebná časť</v>
          </cell>
        </row>
        <row r="6511">
          <cell r="B6511" t="str">
            <v>SO 510-00  Diaľničná kanalizácia - stavebná časť</v>
          </cell>
        </row>
        <row r="6512">
          <cell r="B6512" t="str">
            <v>SO 510-00  Diaľničná kanalizácia - stavebná časť</v>
          </cell>
        </row>
        <row r="6513">
          <cell r="B6513" t="str">
            <v>SO 510-00  Diaľničná kanalizácia - stavebná časť</v>
          </cell>
        </row>
        <row r="6514">
          <cell r="B6514" t="str">
            <v>SO 510-00  Diaľničná kanalizácia - stavebná časť</v>
          </cell>
        </row>
        <row r="6515">
          <cell r="B6515" t="str">
            <v>SO 510-00  Diaľničná kanalizácia - stavebná časť</v>
          </cell>
        </row>
        <row r="6516">
          <cell r="B6516" t="str">
            <v>SO 510-00  Diaľničná kanalizácia - stavebná časť</v>
          </cell>
        </row>
        <row r="6517">
          <cell r="B6517" t="str">
            <v>SO 510-00  Diaľničná kanalizácia - stavebná časť</v>
          </cell>
        </row>
        <row r="6518">
          <cell r="B6518" t="str">
            <v>SO 510-00  Diaľničná kanalizácia - stavebná časť</v>
          </cell>
        </row>
        <row r="6519">
          <cell r="B6519" t="str">
            <v>SO 510-00  Diaľničná kanalizácia - stavebná časť</v>
          </cell>
        </row>
        <row r="6520">
          <cell r="B6520" t="str">
            <v>SO 510-00  Diaľničná kanalizácia - stavebná časť</v>
          </cell>
        </row>
        <row r="6521">
          <cell r="B6521" t="str">
            <v>SO 510-00  Diaľničná kanalizácia - stavebná časť</v>
          </cell>
        </row>
        <row r="6522">
          <cell r="B6522" t="str">
            <v>SO 510-00  Diaľničná kanalizácia - stavebná časť</v>
          </cell>
        </row>
        <row r="6523">
          <cell r="B6523" t="str">
            <v>SO 510-00  Diaľničná kanalizácia - stavebná časť</v>
          </cell>
        </row>
        <row r="6524">
          <cell r="B6524" t="str">
            <v>SO 510-00  Diaľničná kanalizácia - stavebná časť</v>
          </cell>
        </row>
        <row r="6525">
          <cell r="B6525" t="str">
            <v>SO 510-00  Diaľničná kanalizácia - stavebná časť</v>
          </cell>
        </row>
        <row r="6526">
          <cell r="B6526" t="str">
            <v>SO 510-00  Diaľničná kanalizácia - stavebná časť</v>
          </cell>
        </row>
        <row r="6527">
          <cell r="B6527" t="str">
            <v>SO 510-00  Diaľničná kanalizácia - stavebná časť</v>
          </cell>
        </row>
        <row r="6528">
          <cell r="B6528" t="str">
            <v>SO 510-00  Diaľničná kanalizácia - stavebná časť</v>
          </cell>
        </row>
        <row r="6529">
          <cell r="B6529" t="str">
            <v>SO 510-00  Diaľničná kanalizácia - stavebná časť</v>
          </cell>
        </row>
        <row r="6530">
          <cell r="B6530" t="str">
            <v>SO 510-00  Diaľničná kanalizácia - stavebná časť</v>
          </cell>
        </row>
        <row r="6531">
          <cell r="B6531" t="str">
            <v>SO 510-00  Diaľničná kanalizácia - stavebná časť</v>
          </cell>
        </row>
        <row r="6532">
          <cell r="B6532" t="str">
            <v>SO 510-00  Diaľničná kanalizácia - stavebná časť</v>
          </cell>
        </row>
        <row r="6533">
          <cell r="B6533" t="str">
            <v>SO 510-00  Diaľničná kanalizácia - stavebná časť</v>
          </cell>
        </row>
        <row r="6534">
          <cell r="B6534" t="str">
            <v>SO 510-00  Diaľničná kanalizácia - stavebná časť</v>
          </cell>
        </row>
        <row r="6535">
          <cell r="B6535" t="str">
            <v>SO 510-01  Diaľničná kanalizácia - technologická časť</v>
          </cell>
        </row>
        <row r="6536">
          <cell r="B6536" t="str">
            <v>SO 510-02 Diaľničná kanalizácia, Odkanalizovanie odpočivádla Malý Šariš - stavebná časť</v>
          </cell>
        </row>
        <row r="6537">
          <cell r="B6537" t="str">
            <v>SO 510-02 Diaľničná kanalizácia, Odkanalizovanie odpočivádla Malý Šariš - stavebná časť</v>
          </cell>
        </row>
        <row r="6538">
          <cell r="B6538" t="str">
            <v>SO 510-02 Diaľničná kanalizácia, Odkanalizovanie odpočivádla Malý Šariš - stavebná časť</v>
          </cell>
        </row>
        <row r="6539">
          <cell r="B6539" t="str">
            <v>SO 510-02 Diaľničná kanalizácia, Odkanalizovanie odpočivádla Malý Šariš - stavebná časť</v>
          </cell>
        </row>
        <row r="6540">
          <cell r="B6540" t="str">
            <v>SO 510-02 Diaľničná kanalizácia, Odkanalizovanie odpočivádla Malý Šariš - stavebná časť</v>
          </cell>
        </row>
        <row r="6541">
          <cell r="B6541" t="str">
            <v>SO 510-02 Diaľničná kanalizácia, Odkanalizovanie odpočivádla Malý Šariš - stavebná časť</v>
          </cell>
        </row>
        <row r="6542">
          <cell r="B6542" t="str">
            <v>SO 510-02 Diaľničná kanalizácia, Odkanalizovanie odpočivádla Malý Šariš - stavebná časť</v>
          </cell>
        </row>
        <row r="6543">
          <cell r="B6543" t="str">
            <v>SO 510-02 Diaľničná kanalizácia, Odkanalizovanie odpočivádla Malý Šariš - stavebná časť</v>
          </cell>
        </row>
        <row r="6544">
          <cell r="B6544" t="str">
            <v>SO 510-02 Diaľničná kanalizácia, Odkanalizovanie odpočivádla Malý Šariš - stavebná časť</v>
          </cell>
        </row>
        <row r="6545">
          <cell r="B6545" t="str">
            <v>SO 510-02 Diaľničná kanalizácia, Odkanalizovanie odpočivádla Malý Šariš - stavebná časť</v>
          </cell>
        </row>
        <row r="6546">
          <cell r="B6546" t="str">
            <v>SO 510-02 Diaľničná kanalizácia, Odkanalizovanie odpočivádla Malý Šariš - stavebná časť</v>
          </cell>
        </row>
        <row r="6547">
          <cell r="B6547" t="str">
            <v>SO 510-02 Diaľničná kanalizácia, Odkanalizovanie odpočivádla Malý Šariš - stavebná časť</v>
          </cell>
        </row>
        <row r="6548">
          <cell r="B6548" t="str">
            <v>SO 510-02 Diaľničná kanalizácia, Odkanalizovanie odpočivádla Malý Šariš - stavebná časť</v>
          </cell>
        </row>
        <row r="6549">
          <cell r="B6549" t="str">
            <v>SO 510-02 Diaľničná kanalizácia, Odkanalizovanie odpočivádla Malý Šariš - stavebná časť</v>
          </cell>
        </row>
        <row r="6550">
          <cell r="B6550" t="str">
            <v>SO 510-02 Diaľničná kanalizácia, Odkanalizovanie odpočivádla Malý Šariš - stavebná časť</v>
          </cell>
        </row>
        <row r="6551">
          <cell r="B6551" t="str">
            <v>SO 510-02 Diaľničná kanalizácia, Odkanalizovanie odpočivádla Malý Šariš - stavebná časť</v>
          </cell>
        </row>
        <row r="6552">
          <cell r="B6552" t="str">
            <v>SO 510-02 Diaľničná kanalizácia, Odkanalizovanie odpočivádla Malý Šariš - stavebná časť</v>
          </cell>
        </row>
        <row r="6553">
          <cell r="B6553" t="str">
            <v>SO 510-02 Diaľničná kanalizácia, Odkanalizovanie odpočivádla Malý Šariš - stavebná časť</v>
          </cell>
        </row>
        <row r="6554">
          <cell r="B6554" t="str">
            <v>SO 510-02 Diaľničná kanalizácia, Odkanalizovanie odpočivádla Malý Šariš - stavebná časť</v>
          </cell>
        </row>
        <row r="6555">
          <cell r="B6555" t="str">
            <v>SO 510-02 Diaľničná kanalizácia, Odkanalizovanie odpočivádla Malý Šariš - stavebná časť</v>
          </cell>
        </row>
        <row r="6556">
          <cell r="B6556" t="str">
            <v>SO 510-02 Diaľničná kanalizácia, Odkanalizovanie odpočivádla Malý Šariš - stavebná časť</v>
          </cell>
        </row>
        <row r="6557">
          <cell r="B6557" t="str">
            <v>SO 510-02 Diaľničná kanalizácia, Odkanalizovanie odpočivádla Malý Šariš - stavebná časť</v>
          </cell>
        </row>
        <row r="6558">
          <cell r="B6558" t="str">
            <v>SO 510-02 Diaľničná kanalizácia, Odkanalizovanie odpočivádla Malý Šariš - stavebná časť</v>
          </cell>
        </row>
        <row r="6559">
          <cell r="B6559" t="str">
            <v>SO 510-02 Diaľničná kanalizácia, Odkanalizovanie odpočivádla Malý Šariš - stavebná časť</v>
          </cell>
        </row>
        <row r="6560">
          <cell r="B6560" t="str">
            <v>SO 510-02 Diaľničná kanalizácia, Odkanalizovanie odpočivádla Malý Šariš - stavebná časť</v>
          </cell>
        </row>
        <row r="6561">
          <cell r="B6561" t="str">
            <v>SO 510-02 Diaľničná kanalizácia, Odkanalizovanie odpočivádla Malý Šariš - stavebná časť</v>
          </cell>
        </row>
        <row r="6562">
          <cell r="B6562" t="str">
            <v>SO 510-02 Diaľničná kanalizácia, Odkanalizovanie odpočivádla Malý Šariš - stavebná časť</v>
          </cell>
        </row>
        <row r="6563">
          <cell r="B6563" t="str">
            <v>SO 510-02 Diaľničná kanalizácia, Odkanalizovanie odpočivádla Malý Šariš - stavebná časť</v>
          </cell>
        </row>
        <row r="6564">
          <cell r="B6564" t="str">
            <v>SO 510-02 Diaľničná kanalizácia, Odkanalizovanie odpočivádla Malý Šariš - stavebná časť</v>
          </cell>
        </row>
        <row r="6565">
          <cell r="B6565" t="str">
            <v>SO 510-02 Diaľničná kanalizácia, Odkanalizovanie odpočivádla Malý Šariš - stavebná časť</v>
          </cell>
        </row>
        <row r="6566">
          <cell r="B6566" t="str">
            <v>SO 510-02 Diaľničná kanalizácia, Odkanalizovanie odpočivádla Malý Šariš - stavebná časť</v>
          </cell>
        </row>
        <row r="6567">
          <cell r="B6567" t="str">
            <v>SO 510-02 Diaľničná kanalizácia, Odkanalizovanie odpočivádla Malý Šariš - stavebná časť</v>
          </cell>
        </row>
        <row r="6568">
          <cell r="B6568" t="str">
            <v>SO 510-02 Diaľničná kanalizácia, Odkanalizovanie odpočivádla Malý Šariš - stavebná časť</v>
          </cell>
        </row>
        <row r="6569">
          <cell r="B6569" t="str">
            <v>SO 510-02 Diaľničná kanalizácia, Odkanalizovanie odpočivádla Malý Šariš - stavebná časť</v>
          </cell>
        </row>
        <row r="6570">
          <cell r="B6570" t="str">
            <v>SO 510-02 Diaľničná kanalizácia, Odkanalizovanie odpočivádla Malý Šariš - stavebná časť</v>
          </cell>
        </row>
        <row r="6571">
          <cell r="B6571" t="str">
            <v>SO 510-02 Diaľničná kanalizácia, Odkanalizovanie odpočivádla Malý Šariš - stavebná časť</v>
          </cell>
        </row>
        <row r="6572">
          <cell r="B6572" t="str">
            <v>SO 510-02 Diaľničná kanalizácia, Odkanalizovanie odpočivádla Malý Šariš - stavebná časť</v>
          </cell>
        </row>
        <row r="6573">
          <cell r="B6573" t="str">
            <v>SO 510-02 Diaľničná kanalizácia, Odkanalizovanie odpočivádla Malý Šariš - stavebná časť</v>
          </cell>
        </row>
        <row r="6574">
          <cell r="B6574" t="str">
            <v>SO 510-02 Diaľničná kanalizácia, Odkanalizovanie odpočivádla Malý Šariš - stavebná časť</v>
          </cell>
        </row>
        <row r="6575">
          <cell r="B6575" t="str">
            <v>SO 510-02 Diaľničná kanalizácia, Odkanalizovanie odpočivádla Malý Šariš - stavebná časť</v>
          </cell>
        </row>
        <row r="6576">
          <cell r="B6576" t="str">
            <v>SO 510-02 Diaľničná kanalizácia, Odkanalizovanie odpočivádla Malý Šariš - stavebná časť</v>
          </cell>
        </row>
        <row r="6577">
          <cell r="B6577" t="str">
            <v>SO 510-02 Diaľničná kanalizácia, Odkanalizovanie odpočivádla Malý Šariš - stavebná časť</v>
          </cell>
        </row>
        <row r="6578">
          <cell r="B6578" t="str">
            <v>SO 510-02 Diaľničná kanalizácia, Odkanalizovanie odpočivádla Malý Šariš - stavebná časť</v>
          </cell>
        </row>
        <row r="6579">
          <cell r="B6579" t="str">
            <v>SO 510-02 Diaľničná kanalizácia, Odkanalizovanie odpočivádla Malý Šariš - stavebná časť</v>
          </cell>
        </row>
        <row r="6580">
          <cell r="B6580" t="str">
            <v>SO 510-02 Diaľničná kanalizácia, Odkanalizovanie odpočivádla Malý Šariš - stavebná časť</v>
          </cell>
        </row>
        <row r="6581">
          <cell r="B6581" t="str">
            <v>SO 510-02 Diaľničná kanalizácia, Odkanalizovanie odpočivádla Malý Šariš - stavebná časť</v>
          </cell>
        </row>
        <row r="6582">
          <cell r="B6582" t="str">
            <v>SO 510-02 Diaľničná kanalizácia, Odkanalizovanie odpočivádla Malý Šariš - stavebná časť</v>
          </cell>
        </row>
        <row r="6583">
          <cell r="B6583" t="str">
            <v>SO 510-02 Diaľničná kanalizácia, Odkanalizovanie odpočivádla Malý Šariš - stavebná časť</v>
          </cell>
        </row>
        <row r="6584">
          <cell r="B6584" t="str">
            <v>SO 510-02 Diaľničná kanalizácia, Odkanalizovanie odpočivádla Malý Šariš - stavebná časť</v>
          </cell>
        </row>
        <row r="6585">
          <cell r="B6585" t="str">
            <v>SO 510-02 Diaľničná kanalizácia, Odkanalizovanie odpočivádla Malý Šariš - stavebná časť</v>
          </cell>
        </row>
        <row r="6586">
          <cell r="B6586" t="str">
            <v>SO 510-02 Diaľničná kanalizácia, Odkanalizovanie odpočivádla Malý Šariš - stavebná časť</v>
          </cell>
        </row>
        <row r="6587">
          <cell r="B6587" t="str">
            <v>SO 510-02 Diaľničná kanalizácia, Odkanalizovanie odpočivádla Malý Šariš - stavebná časť</v>
          </cell>
        </row>
        <row r="6588">
          <cell r="B6588" t="str">
            <v>SO 510-02 Diaľničná kanalizácia, Odkanalizovanie odpočivádla Malý Šariš - stavebná časť</v>
          </cell>
        </row>
        <row r="6589">
          <cell r="B6589" t="str">
            <v>SO 510-02 Diaľničná kanalizácia, Odkanalizovanie odpočivádla Malý Šariš - stavebná časť</v>
          </cell>
        </row>
        <row r="6590">
          <cell r="B6590" t="str">
            <v>SO 510-02 Diaľničná kanalizácia, Odkanalizovanie odpočivádla Malý Šariš - stavebná časť</v>
          </cell>
        </row>
        <row r="6591">
          <cell r="B6591" t="str">
            <v>SO 510-02 Diaľničná kanalizácia, Odkanalizovanie odpočivádla Malý Šariš - stavebná časť</v>
          </cell>
        </row>
        <row r="6592">
          <cell r="B6592" t="str">
            <v>SO 510-02 Diaľničná kanalizácia, Odkanalizovanie odpočivádla Malý Šariš - stavebná časť</v>
          </cell>
        </row>
        <row r="6593">
          <cell r="B6593" t="str">
            <v>SO 510-02 Diaľničná kanalizácia, Odkanalizovanie odpočivádla Malý Šariš - stavebná časť</v>
          </cell>
        </row>
        <row r="6594">
          <cell r="B6594" t="str">
            <v>SO 510-03 Diaľničná kanalizácia, Odkanalizovanie odpočivádla Malý Šariš technologická časť</v>
          </cell>
        </row>
        <row r="6595">
          <cell r="B6595" t="str">
            <v>SO 510-03 Diaľničná kanalizácia, Odkanalizovanie odpočivádla Malý Šariš technologická časť</v>
          </cell>
        </row>
        <row r="6596">
          <cell r="B6596" t="str">
            <v>SO 511-00 Cestná kanalizácia v križovatke Prešov západ</v>
          </cell>
        </row>
        <row r="6597">
          <cell r="B6597" t="str">
            <v>SO 511-00 Cestná kanalizácia v križovatke Prešov západ</v>
          </cell>
        </row>
        <row r="6598">
          <cell r="B6598" t="str">
            <v>SO 511-00 Cestná kanalizácia v križovatke Prešov západ</v>
          </cell>
        </row>
        <row r="6599">
          <cell r="B6599" t="str">
            <v>SO 511-00 Cestná kanalizácia v križovatke Prešov západ</v>
          </cell>
        </row>
        <row r="6600">
          <cell r="B6600" t="str">
            <v>SO 511-00 Cestná kanalizácia v križovatke Prešov západ</v>
          </cell>
        </row>
        <row r="6601">
          <cell r="B6601" t="str">
            <v>SO 511-00 Cestná kanalizácia v križovatke Prešov západ</v>
          </cell>
        </row>
        <row r="6602">
          <cell r="B6602" t="str">
            <v>SO 511-00 Cestná kanalizácia v križovatke Prešov západ</v>
          </cell>
        </row>
        <row r="6603">
          <cell r="B6603" t="str">
            <v>SO 511-00 Cestná kanalizácia v križovatke Prešov západ</v>
          </cell>
        </row>
        <row r="6604">
          <cell r="B6604" t="str">
            <v>SO 511-00 Cestná kanalizácia v križovatke Prešov západ</v>
          </cell>
        </row>
        <row r="6605">
          <cell r="B6605" t="str">
            <v>SO 511-00 Cestná kanalizácia v križovatke Prešov západ</v>
          </cell>
        </row>
        <row r="6606">
          <cell r="B6606" t="str">
            <v>SO 511-00 Cestná kanalizácia v križovatke Prešov západ</v>
          </cell>
        </row>
        <row r="6607">
          <cell r="B6607" t="str">
            <v>SO 511-00 Cestná kanalizácia v križovatke Prešov západ</v>
          </cell>
        </row>
        <row r="6608">
          <cell r="B6608" t="str">
            <v>SO 511-00 Cestná kanalizácia v križovatke Prešov západ</v>
          </cell>
        </row>
        <row r="6609">
          <cell r="B6609" t="str">
            <v>SO 511-00 Cestná kanalizácia v križovatke Prešov západ</v>
          </cell>
        </row>
        <row r="6610">
          <cell r="B6610" t="str">
            <v>SO 511-00 Cestná kanalizácia v križovatke Prešov západ</v>
          </cell>
        </row>
        <row r="6611">
          <cell r="B6611" t="str">
            <v>SO 511-00 Cestná kanalizácia v križovatke Prešov západ</v>
          </cell>
        </row>
        <row r="6612">
          <cell r="B6612" t="str">
            <v>SO 511-00 Cestná kanalizácia v križovatke Prešov západ</v>
          </cell>
        </row>
        <row r="6613">
          <cell r="B6613" t="str">
            <v>SO 511-00 Cestná kanalizácia v križovatke Prešov západ</v>
          </cell>
        </row>
        <row r="6614">
          <cell r="B6614" t="str">
            <v>SO 511-00 Cestná kanalizácia v križovatke Prešov západ</v>
          </cell>
        </row>
        <row r="6615">
          <cell r="B6615" t="str">
            <v>SO 511-00 Cestná kanalizácia v križovatke Prešov západ</v>
          </cell>
        </row>
        <row r="6616">
          <cell r="B6616" t="str">
            <v>SO 511-00 Cestná kanalizácia v križovatke Prešov západ</v>
          </cell>
        </row>
        <row r="6617">
          <cell r="B6617" t="str">
            <v>SO 511-00 Cestná kanalizácia v križovatke Prešov západ</v>
          </cell>
        </row>
        <row r="6618">
          <cell r="B6618" t="str">
            <v>SO 511-00 Cestná kanalizácia v križovatke Prešov západ</v>
          </cell>
        </row>
        <row r="6619">
          <cell r="B6619" t="str">
            <v>SO 511-00 Cestná kanalizácia v križovatke Prešov západ</v>
          </cell>
        </row>
        <row r="6620">
          <cell r="B6620" t="str">
            <v>SO 511-00 Cestná kanalizácia v križovatke Prešov západ</v>
          </cell>
        </row>
        <row r="6621">
          <cell r="B6621" t="str">
            <v>SO 511-00 Cestná kanalizácia v križovatke Prešov západ</v>
          </cell>
        </row>
        <row r="6622">
          <cell r="B6622" t="str">
            <v>SO 511-00 Cestná kanalizácia v križovatke Prešov západ</v>
          </cell>
        </row>
        <row r="6623">
          <cell r="B6623" t="str">
            <v>SO 511-00 Cestná kanalizácia v križovatke Prešov západ</v>
          </cell>
        </row>
        <row r="6624">
          <cell r="B6624" t="str">
            <v>SO 511-00 Cestná kanalizácia v križovatke Prešov západ</v>
          </cell>
        </row>
        <row r="6625">
          <cell r="B6625" t="str">
            <v>SO 511-00 Cestná kanalizácia v križovatke Prešov západ</v>
          </cell>
        </row>
        <row r="6626">
          <cell r="B6626" t="str">
            <v>SO 511-00 Cestná kanalizácia v križovatke Prešov západ</v>
          </cell>
        </row>
        <row r="6627">
          <cell r="B6627" t="str">
            <v>SO 511-00 Cestná kanalizácia v križovatke Prešov západ</v>
          </cell>
        </row>
        <row r="6628">
          <cell r="B6628" t="str">
            <v>SO 511-00 Cestná kanalizácia v križovatke Prešov západ</v>
          </cell>
        </row>
        <row r="6629">
          <cell r="B6629" t="str">
            <v>SO 511-00 Cestná kanalizácia v križovatke Prešov západ</v>
          </cell>
        </row>
        <row r="6630">
          <cell r="B6630" t="str">
            <v>SO 511-00 Cestná kanalizácia v križovatke Prešov západ</v>
          </cell>
        </row>
        <row r="6631">
          <cell r="B6631" t="str">
            <v>SO 511-00 Cestná kanalizácia v križovatke Prešov západ</v>
          </cell>
        </row>
        <row r="6632">
          <cell r="B6632" t="str">
            <v>SO 511-00 Cestná kanalizácia v križovatke Prešov západ</v>
          </cell>
        </row>
        <row r="6633">
          <cell r="B6633" t="str">
            <v>SO 511-00 Cestná kanalizácia v križovatke Prešov západ</v>
          </cell>
        </row>
        <row r="6634">
          <cell r="B6634" t="str">
            <v>SO 511-00 Cestná kanalizácia v križovatke Prešov západ</v>
          </cell>
        </row>
        <row r="6635">
          <cell r="B6635" t="str">
            <v>SO 511-00 Cestná kanalizácia v križovatke Prešov západ</v>
          </cell>
        </row>
        <row r="6636">
          <cell r="B6636" t="str">
            <v>SO 511-00 Cestná kanalizácia v križovatke Prešov západ</v>
          </cell>
        </row>
        <row r="6637">
          <cell r="B6637" t="str">
            <v>SO 511-00 Cestná kanalizácia v križovatke Prešov západ</v>
          </cell>
        </row>
        <row r="6638">
          <cell r="B6638" t="str">
            <v>SO 511-00 Cestná kanalizácia v križovatke Prešov západ</v>
          </cell>
        </row>
        <row r="6639">
          <cell r="B6639" t="str">
            <v>SO 511-00 Cestná kanalizácia v križovatke Prešov západ</v>
          </cell>
        </row>
        <row r="6640">
          <cell r="B6640" t="str">
            <v>SO 511-00 Cestná kanalizácia v križovatke Prešov západ</v>
          </cell>
        </row>
        <row r="6641">
          <cell r="B6641" t="str">
            <v>SO 511-00 Cestná kanalizácia v križovatke Prešov západ</v>
          </cell>
        </row>
        <row r="6642">
          <cell r="B6642" t="str">
            <v>SO 511-00 Cestná kanalizácia v križovatke Prešov západ</v>
          </cell>
        </row>
        <row r="6643">
          <cell r="B6643" t="str">
            <v>SO 511-00 Cestná kanalizácia v križovatke Prešov západ</v>
          </cell>
        </row>
        <row r="6644">
          <cell r="B6644" t="str">
            <v>SO 511-00 Cestná kanalizácia v križovatke Prešov západ</v>
          </cell>
        </row>
        <row r="6645">
          <cell r="B6645" t="str">
            <v>SO 511-00 Cestná kanalizácia v križovatke Prešov západ</v>
          </cell>
        </row>
        <row r="6646">
          <cell r="B6646" t="str">
            <v>SO 511-00 Cestná kanalizácia v križovatke Prešov západ</v>
          </cell>
        </row>
        <row r="6647">
          <cell r="B6647" t="str">
            <v>SO 511-00 Cestná kanalizácia v križovatke Prešov západ</v>
          </cell>
        </row>
        <row r="6648">
          <cell r="B6648" t="str">
            <v>SO 511-00 Cestná kanalizácia v križovatke Prešov západ</v>
          </cell>
        </row>
        <row r="6649">
          <cell r="B6649" t="str">
            <v>SO 511-00 Cestná kanalizácia v križovatke Prešov západ</v>
          </cell>
        </row>
        <row r="6650">
          <cell r="B6650" t="str">
            <v>SO 511-00 Cestná kanalizácia v križovatke Prešov západ</v>
          </cell>
        </row>
        <row r="6651">
          <cell r="B6651" t="str">
            <v>SO 511-00 Cestná kanalizácia v križovatke Prešov západ</v>
          </cell>
        </row>
        <row r="6652">
          <cell r="B6652" t="str">
            <v>SO 511-00 Cestná kanalizácia v križovatke Prešov západ</v>
          </cell>
        </row>
        <row r="6653">
          <cell r="B6653" t="str">
            <v>SO 511-00 Cestná kanalizácia v križovatke Prešov západ</v>
          </cell>
        </row>
        <row r="6654">
          <cell r="B6654" t="str">
            <v>SO 511-00 Cestná kanalizácia v križovatke Prešov západ</v>
          </cell>
        </row>
        <row r="6655">
          <cell r="B6655" t="str">
            <v>SO 511-00 Cestná kanalizácia v križovatke Prešov západ</v>
          </cell>
        </row>
        <row r="6656">
          <cell r="B6656" t="str">
            <v>SO 511-00 Cestná kanalizácia v križovatke Prešov západ</v>
          </cell>
        </row>
        <row r="6657">
          <cell r="B6657" t="str">
            <v>SO 511-00 Cestná kanalizácia v križovatke Prešov západ</v>
          </cell>
        </row>
        <row r="6658">
          <cell r="B6658" t="str">
            <v>SO 511-00 Cestná kanalizácia v križovatke Prešov západ</v>
          </cell>
        </row>
        <row r="6659">
          <cell r="B6659" t="str">
            <v>SO 511-00 Cestná kanalizácia v križovatke Prešov západ</v>
          </cell>
        </row>
        <row r="6660">
          <cell r="B6660" t="str">
            <v>SO 511-00 Cestná kanalizácia v križovatke Prešov západ</v>
          </cell>
        </row>
        <row r="6661">
          <cell r="B6661" t="str">
            <v>SO 511-00 Cestná kanalizácia v križovatke Prešov západ</v>
          </cell>
        </row>
        <row r="6662">
          <cell r="B6662" t="str">
            <v>SO 511-00 Cestná kanalizácia v križovatke Prešov západ</v>
          </cell>
        </row>
        <row r="6663">
          <cell r="B6663" t="str">
            <v>SO 511-00 Cestná kanalizácia v križovatke Prešov západ</v>
          </cell>
        </row>
        <row r="6664">
          <cell r="B6664" t="str">
            <v>SO 511-00 Cestná kanalizácia v križovatke Prešov západ</v>
          </cell>
        </row>
        <row r="6665">
          <cell r="B6665" t="str">
            <v>SO 511-00 Cestná kanalizácia v križovatke Prešov západ</v>
          </cell>
        </row>
        <row r="6666">
          <cell r="B6666" t="str">
            <v>SO 511-01 Cestná kanalizácia v križovatke Prešov západ -technolog. časť</v>
          </cell>
        </row>
        <row r="6667">
          <cell r="B6667" t="str">
            <v>SO 511-01 Cestná kanalizácia v križovatke Prešov západ -technolog. časť</v>
          </cell>
        </row>
        <row r="6668">
          <cell r="B6668" t="str">
            <v>SO 512-00 Havarijná nádrž na východnom portáli tunela Prešov - stavebná časť</v>
          </cell>
        </row>
        <row r="6669">
          <cell r="B6669" t="str">
            <v>SO 512-00 Havarijná nádrž na východnom portáli tunela Prešov - stavebná časť</v>
          </cell>
        </row>
        <row r="6670">
          <cell r="B6670" t="str">
            <v>SO 512-00 Havarijná nádrž na východnom portáli tunela Prešov - stavebná časť</v>
          </cell>
        </row>
        <row r="6671">
          <cell r="B6671" t="str">
            <v>SO 512-00 Havarijná nádrž na východnom portáli tunela Prešov - stavebná časť</v>
          </cell>
        </row>
        <row r="6672">
          <cell r="B6672" t="str">
            <v>SO 512-00 Havarijná nádrž na východnom portáli tunela Prešov - stavebná časť</v>
          </cell>
        </row>
        <row r="6673">
          <cell r="B6673" t="str">
            <v>SO 512-00 Havarijná nádrž na východnom portáli tunela Prešov - stavebná časť</v>
          </cell>
        </row>
        <row r="6674">
          <cell r="B6674" t="str">
            <v>SO 512-00 Havarijná nádrž na východnom portáli tunela Prešov - stavebná časť</v>
          </cell>
        </row>
        <row r="6675">
          <cell r="B6675" t="str">
            <v>SO 512-00 Havarijná nádrž na východnom portáli tunela Prešov - stavebná časť</v>
          </cell>
        </row>
        <row r="6676">
          <cell r="B6676" t="str">
            <v>SO 512-00 Havarijná nádrž na východnom portáli tunela Prešov - stavebná časť</v>
          </cell>
        </row>
        <row r="6677">
          <cell r="B6677" t="str">
            <v>SO 512-00 Havarijná nádrž na východnom portáli tunela Prešov - stavebná časť</v>
          </cell>
        </row>
        <row r="6678">
          <cell r="B6678" t="str">
            <v>SO 512-00 Havarijná nádrž na východnom portáli tunela Prešov - stavebná časť</v>
          </cell>
        </row>
        <row r="6679">
          <cell r="B6679" t="str">
            <v>SO 512-00 Havarijná nádrž na východnom portáli tunela Prešov - stavebná časť</v>
          </cell>
        </row>
        <row r="6680">
          <cell r="B6680" t="str">
            <v>SO 512-00 Havarijná nádrž na východnom portáli tunela Prešov - stavebná časť</v>
          </cell>
        </row>
        <row r="6681">
          <cell r="B6681" t="str">
            <v>SO 512-00 Havarijná nádrž na východnom portáli tunela Prešov - stavebná časť</v>
          </cell>
        </row>
        <row r="6682">
          <cell r="B6682" t="str">
            <v>SO 512-00 Havarijná nádrž na východnom portáli tunela Prešov - stavebná časť</v>
          </cell>
        </row>
        <row r="6683">
          <cell r="B6683" t="str">
            <v>SO 512-00 Havarijná nádrž na východnom portáli tunela Prešov - stavebná časť</v>
          </cell>
        </row>
        <row r="6684">
          <cell r="B6684" t="str">
            <v>SO 512-00 Havarijná nádrž na východnom portáli tunela Prešov - stavebná časť</v>
          </cell>
        </row>
        <row r="6685">
          <cell r="B6685" t="str">
            <v>SO 512-00 Havarijná nádrž na východnom portáli tunela Prešov - stavebná časť</v>
          </cell>
        </row>
        <row r="6686">
          <cell r="B6686" t="str">
            <v>SO 512-00 Havarijná nádrž na východnom portáli tunela Prešov - stavebná časť</v>
          </cell>
        </row>
        <row r="6687">
          <cell r="B6687" t="str">
            <v>SO 512-00 Havarijná nádrž na východnom portáli tunela Prešov - stavebná časť</v>
          </cell>
        </row>
        <row r="6688">
          <cell r="B6688" t="str">
            <v>SO 512-00 Havarijná nádrž na východnom portáli tunela Prešov - stavebná časť</v>
          </cell>
        </row>
        <row r="6689">
          <cell r="B6689" t="str">
            <v>SO 512-00 Havarijná nádrž na východnom portáli tunela Prešov - stavebná časť</v>
          </cell>
        </row>
        <row r="6690">
          <cell r="B6690" t="str">
            <v>SO 512-00 Havarijná nádrž na východnom portáli tunela Prešov - stavebná časť</v>
          </cell>
        </row>
        <row r="6691">
          <cell r="B6691" t="str">
            <v>SO 512-00 Havarijná nádrž na východnom portáli tunela Prešov - stavebná časť</v>
          </cell>
        </row>
        <row r="6692">
          <cell r="B6692" t="str">
            <v>SO 512-00 Havarijná nádrž na východnom portáli tunela Prešov - stavebná časť</v>
          </cell>
        </row>
        <row r="6693">
          <cell r="B6693" t="str">
            <v>SO 512-00 Havarijná nádrž na východnom portáli tunela Prešov - stavebná časť</v>
          </cell>
        </row>
        <row r="6694">
          <cell r="B6694" t="str">
            <v>SO 512-00 Havarijná nádrž na východnom portáli tunela Prešov - stavebná časť</v>
          </cell>
        </row>
        <row r="6695">
          <cell r="B6695" t="str">
            <v>SO 512-00 Havarijná nádrž na východnom portáli tunela Prešov - stavebná časť</v>
          </cell>
        </row>
        <row r="6696">
          <cell r="B6696" t="str">
            <v>SO 512-00 Havarijná nádrž na východnom portáli tunela Prešov - stavebná časť</v>
          </cell>
        </row>
        <row r="6697">
          <cell r="B6697" t="str">
            <v>SO 512-00 Havarijná nádrž na východnom portáli tunela Prešov - stavebná časť</v>
          </cell>
        </row>
        <row r="6698">
          <cell r="B6698" t="str">
            <v>SO 512-00 Havarijná nádrž na východnom portáli tunela Prešov - stavebná časť</v>
          </cell>
        </row>
        <row r="6699">
          <cell r="B6699" t="str">
            <v>SO 512-00 Havarijná nádrž na východnom portáli tunela Prešov - stavebná časť</v>
          </cell>
        </row>
        <row r="6700">
          <cell r="B6700" t="str">
            <v>SO 512-00 Havarijná nádrž na východnom portáli tunela Prešov - stavebná časť</v>
          </cell>
        </row>
        <row r="6701">
          <cell r="B6701" t="str">
            <v>SO 512-01  Havarijná nádrž na východnom portáli tunela Prešov-Elektrotechnická časť</v>
          </cell>
        </row>
        <row r="6702">
          <cell r="B6702" t="str">
            <v>SO 512-01  Havarijná nádrž na východnom portáli tunela Prešov-Elektrotechnická časť</v>
          </cell>
        </row>
        <row r="6703">
          <cell r="B6703" t="str">
            <v>SO 512-01  Havarijná nádrž na východnom portáli tunela Prešov-Elektrotechnická časť</v>
          </cell>
        </row>
        <row r="6704">
          <cell r="B6704" t="str">
            <v>SO 512-01  Havarijná nádrž na východnom portáli tunela Prešov-Elektrotechnická časť</v>
          </cell>
        </row>
        <row r="6705">
          <cell r="B6705" t="str">
            <v>SO 512-01  Havarijná nádrž na východnom portáli tunela Prešov-Elektrotechnická časť</v>
          </cell>
        </row>
        <row r="6706">
          <cell r="B6706" t="str">
            <v>SO 512-01  Havarijná nádrž na východnom portáli tunela Prešov-Elektrotechnická časť</v>
          </cell>
        </row>
        <row r="6707">
          <cell r="B6707" t="str">
            <v>SO 512-01  Havarijná nádrž na východnom portáli tunela Prešov-Elektrotechnická časť</v>
          </cell>
        </row>
        <row r="6708">
          <cell r="B6708" t="str">
            <v>SO 512-01  Havarijná nádrž na východnom portáli tunela Prešov-Elektrotechnická časť</v>
          </cell>
        </row>
        <row r="6709">
          <cell r="B6709" t="str">
            <v>SO 512-01  Havarijná nádrž na východnom portáli tunela Prešov-Elektrotechnická časť</v>
          </cell>
        </row>
        <row r="6710">
          <cell r="B6710" t="str">
            <v>SO 512-01  Havarijná nádrž na východnom portáli tunela Prešov-Elektrotechnická časť</v>
          </cell>
        </row>
        <row r="6711">
          <cell r="B6711" t="str">
            <v>SO 512-01  Havarijná nádrž na východnom portáli tunela Prešov-Elektrotechnická časť</v>
          </cell>
        </row>
        <row r="6712">
          <cell r="B6712" t="str">
            <v>SO 512-01  Havarijná nádrž na východnom portáli tunela Prešov-Elektrotechnická časť</v>
          </cell>
        </row>
        <row r="6713">
          <cell r="B6713" t="str">
            <v>SO 512-01  Havarijná nádrž na východnom portáli tunela Prešov-Elektrotechnická časť</v>
          </cell>
        </row>
        <row r="6714">
          <cell r="B6714" t="str">
            <v>SO 512-01  Havarijná nádrž na východnom portáli tunela Prešov-Elektrotechnická časť</v>
          </cell>
        </row>
        <row r="6715">
          <cell r="B6715" t="str">
            <v>SO 512-01  Havarijná nádrž na východnom portáli tunela Prešov-Elektrotechnická časť</v>
          </cell>
        </row>
        <row r="6716">
          <cell r="B6716" t="str">
            <v>SO 512-01  Havarijná nádrž na východnom portáli tunela Prešov-Elektrotechnická časť</v>
          </cell>
        </row>
        <row r="6717">
          <cell r="B6717" t="str">
            <v>SO 512-01  Havarijná nádrž na východnom portáli tunela Prešov-Elektrotechnická časť</v>
          </cell>
        </row>
        <row r="6718">
          <cell r="B6718" t="str">
            <v>SO 512-01  Havarijná nádrž na východnom portáli tunela Prešov-Elektrotechnická časť</v>
          </cell>
        </row>
        <row r="6719">
          <cell r="B6719" t="str">
            <v>SO 512-01  Havarijná nádrž na východnom portáli tunela Prešov-Elektrotechnická časť</v>
          </cell>
        </row>
        <row r="6720">
          <cell r="B6720" t="str">
            <v>SO 513-00 Preložka kanalizačného zberača Vydumanec</v>
          </cell>
        </row>
        <row r="6721">
          <cell r="B6721" t="str">
            <v>SO 513-00 Preložka kanalizačného zberača Vydumanec</v>
          </cell>
        </row>
        <row r="6722">
          <cell r="B6722" t="str">
            <v>SO 513-00 Preložka kanalizačného zberača Vydumanec</v>
          </cell>
        </row>
        <row r="6723">
          <cell r="B6723" t="str">
            <v>SO 513-00 Preložka kanalizačného zberača Vydumanec</v>
          </cell>
        </row>
        <row r="6724">
          <cell r="B6724" t="str">
            <v>SO 513-00 Preložka kanalizačného zberača Vydumanec</v>
          </cell>
        </row>
        <row r="6725">
          <cell r="B6725" t="str">
            <v>SO 513-00 Preložka kanalizačného zberača Vydumanec</v>
          </cell>
        </row>
        <row r="6726">
          <cell r="B6726" t="str">
            <v>SO 513-00 Preložka kanalizačného zberača Vydumanec</v>
          </cell>
        </row>
        <row r="6727">
          <cell r="B6727" t="str">
            <v>SO 513-00 Preložka kanalizačného zberača Vydumanec</v>
          </cell>
        </row>
        <row r="6728">
          <cell r="B6728" t="str">
            <v>SO 513-00 Preložka kanalizačného zberača Vydumanec</v>
          </cell>
        </row>
        <row r="6729">
          <cell r="B6729" t="str">
            <v>SO 513-00 Preložka kanalizačného zberača Vydumanec</v>
          </cell>
        </row>
        <row r="6730">
          <cell r="B6730" t="str">
            <v>SO 513-00 Preložka kanalizačného zberača Vydumanec</v>
          </cell>
        </row>
        <row r="6731">
          <cell r="B6731" t="str">
            <v>SO 513-00 Preložka kanalizačného zberača Vydumanec</v>
          </cell>
        </row>
        <row r="6732">
          <cell r="B6732" t="str">
            <v>SO 513-00 Preložka kanalizačného zberača Vydumanec</v>
          </cell>
        </row>
        <row r="6733">
          <cell r="B6733" t="str">
            <v>SO 513-00 Preložka kanalizačného zberača Vydumanec</v>
          </cell>
        </row>
        <row r="6734">
          <cell r="B6734" t="str">
            <v>SO 513-00 Preložka kanalizačného zberača Vydumanec</v>
          </cell>
        </row>
        <row r="6735">
          <cell r="B6735" t="str">
            <v>SO 513-00 Preložka kanalizačného zberača Vydumanec</v>
          </cell>
        </row>
        <row r="6736">
          <cell r="B6736" t="str">
            <v>SO 513-00 Preložka kanalizačného zberača Vydumanec</v>
          </cell>
        </row>
        <row r="6737">
          <cell r="B6737" t="str">
            <v>SO 513-00 Preložka kanalizačného zberača Vydumanec</v>
          </cell>
        </row>
        <row r="6738">
          <cell r="B6738" t="str">
            <v>SO 513-00 Preložka kanalizačného zberača Vydumanec</v>
          </cell>
        </row>
        <row r="6739">
          <cell r="B6739" t="str">
            <v>SO 513-00 Preložka kanalizačného zberača Vydumanec</v>
          </cell>
        </row>
        <row r="6740">
          <cell r="B6740" t="str">
            <v>SO 514-00 Preložka vodovodu v križovatke Západ</v>
          </cell>
        </row>
        <row r="6741">
          <cell r="B6741" t="str">
            <v>SO 514-00 Preložka vodovodu v križovatke Západ</v>
          </cell>
        </row>
        <row r="6742">
          <cell r="B6742" t="str">
            <v>SO 514-00 Preložka vodovodu v križovatke Západ</v>
          </cell>
        </row>
        <row r="6743">
          <cell r="B6743" t="str">
            <v>SO 514-00 Preložka vodovodu v križovatke Západ</v>
          </cell>
        </row>
        <row r="6744">
          <cell r="B6744" t="str">
            <v>SO 514-00 Preložka vodovodu v križovatke Západ</v>
          </cell>
        </row>
        <row r="6745">
          <cell r="B6745" t="str">
            <v>SO 514-00 Preložka vodovodu v križovatke Západ</v>
          </cell>
        </row>
        <row r="6746">
          <cell r="B6746" t="str">
            <v>SO 514-00 Preložka vodovodu v križovatke Západ</v>
          </cell>
        </row>
        <row r="6747">
          <cell r="B6747" t="str">
            <v>SO 514-00 Preložka vodovodu v križovatke Západ</v>
          </cell>
        </row>
        <row r="6748">
          <cell r="B6748" t="str">
            <v>SO 514-00 Preložka vodovodu v križovatke Západ</v>
          </cell>
        </row>
        <row r="6749">
          <cell r="B6749" t="str">
            <v>SO 514-00 Preložka vodovodu v križovatke Západ</v>
          </cell>
        </row>
        <row r="6750">
          <cell r="B6750" t="str">
            <v>SO 514-00 Preložka vodovodu v križovatke Západ</v>
          </cell>
        </row>
        <row r="6751">
          <cell r="B6751" t="str">
            <v>SO 514-00 Preložka vodovodu v križovatke Západ</v>
          </cell>
        </row>
        <row r="6752">
          <cell r="B6752" t="str">
            <v>SO 514-00 Preložka vodovodu v križovatke Západ</v>
          </cell>
        </row>
        <row r="6753">
          <cell r="B6753" t="str">
            <v>SO 514-00 Preložka vodovodu v križovatke Západ</v>
          </cell>
        </row>
        <row r="6754">
          <cell r="B6754" t="str">
            <v>SO 514-00 Preložka vodovodu v križovatke Západ</v>
          </cell>
        </row>
        <row r="6755">
          <cell r="B6755" t="str">
            <v>SO 514-00 Preložka vodovodu v križovatke Západ</v>
          </cell>
        </row>
        <row r="6756">
          <cell r="B6756" t="str">
            <v>SO 514-00 Preložka vodovodu v križovatke Západ</v>
          </cell>
        </row>
        <row r="6757">
          <cell r="B6757" t="str">
            <v>SO 514-00 Preložka vodovodu v križovatke Západ</v>
          </cell>
        </row>
        <row r="6758">
          <cell r="B6758" t="str">
            <v>SO 515-00 Vodovodná prípojka havarijnej nádrže tunela Prešov - stavebná časť</v>
          </cell>
        </row>
        <row r="6759">
          <cell r="B6759" t="str">
            <v>SO 515-00 Vodovodná prípojka havarijnej nádrže tunela Prešov - stavebná časť</v>
          </cell>
        </row>
        <row r="6760">
          <cell r="B6760" t="str">
            <v>SO 515-00 Vodovodná prípojka havarijnej nádrže tunela Prešov - stavebná časť</v>
          </cell>
        </row>
        <row r="6761">
          <cell r="B6761" t="str">
            <v>SO 515-00 Vodovodná prípojka havarijnej nádrže tunela Prešov - stavebná časť</v>
          </cell>
        </row>
        <row r="6762">
          <cell r="B6762" t="str">
            <v>SO 515-00 Vodovodná prípojka havarijnej nádrže tunela Prešov - stavebná časť</v>
          </cell>
        </row>
        <row r="6763">
          <cell r="B6763" t="str">
            <v>SO 515-00 Vodovodná prípojka havarijnej nádrže tunela Prešov - stavebná časť</v>
          </cell>
        </row>
        <row r="6764">
          <cell r="B6764" t="str">
            <v>SO 515-00 Vodovodná prípojka havarijnej nádrže tunela Prešov - stavebná časť</v>
          </cell>
        </row>
        <row r="6765">
          <cell r="B6765" t="str">
            <v>SO 515-00 Vodovodná prípojka havarijnej nádrže tunela Prešov - stavebná časť</v>
          </cell>
        </row>
        <row r="6766">
          <cell r="B6766" t="str">
            <v>SO 515-00 Vodovodná prípojka havarijnej nádrže tunela Prešov - stavebná časť</v>
          </cell>
        </row>
        <row r="6767">
          <cell r="B6767" t="str">
            <v>SO 515-00 Vodovodná prípojka havarijnej nádrže tunela Prešov - stavebná časť</v>
          </cell>
        </row>
        <row r="6768">
          <cell r="B6768" t="str">
            <v>SO 515-00 Vodovodná prípojka havarijnej nádrže tunela Prešov - stavebná časť</v>
          </cell>
        </row>
        <row r="6769">
          <cell r="B6769" t="str">
            <v>SO 515-00 Vodovodná prípojka havarijnej nádrže tunela Prešov - stavebná časť</v>
          </cell>
        </row>
        <row r="6770">
          <cell r="B6770" t="str">
            <v>SO 515-00 Vodovodná prípojka havarijnej nádrže tunela Prešov - stavebná časť</v>
          </cell>
        </row>
        <row r="6771">
          <cell r="B6771" t="str">
            <v>SO 515-00 Vodovodná prípojka havarijnej nádrže tunela Prešov - stavebná časť</v>
          </cell>
        </row>
        <row r="6772">
          <cell r="B6772" t="str">
            <v>SO 515-00 Vodovodná prípojka havarijnej nádrže tunela Prešov - stavebná časť</v>
          </cell>
        </row>
        <row r="6773">
          <cell r="B6773" t="str">
            <v>SO 515-00 Vodovodná prípojka havarijnej nádrže tunela Prešov - stavebná časť</v>
          </cell>
        </row>
        <row r="6774">
          <cell r="B6774" t="str">
            <v>SO 515-00 Vodovodná prípojka havarijnej nádrže tunela Prešov - stavebná časť</v>
          </cell>
        </row>
        <row r="6775">
          <cell r="B6775" t="str">
            <v>SO 515-00 Vodovodná prípojka havarijnej nádrže tunela Prešov - stavebná časť</v>
          </cell>
        </row>
        <row r="6776">
          <cell r="B6776" t="str">
            <v>SO 515-00 Vodovodná prípojka havarijnej nádrže tunela Prešov - stavebná časť</v>
          </cell>
        </row>
        <row r="6777">
          <cell r="B6777" t="str">
            <v>SO 515-00 Vodovodná prípojka havarijnej nádrže tunela Prešov - stavebná časť</v>
          </cell>
        </row>
        <row r="6778">
          <cell r="B6778" t="str">
            <v>SO 515-00 Vodovodná prípojka havarijnej nádrže tunela Prešov - stavebná časť</v>
          </cell>
        </row>
        <row r="6779">
          <cell r="B6779" t="str">
            <v>SO 515-00 Vodovodná prípojka havarijnej nádrže tunela Prešov - stavebná časť</v>
          </cell>
        </row>
        <row r="6780">
          <cell r="B6780" t="str">
            <v>SO 515-00 Vodovodná prípojka havarijnej nádrže tunela Prešov - stavebná časť</v>
          </cell>
        </row>
        <row r="6781">
          <cell r="B6781" t="str">
            <v>SO 515-00 Vodovodná prípojka havarijnej nádrže tunela Prešov - stavebná časť</v>
          </cell>
        </row>
        <row r="6782">
          <cell r="B6782" t="str">
            <v>SO 515-00 Vodovodná prípojka havarijnej nádrže tunela Prešov - stavebná časť</v>
          </cell>
        </row>
        <row r="6783">
          <cell r="B6783" t="str">
            <v>SO 515-00 Vodovodná prípojka havarijnej nádrže tunela Prešov - stavebná časť</v>
          </cell>
        </row>
        <row r="6784">
          <cell r="B6784" t="str">
            <v>SO 515-00 Vodovodná prípojka havarijnej nádrže tunela Prešov - stavebná časť</v>
          </cell>
        </row>
        <row r="6785">
          <cell r="B6785" t="str">
            <v>SO 515-00 Vodovodná prípojka havarijnej nádrže tunela Prešov - stavebná časť</v>
          </cell>
        </row>
        <row r="6786">
          <cell r="B6786" t="str">
            <v>SO 515-00 Vodovodná prípojka havarijnej nádrže tunela Prešov - stavebná časť</v>
          </cell>
        </row>
        <row r="6787">
          <cell r="B6787" t="str">
            <v>SO 515-00 Vodovodná prípojka havarijnej nádrže tunela Prešov - stavebná časť</v>
          </cell>
        </row>
        <row r="6788">
          <cell r="B6788" t="str">
            <v>SO 515-00 Vodovodná prípojka havarijnej nádrže tunela Prešov - stavebná časť</v>
          </cell>
        </row>
        <row r="6789">
          <cell r="B6789" t="str">
            <v>SO 515-00 Vodovodná prípojka havarijnej nádrže tunela Prešov - stavebná časť</v>
          </cell>
        </row>
        <row r="6790">
          <cell r="B6790" t="str">
            <v>SO 515-00 Vodovodná prípojka havarijnej nádrže tunela Prešov - stavebná časť</v>
          </cell>
        </row>
        <row r="6791">
          <cell r="B6791" t="str">
            <v>SO 515-00 Vodovodná prípojka havarijnej nádrže tunela Prešov - stavebná časť</v>
          </cell>
        </row>
        <row r="6792">
          <cell r="B6792" t="str">
            <v>SO 515-00 Vodovodná prípojka havarijnej nádrže tunela Prešov - stavebná časť</v>
          </cell>
        </row>
        <row r="6793">
          <cell r="B6793" t="str">
            <v>SO 515-00 Vodovodná prípojka havarijnej nádrže tunela Prešov - stavebná časť</v>
          </cell>
        </row>
        <row r="6794">
          <cell r="B6794" t="str">
            <v>SO 515-00 Vodovodná prípojka havarijnej nádrže tunela Prešov - stavebná časť</v>
          </cell>
        </row>
        <row r="6795">
          <cell r="B6795" t="str">
            <v>SO 515-00 Vodovodná prípojka havarijnej nádrže tunela Prešov - stavebná časť</v>
          </cell>
        </row>
        <row r="6796">
          <cell r="B6796" t="str">
            <v>SO 515-00 Vodovodná prípojka havarijnej nádrže tunela Prešov - stavebná časť</v>
          </cell>
        </row>
        <row r="6797">
          <cell r="B6797" t="str">
            <v>SO 515-00 Vodovodná prípojka havarijnej nádrže tunela Prešov - stavebná časť</v>
          </cell>
        </row>
        <row r="6798">
          <cell r="B6798" t="str">
            <v>SO 515-00 Vodovodná prípojka havarijnej nádrže tunela Prešov - stavebná časť</v>
          </cell>
        </row>
        <row r="6799">
          <cell r="B6799" t="str">
            <v>SO 515-00 Vodovodná prípojka havarijnej nádrže tunela Prešov - stavebná časť</v>
          </cell>
        </row>
        <row r="6800">
          <cell r="B6800" t="str">
            <v>SO 515-00 Vodovodná prípojka havarijnej nádrže tunela Prešov - stavebná časť</v>
          </cell>
        </row>
        <row r="6801">
          <cell r="B6801" t="str">
            <v>SO 515-00 Vodovodná prípojka havarijnej nádrže tunela Prešov - stavebná časť</v>
          </cell>
        </row>
        <row r="6802">
          <cell r="B6802" t="str">
            <v>SO 515-00 Vodovodná prípojka havarijnej nádrže tunela Prešov - stavebná časť</v>
          </cell>
        </row>
        <row r="6803">
          <cell r="B6803" t="str">
            <v>SO 515-00 Vodovodná prípojka havarijnej nádrže tunela Prešov - stavebná časť</v>
          </cell>
        </row>
        <row r="6804">
          <cell r="B6804" t="str">
            <v>SO 515-00 Vodovodná prípojka havarijnej nádrže tunela Prešov - stavebná časť</v>
          </cell>
        </row>
        <row r="6805">
          <cell r="B6805" t="str">
            <v>SO 515-00 Vodovodná prípojka havarijnej nádrže tunela Prešov - stavebná časť</v>
          </cell>
        </row>
        <row r="6806">
          <cell r="B6806" t="str">
            <v>SO 515-00 Vodovodná prípojka havarijnej nádrže tunela Prešov - stavebná časť</v>
          </cell>
        </row>
        <row r="6807">
          <cell r="B6807" t="str">
            <v>SO 515-00 Vodovodná prípojka havarijnej nádrže tunela Prešov - stavebná časť</v>
          </cell>
        </row>
        <row r="6808">
          <cell r="B6808" t="str">
            <v>SO 515-00 Vodovodná prípojka havarijnej nádrže tunela Prešov - stavebná časť</v>
          </cell>
        </row>
        <row r="6809">
          <cell r="B6809" t="str">
            <v>SO 515-00 Vodovodná prípojka havarijnej nádrže tunela Prešov - stavebná časť</v>
          </cell>
        </row>
        <row r="6810">
          <cell r="B6810" t="str">
            <v>SO 515-00 Vodovodná prípojka havarijnej nádrže tunela Prešov - stavebná časť</v>
          </cell>
        </row>
        <row r="6811">
          <cell r="B6811" t="str">
            <v>SO 515-00 Vodovodná prípojka havarijnej nádrže tunela Prešov - stavebná časť</v>
          </cell>
        </row>
        <row r="6812">
          <cell r="B6812" t="str">
            <v xml:space="preserve">SO 515-01 Vodovod. Prípojka havarijnej nádrže tunela Prešov - Strojnotechnologická časť </v>
          </cell>
        </row>
        <row r="6813">
          <cell r="B6813" t="str">
            <v xml:space="preserve">SO 515-01 Vodovod. Prípojka havarijnej nádrže tunela Prešov - Strojnotechnologická časť </v>
          </cell>
        </row>
        <row r="6814">
          <cell r="B6814" t="str">
            <v xml:space="preserve">SO 515-01 Vodovod. Prípojka havarijnej nádrže tunela Prešov - Strojnotechnologická časť </v>
          </cell>
        </row>
        <row r="6815">
          <cell r="B6815" t="str">
            <v xml:space="preserve">SO 515-01 Vodovod. Prípojka havarijnej nádrže tunela Prešov - Strojnotechnologická časť </v>
          </cell>
        </row>
        <row r="6816">
          <cell r="B6816" t="str">
            <v xml:space="preserve">SO 515-01 Vodovod. Prípojka havarijnej nádrže tunela Prešov - Strojnotechnologická časť </v>
          </cell>
        </row>
        <row r="6817">
          <cell r="B6817" t="str">
            <v xml:space="preserve">SO 515-01 Vodovod. Prípojka havarijnej nádrže tunela Prešov - Strojnotechnologická časť </v>
          </cell>
        </row>
        <row r="6818">
          <cell r="B6818" t="str">
            <v xml:space="preserve">SO 515-01 Vodovod. Prípojka havarijnej nádrže tunela Prešov - Strojnotechnologická časť </v>
          </cell>
        </row>
        <row r="6819">
          <cell r="B6819" t="str">
            <v xml:space="preserve">SO 515-01 Vodovod. Prípojka havarijnej nádrže tunela Prešov - Strojnotechnologická časť </v>
          </cell>
        </row>
        <row r="6820">
          <cell r="B6820" t="str">
            <v xml:space="preserve">SO 515-01 Vodovod. Prípojka havarijnej nádrže tunela Prešov - Strojnotechnologická časť </v>
          </cell>
        </row>
        <row r="6821">
          <cell r="B6821" t="str">
            <v xml:space="preserve">SO 515-01 Vodovod. Prípojka havarijnej nádrže tunela Prešov - Strojnotechnologická časť </v>
          </cell>
        </row>
        <row r="6822">
          <cell r="B6822" t="str">
            <v xml:space="preserve">SO 515-01 Vodovod. Prípojka havarijnej nádrže tunela Prešov - Strojnotechnologická časť </v>
          </cell>
        </row>
        <row r="6823">
          <cell r="B6823" t="str">
            <v xml:space="preserve">SO 515-01 Vodovod. Prípojka havarijnej nádrže tunela Prešov - Strojnotechnologická časť </v>
          </cell>
        </row>
        <row r="6824">
          <cell r="B6824" t="str">
            <v xml:space="preserve">SO 515-01 Vodovod. Prípojka havarijnej nádrže tunela Prešov - Strojnotechnologická časť </v>
          </cell>
        </row>
        <row r="6825">
          <cell r="B6825" t="str">
            <v xml:space="preserve">SO 515-01 Vodovod. Prípojka havarijnej nádrže tunela Prešov - Strojnotechnologická časť </v>
          </cell>
        </row>
        <row r="6826">
          <cell r="B6826" t="str">
            <v xml:space="preserve">SO 515-01 Vodovod. Prípojka havarijnej nádrže tunela Prešov - Strojnotechnologická časť </v>
          </cell>
        </row>
        <row r="6827">
          <cell r="B6827" t="str">
            <v xml:space="preserve">SO 515-01 Vodovod. Prípojka havarijnej nádrže tunela Prešov - Strojnotechnologická časť </v>
          </cell>
        </row>
        <row r="6828">
          <cell r="B6828" t="str">
            <v xml:space="preserve">SO 515-01 Vodovod. Prípojka havarijnej nádrže tunela Prešov - Strojnotechnologická časť </v>
          </cell>
        </row>
        <row r="6829">
          <cell r="B6829" t="str">
            <v xml:space="preserve">SO 515-01 Vodovod. Prípojka havarijnej nádrže tunela Prešov - Strojnotechnologická časť </v>
          </cell>
        </row>
        <row r="6830">
          <cell r="B6830" t="str">
            <v xml:space="preserve">SO 515-01 Vodovod. Prípojka havarijnej nádrže tunela Prešov - Strojnotechnologická časť </v>
          </cell>
        </row>
        <row r="6831">
          <cell r="B6831" t="str">
            <v xml:space="preserve">SO 515-01 Vodovod. Prípojka havarijnej nádrže tunela Prešov - Strojnotechnologická časť </v>
          </cell>
        </row>
        <row r="6832">
          <cell r="B6832" t="str">
            <v xml:space="preserve">SO 515-01 Vodovod. Prípojka havarijnej nádrže tunela Prešov - Strojnotechnologická časť </v>
          </cell>
        </row>
        <row r="6833">
          <cell r="B6833" t="str">
            <v xml:space="preserve">SO 515-01 Vodovod. Prípojka havarijnej nádrže tunela Prešov - Strojnotechnologická časť </v>
          </cell>
        </row>
        <row r="6834">
          <cell r="B6834" t="str">
            <v xml:space="preserve">SO 515-01 Vodovod. Prípojka havarijnej nádrže tunela Prešov - Strojnotechnologická časť </v>
          </cell>
        </row>
        <row r="6835">
          <cell r="B6835" t="str">
            <v xml:space="preserve">SO 515-01 Vodovod. Prípojka havarijnej nádrže tunela Prešov - Strojnotechnologická časť </v>
          </cell>
        </row>
        <row r="6836">
          <cell r="B6836" t="str">
            <v xml:space="preserve">SO 515-01 Vodovod. Prípojka havarijnej nádrže tunela Prešov - Strojnotechnologická časť </v>
          </cell>
        </row>
        <row r="6837">
          <cell r="B6837" t="str">
            <v xml:space="preserve">SO 515-01 Vodovod. Prípojka havarijnej nádrže tunela Prešov - Strojnotechnologická časť </v>
          </cell>
        </row>
        <row r="6838">
          <cell r="B6838" t="str">
            <v xml:space="preserve">SO 515-01 Vodovod. Prípojka havarijnej nádrže tunela Prešov - Strojnotechnologická časť </v>
          </cell>
        </row>
        <row r="6839">
          <cell r="B6839" t="str">
            <v xml:space="preserve">SO 515-01 Vodovod. Prípojka havarijnej nádrže tunela Prešov - Strojnotechnologická časť </v>
          </cell>
        </row>
        <row r="6840">
          <cell r="B6840" t="str">
            <v xml:space="preserve">SO 515-01 Vodovod. Prípojka havarijnej nádrže tunela Prešov - Strojnotechnologická časť </v>
          </cell>
        </row>
        <row r="6841">
          <cell r="B6841" t="str">
            <v xml:space="preserve">SO 515-01 Vodovod. Prípojka havarijnej nádrže tunela Prešov - Strojnotechnologická časť </v>
          </cell>
        </row>
        <row r="6842">
          <cell r="B6842" t="str">
            <v>SO 516-00 Úprava vodovodu v km 103,080</v>
          </cell>
        </row>
        <row r="6843">
          <cell r="B6843" t="str">
            <v>SO 516-00 Úprava vodovodu v km 103,080</v>
          </cell>
        </row>
        <row r="6844">
          <cell r="B6844" t="str">
            <v>SO 516-00 Úprava vodovodu v km 103,080</v>
          </cell>
        </row>
        <row r="6845">
          <cell r="B6845" t="str">
            <v>SO 516-00 Úprava vodovodu v km 103,080</v>
          </cell>
        </row>
        <row r="6846">
          <cell r="B6846" t="str">
            <v>SO 516-00 Úprava vodovodu v km 103,080</v>
          </cell>
        </row>
        <row r="6847">
          <cell r="B6847" t="str">
            <v>SO 516-00 Úprava vodovodu v km 103,080</v>
          </cell>
        </row>
        <row r="6848">
          <cell r="B6848" t="str">
            <v>SO 516-00 Úprava vodovodu v km 103,080</v>
          </cell>
        </row>
        <row r="6849">
          <cell r="B6849" t="str">
            <v>SO 516-00 Úprava vodovodu v km 103,080</v>
          </cell>
        </row>
        <row r="6850">
          <cell r="B6850" t="str">
            <v>SO 516-00 Úprava vodovodu v km 103,080</v>
          </cell>
        </row>
        <row r="6851">
          <cell r="B6851" t="str">
            <v>SO 516-00 Úprava vodovodu v km 103,080</v>
          </cell>
        </row>
        <row r="6852">
          <cell r="B6852" t="str">
            <v>SO 516-00 Úprava vodovodu v km 103,080</v>
          </cell>
        </row>
        <row r="6853">
          <cell r="B6853" t="str">
            <v>SO 516-00 Úprava vodovodu v km 103,080</v>
          </cell>
        </row>
        <row r="6854">
          <cell r="B6854" t="str">
            <v>SO 516-00 Úprava vodovodu v km 103,080</v>
          </cell>
        </row>
        <row r="6855">
          <cell r="B6855" t="str">
            <v>SO 516-00 Úprava vodovodu v km 103,080</v>
          </cell>
        </row>
        <row r="6856">
          <cell r="B6856" t="str">
            <v>SO 516-00 Úprava vodovodu v km 103,080</v>
          </cell>
        </row>
        <row r="6857">
          <cell r="B6857" t="str">
            <v>SO 516-00 Úprava vodovodu v km 103,080</v>
          </cell>
        </row>
        <row r="6858">
          <cell r="B6858" t="str">
            <v>SO 516-00 Úprava vodovodu v km 103,080</v>
          </cell>
        </row>
        <row r="6859">
          <cell r="B6859" t="str">
            <v>SO 516-00 Úprava vodovodu v km 103,080</v>
          </cell>
        </row>
        <row r="6860">
          <cell r="B6860" t="str">
            <v>SO 516-00 Úprava vodovodu v km 103,080</v>
          </cell>
        </row>
        <row r="6861">
          <cell r="B6861" t="str">
            <v>SO 516-00 Úprava vodovodu v km 103,080</v>
          </cell>
        </row>
        <row r="6862">
          <cell r="B6862" t="str">
            <v>SO 516-00 Úprava vodovodu v km 103,080</v>
          </cell>
        </row>
        <row r="6863">
          <cell r="B6863" t="str">
            <v>SO 516-00 Úprava vodovodu v km 103,080</v>
          </cell>
        </row>
        <row r="6864">
          <cell r="B6864" t="str">
            <v>SO 516-00 Úprava vodovodu v km 103,080</v>
          </cell>
        </row>
        <row r="6865">
          <cell r="B6865" t="str">
            <v>SO 516-00 Úprava vodovodu v km 103,080</v>
          </cell>
        </row>
        <row r="6866">
          <cell r="B6866" t="str">
            <v>SO 516-00 Úprava vodovodu v km 103,080</v>
          </cell>
        </row>
        <row r="6867">
          <cell r="B6867" t="str">
            <v>SO 516-00 Úprava vodovodu v km 103,080</v>
          </cell>
        </row>
        <row r="6868">
          <cell r="B6868" t="str">
            <v>SO 516-00 Úprava vodovodu v km 103,080</v>
          </cell>
        </row>
        <row r="6869">
          <cell r="B6869" t="str">
            <v>SO 516-00 Úprava vodovodu v km 103,080</v>
          </cell>
        </row>
        <row r="6870">
          <cell r="B6870" t="str">
            <v>SO 516-00 Úprava vodovodu v km 103,080</v>
          </cell>
        </row>
        <row r="6871">
          <cell r="B6871" t="str">
            <v>SO 516-00 Úprava vodovodu v km 103,080</v>
          </cell>
        </row>
        <row r="6872">
          <cell r="B6872" t="str">
            <v>SO 516-00 Úprava vodovodu v km 103,080</v>
          </cell>
        </row>
        <row r="6873">
          <cell r="B6873" t="str">
            <v>SO 516-00 Úprava vodovodu v km 103,080</v>
          </cell>
        </row>
        <row r="6874">
          <cell r="B6874" t="str">
            <v>SO 516-00 Úprava vodovodu v km 103,080</v>
          </cell>
        </row>
        <row r="6875">
          <cell r="B6875" t="str">
            <v>SO 516-00 Úprava vodovodu v km 103,080</v>
          </cell>
        </row>
        <row r="6876">
          <cell r="B6876" t="str">
            <v>SO 516-00 Úprava vodovodu v km 103,080</v>
          </cell>
        </row>
        <row r="6877">
          <cell r="B6877" t="str">
            <v>SO 516-00 Úprava vodovodu v km 103,080</v>
          </cell>
        </row>
        <row r="6878">
          <cell r="B6878" t="str">
            <v>SO 516-00 Úprava vodovodu v km 103,080</v>
          </cell>
        </row>
        <row r="6879">
          <cell r="B6879" t="str">
            <v>SO 516-00 Úprava vodovodu v km 103,080</v>
          </cell>
        </row>
        <row r="6880">
          <cell r="B6880" t="str">
            <v>SO 516-00 Úprava vodovodu v km 103,080</v>
          </cell>
        </row>
        <row r="6881">
          <cell r="B6881" t="str">
            <v>SO 516-00 Úprava vodovodu v km 103,080</v>
          </cell>
        </row>
        <row r="6882">
          <cell r="B6882" t="str">
            <v>SO 516-00 Úprava vodovodu v km 103,080</v>
          </cell>
        </row>
        <row r="6883">
          <cell r="B6883" t="str">
            <v>SO 517-00  Úprava vodovodu DN160 v km 0,3 vetvy č.11 križovatky Prešov západ</v>
          </cell>
        </row>
        <row r="6884">
          <cell r="B6884" t="str">
            <v>SO 517-00  Úprava vodovodu DN160 v km 0,3 vetvy č.11 križovatky Prešov západ</v>
          </cell>
        </row>
        <row r="6885">
          <cell r="B6885" t="str">
            <v>SO 517-00  Úprava vodovodu DN160 v km 0,3 vetvy č.11 križovatky Prešov západ</v>
          </cell>
        </row>
        <row r="6886">
          <cell r="B6886" t="str">
            <v>SO 517-00  Úprava vodovodu DN160 v km 0,3 vetvy č.11 križovatky Prešov západ</v>
          </cell>
        </row>
        <row r="6887">
          <cell r="B6887" t="str">
            <v>SO 517-00  Úprava vodovodu DN160 v km 0,3 vetvy č.11 križovatky Prešov západ</v>
          </cell>
        </row>
        <row r="6888">
          <cell r="B6888" t="str">
            <v>SO 517-00  Úprava vodovodu DN160 v km 0,3 vetvy č.11 križovatky Prešov západ</v>
          </cell>
        </row>
        <row r="6889">
          <cell r="B6889" t="str">
            <v>SO 517-00  Úprava vodovodu DN160 v km 0,3 vetvy č.11 križovatky Prešov západ</v>
          </cell>
        </row>
        <row r="6890">
          <cell r="B6890" t="str">
            <v>SO 517-00  Úprava vodovodu DN160 v km 0,3 vetvy č.11 križovatky Prešov západ</v>
          </cell>
        </row>
        <row r="6891">
          <cell r="B6891" t="str">
            <v>SO 517-00  Úprava vodovodu DN160 v km 0,3 vetvy č.11 križovatky Prešov západ</v>
          </cell>
        </row>
        <row r="6892">
          <cell r="B6892" t="str">
            <v>SO 517-00  Úprava vodovodu DN160 v km 0,3 vetvy č.11 križovatky Prešov západ</v>
          </cell>
        </row>
        <row r="6893">
          <cell r="B6893" t="str">
            <v>SO 517-00  Úprava vodovodu DN160 v km 0,3 vetvy č.11 križovatky Prešov západ</v>
          </cell>
        </row>
        <row r="6894">
          <cell r="B6894" t="str">
            <v>SO 517-00  Úprava vodovodu DN160 v km 0,3 vetvy č.11 križovatky Prešov západ</v>
          </cell>
        </row>
        <row r="6895">
          <cell r="B6895" t="str">
            <v>SO 517-00  Úprava vodovodu DN160 v km 0,3 vetvy č.11 križovatky Prešov západ</v>
          </cell>
        </row>
        <row r="6896">
          <cell r="B6896" t="str">
            <v>SO 517-00  Úprava vodovodu DN160 v km 0,3 vetvy č.11 križovatky Prešov západ</v>
          </cell>
        </row>
        <row r="6897">
          <cell r="B6897" t="str">
            <v>SO 517-00  Úprava vodovodu DN160 v km 0,3 vetvy č.11 križovatky Prešov západ</v>
          </cell>
        </row>
        <row r="6898">
          <cell r="B6898" t="str">
            <v>SO 517-00  Úprava vodovodu DN160 v km 0,3 vetvy č.11 križovatky Prešov západ</v>
          </cell>
        </row>
        <row r="6899">
          <cell r="B6899" t="str">
            <v>SO 517-00  Úprava vodovodu DN160 v km 0,3 vetvy č.11 križovatky Prešov západ</v>
          </cell>
        </row>
        <row r="6900">
          <cell r="B6900" t="str">
            <v>SO 517-00  Úprava vodovodu DN160 v km 0,3 vetvy č.11 križovatky Prešov západ</v>
          </cell>
        </row>
        <row r="6901">
          <cell r="B6901" t="str">
            <v>SO 517-00  Úprava vodovodu DN160 v km 0,3 vetvy č.11 križovatky Prešov západ</v>
          </cell>
        </row>
        <row r="6902">
          <cell r="B6902" t="str">
            <v>SO 517-00  Úprava vodovodu DN160 v km 0,3 vetvy č.11 križovatky Prešov západ</v>
          </cell>
        </row>
        <row r="6903">
          <cell r="B6903" t="str">
            <v>SO 517-00  Úprava vodovodu DN160 v km 0,3 vetvy č.11 križovatky Prešov západ</v>
          </cell>
        </row>
        <row r="6904">
          <cell r="B6904" t="str">
            <v>SO 517-00  Úprava vodovodu DN160 v km 0,3 vetvy č.11 križovatky Prešov západ</v>
          </cell>
        </row>
        <row r="6905">
          <cell r="B6905" t="str">
            <v>SO 517-00  Úprava vodovodu DN160 v km 0,3 vetvy č.11 križovatky Prešov západ</v>
          </cell>
        </row>
        <row r="6906">
          <cell r="B6906" t="str">
            <v>SO 517-00  Úprava vodovodu DN160 v km 0,3 vetvy č.11 križovatky Prešov západ</v>
          </cell>
        </row>
        <row r="6907">
          <cell r="B6907" t="str">
            <v>SO 517-00  Úprava vodovodu DN160 v km 0,3 vetvy č.11 križovatky Prešov západ</v>
          </cell>
        </row>
        <row r="6908">
          <cell r="B6908" t="str">
            <v>SO 517-00  Úprava vodovodu DN160 v km 0,3 vetvy č.11 križovatky Prešov západ</v>
          </cell>
        </row>
        <row r="6909">
          <cell r="B6909" t="str">
            <v>SO 518-00 Úprava vodovodnej prípojky Odpočívadla Malý Šariš</v>
          </cell>
        </row>
        <row r="6910">
          <cell r="B6910" t="str">
            <v>SO 518-00 Úprava vodovodnej prípojky Odpočívadla Malý Šariš</v>
          </cell>
        </row>
        <row r="6911">
          <cell r="B6911" t="str">
            <v>SO 518-00 Úprava vodovodnej prípojky Odpočívadla Malý Šariš</v>
          </cell>
        </row>
        <row r="6912">
          <cell r="B6912" t="str">
            <v>SO 518-00 Úprava vodovodnej prípojky Odpočívadla Malý Šariš</v>
          </cell>
        </row>
        <row r="6913">
          <cell r="B6913" t="str">
            <v>SO 518-00 Úprava vodovodnej prípojky Odpočívadla Malý Šariš</v>
          </cell>
        </row>
        <row r="6914">
          <cell r="B6914" t="str">
            <v>SO 518-00 Úprava vodovodnej prípojky Odpočívadla Malý Šariš</v>
          </cell>
        </row>
        <row r="6915">
          <cell r="B6915" t="str">
            <v>SO 518-00 Úprava vodovodnej prípojky Odpočívadla Malý Šariš</v>
          </cell>
        </row>
        <row r="6916">
          <cell r="B6916" t="str">
            <v>SO 518-00 Úprava vodovodnej prípojky Odpočívadla Malý Šariš</v>
          </cell>
        </row>
        <row r="6917">
          <cell r="B6917" t="str">
            <v>SO 518-00 Úprava vodovodnej prípojky Odpočívadla Malý Šariš</v>
          </cell>
        </row>
        <row r="6918">
          <cell r="B6918" t="str">
            <v>SO 518-00 Úprava vodovodnej prípojky Odpočívadla Malý Šariš</v>
          </cell>
        </row>
        <row r="6919">
          <cell r="B6919" t="str">
            <v>SO 518-00 Úprava vodovodnej prípojky Odpočívadla Malý Šariš</v>
          </cell>
        </row>
        <row r="6920">
          <cell r="B6920" t="str">
            <v>SO 518-00 Úprava vodovodnej prípojky Odpočívadla Malý Šariš</v>
          </cell>
        </row>
        <row r="6921">
          <cell r="B6921" t="str">
            <v>SO 518-00 Úprava vodovodnej prípojky Odpočívadla Malý Šariš</v>
          </cell>
        </row>
        <row r="6922">
          <cell r="B6922" t="str">
            <v>SO 518-00 Úprava vodovodnej prípojky Odpočívadla Malý Šariš</v>
          </cell>
        </row>
        <row r="6923">
          <cell r="B6923" t="str">
            <v>SO 518-00 Úprava vodovodnej prípojky Odpočívadla Malý Šariš</v>
          </cell>
        </row>
        <row r="6924">
          <cell r="B6924" t="str">
            <v>SO 518-00 Úprava vodovodnej prípojky Odpočívadla Malý Šariš</v>
          </cell>
        </row>
        <row r="6925">
          <cell r="B6925" t="str">
            <v>SO 518-00 Úprava vodovodnej prípojky Odpočívadla Malý Šariš</v>
          </cell>
        </row>
        <row r="6926">
          <cell r="B6926" t="str">
            <v>SO 518-00 Úprava vodovodnej prípojky Odpočívadla Malý Šariš</v>
          </cell>
        </row>
        <row r="6927">
          <cell r="B6927" t="str">
            <v>SO 519-00 Rekonštrukcia hydroforovej stanice na ul. Za Kalváriou - stavebná časť</v>
          </cell>
        </row>
        <row r="6928">
          <cell r="B6928" t="str">
            <v>SO 519-00 Rekonštrukcia hydroforovej stanice na ul. Za Kalváriou - stavebná časť</v>
          </cell>
        </row>
        <row r="6929">
          <cell r="B6929" t="str">
            <v>SO 519-00 Rekonštrukcia hydroforovej stanice na ul. Za Kalváriou - stavebná časť</v>
          </cell>
        </row>
        <row r="6930">
          <cell r="B6930" t="str">
            <v>SO 519-00 Rekonštrukcia hydroforovej stanice na ul. Za Kalváriou - stavebná časť</v>
          </cell>
        </row>
        <row r="6931">
          <cell r="B6931" t="str">
            <v>SO 519-00 Rekonštrukcia hydroforovej stanice na ul. Za Kalváriou - stavebná časť</v>
          </cell>
        </row>
        <row r="6932">
          <cell r="B6932" t="str">
            <v>SO 519-00 Rekonštrukcia hydroforovej stanice na ul. Za Kalváriou - stavebná časť</v>
          </cell>
        </row>
        <row r="6933">
          <cell r="B6933" t="str">
            <v>SO 519-00 Rekonštrukcia hydroforovej stanice na ul. Za Kalváriou - stavebná časť</v>
          </cell>
        </row>
        <row r="6934">
          <cell r="B6934" t="str">
            <v>SO 519-00 Rekonštrukcia hydroforovej stanice na ul. Za Kalváriou - stavebná časť</v>
          </cell>
        </row>
        <row r="6935">
          <cell r="B6935" t="str">
            <v>SO 519-00 Rekonštrukcia hydroforovej stanice na ul. Za Kalváriou - stavebná časť</v>
          </cell>
        </row>
        <row r="6936">
          <cell r="B6936" t="str">
            <v>SO 519-00 Rekonštrukcia hydroforovej stanice na ul. Za Kalváriou - stavebná časť</v>
          </cell>
        </row>
        <row r="6937">
          <cell r="B6937" t="str">
            <v>SO 519-00 Rekonštrukcia hydroforovej stanice na ul. Za Kalváriou - stavebná časť</v>
          </cell>
        </row>
        <row r="6938">
          <cell r="B6938" t="str">
            <v>SO 519-00 Rekonštrukcia hydroforovej stanice na ul. Za Kalváriou - stavebná časť</v>
          </cell>
        </row>
        <row r="6939">
          <cell r="B6939" t="str">
            <v>SO 519-00 Rekonštrukcia hydroforovej stanice na ul. Za Kalváriou - stavebná časť</v>
          </cell>
        </row>
        <row r="6940">
          <cell r="B6940" t="str">
            <v>SO 519-00 Rekonštrukcia hydroforovej stanice na ul. Za Kalváriou - stavebná časť</v>
          </cell>
        </row>
        <row r="6941">
          <cell r="B6941" t="str">
            <v>SO 519-00 Rekonštrukcia hydroforovej stanice na ul. Za Kalváriou - stavebná časť</v>
          </cell>
        </row>
        <row r="6942">
          <cell r="B6942" t="str">
            <v>SO 519-00 Rekonštrukcia hydroforovej stanice na ul. Za Kalváriou - stavebná časť</v>
          </cell>
        </row>
        <row r="6943">
          <cell r="B6943" t="str">
            <v>SO 519-00 Rekonštrukcia hydroforovej stanice na ul. Za Kalváriou - stavebná časť</v>
          </cell>
        </row>
        <row r="6944">
          <cell r="B6944" t="str">
            <v>SO 519-00 Rekonštrukcia hydroforovej stanice na ul. Za Kalváriou - stavebná časť</v>
          </cell>
        </row>
        <row r="6945">
          <cell r="B6945" t="str">
            <v>SO 519-00 Rekonštrukcia hydroforovej stanice na ul. Za Kalváriou - stavebná časť</v>
          </cell>
        </row>
        <row r="6946">
          <cell r="B6946" t="str">
            <v>SO 519-00 Rekonštrukcia hydroforovej stanice na ul. Za Kalváriou - stavebná časť</v>
          </cell>
        </row>
        <row r="6947">
          <cell r="B6947" t="str">
            <v>SO 519-00 Rekonštrukcia hydroforovej stanice na ul. Za Kalváriou - stavebná časť</v>
          </cell>
        </row>
        <row r="6948">
          <cell r="B6948" t="str">
            <v>SO 519-00 Rekonštrukcia hydroforovej stanice na ul. Za Kalváriou - stavebná časť</v>
          </cell>
        </row>
        <row r="6949">
          <cell r="B6949" t="str">
            <v>SO 519-00 Rekonštrukcia hydroforovej stanice na ul. Za Kalváriou - stavebná časť</v>
          </cell>
        </row>
        <row r="6950">
          <cell r="B6950" t="str">
            <v>SO 519-00 Rekonštrukcia hydroforovej stanice na ul. Za Kalváriou - stavebná časť</v>
          </cell>
        </row>
        <row r="6951">
          <cell r="B6951" t="str">
            <v>SO 519-00 Rekonštrukcia hydroforovej stanice na ul. Za Kalváriou - stavebná časť</v>
          </cell>
        </row>
        <row r="6952">
          <cell r="B6952" t="str">
            <v>SO 519-00 Rekonštrukcia hydroforovej stanice na ul. Za Kalváriou - stavebná časť</v>
          </cell>
        </row>
        <row r="6953">
          <cell r="B6953" t="str">
            <v>SO 519-00 Rekonštrukcia hydroforovej stanice na ul. Za Kalváriou - stavebná časť</v>
          </cell>
        </row>
        <row r="6954">
          <cell r="B6954" t="str">
            <v>SO 519-00 Rekonštrukcia hydroforovej stanice na ul. Za Kalváriou - stavebná časť</v>
          </cell>
        </row>
        <row r="6955">
          <cell r="B6955" t="str">
            <v>SO 519-00 Rekonštrukcia hydroforovej stanice na ul. Za Kalváriou - stavebná časť</v>
          </cell>
        </row>
        <row r="6956">
          <cell r="B6956" t="str">
            <v>SO 519-00 Rekonštrukcia hydroforovej stanice na ul. Za Kalváriou - stavebná časť</v>
          </cell>
        </row>
        <row r="6957">
          <cell r="B6957" t="str">
            <v>SO 519-00 Rekonštrukcia hydroforovej stanice na ul. Za Kalváriou - stavebná časť</v>
          </cell>
        </row>
        <row r="6958">
          <cell r="B6958" t="str">
            <v>SO 519-00 Rekonštrukcia hydroforovej stanice na ul. Za Kalváriou - stavebná časť</v>
          </cell>
        </row>
        <row r="6959">
          <cell r="B6959" t="str">
            <v>SO 519-00 Rekonštrukcia hydroforovej stanice na ul. Za Kalváriou - stavebná časť</v>
          </cell>
        </row>
        <row r="6960">
          <cell r="B6960" t="str">
            <v>SO 519-00 Rekonštrukcia hydroforovej stanice na ul. Za Kalváriou - stavebná časť</v>
          </cell>
        </row>
        <row r="6961">
          <cell r="B6961" t="str">
            <v>SO 519-00 Rekonštrukcia hydroforovej stanice na ul. Za Kalváriou - stavebná časť</v>
          </cell>
        </row>
        <row r="6962">
          <cell r="B6962" t="str">
            <v>SO 519-00 Rekonštrukcia hydroforovej stanice na ul. Za Kalváriou - stavebná časť</v>
          </cell>
        </row>
        <row r="6963">
          <cell r="B6963" t="str">
            <v>SO 519-00 Rekonštrukcia hydroforovej stanice na ul. Za Kalváriou - stavebná časť</v>
          </cell>
        </row>
        <row r="6964">
          <cell r="B6964" t="str">
            <v>SO 519-00 Rekonštrukcia hydroforovej stanice na ul. Za Kalváriou - stavebná časť</v>
          </cell>
        </row>
        <row r="6965">
          <cell r="B6965" t="str">
            <v>SO 519-00 Rekonštrukcia hydroforovej stanice na ul. Za Kalváriou - stavebná časť</v>
          </cell>
        </row>
        <row r="6966">
          <cell r="B6966" t="str">
            <v>SO 519-00 Rekonštrukcia hydroforovej stanice na ul. Za Kalváriou - stavebná časť</v>
          </cell>
        </row>
        <row r="6967">
          <cell r="B6967" t="str">
            <v>SO 519-00 Rekonštrukcia hydroforovej stanice na ul. Za Kalváriou - stavebná časť</v>
          </cell>
        </row>
        <row r="6968">
          <cell r="B6968" t="str">
            <v>SO 519-00 Rekonštrukcia hydroforovej stanice na ul. Za Kalváriou - stavebná časť</v>
          </cell>
        </row>
        <row r="6969">
          <cell r="B6969" t="str">
            <v>SO 519-00 Rekonštrukcia hydroforovej stanice na ul. Za Kalváriou - stavebná časť</v>
          </cell>
        </row>
        <row r="6970">
          <cell r="B6970" t="str">
            <v>SO 519-00 Rekonštrukcia hydroforovej stanice na ul. Za Kalváriou - stavebná časť</v>
          </cell>
        </row>
        <row r="6971">
          <cell r="B6971" t="str">
            <v>SO 519-00 Rekonštrukcia hydroforovej stanice na ul. Za Kalváriou - stavebná časť</v>
          </cell>
        </row>
        <row r="6972">
          <cell r="B6972" t="str">
            <v>SO 519-00 Rekonštrukcia hydroforovej stanice na ul. Za Kalváriou - stavebná časť</v>
          </cell>
        </row>
        <row r="6973">
          <cell r="B6973" t="str">
            <v>SO 519-00 Rekonštrukcia hydroforovej stanice na ul. Za Kalváriou - stavebná časť</v>
          </cell>
        </row>
        <row r="6974">
          <cell r="B6974" t="str">
            <v>SO 519-00 Rekonštrukcia hydroforovej stanice na ul. Za Kalváriou - stavebná časť</v>
          </cell>
        </row>
        <row r="6975">
          <cell r="B6975" t="str">
            <v>SO 519-00 Rekonštrukcia hydroforovej stanice na ul. Za Kalváriou - stavebná časť</v>
          </cell>
        </row>
        <row r="6976">
          <cell r="B6976" t="str">
            <v>SO 519-00 Rekonštrukcia hydroforovej stanice na ul. Za Kalváriou - stavebná časť</v>
          </cell>
        </row>
        <row r="6977">
          <cell r="B6977" t="str">
            <v>SO 519-00 Rekonštrukcia hydroforovej stanice na ul. Za Kalváriou - stavebná časť</v>
          </cell>
        </row>
        <row r="6978">
          <cell r="B6978" t="str">
            <v>SO 519-00 Rekonštrukcia hydroforovej stanice na ul. Za Kalváriou - stavebná časť</v>
          </cell>
        </row>
        <row r="6979">
          <cell r="B6979" t="str">
            <v>SO 519-00 Rekonštrukcia hydroforovej stanice na ul. Za Kalváriou - stavebná časť</v>
          </cell>
        </row>
        <row r="6980">
          <cell r="B6980" t="str">
            <v>SO 519-00 Rekonštrukcia hydroforovej stanice na ul. Za Kalváriou - stavebná časť</v>
          </cell>
        </row>
        <row r="6981">
          <cell r="B6981" t="str">
            <v>SO 519-00 Rekonštrukcia hydroforovej stanice na ul. Za Kalváriou - stavebná časť</v>
          </cell>
        </row>
        <row r="6982">
          <cell r="B6982" t="str">
            <v>SO 519-00 Rekonštrukcia hydroforovej stanice na ul. Za Kalváriou - stavebná časť</v>
          </cell>
        </row>
        <row r="6983">
          <cell r="B6983" t="str">
            <v>SO 519-00 Rekonštrukcia hydroforovej stanice na ul. Za Kalváriou - stavebná časť</v>
          </cell>
        </row>
        <row r="6984">
          <cell r="B6984" t="str">
            <v>SO 519-00 Rekonštrukcia hydroforovej stanice na ul. Za Kalváriou - stavebná časť</v>
          </cell>
        </row>
        <row r="6985">
          <cell r="B6985" t="str">
            <v xml:space="preserve">SO 519-01 Rekonštrukcia hydroforovej stanice na ul. Za kalváriou - Strojnotechnologická časť </v>
          </cell>
        </row>
        <row r="6986">
          <cell r="B6986" t="str">
            <v xml:space="preserve">SO 519-01 Rekonštrukcia hydroforovej stanice na ul. Za kalváriou - Strojnotechnologická časť </v>
          </cell>
        </row>
        <row r="6987">
          <cell r="B6987" t="str">
            <v xml:space="preserve">SO 519-01 Rekonštrukcia hydroforovej stanice na ul. Za kalváriou - Strojnotechnologická časť </v>
          </cell>
        </row>
        <row r="6988">
          <cell r="B6988" t="str">
            <v xml:space="preserve">SO 519-01 Rekonštrukcia hydroforovej stanice na ul. Za kalváriou - Strojnotechnologická časť </v>
          </cell>
        </row>
        <row r="6989">
          <cell r="B6989" t="str">
            <v xml:space="preserve">SO 519-01 Rekonštrukcia hydroforovej stanice na ul. Za kalváriou - Strojnotechnologická časť </v>
          </cell>
        </row>
        <row r="6990">
          <cell r="B6990" t="str">
            <v xml:space="preserve">SO 519-01 Rekonštrukcia hydroforovej stanice na ul. Za kalváriou - Strojnotechnologická časť </v>
          </cell>
        </row>
        <row r="6991">
          <cell r="B6991" t="str">
            <v xml:space="preserve">SO 519-01 Rekonštrukcia hydroforovej stanice na ul. Za kalváriou - Strojnotechnologická časť </v>
          </cell>
        </row>
        <row r="6992">
          <cell r="B6992" t="str">
            <v xml:space="preserve">SO 519-01 Rekonštrukcia hydroforovej stanice na ul. Za kalváriou - Strojnotechnologická časť </v>
          </cell>
        </row>
        <row r="6993">
          <cell r="B6993" t="str">
            <v xml:space="preserve">SO 519-01 Rekonštrukcia hydroforovej stanice na ul. Za kalváriou - Strojnotechnologická časť </v>
          </cell>
        </row>
        <row r="6994">
          <cell r="B6994" t="str">
            <v>SO 601-00 Preložka VN-22kV prípojky v križovatke Prešov- západ pre Euroviu</v>
          </cell>
        </row>
        <row r="6995">
          <cell r="B6995" t="str">
            <v>SO 601-00 Preložka VN-22kV prípojky v križovatke Prešov- západ pre Euroviu</v>
          </cell>
        </row>
        <row r="6996">
          <cell r="B6996" t="str">
            <v>SO 601-00 Preložka VN-22kV prípojky v križovatke Prešov- západ pre Euroviu</v>
          </cell>
        </row>
        <row r="6997">
          <cell r="B6997" t="str">
            <v>SO 601-00 Preložka VN-22kV prípojky v križovatke Prešov- západ pre Euroviu</v>
          </cell>
        </row>
        <row r="6998">
          <cell r="B6998" t="str">
            <v>SO 601-00 Preložka VN-22kV prípojky v križovatke Prešov- západ pre Euroviu</v>
          </cell>
        </row>
        <row r="6999">
          <cell r="B6999" t="str">
            <v>SO 601-00 Preložka VN-22kV prípojky v križovatke Prešov- západ pre Euroviu</v>
          </cell>
        </row>
        <row r="7000">
          <cell r="B7000" t="str">
            <v>SO 601-00 Preložka VN-22kV prípojky v križovatke Prešov- západ pre Euroviu</v>
          </cell>
        </row>
        <row r="7001">
          <cell r="B7001" t="str">
            <v>SO 601-00 Preložka VN-22kV prípojky v križovatke Prešov- západ pre Euroviu</v>
          </cell>
        </row>
        <row r="7002">
          <cell r="B7002" t="str">
            <v>SO 601-00 Preložka VN-22kV prípojky v križovatke Prešov- západ pre Euroviu</v>
          </cell>
        </row>
        <row r="7003">
          <cell r="B7003" t="str">
            <v>SO 601-00 Preložka VN-22kV prípojky v križovatke Prešov- západ pre Euroviu</v>
          </cell>
        </row>
        <row r="7004">
          <cell r="B7004" t="str">
            <v>SO 601-00 Preložka VN-22kV prípojky v križovatke Prešov- západ pre Euroviu</v>
          </cell>
        </row>
        <row r="7005">
          <cell r="B7005" t="str">
            <v>SO 601-00 Preložka VN-22kV prípojky v križovatke Prešov- západ pre Euroviu</v>
          </cell>
        </row>
        <row r="7006">
          <cell r="B7006" t="str">
            <v>SO 601-00 Preložka VN-22kV prípojky v križovatke Prešov- západ pre Euroviu</v>
          </cell>
        </row>
        <row r="7007">
          <cell r="B7007" t="str">
            <v>SO 601-00 Preložka VN-22kV prípojky v križovatke Prešov- západ pre Euroviu</v>
          </cell>
        </row>
        <row r="7008">
          <cell r="B7008" t="str">
            <v>SO 601-00 Preložka VN-22kV prípojky v križovatke Prešov- západ pre Euroviu</v>
          </cell>
        </row>
        <row r="7009">
          <cell r="B7009" t="str">
            <v>SO 601-00 Preložka VN-22kV prípojky v križovatke Prešov- západ pre Euroviu</v>
          </cell>
        </row>
        <row r="7010">
          <cell r="B7010" t="str">
            <v>SO 601-00 Preložka VN-22kV prípojky v križovatke Prešov- západ pre Euroviu</v>
          </cell>
        </row>
        <row r="7011">
          <cell r="B7011" t="str">
            <v>SO 601-00 Preložka VN-22kV prípojky v križovatke Prešov- západ pre Euroviu</v>
          </cell>
        </row>
        <row r="7012">
          <cell r="B7012" t="str">
            <v>SO 601-00 Preložka VN-22kV prípojky v križovatke Prešov- západ pre Euroviu</v>
          </cell>
        </row>
        <row r="7013">
          <cell r="B7013" t="str">
            <v>SO 601-00 Preložka VN-22kV prípojky v križovatke Prešov- západ pre Euroviu</v>
          </cell>
        </row>
        <row r="7014">
          <cell r="B7014" t="str">
            <v>SO 601-00 Preložka VN-22kV prípojky v križovatke Prešov- západ pre Euroviu</v>
          </cell>
        </row>
        <row r="7015">
          <cell r="B7015" t="str">
            <v>SO 601-00 Preložka VN-22kV prípojky v križovatke Prešov- západ pre Euroviu</v>
          </cell>
        </row>
        <row r="7016">
          <cell r="B7016" t="str">
            <v>SO 601-00 Preložka VN-22kV prípojky v križovatke Prešov- západ pre Euroviu</v>
          </cell>
        </row>
        <row r="7017">
          <cell r="B7017" t="str">
            <v>SO 601-00 Preložka VN-22kV prípojky v križovatke Prešov- západ pre Euroviu</v>
          </cell>
        </row>
        <row r="7018">
          <cell r="B7018" t="str">
            <v>SO 601-00 Preložka VN-22kV prípojky v križovatke Prešov- západ pre Euroviu</v>
          </cell>
        </row>
        <row r="7019">
          <cell r="B7019" t="str">
            <v>SO 601-00 Preložka VN-22kV prípojky v križovatke Prešov- západ pre Euroviu</v>
          </cell>
        </row>
        <row r="7020">
          <cell r="B7020" t="str">
            <v>SO 601-00 Preložka VN-22kV prípojky v križovatke Prešov- západ pre Euroviu</v>
          </cell>
        </row>
        <row r="7021">
          <cell r="B7021" t="str">
            <v>SO 601-00 Preložka VN-22kV prípojky v križovatke Prešov- západ pre Euroviu</v>
          </cell>
        </row>
        <row r="7022">
          <cell r="B7022" t="str">
            <v>SO 601-00 Preložka VN-22kV prípojky v križovatke Prešov- západ pre Euroviu</v>
          </cell>
        </row>
        <row r="7023">
          <cell r="B7023" t="str">
            <v>SO 602-00 VN-22kV prípojka pre trafostanicu Prešov- západ</v>
          </cell>
        </row>
        <row r="7024">
          <cell r="B7024" t="str">
            <v>SO 602-00 VN-22kV prípojka pre trafostanicu Prešov- západ</v>
          </cell>
        </row>
        <row r="7025">
          <cell r="B7025" t="str">
            <v>SO 602-00 VN-22kV prípojka pre trafostanicu Prešov- západ</v>
          </cell>
        </row>
        <row r="7026">
          <cell r="B7026" t="str">
            <v>SO 602-00 VN-22kV prípojka pre trafostanicu Prešov- západ</v>
          </cell>
        </row>
        <row r="7027">
          <cell r="B7027" t="str">
            <v>SO 602-00 VN-22kV prípojka pre trafostanicu Prešov- západ</v>
          </cell>
        </row>
        <row r="7028">
          <cell r="B7028" t="str">
            <v>SO 602-00 VN-22kV prípojka pre trafostanicu Prešov- západ</v>
          </cell>
        </row>
        <row r="7029">
          <cell r="B7029" t="str">
            <v>SO 602-00 VN-22kV prípojka pre trafostanicu Prešov- západ</v>
          </cell>
        </row>
        <row r="7030">
          <cell r="B7030" t="str">
            <v>SO 602-00 VN-22kV prípojka pre trafostanicu Prešov- západ</v>
          </cell>
        </row>
        <row r="7031">
          <cell r="B7031" t="str">
            <v>SO 602-00 VN-22kV prípojka pre trafostanicu Prešov- západ</v>
          </cell>
        </row>
        <row r="7032">
          <cell r="B7032" t="str">
            <v>SO 602-00 VN-22kV prípojka pre trafostanicu Prešov- západ</v>
          </cell>
        </row>
        <row r="7033">
          <cell r="B7033" t="str">
            <v>SO 602-00 VN-22kV prípojka pre trafostanicu Prešov- západ</v>
          </cell>
        </row>
        <row r="7034">
          <cell r="B7034" t="str">
            <v>SO 602-00 VN-22kV prípojka pre trafostanicu Prešov- západ</v>
          </cell>
        </row>
        <row r="7035">
          <cell r="B7035" t="str">
            <v>SO 602-00 VN-22kV prípojka pre trafostanicu Prešov- západ</v>
          </cell>
        </row>
        <row r="7036">
          <cell r="B7036" t="str">
            <v>SO 602-00 VN-22kV prípojka pre trafostanicu Prešov- západ</v>
          </cell>
        </row>
        <row r="7037">
          <cell r="B7037" t="str">
            <v>SO 602-00 VN-22kV prípojka pre trafostanicu Prešov- západ</v>
          </cell>
        </row>
        <row r="7038">
          <cell r="B7038" t="str">
            <v>SO 602-00 VN-22kV prípojka pre trafostanicu Prešov- západ</v>
          </cell>
        </row>
        <row r="7039">
          <cell r="B7039" t="str">
            <v>SO 602-00 VN-22kV prípojka pre trafostanicu Prešov- západ</v>
          </cell>
        </row>
        <row r="7040">
          <cell r="B7040" t="str">
            <v>SO 602-00 VN-22kV prípojka pre trafostanicu Prešov- západ</v>
          </cell>
        </row>
        <row r="7041">
          <cell r="B7041" t="str">
            <v>SO 602-00 VN-22kV prípojka pre trafostanicu Prešov- západ</v>
          </cell>
        </row>
        <row r="7042">
          <cell r="B7042" t="str">
            <v>SO 602-00 VN-22kV prípojka pre trafostanicu Prešov- západ</v>
          </cell>
        </row>
        <row r="7043">
          <cell r="B7043" t="str">
            <v>SO 602-00 VN-22kV prípojka pre trafostanicu Prešov- západ</v>
          </cell>
        </row>
        <row r="7044">
          <cell r="B7044" t="str">
            <v>SO 602-00 VN-22kV prípojka pre trafostanicu Prešov- západ</v>
          </cell>
        </row>
        <row r="7045">
          <cell r="B7045" t="str">
            <v>SO 602-00 VN-22kV prípojka pre trafostanicu Prešov- západ</v>
          </cell>
        </row>
        <row r="7046">
          <cell r="B7046" t="str">
            <v>SO 602-00 VN-22kV prípojka pre trafostanicu Prešov- západ</v>
          </cell>
        </row>
        <row r="7047">
          <cell r="B7047" t="str">
            <v>SO 602-00 VN-22kV prípojka pre trafostanicu Prešov- západ</v>
          </cell>
        </row>
        <row r="7048">
          <cell r="B7048" t="str">
            <v>SO 602-00 VN-22kV prípojka pre trafostanicu Prešov- západ</v>
          </cell>
        </row>
        <row r="7049">
          <cell r="B7049" t="str">
            <v>SO 602-00 VN-22kV prípojka pre trafostanicu Prešov- západ</v>
          </cell>
        </row>
        <row r="7050">
          <cell r="B7050" t="str">
            <v>SO 602-00 VN-22kV prípojka pre trafostanicu Prešov- západ</v>
          </cell>
        </row>
        <row r="7051">
          <cell r="B7051" t="str">
            <v>SO 602-00 VN-22kV prípojka pre trafostanicu Prešov- západ</v>
          </cell>
        </row>
        <row r="7052">
          <cell r="B7052" t="str">
            <v>SO 602-00 VN-22kV prípojka pre trafostanicu Prešov- západ</v>
          </cell>
        </row>
        <row r="7053">
          <cell r="B7053" t="str">
            <v>SO 602-00 VN-22kV prípojka pre trafostanicu Prešov- západ</v>
          </cell>
        </row>
        <row r="7054">
          <cell r="B7054" t="str">
            <v>SO 602-00 VN-22kV prípojka pre trafostanicu Prešov- západ</v>
          </cell>
        </row>
        <row r="7055">
          <cell r="B7055" t="str">
            <v>SO 602-00 VN-22kV prípojka pre trafostanicu Prešov- západ</v>
          </cell>
        </row>
        <row r="7056">
          <cell r="B7056" t="str">
            <v>SO 602-00 VN-22kV prípojka pre trafostanicu Prešov- západ</v>
          </cell>
        </row>
        <row r="7057">
          <cell r="B7057" t="str">
            <v>SO 602-00 VN-22kV prípojka pre trafostanicu Prešov- západ</v>
          </cell>
        </row>
        <row r="7058">
          <cell r="B7058" t="str">
            <v>SO 602-00 VN-22kV prípojka pre trafostanicu Prešov- západ</v>
          </cell>
        </row>
        <row r="7059">
          <cell r="B7059" t="str">
            <v>SO 602-00 VN-22kV prípojka pre trafostanicu Prešov- západ</v>
          </cell>
        </row>
        <row r="7060">
          <cell r="B7060" t="str">
            <v>SO 602-00 VN-22kV prípojka pre trafostanicu Prešov- západ</v>
          </cell>
        </row>
        <row r="7061">
          <cell r="B7061" t="str">
            <v>SO 602-00 VN-22kV prípojka pre trafostanicu Prešov- západ</v>
          </cell>
        </row>
        <row r="7062">
          <cell r="B7062" t="str">
            <v>SO 603-00 Rekonštrukcia VN-22 kV linky č.217 pre západný portál</v>
          </cell>
        </row>
        <row r="7063">
          <cell r="B7063" t="str">
            <v>SO 603-00 Rekonštrukcia VN-22 kV linky č.217 pre západný portál</v>
          </cell>
        </row>
        <row r="7064">
          <cell r="B7064" t="str">
            <v>SO 603-00 Rekonštrukcia VN-22 kV linky č.217 pre západný portál</v>
          </cell>
        </row>
        <row r="7065">
          <cell r="B7065" t="str">
            <v>SO 603-00 Rekonštrukcia VN-22 kV linky č.217 pre západný portál</v>
          </cell>
        </row>
        <row r="7066">
          <cell r="B7066" t="str">
            <v>SO 603-00 Rekonštrukcia VN-22 kV linky č.217 pre západný portál</v>
          </cell>
        </row>
        <row r="7067">
          <cell r="B7067" t="str">
            <v>SO 603-00 Rekonštrukcia VN-22 kV linky č.217 pre západný portál</v>
          </cell>
        </row>
        <row r="7068">
          <cell r="B7068" t="str">
            <v>SO 603-00 Rekonštrukcia VN-22 kV linky č.217 pre západný portál</v>
          </cell>
        </row>
        <row r="7069">
          <cell r="B7069" t="str">
            <v>SO 603-00 Rekonštrukcia VN-22 kV linky č.217 pre západný portál</v>
          </cell>
        </row>
        <row r="7070">
          <cell r="B7070" t="str">
            <v>SO 603-00 Rekonštrukcia VN-22 kV linky č.217 pre západný portál</v>
          </cell>
        </row>
        <row r="7071">
          <cell r="B7071" t="str">
            <v>SO 603-00 Rekonštrukcia VN-22 kV linky č.217 pre západný portál</v>
          </cell>
        </row>
        <row r="7072">
          <cell r="B7072" t="str">
            <v>SO 603-00 Rekonštrukcia VN-22 kV linky č.217 pre západný portál</v>
          </cell>
        </row>
        <row r="7073">
          <cell r="B7073" t="str">
            <v>SO 603-00 Rekonštrukcia VN-22 kV linky č.217 pre západný portál</v>
          </cell>
        </row>
        <row r="7074">
          <cell r="B7074" t="str">
            <v>SO 603-00 Rekonštrukcia VN-22 kV linky č.217 pre západný portál</v>
          </cell>
        </row>
        <row r="7075">
          <cell r="B7075" t="str">
            <v>SO 605-00 VN-22 kV prípojka pre trafostanicu východný portál</v>
          </cell>
        </row>
        <row r="7076">
          <cell r="B7076" t="str">
            <v>SO 605-00 VN-22 kV prípojka pre trafostanicu východný portál</v>
          </cell>
        </row>
        <row r="7077">
          <cell r="B7077" t="str">
            <v>SO 605-00 VN-22 kV prípojka pre trafostanicu východný portál</v>
          </cell>
        </row>
        <row r="7078">
          <cell r="B7078" t="str">
            <v>SO 605-00 VN-22 kV prípojka pre trafostanicu východný portál</v>
          </cell>
        </row>
        <row r="7079">
          <cell r="B7079" t="str">
            <v>SO 605-00 VN-22 kV prípojka pre trafostanicu východný portál</v>
          </cell>
        </row>
        <row r="7080">
          <cell r="B7080" t="str">
            <v>SO 605-00 VN-22 kV prípojka pre trafostanicu východný portál</v>
          </cell>
        </row>
        <row r="7081">
          <cell r="B7081" t="str">
            <v>SO 605-00 VN-22 kV prípojka pre trafostanicu východný portál</v>
          </cell>
        </row>
        <row r="7082">
          <cell r="B7082" t="str">
            <v>SO 605-00 VN-22 kV prípojka pre trafostanicu východný portál</v>
          </cell>
        </row>
        <row r="7083">
          <cell r="B7083" t="str">
            <v>SO 605-00 VN-22 kV prípojka pre trafostanicu východný portál</v>
          </cell>
        </row>
        <row r="7084">
          <cell r="B7084" t="str">
            <v>SO 605-00 VN-22 kV prípojka pre trafostanicu východný portál</v>
          </cell>
        </row>
        <row r="7085">
          <cell r="B7085" t="str">
            <v>SO 605-00 VN-22 kV prípojka pre trafostanicu východný portál</v>
          </cell>
        </row>
        <row r="7086">
          <cell r="B7086" t="str">
            <v>SO 605-00 VN-22 kV prípojka pre trafostanicu východný portál</v>
          </cell>
        </row>
        <row r="7087">
          <cell r="B7087" t="str">
            <v>SO 605-00 VN-22 kV prípojka pre trafostanicu východný portál</v>
          </cell>
        </row>
        <row r="7088">
          <cell r="B7088" t="str">
            <v>SO 605-00 VN-22 kV prípojka pre trafostanicu východný portál</v>
          </cell>
        </row>
        <row r="7089">
          <cell r="B7089" t="str">
            <v>SO 605-00 VN-22 kV prípojka pre trafostanicu východný portál</v>
          </cell>
        </row>
        <row r="7090">
          <cell r="B7090" t="str">
            <v>SO 605-00 VN-22 kV prípojka pre trafostanicu východný portál</v>
          </cell>
        </row>
        <row r="7091">
          <cell r="B7091" t="str">
            <v>SO 606-00 VN-22 kV prípojka pre trafostanicu západný  portál</v>
          </cell>
        </row>
        <row r="7092">
          <cell r="B7092" t="str">
            <v>SO 606-00 VN-22 kV prípojka pre trafostanicu západný  portál</v>
          </cell>
        </row>
        <row r="7093">
          <cell r="B7093" t="str">
            <v>SO 606-00 VN-22 kV prípojka pre trafostanicu západný  portál</v>
          </cell>
        </row>
        <row r="7094">
          <cell r="B7094" t="str">
            <v>SO 606-00 VN-22 kV prípojka pre trafostanicu západný  portál</v>
          </cell>
        </row>
        <row r="7095">
          <cell r="B7095" t="str">
            <v>SO 606-00 VN-22 kV prípojka pre trafostanicu západný  portál</v>
          </cell>
        </row>
        <row r="7096">
          <cell r="B7096" t="str">
            <v>SO 606-00 VN-22 kV prípojka pre trafostanicu západný  portál</v>
          </cell>
        </row>
        <row r="7097">
          <cell r="B7097" t="str">
            <v>SO 606-00 VN-22 kV prípojka pre trafostanicu západný  portál</v>
          </cell>
        </row>
        <row r="7098">
          <cell r="B7098" t="str">
            <v>SO 606-00 VN-22 kV prípojka pre trafostanicu západný  portál</v>
          </cell>
        </row>
        <row r="7099">
          <cell r="B7099" t="str">
            <v>SO 606-00 VN-22 kV prípojka pre trafostanicu západný  portál</v>
          </cell>
        </row>
        <row r="7100">
          <cell r="B7100" t="str">
            <v>SO 606-00 VN-22 kV prípojka pre trafostanicu západný  portál</v>
          </cell>
        </row>
        <row r="7101">
          <cell r="B7101" t="str">
            <v>SO 606-00 VN-22 kV prípojka pre trafostanicu západný  portál</v>
          </cell>
        </row>
        <row r="7102">
          <cell r="B7102" t="str">
            <v>SO 606-00 VN-22 kV prípojka pre trafostanicu západný  portál</v>
          </cell>
        </row>
        <row r="7103">
          <cell r="B7103" t="str">
            <v>SO 606-00 VN-22 kV prípojka pre trafostanicu západný  portál</v>
          </cell>
        </row>
        <row r="7104">
          <cell r="B7104" t="str">
            <v>SO 606-00 VN-22 kV prípojka pre trafostanicu západný  portál</v>
          </cell>
        </row>
        <row r="7105">
          <cell r="B7105" t="str">
            <v>SO 606-00 VN-22 kV prípojka pre trafostanicu západný  portál</v>
          </cell>
        </row>
        <row r="7106">
          <cell r="B7106" t="str">
            <v>SO 606-00 VN-22 kV prípojka pre trafostanicu západný  portál</v>
          </cell>
        </row>
        <row r="7107">
          <cell r="B7107" t="str">
            <v>SO 606-00 VN-22 kV prípojka pre trafostanicu západný  portál</v>
          </cell>
        </row>
        <row r="7108">
          <cell r="B7108" t="str">
            <v>SO 610-00 Preložka VN - 22 kV linky č.217 v km 102,7 D1</v>
          </cell>
        </row>
        <row r="7109">
          <cell r="B7109" t="str">
            <v>SO 610-00 Preložka VN - 22 kV linky č.217 v km 102,7 D1</v>
          </cell>
        </row>
        <row r="7110">
          <cell r="B7110" t="str">
            <v>SO 610-00 Preložka VN - 22 kV linky č.217 v km 102,7 D1</v>
          </cell>
        </row>
        <row r="7111">
          <cell r="B7111" t="str">
            <v>SO 610-00 Preložka VN - 22 kV linky č.217 v km 102,7 D1</v>
          </cell>
        </row>
        <row r="7112">
          <cell r="B7112" t="str">
            <v>SO 610-00 Preložka VN - 22 kV linky č.217 v km 102,7 D1</v>
          </cell>
        </row>
        <row r="7113">
          <cell r="B7113" t="str">
            <v>SO 610-00 Preložka VN - 22 kV linky č.217 v km 102,7 D1</v>
          </cell>
        </row>
        <row r="7114">
          <cell r="B7114" t="str">
            <v>SO 610-00 Preložka VN - 22 kV linky č.217 v km 102,7 D1</v>
          </cell>
        </row>
        <row r="7115">
          <cell r="B7115" t="str">
            <v>SO 610-00 Preložka VN - 22 kV linky č.217 v km 102,7 D1</v>
          </cell>
        </row>
        <row r="7116">
          <cell r="B7116" t="str">
            <v>SO 610-00 Preložka VN - 22 kV linky č.217 v km 102,7 D1</v>
          </cell>
        </row>
        <row r="7117">
          <cell r="B7117" t="str">
            <v>SO 610-00 Preložka VN - 22 kV linky č.217 v km 102,7 D1</v>
          </cell>
        </row>
        <row r="7118">
          <cell r="B7118" t="str">
            <v>SO 610-00 Preložka VN - 22 kV linky č.217 v km 102,7 D1</v>
          </cell>
        </row>
        <row r="7119">
          <cell r="B7119" t="str">
            <v>SO 610-00 Preložka VN - 22 kV linky č.217 v km 102,7 D1</v>
          </cell>
        </row>
        <row r="7120">
          <cell r="B7120" t="str">
            <v>SO 610-00 Preložka VN - 22 kV linky č.217 v km 102,7 D1</v>
          </cell>
        </row>
        <row r="7121">
          <cell r="B7121" t="str">
            <v>SO 610-00 Preložka VN - 22 kV linky č.217 v km 102,7 D1</v>
          </cell>
        </row>
        <row r="7122">
          <cell r="B7122" t="str">
            <v>SO 610-00 Preložka VN - 22 kV linky č.217 v km 102,7 D1</v>
          </cell>
        </row>
        <row r="7123">
          <cell r="B7123" t="str">
            <v>SO 610-00 Preložka VN - 22 kV linky č.217 v km 102,7 D1</v>
          </cell>
        </row>
        <row r="7124">
          <cell r="B7124" t="str">
            <v>SO 610-00 Preložka VN - 22 kV linky č.217 v km 102,7 D1</v>
          </cell>
        </row>
        <row r="7125">
          <cell r="B7125" t="str">
            <v>SO 610-00 Preložka VN - 22 kV linky č.217 v km 102,7 D1</v>
          </cell>
        </row>
        <row r="7126">
          <cell r="B7126" t="str">
            <v>SO 610-00 Preložka VN - 22 kV linky č.217 v km 102,7 D1</v>
          </cell>
        </row>
        <row r="7127">
          <cell r="B7127" t="str">
            <v>SO 610-00 Preložka VN - 22 kV linky č.217 v km 102,7 D1</v>
          </cell>
        </row>
        <row r="7128">
          <cell r="B7128" t="str">
            <v>SO 610-00 Preložka VN - 22 kV linky č.217 v km 102,7 D1</v>
          </cell>
        </row>
        <row r="7129">
          <cell r="B7129" t="str">
            <v>SO 610-00 Preložka VN - 22 kV linky č.217 v km 102,7 D1</v>
          </cell>
        </row>
        <row r="7130">
          <cell r="B7130" t="str">
            <v>SO 610-00 Preložka VN - 22 kV linky č.217 v km 102,7 D1</v>
          </cell>
        </row>
        <row r="7131">
          <cell r="B7131" t="str">
            <v>SO 610-00 Preložka VN - 22 kV linky č.217 v km 102,7 D1</v>
          </cell>
        </row>
        <row r="7132">
          <cell r="B7132" t="str">
            <v>SO 610-00 Preložka VN - 22 kV linky č.217 v km 102,7 D1</v>
          </cell>
        </row>
        <row r="7133">
          <cell r="B7133" t="str">
            <v>SO 610-00 Preložka VN - 22 kV linky č.217 v km 102,7 D1</v>
          </cell>
        </row>
        <row r="7134">
          <cell r="B7134" t="str">
            <v>SO 610-00 Preložka VN - 22 kV linky č.217 v km 102,7 D1</v>
          </cell>
        </row>
        <row r="7135">
          <cell r="B7135" t="str">
            <v>SO 610-00 Preložka VN - 22 kV linky č.217 v km 102,7 D1</v>
          </cell>
        </row>
        <row r="7136">
          <cell r="B7136" t="str">
            <v>SO 610-00 Preložka VN - 22 kV linky č.217 v km 102,7 D1</v>
          </cell>
        </row>
        <row r="7137">
          <cell r="B7137" t="str">
            <v>SO 610-00 Preložka VN - 22 kV linky č.217 v km 102,7 D1</v>
          </cell>
        </row>
        <row r="7138">
          <cell r="B7138" t="str">
            <v>SO 610-00 Preložka VN - 22 kV linky č.217 v km 102,7 D1</v>
          </cell>
        </row>
        <row r="7139">
          <cell r="B7139" t="str">
            <v>SO 610-00 Preložka VN - 22 kV linky č.217 v km 102,7 D1</v>
          </cell>
        </row>
        <row r="7140">
          <cell r="B7140" t="str">
            <v>SO 610-00 Preložka VN - 22 kV linky č.217 v km 102,7 D1</v>
          </cell>
        </row>
        <row r="7141">
          <cell r="B7141" t="str">
            <v>SO 611-00 Preložka VN - 22 kV prípojky pre rašelinové hospodárstvo</v>
          </cell>
        </row>
        <row r="7142">
          <cell r="B7142" t="str">
            <v>SO 611-00 Preložka VN - 22 kV prípojky pre rašelinové hospodárstvo</v>
          </cell>
        </row>
        <row r="7143">
          <cell r="B7143" t="str">
            <v>SO 611-00 Preložka VN - 22 kV prípojky pre rašelinové hospodárstvo</v>
          </cell>
        </row>
        <row r="7144">
          <cell r="B7144" t="str">
            <v>SO 611-00 Preložka VN - 22 kV prípojky pre rašelinové hospodárstvo</v>
          </cell>
        </row>
        <row r="7145">
          <cell r="B7145" t="str">
            <v>SO 611-00 Preložka VN - 22 kV prípojky pre rašelinové hospodárstvo</v>
          </cell>
        </row>
        <row r="7146">
          <cell r="B7146" t="str">
            <v>SO 611-00 Preložka VN - 22 kV prípojky pre rašelinové hospodárstvo</v>
          </cell>
        </row>
        <row r="7147">
          <cell r="B7147" t="str">
            <v>SO 611-00 Preložka VN - 22 kV prípojky pre rašelinové hospodárstvo</v>
          </cell>
        </row>
        <row r="7148">
          <cell r="B7148" t="str">
            <v>SO 611-00 Preložka VN - 22 kV prípojky pre rašelinové hospodárstvo</v>
          </cell>
        </row>
        <row r="7149">
          <cell r="B7149" t="str">
            <v>SO 611-00 Preložka VN - 22 kV prípojky pre rašelinové hospodárstvo</v>
          </cell>
        </row>
        <row r="7150">
          <cell r="B7150" t="str">
            <v>SO 611-00 Preložka VN - 22 kV prípojky pre rašelinové hospodárstvo</v>
          </cell>
        </row>
        <row r="7151">
          <cell r="B7151" t="str">
            <v>SO 611-00 Preložka VN - 22 kV prípojky pre rašelinové hospodárstvo</v>
          </cell>
        </row>
        <row r="7152">
          <cell r="B7152" t="str">
            <v>SO 611-00 Preložka VN - 22 kV prípojky pre rašelinové hospodárstvo</v>
          </cell>
        </row>
        <row r="7153">
          <cell r="B7153" t="str">
            <v>SO 611-00 Preložka VN - 22 kV prípojky pre rašelinové hospodárstvo</v>
          </cell>
        </row>
        <row r="7154">
          <cell r="B7154" t="str">
            <v>SO 611-00 Preložka VN - 22 kV prípojky pre rašelinové hospodárstvo</v>
          </cell>
        </row>
        <row r="7155">
          <cell r="B7155" t="str">
            <v>SO 611-00 Preložka VN - 22 kV prípojky pre rašelinové hospodárstvo</v>
          </cell>
        </row>
        <row r="7156">
          <cell r="B7156" t="str">
            <v>SO 611-00 Preložka VN - 22 kV prípojky pre rašelinové hospodárstvo</v>
          </cell>
        </row>
        <row r="7157">
          <cell r="B7157" t="str">
            <v>SO 611-00 Preložka VN - 22 kV prípojky pre rašelinové hospodárstvo</v>
          </cell>
        </row>
        <row r="7158">
          <cell r="B7158" t="str">
            <v>SO 611-00 Preložka VN - 22 kV prípojky pre rašelinové hospodárstvo</v>
          </cell>
        </row>
        <row r="7159">
          <cell r="B7159" t="str">
            <v>SO 611-00 Preložka VN - 22 kV prípojky pre rašelinové hospodárstvo</v>
          </cell>
        </row>
        <row r="7160">
          <cell r="B7160" t="str">
            <v>SO 611-00 Preložka VN - 22 kV prípojky pre rašelinové hospodárstvo</v>
          </cell>
        </row>
        <row r="7161">
          <cell r="B7161" t="str">
            <v>SO 611-00 Preložka VN - 22 kV prípojky pre rašelinové hospodárstvo</v>
          </cell>
        </row>
        <row r="7162">
          <cell r="B7162" t="str">
            <v>SO 612-00 Preložka VN - 22 kV linky č.294 v km 103,701 D1</v>
          </cell>
        </row>
        <row r="7163">
          <cell r="B7163" t="str">
            <v>SO 612-00 Preložka VN - 22 kV linky č.294 v km 103,701 D1</v>
          </cell>
        </row>
        <row r="7164">
          <cell r="B7164" t="str">
            <v>SO 612-00 Preložka VN - 22 kV linky č.294 v km 103,701 D1</v>
          </cell>
        </row>
        <row r="7165">
          <cell r="B7165" t="str">
            <v>SO 612-00 Preložka VN - 22 kV linky č.294 v km 103,701 D1</v>
          </cell>
        </row>
        <row r="7166">
          <cell r="B7166" t="str">
            <v>SO 612-00 Preložka VN - 22 kV linky č.294 v km 103,701 D1</v>
          </cell>
        </row>
        <row r="7167">
          <cell r="B7167" t="str">
            <v>SO 612-00 Preložka VN - 22 kV linky č.294 v km 103,701 D1</v>
          </cell>
        </row>
        <row r="7168">
          <cell r="B7168" t="str">
            <v>SO 612-00 Preložka VN - 22 kV linky č.294 v km 103,701 D1</v>
          </cell>
        </row>
        <row r="7169">
          <cell r="B7169" t="str">
            <v>SO 612-00 Preložka VN - 22 kV linky č.294 v km 103,701 D1</v>
          </cell>
        </row>
        <row r="7170">
          <cell r="B7170" t="str">
            <v>SO 612-00 Preložka VN - 22 kV linky č.294 v km 103,701 D1</v>
          </cell>
        </row>
        <row r="7171">
          <cell r="B7171" t="str">
            <v>SO 612-00 Preložka VN - 22 kV linky č.294 v km 103,701 D1</v>
          </cell>
        </row>
        <row r="7172">
          <cell r="B7172" t="str">
            <v>SO 612-00 Preložka VN - 22 kV linky č.294 v km 103,701 D1</v>
          </cell>
        </row>
        <row r="7173">
          <cell r="B7173" t="str">
            <v>SO 612-00 Preložka VN - 22 kV linky č.294 v km 103,701 D1</v>
          </cell>
        </row>
        <row r="7174">
          <cell r="B7174" t="str">
            <v>SO 612-00 Preložka VN - 22 kV linky č.294 v km 103,701 D1</v>
          </cell>
        </row>
        <row r="7175">
          <cell r="B7175" t="str">
            <v>SO 612-00 Preložka VN - 22 kV linky č.294 v km 103,701 D1</v>
          </cell>
        </row>
        <row r="7176">
          <cell r="B7176" t="str">
            <v>SO 612-00 Preložka VN - 22 kV linky č.294 v km 103,701 D1</v>
          </cell>
        </row>
        <row r="7177">
          <cell r="B7177" t="str">
            <v>SO 612-00 Preložka VN - 22 kV linky č.294 v km 103,701 D1</v>
          </cell>
        </row>
        <row r="7178">
          <cell r="B7178" t="str">
            <v>SO 612-00 Preložka VN - 22 kV linky č.294 v km 103,701 D1</v>
          </cell>
        </row>
        <row r="7179">
          <cell r="B7179" t="str">
            <v>SO 612-00 Preložka VN - 22 kV linky č.294 v km 103,701 D1</v>
          </cell>
        </row>
        <row r="7180">
          <cell r="B7180" t="str">
            <v>SO 612-00 Preložka VN - 22 kV linky č.294 v km 103,701 D1</v>
          </cell>
        </row>
        <row r="7181">
          <cell r="B7181" t="str">
            <v>SO 612-00 Preložka VN - 22 kV linky č.294 v km 103,701 D1</v>
          </cell>
        </row>
        <row r="7182">
          <cell r="B7182" t="str">
            <v>SO 612-00 Preložka VN - 22 kV linky č.294 v km 103,701 D1</v>
          </cell>
        </row>
        <row r="7183">
          <cell r="B7183" t="str">
            <v>SO 612-00 Preložka VN - 22 kV linky č.294 v km 103,701 D1</v>
          </cell>
        </row>
        <row r="7184">
          <cell r="B7184" t="str">
            <v>SO 612-00 Preložka VN - 22 kV linky č.294 v km 103,701 D1</v>
          </cell>
        </row>
        <row r="7185">
          <cell r="B7185" t="str">
            <v>SO 612-00 Preložka VN - 22 kV linky č.294 v km 103,701 D1</v>
          </cell>
        </row>
        <row r="7186">
          <cell r="B7186" t="str">
            <v>SO 612-00 Preložka VN - 22 kV linky č.294 v km 103,701 D1</v>
          </cell>
        </row>
        <row r="7187">
          <cell r="B7187" t="str">
            <v>SO 612-00 Preložka VN - 22 kV linky č.294 v km 103,701 D1</v>
          </cell>
        </row>
        <row r="7188">
          <cell r="B7188" t="str">
            <v>SO 612-00 Preložka VN - 22 kV linky č.294 v km 103,701 D1</v>
          </cell>
        </row>
        <row r="7189">
          <cell r="B7189" t="str">
            <v>SO 612-00 Preložka VN - 22 kV linky č.294 v km 103,701 D1</v>
          </cell>
        </row>
        <row r="7190">
          <cell r="B7190" t="str">
            <v>SO 612-00 Preložka VN - 22 kV linky č.294 v km 103,701 D1</v>
          </cell>
        </row>
        <row r="7191">
          <cell r="B7191" t="str">
            <v>SO 612-00 Preložka VN - 22 kV linky č.294 v km 103,701 D1</v>
          </cell>
        </row>
        <row r="7192">
          <cell r="B7192" t="str">
            <v>SO 612-00 Preložka VN - 22 kV linky č.294 v km 103,701 D1</v>
          </cell>
        </row>
        <row r="7193">
          <cell r="B7193" t="str">
            <v>SO 612-00 Preložka VN - 22 kV linky č.294 v km 103,701 D1</v>
          </cell>
        </row>
        <row r="7194">
          <cell r="B7194" t="str">
            <v>SO 612-00 Preložka VN - 22 kV linky č.294 v km 103,701 D1</v>
          </cell>
        </row>
        <row r="7195">
          <cell r="B7195" t="str">
            <v>SO 612-00 Preložka VN - 22 kV linky č.294 v km 103,701 D1</v>
          </cell>
        </row>
        <row r="7196">
          <cell r="B7196" t="str">
            <v>SO 613-00 Preložka VN - 22 kV linky č.294 v km 103,401 D1</v>
          </cell>
        </row>
        <row r="7197">
          <cell r="B7197" t="str">
            <v>SO 613-00 Preložka VN - 22 kV linky č.294 v km 103,401 D1</v>
          </cell>
        </row>
        <row r="7198">
          <cell r="B7198" t="str">
            <v>SO 613-00 Preložka VN - 22 kV linky č.294 v km 103,401 D1</v>
          </cell>
        </row>
        <row r="7199">
          <cell r="B7199" t="str">
            <v>SO 613-00 Preložka VN - 22 kV linky č.294 v km 103,401 D1</v>
          </cell>
        </row>
        <row r="7200">
          <cell r="B7200" t="str">
            <v>SO 613-00 Preložka VN - 22 kV linky č.294 v km 103,401 D1</v>
          </cell>
        </row>
        <row r="7201">
          <cell r="B7201" t="str">
            <v>SO 613-00 Preložka VN - 22 kV linky č.294 v km 103,401 D1</v>
          </cell>
        </row>
        <row r="7202">
          <cell r="B7202" t="str">
            <v>SO 613-00 Preložka VN - 22 kV linky č.294 v km 103,401 D1</v>
          </cell>
        </row>
        <row r="7203">
          <cell r="B7203" t="str">
            <v>SO 613-00 Preložka VN - 22 kV linky č.294 v km 103,401 D1</v>
          </cell>
        </row>
        <row r="7204">
          <cell r="B7204" t="str">
            <v>SO 613-00 Preložka VN - 22 kV linky č.294 v km 103,401 D1</v>
          </cell>
        </row>
        <row r="7205">
          <cell r="B7205" t="str">
            <v>SO 613-00 Preložka VN - 22 kV linky č.294 v km 103,401 D1</v>
          </cell>
        </row>
        <row r="7206">
          <cell r="B7206" t="str">
            <v>SO 613-00 Preložka VN - 22 kV linky č.294 v km 103,401 D1</v>
          </cell>
        </row>
        <row r="7207">
          <cell r="B7207" t="str">
            <v>SO 613-00 Preložka VN - 22 kV linky č.294 v km 103,401 D1</v>
          </cell>
        </row>
        <row r="7208">
          <cell r="B7208" t="str">
            <v>SO 613-00 Preložka VN - 22 kV linky č.294 v km 103,401 D1</v>
          </cell>
        </row>
        <row r="7209">
          <cell r="B7209" t="str">
            <v>SO 613-00 Preložka VN - 22 kV linky č.294 v km 103,401 D1</v>
          </cell>
        </row>
        <row r="7210">
          <cell r="B7210" t="str">
            <v>SO 613-00 Preložka VN - 22 kV linky č.294 v km 103,401 D1</v>
          </cell>
        </row>
        <row r="7211">
          <cell r="B7211" t="str">
            <v>SO 613-00 Preložka VN - 22 kV linky č.294 v km 103,401 D1</v>
          </cell>
        </row>
        <row r="7212">
          <cell r="B7212" t="str">
            <v>SO 613-00 Preložka VN - 22 kV linky č.294 v km 103,401 D1</v>
          </cell>
        </row>
        <row r="7213">
          <cell r="B7213" t="str">
            <v>SO 613-00 Preložka VN - 22 kV linky č.294 v km 103,401 D1</v>
          </cell>
        </row>
        <row r="7214">
          <cell r="B7214" t="str">
            <v>SO 613-00 Preložka VN - 22 kV linky č.294 v km 103,401 D1</v>
          </cell>
        </row>
        <row r="7215">
          <cell r="B7215" t="str">
            <v>SO 613-00 Preložka VN - 22 kV linky č.294 v km 103,401 D1</v>
          </cell>
        </row>
        <row r="7216">
          <cell r="B7216" t="str">
            <v>SO 613-00 Preložka VN - 22 kV linky č.294 v km 103,401 D1</v>
          </cell>
        </row>
        <row r="7217">
          <cell r="B7217" t="str">
            <v>SO 613-00 Preložka VN - 22 kV linky č.294 v km 103,401 D1</v>
          </cell>
        </row>
        <row r="7218">
          <cell r="B7218" t="str">
            <v>SO 614-00 Preložka VN - 22 kV linky č.506 v km 104,4 D1</v>
          </cell>
        </row>
        <row r="7219">
          <cell r="B7219" t="str">
            <v>SO 614-00 Preložka VN - 22 kV linky č.506 v km 104,4 D1</v>
          </cell>
        </row>
        <row r="7220">
          <cell r="B7220" t="str">
            <v>SO 614-00 Preložka VN - 22 kV linky č.506 v km 104,4 D1</v>
          </cell>
        </row>
        <row r="7221">
          <cell r="B7221" t="str">
            <v>SO 614-00 Preložka VN - 22 kV linky č.506 v km 104,4 D1</v>
          </cell>
        </row>
        <row r="7222">
          <cell r="B7222" t="str">
            <v>SO 614-00 Preložka VN - 22 kV linky č.506 v km 104,4 D1</v>
          </cell>
        </row>
        <row r="7223">
          <cell r="B7223" t="str">
            <v>SO 614-00 Preložka VN - 22 kV linky č.506 v km 104,4 D1</v>
          </cell>
        </row>
        <row r="7224">
          <cell r="B7224" t="str">
            <v>SO 614-00 Preložka VN - 22 kV linky č.506 v km 104,4 D1</v>
          </cell>
        </row>
        <row r="7225">
          <cell r="B7225" t="str">
            <v>SO 614-00 Preložka VN - 22 kV linky č.506 v km 104,4 D1</v>
          </cell>
        </row>
        <row r="7226">
          <cell r="B7226" t="str">
            <v>SO 614-00 Preložka VN - 22 kV linky č.506 v km 104,4 D1</v>
          </cell>
        </row>
        <row r="7227">
          <cell r="B7227" t="str">
            <v>SO 614-00 Preložka VN - 22 kV linky č.506 v km 104,4 D1</v>
          </cell>
        </row>
        <row r="7228">
          <cell r="B7228" t="str">
            <v>SO 614-00 Preložka VN - 22 kV linky č.506 v km 104,4 D1</v>
          </cell>
        </row>
        <row r="7229">
          <cell r="B7229" t="str">
            <v>SO 614-00 Preložka VN - 22 kV linky č.506 v km 104,4 D1</v>
          </cell>
        </row>
        <row r="7230">
          <cell r="B7230" t="str">
            <v>SO 614-00 Preložka VN - 22 kV linky č.506 v km 104,4 D1</v>
          </cell>
        </row>
        <row r="7231">
          <cell r="B7231" t="str">
            <v>SO 614-00 Preložka VN - 22 kV linky č.506 v km 104,4 D1</v>
          </cell>
        </row>
        <row r="7232">
          <cell r="B7232" t="str">
            <v>SO 614-00 Preložka VN - 22 kV linky č.506 v km 104,4 D1</v>
          </cell>
        </row>
        <row r="7233">
          <cell r="B7233" t="str">
            <v>SO 614-00 Preložka VN - 22 kV linky č.506 v km 104,4 D1</v>
          </cell>
        </row>
        <row r="7234">
          <cell r="B7234" t="str">
            <v>SO 614-00 Preložka VN - 22 kV linky č.506 v km 104,4 D1</v>
          </cell>
        </row>
        <row r="7235">
          <cell r="B7235" t="str">
            <v>SO 615-00 Preložka VVN 2x110kV liniek č.:6729,6796 v km 103,400 D1</v>
          </cell>
        </row>
        <row r="7236">
          <cell r="B7236" t="str">
            <v>SO 615-00 Preložka VVN 2x110kV liniek č.:6729,6796 v km 103,400 D1</v>
          </cell>
        </row>
        <row r="7237">
          <cell r="B7237" t="str">
            <v>SO 615-00 Preložka VVN 2x110kV liniek č.:6729,6796 v km 103,400 D1</v>
          </cell>
        </row>
        <row r="7238">
          <cell r="B7238" t="str">
            <v>SO 615-00 Preložka VVN 2x110kV liniek č.:6729,6796 v km 103,400 D1</v>
          </cell>
        </row>
        <row r="7239">
          <cell r="B7239" t="str">
            <v>SO 615-00 Preložka VVN 2x110kV liniek č.:6729,6796 v km 103,400 D1</v>
          </cell>
        </row>
        <row r="7240">
          <cell r="B7240" t="str">
            <v>SO 615-00 Preložka VVN 2x110kV liniek č.:6729,6796 v km 103,400 D1</v>
          </cell>
        </row>
        <row r="7241">
          <cell r="B7241" t="str">
            <v>SO 615-00 Preložka VVN 2x110kV liniek č.:6729,6796 v km 103,400 D1</v>
          </cell>
        </row>
        <row r="7242">
          <cell r="B7242" t="str">
            <v>SO 615-00 Preložka VVN 2x110kV liniek č.:6729,6796 v km 103,400 D1</v>
          </cell>
        </row>
        <row r="7243">
          <cell r="B7243" t="str">
            <v>SO 615-00 Preložka VVN 2x110kV liniek č.:6729,6796 v km 103,400 D1</v>
          </cell>
        </row>
        <row r="7244">
          <cell r="B7244" t="str">
            <v>SO 615-00 Preložka VVN 2x110kV liniek č.:6729,6796 v km 103,400 D1</v>
          </cell>
        </row>
        <row r="7245">
          <cell r="B7245" t="str">
            <v>SO 615-00 Preložka VVN 2x110kV liniek č.:6729,6796 v km 103,400 D1</v>
          </cell>
        </row>
        <row r="7246">
          <cell r="B7246" t="str">
            <v>SO 615-00 Preložka VVN 2x110kV liniek č.:6729,6796 v km 103,400 D1</v>
          </cell>
        </row>
        <row r="7247">
          <cell r="B7247" t="str">
            <v>SO 615-00 Preložka VVN 2x110kV liniek č.:6729,6796 v km 103,400 D1</v>
          </cell>
        </row>
        <row r="7248">
          <cell r="B7248" t="str">
            <v>SO 615-00 Preložka VVN 2x110kV liniek č.:6729,6796 v km 103,400 D1</v>
          </cell>
        </row>
        <row r="7249">
          <cell r="B7249" t="str">
            <v>SO 615-00 Preložka VVN 2x110kV liniek č.:6729,6796 v km 103,400 D1</v>
          </cell>
        </row>
        <row r="7250">
          <cell r="B7250" t="str">
            <v>SO 615-00 Preložka VVN 2x110kV liniek č.:6729,6796 v km 103,400 D1</v>
          </cell>
        </row>
        <row r="7251">
          <cell r="B7251" t="str">
            <v>SO 615-00 Preložka VVN 2x110kV liniek č.:6729,6796 v km 103,400 D1</v>
          </cell>
        </row>
        <row r="7252">
          <cell r="B7252" t="str">
            <v>SO 615-00 Preložka VVN 2x110kV liniek č.:6729,6796 v km 103,400 D1</v>
          </cell>
        </row>
        <row r="7253">
          <cell r="B7253" t="str">
            <v>SO 615-00 Preložka VVN 2x110kV liniek č.:6729,6796 v km 103,400 D1</v>
          </cell>
        </row>
        <row r="7254">
          <cell r="B7254" t="str">
            <v>SO 615-00 Preložka VVN 2x110kV liniek č.:6729,6796 v km 103,400 D1</v>
          </cell>
        </row>
        <row r="7255">
          <cell r="B7255" t="str">
            <v>SO 615-00 Preložka VVN 2x110kV liniek č.:6729,6796 v km 103,400 D1</v>
          </cell>
        </row>
        <row r="7256">
          <cell r="B7256" t="str">
            <v>SO 615-00 Preložka VVN 2x110kV liniek č.:6729,6796 v km 103,400 D1</v>
          </cell>
        </row>
        <row r="7257">
          <cell r="B7257" t="str">
            <v>SO 615-00 Preložka VVN 2x110kV liniek č.:6729,6796 v km 103,400 D1</v>
          </cell>
        </row>
        <row r="7258">
          <cell r="B7258" t="str">
            <v>SO 616-00 Preložka VN - 22 kV linky č.207 v km 104,6 D1</v>
          </cell>
        </row>
        <row r="7259">
          <cell r="B7259" t="str">
            <v>SO 616-00 Preložka VN - 22 kV linky č.207 v km 104,6 D1</v>
          </cell>
        </row>
        <row r="7260">
          <cell r="B7260" t="str">
            <v>SO 616-00 Preložka VN - 22 kV linky č.207 v km 104,6 D1</v>
          </cell>
        </row>
        <row r="7261">
          <cell r="B7261" t="str">
            <v>SO 616-00 Preložka VN - 22 kV linky č.207 v km 104,6 D1</v>
          </cell>
        </row>
        <row r="7262">
          <cell r="B7262" t="str">
            <v>SO 616-00 Preložka VN - 22 kV linky č.207 v km 104,6 D1</v>
          </cell>
        </row>
        <row r="7263">
          <cell r="B7263" t="str">
            <v>SO 616-00 Preložka VN - 22 kV linky č.207 v km 104,6 D1</v>
          </cell>
        </row>
        <row r="7264">
          <cell r="B7264" t="str">
            <v>SO 616-00 Preložka VN - 22 kV linky č.207 v km 104,6 D1</v>
          </cell>
        </row>
        <row r="7265">
          <cell r="B7265" t="str">
            <v>SO 616-00 Preložka VN - 22 kV linky č.207 v km 104,6 D1</v>
          </cell>
        </row>
        <row r="7266">
          <cell r="B7266" t="str">
            <v>SO 617-00  Preložka VN-22kV kábla pri SSÚD Prešov</v>
          </cell>
        </row>
        <row r="7267">
          <cell r="B7267" t="str">
            <v>SO 617-00  Preložka VN-22kV kábla pri SSÚD Prešov</v>
          </cell>
        </row>
        <row r="7268">
          <cell r="B7268" t="str">
            <v>SO 617-00  Preložka VN-22kV kábla pri SSÚD Prešov</v>
          </cell>
        </row>
        <row r="7269">
          <cell r="B7269" t="str">
            <v>SO 617-00  Preložka VN-22kV kábla pri SSÚD Prešov</v>
          </cell>
        </row>
        <row r="7270">
          <cell r="B7270" t="str">
            <v>SO 617-00  Preložka VN-22kV kábla pri SSÚD Prešov</v>
          </cell>
        </row>
        <row r="7271">
          <cell r="B7271" t="str">
            <v>SO 617-00  Preložka VN-22kV kábla pri SSÚD Prešov</v>
          </cell>
        </row>
        <row r="7272">
          <cell r="B7272" t="str">
            <v>SO 617-00  Preložka VN-22kV kábla pri SSÚD Prešov</v>
          </cell>
        </row>
        <row r="7273">
          <cell r="B7273" t="str">
            <v>SO 617-00  Preložka VN-22kV kábla pri SSÚD Prešov</v>
          </cell>
        </row>
        <row r="7274">
          <cell r="B7274" t="str">
            <v>SO 617-00  Preložka VN-22kV kábla pri SSÚD Prešov</v>
          </cell>
        </row>
        <row r="7275">
          <cell r="B7275" t="str">
            <v>SO 617-00  Preložka VN-22kV kábla pri SSÚD Prešov</v>
          </cell>
        </row>
        <row r="7276">
          <cell r="B7276" t="str">
            <v>SO 617-00  Preložka VN-22kV kábla pri SSÚD Prešov</v>
          </cell>
        </row>
        <row r="7277">
          <cell r="B7277" t="str">
            <v>SO 617-00  Preložka VN-22kV kábla pri SSÚD Prešov</v>
          </cell>
        </row>
        <row r="7278">
          <cell r="B7278" t="str">
            <v>SO 617-00  Preložka VN-22kV kábla pri SSÚD Prešov</v>
          </cell>
        </row>
        <row r="7279">
          <cell r="B7279" t="str">
            <v>SO 617-00  Preložka VN-22kV kábla pri SSÚD Prešov</v>
          </cell>
        </row>
        <row r="7280">
          <cell r="B7280" t="str">
            <v>SO 617-00  Preložka VN-22kV kábla pri SSÚD Prešov</v>
          </cell>
        </row>
        <row r="7281">
          <cell r="B7281" t="str">
            <v>SO 617-00  Preložka VN-22kV kábla pri SSÚD Prešov</v>
          </cell>
        </row>
        <row r="7282">
          <cell r="B7282" t="str">
            <v>SO 617-00  Preložka VN-22kV kábla pri SSÚD Prešov</v>
          </cell>
        </row>
        <row r="7283">
          <cell r="B7283" t="str">
            <v>SO 617-00  Preložka VN-22kV kábla pri SSÚD Prešov</v>
          </cell>
        </row>
        <row r="7284">
          <cell r="B7284" t="str">
            <v>SO 617-00  Preložka VN-22kV kábla pri SSÚD Prešov</v>
          </cell>
        </row>
        <row r="7285">
          <cell r="B7285" t="str">
            <v>SO 617-00  Preložka VN-22kV kábla pri SSÚD Prešov</v>
          </cell>
        </row>
        <row r="7286">
          <cell r="B7286" t="str">
            <v>SO 617-00  Preložka VN-22kV kábla pri SSÚD Prešov</v>
          </cell>
        </row>
        <row r="7287">
          <cell r="B7287" t="str">
            <v>SO 618-00 Úprava VN-22kV kábla v km 99,0 D1</v>
          </cell>
        </row>
        <row r="7288">
          <cell r="B7288" t="str">
            <v>SO 618-00 Úprava VN-22kV kábla v km 99,0 D1</v>
          </cell>
        </row>
        <row r="7289">
          <cell r="B7289" t="str">
            <v>SO 618-00 Úprava VN-22kV kábla v km 99,0 D1</v>
          </cell>
        </row>
        <row r="7290">
          <cell r="B7290" t="str">
            <v>SO 618-00 Úprava VN-22kV kábla v km 99,0 D1</v>
          </cell>
        </row>
        <row r="7291">
          <cell r="B7291" t="str">
            <v>SO 618-00 Úprava VN-22kV kábla v km 99,0 D1</v>
          </cell>
        </row>
        <row r="7292">
          <cell r="B7292" t="str">
            <v>SO 618-00 Úprava VN-22kV kábla v km 99,0 D1</v>
          </cell>
        </row>
        <row r="7293">
          <cell r="B7293" t="str">
            <v>SO 618-00 Úprava VN-22kV kábla v km 99,0 D1</v>
          </cell>
        </row>
        <row r="7294">
          <cell r="B7294" t="str">
            <v>SO 618-00 Úprava VN-22kV kábla v km 99,0 D1</v>
          </cell>
        </row>
        <row r="7295">
          <cell r="B7295" t="str">
            <v>SO 618-00 Úprava VN-22kV kábla v km 99,0 D1</v>
          </cell>
        </row>
        <row r="7296">
          <cell r="B7296" t="str">
            <v>SO 618-00 Úprava VN-22kV kábla v km 99,0 D1</v>
          </cell>
        </row>
        <row r="7297">
          <cell r="B7297" t="str">
            <v>SO 618-00 Úprava VN-22kV kábla v km 99,0 D1</v>
          </cell>
        </row>
        <row r="7298">
          <cell r="B7298" t="str">
            <v>SO 618-00 Úprava VN-22kV kábla v km 99,0 D1</v>
          </cell>
        </row>
        <row r="7299">
          <cell r="B7299" t="str">
            <v>SO 618-00 Úprava VN-22kV kábla v km 99,0 D1</v>
          </cell>
        </row>
        <row r="7300">
          <cell r="B7300" t="str">
            <v>SO 618-00 Úprava VN-22kV kábla v km 99,0 D1</v>
          </cell>
        </row>
        <row r="7301">
          <cell r="B7301" t="str">
            <v>SO 618-00 Úprava VN-22kV kábla v km 99,0 D1</v>
          </cell>
        </row>
        <row r="7302">
          <cell r="B7302" t="str">
            <v>SO 618-00 Úprava VN-22kV kábla v km 99,0 D1</v>
          </cell>
        </row>
        <row r="7303">
          <cell r="B7303" t="str">
            <v>SO 618-00 Úprava VN-22kV kábla v km 99,0 D1</v>
          </cell>
        </row>
        <row r="7304">
          <cell r="B7304" t="str">
            <v>SO 618-00 Úprava VN-22kV kábla v km 99,0 D1</v>
          </cell>
        </row>
        <row r="7305">
          <cell r="B7305" t="str">
            <v>SO 618-00 Úprava VN-22kV kábla v km 99,0 D1</v>
          </cell>
        </row>
        <row r="7306">
          <cell r="B7306" t="str">
            <v>SO 618-00 Úprava VN-22kV kábla v km 99,0 D1</v>
          </cell>
        </row>
        <row r="7307">
          <cell r="B7307" t="str">
            <v>SO 619-00 Úprava trakčného vedenia ŽSR v km 103,050 D1</v>
          </cell>
        </row>
        <row r="7308">
          <cell r="B7308" t="str">
            <v>SO 619-00 Úprava trakčného vedenia ŽSR v km 103,050 D1</v>
          </cell>
        </row>
        <row r="7309">
          <cell r="B7309" t="str">
            <v>SO 619-00 Úprava trakčného vedenia ŽSR v km 103,050 D1</v>
          </cell>
        </row>
        <row r="7310">
          <cell r="B7310" t="str">
            <v>SO 619-00 Úprava trakčného vedenia ŽSR v km 103,050 D1</v>
          </cell>
        </row>
        <row r="7311">
          <cell r="B7311" t="str">
            <v>SO 619-00 Úprava trakčného vedenia ŽSR v km 103,050 D1</v>
          </cell>
        </row>
        <row r="7312">
          <cell r="B7312" t="str">
            <v>SO 619-00 Úprava trakčného vedenia ŽSR v km 103,050 D1</v>
          </cell>
        </row>
        <row r="7313">
          <cell r="B7313" t="str">
            <v>SO 619-00 Úprava trakčného vedenia ŽSR v km 103,050 D1</v>
          </cell>
        </row>
        <row r="7314">
          <cell r="B7314" t="str">
            <v>SO 619-00 Úprava trakčného vedenia ŽSR v km 103,050 D1</v>
          </cell>
        </row>
        <row r="7315">
          <cell r="B7315" t="str">
            <v>SO 619-00 Úprava trakčného vedenia ŽSR v km 103,050 D1</v>
          </cell>
        </row>
        <row r="7316">
          <cell r="B7316" t="str">
            <v>SO 619-00 Úprava trakčného vedenia ŽSR v km 103,050 D1</v>
          </cell>
        </row>
        <row r="7317">
          <cell r="B7317" t="str">
            <v>SO 619-00 Úprava trakčného vedenia ŽSR v km 103,050 D1</v>
          </cell>
        </row>
        <row r="7318">
          <cell r="B7318" t="str">
            <v>SO 619-00 Úprava trakčného vedenia ŽSR v km 103,050 D1</v>
          </cell>
        </row>
        <row r="7319">
          <cell r="B7319" t="str">
            <v>SO 619-00 Úprava trakčného vedenia ŽSR v km 103,050 D1</v>
          </cell>
        </row>
        <row r="7320">
          <cell r="B7320" t="str">
            <v>SO 619-00 Úprava trakčného vedenia ŽSR v km 103,050 D1</v>
          </cell>
        </row>
        <row r="7321">
          <cell r="B7321" t="str">
            <v>SO 619-00 Úprava trakčného vedenia ŽSR v km 103,050 D1</v>
          </cell>
        </row>
        <row r="7322">
          <cell r="B7322" t="str">
            <v>SO 619-00 Úprava trakčného vedenia ŽSR v km 103,050 D1</v>
          </cell>
        </row>
        <row r="7323">
          <cell r="B7323" t="str">
            <v>SO 619-00 Úprava trakčného vedenia ŽSR v km 103,050 D1</v>
          </cell>
        </row>
        <row r="7324">
          <cell r="B7324" t="str">
            <v>SO 619-00 Úprava trakčného vedenia ŽSR v km 103,050 D1</v>
          </cell>
        </row>
        <row r="7325">
          <cell r="B7325" t="str">
            <v>SO 619-00 Úprava trakčného vedenia ŽSR v km 103,050 D1</v>
          </cell>
        </row>
        <row r="7326">
          <cell r="B7326" t="str">
            <v>SO 619-00 Úprava trakčného vedenia ŽSR v km 103,050 D1</v>
          </cell>
        </row>
        <row r="7327">
          <cell r="B7327" t="str">
            <v>SO 619-00 Úprava trakčného vedenia ŽSR v km 103,050 D1</v>
          </cell>
        </row>
        <row r="7328">
          <cell r="B7328" t="str">
            <v>SO 619-00 Úprava trakčného vedenia ŽSR v km 103,050 D1</v>
          </cell>
        </row>
        <row r="7329">
          <cell r="B7329" t="str">
            <v>SO 619-00 Úprava trakčného vedenia ŽSR v km 103,050 D1</v>
          </cell>
        </row>
        <row r="7330">
          <cell r="B7330" t="str">
            <v>SO 620-00 Preložka vzdušného NN vedenia v križovatke Prešov - západ</v>
          </cell>
        </row>
        <row r="7331">
          <cell r="B7331" t="str">
            <v>SO 620-00 Preložka vzdušného NN vedenia v križovatke Prešov - západ</v>
          </cell>
        </row>
        <row r="7332">
          <cell r="B7332" t="str">
            <v>SO 620-00 Preložka vzdušného NN vedenia v križovatke Prešov - západ</v>
          </cell>
        </row>
        <row r="7333">
          <cell r="B7333" t="str">
            <v>SO 620-00 Preložka vzdušného NN vedenia v križovatke Prešov - západ</v>
          </cell>
        </row>
        <row r="7334">
          <cell r="B7334" t="str">
            <v>SO 620-00 Preložka vzdušného NN vedenia v križovatke Prešov - západ</v>
          </cell>
        </row>
        <row r="7335">
          <cell r="B7335" t="str">
            <v>SO 620-00 Preložka vzdušného NN vedenia v križovatke Prešov - západ</v>
          </cell>
        </row>
        <row r="7336">
          <cell r="B7336" t="str">
            <v>SO 620-00 Preložka vzdušného NN vedenia v križovatke Prešov - západ</v>
          </cell>
        </row>
        <row r="7337">
          <cell r="B7337" t="str">
            <v>SO 620-00 Preložka vzdušného NN vedenia v križovatke Prešov - západ</v>
          </cell>
        </row>
        <row r="7338">
          <cell r="B7338" t="str">
            <v>SO 620-00 Preložka vzdušného NN vedenia v križovatke Prešov - západ</v>
          </cell>
        </row>
        <row r="7339">
          <cell r="B7339" t="str">
            <v>SO 620-00 Preložka vzdušného NN vedenia v križovatke Prešov - západ</v>
          </cell>
        </row>
        <row r="7340">
          <cell r="B7340" t="str">
            <v>SO 620-00 Preložka vzdušného NN vedenia v križovatke Prešov - západ</v>
          </cell>
        </row>
        <row r="7341">
          <cell r="B7341" t="str">
            <v>SO 620-00 Preložka vzdušného NN vedenia v križovatke Prešov - západ</v>
          </cell>
        </row>
        <row r="7342">
          <cell r="B7342" t="str">
            <v>SO 620-00 Preložka vzdušného NN vedenia v križovatke Prešov - západ</v>
          </cell>
        </row>
        <row r="7343">
          <cell r="B7343" t="str">
            <v>SO 620-00 Preložka vzdušného NN vedenia v križovatke Prešov - západ</v>
          </cell>
        </row>
        <row r="7344">
          <cell r="B7344" t="str">
            <v>SO 620-00 Preložka vzdušného NN vedenia v križovatke Prešov - západ</v>
          </cell>
        </row>
        <row r="7345">
          <cell r="B7345" t="str">
            <v>SO 620-00 Preložka vzdušného NN vedenia v križovatke Prešov - západ</v>
          </cell>
        </row>
        <row r="7346">
          <cell r="B7346" t="str">
            <v>SO 620-00 Preložka vzdušného NN vedenia v križovatke Prešov - západ</v>
          </cell>
        </row>
        <row r="7347">
          <cell r="B7347" t="str">
            <v>SO 620-00 Preložka vzdušného NN vedenia v križovatke Prešov - západ</v>
          </cell>
        </row>
        <row r="7348">
          <cell r="B7348" t="str">
            <v>SO 620-00 Preložka vzdušného NN vedenia v križovatke Prešov - západ</v>
          </cell>
        </row>
        <row r="7349">
          <cell r="B7349" t="str">
            <v>SO 620-00 Preložka vzdušného NN vedenia v križovatke Prešov - západ</v>
          </cell>
        </row>
        <row r="7350">
          <cell r="B7350" t="str">
            <v>SO 620-00 Preložka vzdušného NN vedenia v križovatke Prešov - západ</v>
          </cell>
        </row>
        <row r="7351">
          <cell r="B7351" t="str">
            <v>SO 620-00 Preložka vzdušného NN vedenia v križovatke Prešov - západ</v>
          </cell>
        </row>
        <row r="7352">
          <cell r="B7352" t="str">
            <v>SO 620-00 Preložka vzdušného NN vedenia v križovatke Prešov - západ</v>
          </cell>
        </row>
        <row r="7353">
          <cell r="B7353" t="str">
            <v>SO 620-00 Preložka vzdušného NN vedenia v križovatke Prešov - západ</v>
          </cell>
        </row>
        <row r="7354">
          <cell r="B7354" t="str">
            <v>SO 621-00 Preložka NN vedenia z trafostanice TS 905 Vydumanec Prešov - západ</v>
          </cell>
        </row>
        <row r="7355">
          <cell r="B7355" t="str">
            <v>SO 621-00 Preložka NN vedenia z trafostanice TS 905 Vydumanec Prešov - západ</v>
          </cell>
        </row>
        <row r="7356">
          <cell r="B7356" t="str">
            <v>SO 621-00 Preložka NN vedenia z trafostanice TS 905 Vydumanec Prešov - západ</v>
          </cell>
        </row>
        <row r="7357">
          <cell r="B7357" t="str">
            <v>SO 621-00 Preložka NN vedenia z trafostanice TS 905 Vydumanec Prešov - západ</v>
          </cell>
        </row>
        <row r="7358">
          <cell r="B7358" t="str">
            <v>SO 621-00 Preložka NN vedenia z trafostanice TS 905 Vydumanec Prešov - západ</v>
          </cell>
        </row>
        <row r="7359">
          <cell r="B7359" t="str">
            <v>SO 621-00 Preložka NN vedenia z trafostanice TS 905 Vydumanec Prešov - západ</v>
          </cell>
        </row>
        <row r="7360">
          <cell r="B7360" t="str">
            <v>SO 621-00 Preložka NN vedenia z trafostanice TS 905 Vydumanec Prešov - západ</v>
          </cell>
        </row>
        <row r="7361">
          <cell r="B7361" t="str">
            <v>SO 621-00 Preložka NN vedenia z trafostanice TS 905 Vydumanec Prešov - západ</v>
          </cell>
        </row>
        <row r="7362">
          <cell r="B7362" t="str">
            <v>SO 621-00 Preložka NN vedenia z trafostanice TS 905 Vydumanec Prešov - západ</v>
          </cell>
        </row>
        <row r="7363">
          <cell r="B7363" t="str">
            <v>SO 621-00 Preložka NN vedenia z trafostanice TS 905 Vydumanec Prešov - západ</v>
          </cell>
        </row>
        <row r="7364">
          <cell r="B7364" t="str">
            <v>SO 621-00 Preložka NN vedenia z trafostanice TS 905 Vydumanec Prešov - západ</v>
          </cell>
        </row>
        <row r="7365">
          <cell r="B7365" t="str">
            <v>SO 621-00 Preložka NN vedenia z trafostanice TS 905 Vydumanec Prešov - západ</v>
          </cell>
        </row>
        <row r="7366">
          <cell r="B7366" t="str">
            <v>SO 621-00 Preložka NN vedenia z trafostanice TS 905 Vydumanec Prešov - západ</v>
          </cell>
        </row>
        <row r="7367">
          <cell r="B7367" t="str">
            <v>SO 621-00 Preložka NN vedenia z trafostanice TS 905 Vydumanec Prešov - západ</v>
          </cell>
        </row>
        <row r="7368">
          <cell r="B7368" t="str">
            <v>SO 621-00 Preložka NN vedenia z trafostanice TS 905 Vydumanec Prešov - západ</v>
          </cell>
        </row>
        <row r="7369">
          <cell r="B7369" t="str">
            <v>SO 621-00 Preložka NN vedenia z trafostanice TS 905 Vydumanec Prešov - západ</v>
          </cell>
        </row>
        <row r="7370">
          <cell r="B7370" t="str">
            <v>SO 621-00 Preložka NN vedenia z trafostanice TS 905 Vydumanec Prešov - západ</v>
          </cell>
        </row>
        <row r="7371">
          <cell r="B7371" t="str">
            <v>SO 621-00 Preložka NN vedenia z trafostanice TS 905 Vydumanec Prešov - západ</v>
          </cell>
        </row>
        <row r="7372">
          <cell r="B7372" t="str">
            <v>SO 621-00 Preložka NN vedenia z trafostanice TS 905 Vydumanec Prešov - západ</v>
          </cell>
        </row>
        <row r="7373">
          <cell r="B7373" t="str">
            <v>SO 621-00 Preložka NN vedenia z trafostanice TS 905 Vydumanec Prešov - západ</v>
          </cell>
        </row>
        <row r="7374">
          <cell r="B7374" t="str">
            <v>SO 621-00 Preložka NN vedenia z trafostanice TS 905 Vydumanec Prešov - západ</v>
          </cell>
        </row>
        <row r="7375">
          <cell r="B7375" t="str">
            <v>SO 621-00 Preložka NN vedenia z trafostanice TS 905 Vydumanec Prešov - západ</v>
          </cell>
        </row>
        <row r="7376">
          <cell r="B7376" t="str">
            <v>SO 621-00 Preložka NN vedenia z trafostanice TS 905 Vydumanec Prešov - západ</v>
          </cell>
        </row>
        <row r="7377">
          <cell r="B7377" t="str">
            <v>SO 621-00 Preložka NN vedenia z trafostanice TS 905 Vydumanec Prešov - západ</v>
          </cell>
        </row>
        <row r="7378">
          <cell r="B7378" t="str">
            <v>SO 621-00 Preložka NN vedenia z trafostanice TS 905 Vydumanec Prešov - západ</v>
          </cell>
        </row>
        <row r="7379">
          <cell r="B7379" t="str">
            <v>SO 621-00 Preložka NN vedenia z trafostanice TS 905 Vydumanec Prešov - západ</v>
          </cell>
        </row>
        <row r="7380">
          <cell r="B7380" t="str">
            <v>SO 621-00 Preložka NN vedenia z trafostanice TS 905 Vydumanec Prešov - západ</v>
          </cell>
        </row>
        <row r="7381">
          <cell r="B7381" t="str">
            <v>SO 621-00 Preložka NN vedenia z trafostanice TS 905 Vydumanec Prešov - západ</v>
          </cell>
        </row>
        <row r="7382">
          <cell r="B7382" t="str">
            <v>SO 621-00 Preložka NN vedenia z trafostanice TS 905 Vydumanec Prešov - západ</v>
          </cell>
        </row>
        <row r="7383">
          <cell r="B7383" t="str">
            <v>SO 621-00 Preložka NN vedenia z trafostanice TS 905 Vydumanec Prešov - západ</v>
          </cell>
        </row>
        <row r="7384">
          <cell r="B7384" t="str">
            <v>SO 621-00 Preložka NN vedenia z trafostanice TS 905 Vydumanec Prešov - západ</v>
          </cell>
        </row>
        <row r="7385">
          <cell r="B7385" t="str">
            <v>SO 621-00 Preložka NN vedenia z trafostanice TS 905 Vydumanec Prešov - západ</v>
          </cell>
        </row>
        <row r="7386">
          <cell r="B7386" t="str">
            <v>SO 621-00 Preložka NN vedenia z trafostanice TS 905 Vydumanec Prešov - západ</v>
          </cell>
        </row>
        <row r="7387">
          <cell r="B7387" t="str">
            <v>SO 621-00 Preložka NN vedenia z trafostanice TS 905 Vydumanec Prešov - západ</v>
          </cell>
        </row>
        <row r="7388">
          <cell r="B7388" t="str">
            <v>SO 621-00 Preložka NN vedenia z trafostanice TS 905 Vydumanec Prešov - západ</v>
          </cell>
        </row>
        <row r="7389">
          <cell r="B7389" t="str">
            <v>SO 621-00 Preložka NN vedenia z trafostanice TS 905 Vydumanec Prešov - západ</v>
          </cell>
        </row>
        <row r="7390">
          <cell r="B7390" t="str">
            <v>SO 621-00 Preložka NN vedenia z trafostanice TS 905 Vydumanec Prešov - západ</v>
          </cell>
        </row>
        <row r="7391">
          <cell r="B7391" t="str">
            <v>SO 621-00 Preložka NN vedenia z trafostanice TS 905 Vydumanec Prešov - západ</v>
          </cell>
        </row>
        <row r="7392">
          <cell r="B7392" t="str">
            <v>SO 621-00 Preložka NN vedenia z trafostanice TS 905 Vydumanec Prešov - západ</v>
          </cell>
        </row>
        <row r="7393">
          <cell r="B7393" t="str">
            <v>SO 621-00 Preložka NN vedenia z trafostanice TS 905 Vydumanec Prešov - západ</v>
          </cell>
        </row>
        <row r="7394">
          <cell r="B7394" t="str">
            <v>SO 621-00 Preložka NN vedenia z trafostanice TS 905 Vydumanec Prešov - západ</v>
          </cell>
        </row>
        <row r="7395">
          <cell r="B7395" t="str">
            <v>SO 621-00 Preložka NN vedenia z trafostanice TS 905 Vydumanec Prešov - západ</v>
          </cell>
        </row>
        <row r="7396">
          <cell r="B7396" t="str">
            <v>SO 621-00 Preložka NN vedenia z trafostanice TS 905 Vydumanec Prešov - západ</v>
          </cell>
        </row>
        <row r="7397">
          <cell r="B7397" t="str">
            <v xml:space="preserve">SO 622-00 Preložka NN vedenia v km 98,960 </v>
          </cell>
        </row>
        <row r="7398">
          <cell r="B7398" t="str">
            <v xml:space="preserve">SO 622-00 Preložka NN vedenia v km 98,960 </v>
          </cell>
        </row>
        <row r="7399">
          <cell r="B7399" t="str">
            <v xml:space="preserve">SO 622-00 Preložka NN vedenia v km 98,960 </v>
          </cell>
        </row>
        <row r="7400">
          <cell r="B7400" t="str">
            <v xml:space="preserve">SO 622-00 Preložka NN vedenia v km 98,960 </v>
          </cell>
        </row>
        <row r="7401">
          <cell r="B7401" t="str">
            <v xml:space="preserve">SO 622-00 Preložka NN vedenia v km 98,960 </v>
          </cell>
        </row>
        <row r="7402">
          <cell r="B7402" t="str">
            <v xml:space="preserve">SO 622-00 Preložka NN vedenia v km 98,960 </v>
          </cell>
        </row>
        <row r="7403">
          <cell r="B7403" t="str">
            <v xml:space="preserve">SO 622-00 Preložka NN vedenia v km 98,960 </v>
          </cell>
        </row>
        <row r="7404">
          <cell r="B7404" t="str">
            <v xml:space="preserve">SO 622-00 Preložka NN vedenia v km 98,960 </v>
          </cell>
        </row>
        <row r="7405">
          <cell r="B7405" t="str">
            <v xml:space="preserve">SO 622-00 Preložka NN vedenia v km 98,960 </v>
          </cell>
        </row>
        <row r="7406">
          <cell r="B7406" t="str">
            <v xml:space="preserve">SO 622-00 Preložka NN vedenia v km 98,960 </v>
          </cell>
        </row>
        <row r="7407">
          <cell r="B7407" t="str">
            <v xml:space="preserve">SO 622-00 Preložka NN vedenia v km 98,960 </v>
          </cell>
        </row>
        <row r="7408">
          <cell r="B7408" t="str">
            <v xml:space="preserve">SO 622-00 Preložka NN vedenia v km 98,960 </v>
          </cell>
        </row>
        <row r="7409">
          <cell r="B7409" t="str">
            <v xml:space="preserve">SO 622-00 Preložka NN vedenia v km 98,960 </v>
          </cell>
        </row>
        <row r="7410">
          <cell r="B7410" t="str">
            <v xml:space="preserve">SO 622-00 Preložka NN vedenia v km 98,960 </v>
          </cell>
        </row>
        <row r="7411">
          <cell r="B7411" t="str">
            <v xml:space="preserve">SO 622-00 Preložka NN vedenia v km 98,960 </v>
          </cell>
        </row>
        <row r="7412">
          <cell r="B7412" t="str">
            <v xml:space="preserve">SO 622-00 Preložka NN vedenia v km 98,960 </v>
          </cell>
        </row>
        <row r="7413">
          <cell r="B7413" t="str">
            <v xml:space="preserve">SO 622-00 Preložka NN vedenia v km 98,960 </v>
          </cell>
        </row>
        <row r="7414">
          <cell r="B7414" t="str">
            <v xml:space="preserve">SO 622-00 Preložka NN vedenia v km 98,960 </v>
          </cell>
        </row>
        <row r="7415">
          <cell r="B7415" t="str">
            <v xml:space="preserve">SO 622-00 Preložka NN vedenia v km 98,960 </v>
          </cell>
        </row>
        <row r="7416">
          <cell r="B7416" t="str">
            <v xml:space="preserve">SO 622-00 Preložka NN vedenia v km 98,960 </v>
          </cell>
        </row>
        <row r="7417">
          <cell r="B7417" t="str">
            <v xml:space="preserve">SO 622-00 Preložka NN vedenia v km 98,960 </v>
          </cell>
        </row>
        <row r="7418">
          <cell r="B7418" t="str">
            <v xml:space="preserve">SO 622-00 Preložka NN vedenia v km 98,960 </v>
          </cell>
        </row>
        <row r="7419">
          <cell r="B7419" t="str">
            <v xml:space="preserve">SO 622-00 Preložka NN vedenia v km 98,960 </v>
          </cell>
        </row>
        <row r="7420">
          <cell r="B7420" t="str">
            <v xml:space="preserve">SO 622-00 Preložka NN vedenia v km 98,960 </v>
          </cell>
        </row>
        <row r="7421">
          <cell r="B7421" t="str">
            <v xml:space="preserve">SO 622-00 Preložka NN vedenia v km 98,960 </v>
          </cell>
        </row>
        <row r="7422">
          <cell r="B7422" t="str">
            <v xml:space="preserve">SO 622-00 Preložka NN vedenia v km 98,960 </v>
          </cell>
        </row>
        <row r="7423">
          <cell r="B7423" t="str">
            <v xml:space="preserve">SO 622-00 Preložka NN vedenia v km 98,960 </v>
          </cell>
        </row>
        <row r="7424">
          <cell r="B7424" t="str">
            <v xml:space="preserve">SO 622-00 Preložka NN vedenia v km 98,960 </v>
          </cell>
        </row>
        <row r="7425">
          <cell r="B7425" t="str">
            <v xml:space="preserve">SO 622-00 Preložka NN vedenia v km 98,960 </v>
          </cell>
        </row>
        <row r="7426">
          <cell r="B7426" t="str">
            <v xml:space="preserve">SO 622-00 Preložka NN vedenia v km 98,960 </v>
          </cell>
        </row>
        <row r="7427">
          <cell r="B7427" t="str">
            <v xml:space="preserve">SO 622-00 Preložka NN vedenia v km 98,960 </v>
          </cell>
        </row>
        <row r="7428">
          <cell r="B7428" t="str">
            <v xml:space="preserve">SO 623-00 Preložka NN vedenia v km 99,320 </v>
          </cell>
        </row>
        <row r="7429">
          <cell r="B7429" t="str">
            <v xml:space="preserve">SO 623-00 Preložka NN vedenia v km 99,320 </v>
          </cell>
        </row>
        <row r="7430">
          <cell r="B7430" t="str">
            <v xml:space="preserve">SO 623-00 Preložka NN vedenia v km 99,320 </v>
          </cell>
        </row>
        <row r="7431">
          <cell r="B7431" t="str">
            <v xml:space="preserve">SO 623-00 Preložka NN vedenia v km 99,320 </v>
          </cell>
        </row>
        <row r="7432">
          <cell r="B7432" t="str">
            <v xml:space="preserve">SO 623-00 Preložka NN vedenia v km 99,320 </v>
          </cell>
        </row>
        <row r="7433">
          <cell r="B7433" t="str">
            <v xml:space="preserve">SO 623-00 Preložka NN vedenia v km 99,320 </v>
          </cell>
        </row>
        <row r="7434">
          <cell r="B7434" t="str">
            <v xml:space="preserve">SO 623-00 Preložka NN vedenia v km 99,320 </v>
          </cell>
        </row>
        <row r="7435">
          <cell r="B7435" t="str">
            <v xml:space="preserve">SO 623-00 Preložka NN vedenia v km 99,320 </v>
          </cell>
        </row>
        <row r="7436">
          <cell r="B7436" t="str">
            <v xml:space="preserve">SO 623-00 Preložka NN vedenia v km 99,320 </v>
          </cell>
        </row>
        <row r="7437">
          <cell r="B7437" t="str">
            <v xml:space="preserve">SO 623-00 Preložka NN vedenia v km 99,320 </v>
          </cell>
        </row>
        <row r="7438">
          <cell r="B7438" t="str">
            <v xml:space="preserve">SO 623-00 Preložka NN vedenia v km 99,320 </v>
          </cell>
        </row>
        <row r="7439">
          <cell r="B7439" t="str">
            <v xml:space="preserve">SO 623-00 Preložka NN vedenia v km 99,320 </v>
          </cell>
        </row>
        <row r="7440">
          <cell r="B7440" t="str">
            <v xml:space="preserve">SO 623-00 Preložka NN vedenia v km 99,320 </v>
          </cell>
        </row>
        <row r="7441">
          <cell r="B7441" t="str">
            <v xml:space="preserve">SO 623-00 Preložka NN vedenia v km 99,320 </v>
          </cell>
        </row>
        <row r="7442">
          <cell r="B7442" t="str">
            <v xml:space="preserve">SO 623-00 Preložka NN vedenia v km 99,320 </v>
          </cell>
        </row>
        <row r="7443">
          <cell r="B7443" t="str">
            <v xml:space="preserve">SO 623-00 Preložka NN vedenia v km 99,320 </v>
          </cell>
        </row>
        <row r="7444">
          <cell r="B7444" t="str">
            <v xml:space="preserve">SO 623-00 Preložka NN vedenia v km 99,320 </v>
          </cell>
        </row>
        <row r="7445">
          <cell r="B7445" t="str">
            <v xml:space="preserve">SO 623-00 Preložka NN vedenia v km 99,320 </v>
          </cell>
        </row>
        <row r="7446">
          <cell r="B7446" t="str">
            <v xml:space="preserve">SO 623-00 Preložka NN vedenia v km 99,320 </v>
          </cell>
        </row>
        <row r="7447">
          <cell r="B7447" t="str">
            <v xml:space="preserve">SO 623-00 Preložka NN vedenia v km 99,320 </v>
          </cell>
        </row>
        <row r="7448">
          <cell r="B7448" t="str">
            <v xml:space="preserve">SO 623-00 Preložka NN vedenia v km 99,320 </v>
          </cell>
        </row>
        <row r="7449">
          <cell r="B7449" t="str">
            <v xml:space="preserve">SO 623-00 Preložka NN vedenia v km 99,320 </v>
          </cell>
        </row>
        <row r="7450">
          <cell r="B7450" t="str">
            <v xml:space="preserve">SO 623-00 Preložka NN vedenia v km 99,320 </v>
          </cell>
        </row>
        <row r="7451">
          <cell r="B7451" t="str">
            <v xml:space="preserve">SO 623-00 Preložka NN vedenia v km 99,320 </v>
          </cell>
        </row>
        <row r="7452">
          <cell r="B7452" t="str">
            <v xml:space="preserve">SO 623-00 Preložka NN vedenia v km 99,320 </v>
          </cell>
        </row>
        <row r="7453">
          <cell r="B7453" t="str">
            <v xml:space="preserve">SO 623-00 Preložka NN vedenia v km 99,320 </v>
          </cell>
        </row>
        <row r="7454">
          <cell r="B7454" t="str">
            <v xml:space="preserve">SO 623-00 Preložka NN vedenia v km 99,320 </v>
          </cell>
        </row>
        <row r="7455">
          <cell r="B7455" t="str">
            <v xml:space="preserve">SO 623-00 Preložka NN vedenia v km 99,320 </v>
          </cell>
        </row>
        <row r="7456">
          <cell r="B7456" t="str">
            <v xml:space="preserve">SO 623-00 Preložka NN vedenia v km 99,320 </v>
          </cell>
        </row>
        <row r="7457">
          <cell r="B7457" t="str">
            <v xml:space="preserve">SO 623-00 Preložka NN vedenia v km 99,320 </v>
          </cell>
        </row>
        <row r="7458">
          <cell r="B7458" t="str">
            <v xml:space="preserve">SO 623-00 Preložka NN vedenia v km 99,320 </v>
          </cell>
        </row>
        <row r="7459">
          <cell r="B7459" t="str">
            <v xml:space="preserve">SO 624-00 Preložka NN vedenia pod mostom 208-00 na vetve </v>
          </cell>
        </row>
        <row r="7460">
          <cell r="B7460" t="str">
            <v xml:space="preserve">SO 624-00 Preložka NN vedenia pod mostom 208-00 na vetve </v>
          </cell>
        </row>
        <row r="7461">
          <cell r="B7461" t="str">
            <v xml:space="preserve">SO 624-00 Preložka NN vedenia pod mostom 208-00 na vetve </v>
          </cell>
        </row>
        <row r="7462">
          <cell r="B7462" t="str">
            <v xml:space="preserve">SO 624-00 Preložka NN vedenia pod mostom 208-00 na vetve </v>
          </cell>
        </row>
        <row r="7463">
          <cell r="B7463" t="str">
            <v xml:space="preserve">SO 624-00 Preložka NN vedenia pod mostom 208-00 na vetve </v>
          </cell>
        </row>
        <row r="7464">
          <cell r="B7464" t="str">
            <v xml:space="preserve">SO 624-00 Preložka NN vedenia pod mostom 208-00 na vetve </v>
          </cell>
        </row>
        <row r="7465">
          <cell r="B7465" t="str">
            <v xml:space="preserve">SO 624-00 Preložka NN vedenia pod mostom 208-00 na vetve </v>
          </cell>
        </row>
        <row r="7466">
          <cell r="B7466" t="str">
            <v xml:space="preserve">SO 624-00 Preložka NN vedenia pod mostom 208-00 na vetve </v>
          </cell>
        </row>
        <row r="7467">
          <cell r="B7467" t="str">
            <v xml:space="preserve">SO 624-00 Preložka NN vedenia pod mostom 208-00 na vetve </v>
          </cell>
        </row>
        <row r="7468">
          <cell r="B7468" t="str">
            <v xml:space="preserve">SO 624-00 Preložka NN vedenia pod mostom 208-00 na vetve </v>
          </cell>
        </row>
        <row r="7469">
          <cell r="B7469" t="str">
            <v xml:space="preserve">SO 624-00 Preložka NN vedenia pod mostom 208-00 na vetve </v>
          </cell>
        </row>
        <row r="7470">
          <cell r="B7470" t="str">
            <v xml:space="preserve">SO 624-00 Preložka NN vedenia pod mostom 208-00 na vetve </v>
          </cell>
        </row>
        <row r="7471">
          <cell r="B7471" t="str">
            <v xml:space="preserve">SO 624-00 Preložka NN vedenia pod mostom 208-00 na vetve </v>
          </cell>
        </row>
        <row r="7472">
          <cell r="B7472" t="str">
            <v xml:space="preserve">SO 624-00 Preložka NN vedenia pod mostom 208-00 na vetve </v>
          </cell>
        </row>
        <row r="7473">
          <cell r="B7473" t="str">
            <v xml:space="preserve">SO 624-00 Preložka NN vedenia pod mostom 208-00 na vetve </v>
          </cell>
        </row>
        <row r="7474">
          <cell r="B7474" t="str">
            <v xml:space="preserve">SO 624-00 Preložka NN vedenia pod mostom 208-00 na vetve </v>
          </cell>
        </row>
        <row r="7475">
          <cell r="B7475" t="str">
            <v xml:space="preserve">SO 624-00 Preložka NN vedenia pod mostom 208-00 na vetve </v>
          </cell>
        </row>
        <row r="7476">
          <cell r="B7476" t="str">
            <v xml:space="preserve">SO 624-00 Preložka NN vedenia pod mostom 208-00 na vetve </v>
          </cell>
        </row>
        <row r="7477">
          <cell r="B7477" t="str">
            <v xml:space="preserve">SO 624-00 Preložka NN vedenia pod mostom 208-00 na vetve </v>
          </cell>
        </row>
        <row r="7478">
          <cell r="B7478" t="str">
            <v xml:space="preserve">SO 624-00 Preložka NN vedenia pod mostom 208-00 na vetve </v>
          </cell>
        </row>
        <row r="7479">
          <cell r="B7479" t="str">
            <v xml:space="preserve">SO 624-00 Preložka NN vedenia pod mostom 208-00 na vetve </v>
          </cell>
        </row>
        <row r="7480">
          <cell r="B7480" t="str">
            <v xml:space="preserve">SO 624-00 Preložka NN vedenia pod mostom 208-00 na vetve </v>
          </cell>
        </row>
        <row r="7481">
          <cell r="B7481" t="str">
            <v xml:space="preserve">SO 624-00 Preložka NN vedenia pod mostom 208-00 na vetve </v>
          </cell>
        </row>
        <row r="7482">
          <cell r="B7482" t="str">
            <v xml:space="preserve">SO 624-00 Preložka NN vedenia pod mostom 208-00 na vetve </v>
          </cell>
        </row>
        <row r="7483">
          <cell r="B7483" t="str">
            <v xml:space="preserve">SO 624-00 Preložka NN vedenia pod mostom 208-00 na vetve </v>
          </cell>
        </row>
        <row r="7484">
          <cell r="B7484" t="str">
            <v xml:space="preserve">SO 624-00 Preložka NN vedenia pod mostom 208-00 na vetve </v>
          </cell>
        </row>
        <row r="7485">
          <cell r="B7485" t="str">
            <v xml:space="preserve">SO 624-00 Preložka NN vedenia pod mostom 208-00 na vetve </v>
          </cell>
        </row>
        <row r="7486">
          <cell r="B7486" t="str">
            <v xml:space="preserve">SO 624-00 Preložka NN vedenia pod mostom 208-00 na vetve </v>
          </cell>
        </row>
        <row r="7487">
          <cell r="B7487" t="str">
            <v xml:space="preserve">SO 624-00 Preložka NN vedenia pod mostom 208-00 na vetve </v>
          </cell>
        </row>
        <row r="7488">
          <cell r="B7488" t="str">
            <v xml:space="preserve">SO 624-00 Preložka NN vedenia pod mostom 208-00 na vetve </v>
          </cell>
        </row>
        <row r="7489">
          <cell r="B7489" t="str">
            <v xml:space="preserve">SO 624-00 Preložka NN vedenia pod mostom 208-00 na vetve </v>
          </cell>
        </row>
        <row r="7490">
          <cell r="B7490" t="str">
            <v xml:space="preserve">SO 624-00 Preložka NN vedenia pod mostom 208-00 na vetve </v>
          </cell>
        </row>
        <row r="7491">
          <cell r="B7491" t="str">
            <v xml:space="preserve">SO 624-00 Preložka NN vedenia pod mostom 208-00 na vetve </v>
          </cell>
        </row>
        <row r="7492">
          <cell r="B7492" t="str">
            <v xml:space="preserve">SO 624-00 Preložka NN vedenia pod mostom 208-00 na vetve </v>
          </cell>
        </row>
        <row r="7493">
          <cell r="B7493" t="str">
            <v xml:space="preserve">SO 624-00 Preložka NN vedenia pod mostom 208-00 na vetve </v>
          </cell>
        </row>
        <row r="7494">
          <cell r="B7494" t="str">
            <v xml:space="preserve">SO 624-00 Preložka NN vedenia pod mostom 208-00 na vetve </v>
          </cell>
        </row>
        <row r="7495">
          <cell r="B7495" t="str">
            <v xml:space="preserve">SO 624-00 Preložka NN vedenia pod mostom 208-00 na vetve </v>
          </cell>
        </row>
        <row r="7496">
          <cell r="B7496" t="str">
            <v xml:space="preserve">SO 624-00 Preložka NN vedenia pod mostom 208-00 na vetve </v>
          </cell>
        </row>
        <row r="7497">
          <cell r="B7497" t="str">
            <v xml:space="preserve">SO 624-00 Preložka NN vedenia pod mostom 208-00 na vetve </v>
          </cell>
        </row>
        <row r="7498">
          <cell r="B7498" t="str">
            <v xml:space="preserve">SO 624-00 Preložka NN vedenia pod mostom 208-00 na vetve </v>
          </cell>
        </row>
        <row r="7499">
          <cell r="B7499" t="str">
            <v xml:space="preserve">SO 624-00 Preložka NN vedenia pod mostom 208-00 na vetve </v>
          </cell>
        </row>
        <row r="7500">
          <cell r="B7500" t="str">
            <v xml:space="preserve">SO 624-00 Preložka NN vedenia pod mostom 208-00 na vetve </v>
          </cell>
        </row>
        <row r="7501">
          <cell r="B7501" t="str">
            <v xml:space="preserve">SO 624-00 Preložka NN vedenia pod mostom 208-00 na vetve </v>
          </cell>
        </row>
        <row r="7502">
          <cell r="B7502" t="str">
            <v xml:space="preserve">SO 624-00 Preložka NN vedenia pod mostom 208-00 na vetve </v>
          </cell>
        </row>
        <row r="7503">
          <cell r="B7503" t="str">
            <v xml:space="preserve">SO 624-00 Preložka NN vedenia pod mostom 208-00 na vetve </v>
          </cell>
        </row>
        <row r="7504">
          <cell r="B7504" t="str">
            <v xml:space="preserve">SO 624-00 Preložka NN vedenia pod mostom 208-00 na vetve </v>
          </cell>
        </row>
        <row r="7505">
          <cell r="B7505" t="str">
            <v>SO 625-00 Preložka NN prípojky pre vodovodné zariadenie pri ceste II/546</v>
          </cell>
        </row>
        <row r="7506">
          <cell r="B7506" t="str">
            <v>SO 625-00 Preložka NN prípojky pre vodovodné zariadenie pri ceste II/546</v>
          </cell>
        </row>
        <row r="7507">
          <cell r="B7507" t="str">
            <v>SO 625-00 Preložka NN prípojky pre vodovodné zariadenie pri ceste II/546</v>
          </cell>
        </row>
        <row r="7508">
          <cell r="B7508" t="str">
            <v>SO 625-00 Preložka NN prípojky pre vodovodné zariadenie pri ceste II/546</v>
          </cell>
        </row>
        <row r="7509">
          <cell r="B7509" t="str">
            <v>SO 625-00 Preložka NN prípojky pre vodovodné zariadenie pri ceste II/546</v>
          </cell>
        </row>
        <row r="7510">
          <cell r="B7510" t="str">
            <v>SO 625-00 Preložka NN prípojky pre vodovodné zariadenie pri ceste II/546</v>
          </cell>
        </row>
        <row r="7511">
          <cell r="B7511" t="str">
            <v>SO 625-00 Preložka NN prípojky pre vodovodné zariadenie pri ceste II/546</v>
          </cell>
        </row>
        <row r="7512">
          <cell r="B7512" t="str">
            <v>SO 625-00 Preložka NN prípojky pre vodovodné zariadenie pri ceste II/546</v>
          </cell>
        </row>
        <row r="7513">
          <cell r="B7513" t="str">
            <v>SO 625-00 Preložka NN prípojky pre vodovodné zariadenie pri ceste II/546</v>
          </cell>
        </row>
        <row r="7514">
          <cell r="B7514" t="str">
            <v>SO 625-00 Preložka NN prípojky pre vodovodné zariadenie pri ceste II/546</v>
          </cell>
        </row>
        <row r="7515">
          <cell r="B7515" t="str">
            <v>SO 625-00 Preložka NN prípojky pre vodovodné zariadenie pri ceste II/546</v>
          </cell>
        </row>
        <row r="7516">
          <cell r="B7516" t="str">
            <v>SO 625-00 Preložka NN prípojky pre vodovodné zariadenie pri ceste II/546</v>
          </cell>
        </row>
        <row r="7517">
          <cell r="B7517" t="str">
            <v>SO 625-00 Preložka NN prípojky pre vodovodné zariadenie pri ceste II/546</v>
          </cell>
        </row>
        <row r="7518">
          <cell r="B7518" t="str">
            <v>SO 625-00 Preložka NN prípojky pre vodovodné zariadenie pri ceste II/546</v>
          </cell>
        </row>
        <row r="7519">
          <cell r="B7519" t="str">
            <v>SO 626-00  NN prípojka pre vodný zdroj západného portálu tunela Prešov</v>
          </cell>
        </row>
        <row r="7520">
          <cell r="B7520" t="str">
            <v>SO 626-00  NN prípojka pre vodný zdroj západného portálu tunela Prešov</v>
          </cell>
        </row>
        <row r="7521">
          <cell r="B7521" t="str">
            <v>SO 626-00  NN prípojka pre vodný zdroj západného portálu tunela Prešov</v>
          </cell>
        </row>
        <row r="7522">
          <cell r="B7522" t="str">
            <v>SO 626-00  NN prípojka pre vodný zdroj západného portálu tunela Prešov</v>
          </cell>
        </row>
        <row r="7523">
          <cell r="B7523" t="str">
            <v>SO 626-00  NN prípojka pre vodný zdroj západného portálu tunela Prešov</v>
          </cell>
        </row>
        <row r="7524">
          <cell r="B7524" t="str">
            <v>SO 626-00  NN prípojka pre vodný zdroj západného portálu tunela Prešov</v>
          </cell>
        </row>
        <row r="7525">
          <cell r="B7525" t="str">
            <v xml:space="preserve">SO 630-00 Verejné osvetlenie križovatky Prešov západ na ceste II/546 </v>
          </cell>
        </row>
        <row r="7526">
          <cell r="B7526" t="str">
            <v xml:space="preserve">SO 630-00 Verejné osvetlenie križovatky Prešov západ na ceste II/546 </v>
          </cell>
        </row>
        <row r="7527">
          <cell r="B7527" t="str">
            <v xml:space="preserve">SO 630-00 Verejné osvetlenie križovatky Prešov západ na ceste II/546 </v>
          </cell>
        </row>
        <row r="7528">
          <cell r="B7528" t="str">
            <v xml:space="preserve">SO 630-00 Verejné osvetlenie križovatky Prešov západ na ceste II/546 </v>
          </cell>
        </row>
        <row r="7529">
          <cell r="B7529" t="str">
            <v xml:space="preserve">SO 630-00 Verejné osvetlenie križovatky Prešov západ na ceste II/546 </v>
          </cell>
        </row>
        <row r="7530">
          <cell r="B7530" t="str">
            <v xml:space="preserve">SO 630-00 Verejné osvetlenie križovatky Prešov západ na ceste II/546 </v>
          </cell>
        </row>
        <row r="7531">
          <cell r="B7531" t="str">
            <v xml:space="preserve">SO 630-00 Verejné osvetlenie križovatky Prešov západ na ceste II/546 </v>
          </cell>
        </row>
        <row r="7532">
          <cell r="B7532" t="str">
            <v xml:space="preserve">SO 630-00 Verejné osvetlenie križovatky Prešov západ na ceste II/546 </v>
          </cell>
        </row>
        <row r="7533">
          <cell r="B7533" t="str">
            <v xml:space="preserve">SO 630-00 Verejné osvetlenie križovatky Prešov západ na ceste II/546 </v>
          </cell>
        </row>
        <row r="7534">
          <cell r="B7534" t="str">
            <v xml:space="preserve">SO 630-00 Verejné osvetlenie križovatky Prešov západ na ceste II/546 </v>
          </cell>
        </row>
        <row r="7535">
          <cell r="B7535" t="str">
            <v xml:space="preserve">SO 630-00 Verejné osvetlenie križovatky Prešov západ na ceste II/546 </v>
          </cell>
        </row>
        <row r="7536">
          <cell r="B7536" t="str">
            <v xml:space="preserve">SO 630-00 Verejné osvetlenie križovatky Prešov západ na ceste II/546 </v>
          </cell>
        </row>
        <row r="7537">
          <cell r="B7537" t="str">
            <v xml:space="preserve">SO 630-00 Verejné osvetlenie križovatky Prešov západ na ceste II/546 </v>
          </cell>
        </row>
        <row r="7538">
          <cell r="B7538" t="str">
            <v xml:space="preserve">SO 630-00 Verejné osvetlenie križovatky Prešov západ na ceste II/546 </v>
          </cell>
        </row>
        <row r="7539">
          <cell r="B7539" t="str">
            <v xml:space="preserve">SO 630-00 Verejné osvetlenie križovatky Prešov západ na ceste II/546 </v>
          </cell>
        </row>
        <row r="7540">
          <cell r="B7540" t="str">
            <v xml:space="preserve">SO 630-00 Verejné osvetlenie križovatky Prešov západ na ceste II/546 </v>
          </cell>
        </row>
        <row r="7541">
          <cell r="B7541" t="str">
            <v xml:space="preserve">SO 630-00 Verejné osvetlenie križovatky Prešov západ na ceste II/546 </v>
          </cell>
        </row>
        <row r="7542">
          <cell r="B7542" t="str">
            <v xml:space="preserve">SO 630-00 Verejné osvetlenie križovatky Prešov západ na ceste II/546 </v>
          </cell>
        </row>
        <row r="7543">
          <cell r="B7543" t="str">
            <v xml:space="preserve">SO 630-00 Verejné osvetlenie križovatky Prešov západ na ceste II/546 </v>
          </cell>
        </row>
        <row r="7544">
          <cell r="B7544" t="str">
            <v xml:space="preserve">SO 630-00 Verejné osvetlenie križovatky Prešov západ na ceste II/546 </v>
          </cell>
        </row>
        <row r="7545">
          <cell r="B7545" t="str">
            <v xml:space="preserve">SO 630-00 Verejné osvetlenie križovatky Prešov západ na ceste II/546 </v>
          </cell>
        </row>
        <row r="7546">
          <cell r="B7546" t="str">
            <v xml:space="preserve">SO 630-00 Verejné osvetlenie križovatky Prešov západ na ceste II/546 </v>
          </cell>
        </row>
        <row r="7547">
          <cell r="B7547" t="str">
            <v xml:space="preserve">SO 630-00 Verejné osvetlenie križovatky Prešov západ na ceste II/546 </v>
          </cell>
        </row>
        <row r="7548">
          <cell r="B7548" t="str">
            <v xml:space="preserve">SO 630-00 Verejné osvetlenie križovatky Prešov západ na ceste II/546 </v>
          </cell>
        </row>
        <row r="7549">
          <cell r="B7549" t="str">
            <v xml:space="preserve">SO 630-00 Verejné osvetlenie križovatky Prešov západ na ceste II/546 </v>
          </cell>
        </row>
        <row r="7550">
          <cell r="B7550" t="str">
            <v xml:space="preserve">SO 630-00 Verejné osvetlenie križovatky Prešov západ na ceste II/546 </v>
          </cell>
        </row>
        <row r="7551">
          <cell r="B7551" t="str">
            <v xml:space="preserve">SO 630-00 Verejné osvetlenie križovatky Prešov západ na ceste II/546 </v>
          </cell>
        </row>
        <row r="7552">
          <cell r="B7552" t="str">
            <v xml:space="preserve">SO 630-00 Verejné osvetlenie križovatky Prešov západ na ceste II/546 </v>
          </cell>
        </row>
        <row r="7553">
          <cell r="B7553" t="str">
            <v xml:space="preserve">SO 630-00 Verejné osvetlenie križovatky Prešov západ na ceste II/546 </v>
          </cell>
        </row>
        <row r="7554">
          <cell r="B7554" t="str">
            <v xml:space="preserve">SO 630-00 Verejné osvetlenie križovatky Prešov západ na ceste II/546 </v>
          </cell>
        </row>
        <row r="7555">
          <cell r="B7555" t="str">
            <v xml:space="preserve">SO 630-00 Verejné osvetlenie križovatky Prešov západ na ceste II/546 </v>
          </cell>
        </row>
        <row r="7556">
          <cell r="B7556" t="str">
            <v>SO 631-00 Verejné osvetlenie križovatky Prešov západ - vetvy č. 10, 12</v>
          </cell>
        </row>
        <row r="7557">
          <cell r="B7557" t="str">
            <v>SO 631-00 Verejné osvetlenie križovatky Prešov západ - vetvy č. 10, 12</v>
          </cell>
        </row>
        <row r="7558">
          <cell r="B7558" t="str">
            <v>SO 631-00 Verejné osvetlenie križovatky Prešov západ - vetvy č. 10, 12</v>
          </cell>
        </row>
        <row r="7559">
          <cell r="B7559" t="str">
            <v>SO 631-00 Verejné osvetlenie križovatky Prešov západ - vetvy č. 10, 12</v>
          </cell>
        </row>
        <row r="7560">
          <cell r="B7560" t="str">
            <v>SO 631-00 Verejné osvetlenie križovatky Prešov západ - vetvy č. 10, 12</v>
          </cell>
        </row>
        <row r="7561">
          <cell r="B7561" t="str">
            <v>SO 631-00 Verejné osvetlenie križovatky Prešov západ - vetvy č. 10, 12</v>
          </cell>
        </row>
        <row r="7562">
          <cell r="B7562" t="str">
            <v>SO 631-00 Verejné osvetlenie križovatky Prešov západ - vetvy č. 10, 12</v>
          </cell>
        </row>
        <row r="7563">
          <cell r="B7563" t="str">
            <v>SO 631-00 Verejné osvetlenie križovatky Prešov západ - vetvy č. 10, 12</v>
          </cell>
        </row>
        <row r="7564">
          <cell r="B7564" t="str">
            <v>SO 631-00 Verejné osvetlenie križovatky Prešov západ - vetvy č. 10, 12</v>
          </cell>
        </row>
        <row r="7565">
          <cell r="B7565" t="str">
            <v>SO 631-00 Verejné osvetlenie križovatky Prešov západ - vetvy č. 10, 12</v>
          </cell>
        </row>
        <row r="7566">
          <cell r="B7566" t="str">
            <v>SO 631-00 Verejné osvetlenie križovatky Prešov západ - vetvy č. 10, 12</v>
          </cell>
        </row>
        <row r="7567">
          <cell r="B7567" t="str">
            <v>SO 631-00 Verejné osvetlenie križovatky Prešov západ - vetvy č. 10, 12</v>
          </cell>
        </row>
        <row r="7568">
          <cell r="B7568" t="str">
            <v>SO 631-00 Verejné osvetlenie križovatky Prešov západ - vetvy č. 10, 12</v>
          </cell>
        </row>
        <row r="7569">
          <cell r="B7569" t="str">
            <v>SO 631-00 Verejné osvetlenie križovatky Prešov západ - vetvy č. 10, 12</v>
          </cell>
        </row>
        <row r="7570">
          <cell r="B7570" t="str">
            <v>SO 631-00 Verejné osvetlenie križovatky Prešov západ - vetvy č. 10, 12</v>
          </cell>
        </row>
        <row r="7571">
          <cell r="B7571" t="str">
            <v>SO 631-00 Verejné osvetlenie križovatky Prešov západ - vetvy č. 10, 12</v>
          </cell>
        </row>
        <row r="7572">
          <cell r="B7572" t="str">
            <v>SO 631-00 Verejné osvetlenie križovatky Prešov západ - vetvy č. 10, 12</v>
          </cell>
        </row>
        <row r="7573">
          <cell r="B7573" t="str">
            <v>SO 631-00 Verejné osvetlenie križovatky Prešov západ - vetvy č. 10, 12</v>
          </cell>
        </row>
        <row r="7574">
          <cell r="B7574" t="str">
            <v>SO 631-00 Verejné osvetlenie križovatky Prešov západ - vetvy č. 10, 12</v>
          </cell>
        </row>
        <row r="7575">
          <cell r="B7575" t="str">
            <v>SO 631-00 Verejné osvetlenie križovatky Prešov západ - vetvy č. 10, 12</v>
          </cell>
        </row>
        <row r="7576">
          <cell r="B7576" t="str">
            <v>SO 631-00 Verejné osvetlenie križovatky Prešov západ - vetvy č. 10, 12</v>
          </cell>
        </row>
        <row r="7577">
          <cell r="B7577" t="str">
            <v>SO 631-00 Verejné osvetlenie križovatky Prešov západ - vetvy č. 10, 12</v>
          </cell>
        </row>
        <row r="7578">
          <cell r="B7578" t="str">
            <v>SO 631-01 Verejné osvetlenie križovatky Prešov západ - vetvy č. 10, 12</v>
          </cell>
        </row>
        <row r="7579">
          <cell r="B7579" t="str">
            <v>SO 631-01 Verejné osvetlenie križovatky Prešov západ - vetvy č. 10, 12</v>
          </cell>
        </row>
        <row r="7580">
          <cell r="B7580" t="str">
            <v>SO 632-00 Verejné osvetlenie križovatky Prešov západ - vetvy č. 8, 13, 14</v>
          </cell>
        </row>
        <row r="7581">
          <cell r="B7581" t="str">
            <v>SO 632-00 Verejné osvetlenie križovatky Prešov západ - vetvy č. 8, 13, 14</v>
          </cell>
        </row>
        <row r="7582">
          <cell r="B7582" t="str">
            <v>SO 632-00 Verejné osvetlenie križovatky Prešov západ - vetvy č. 8, 13, 14</v>
          </cell>
        </row>
        <row r="7583">
          <cell r="B7583" t="str">
            <v>SO 632-00 Verejné osvetlenie križovatky Prešov západ - vetvy č. 8, 13, 14</v>
          </cell>
        </row>
        <row r="7584">
          <cell r="B7584" t="str">
            <v>SO 632-00 Verejné osvetlenie križovatky Prešov západ - vetvy č. 8, 13, 14</v>
          </cell>
        </row>
        <row r="7585">
          <cell r="B7585" t="str">
            <v>SO 632-00 Verejné osvetlenie križovatky Prešov západ - vetvy č. 8, 13, 14</v>
          </cell>
        </row>
        <row r="7586">
          <cell r="B7586" t="str">
            <v>SO 632-00 Verejné osvetlenie križovatky Prešov západ - vetvy č. 8, 13, 14</v>
          </cell>
        </row>
        <row r="7587">
          <cell r="B7587" t="str">
            <v>SO 632-00 Verejné osvetlenie križovatky Prešov západ - vetvy č. 8, 13, 14</v>
          </cell>
        </row>
        <row r="7588">
          <cell r="B7588" t="str">
            <v>SO 632-00 Verejné osvetlenie križovatky Prešov západ - vetvy č. 8, 13, 14</v>
          </cell>
        </row>
        <row r="7589">
          <cell r="B7589" t="str">
            <v>SO 632-00 Verejné osvetlenie križovatky Prešov západ - vetvy č. 8, 13, 14</v>
          </cell>
        </row>
        <row r="7590">
          <cell r="B7590" t="str">
            <v>SO 632-00 Verejné osvetlenie križovatky Prešov západ - vetvy č. 8, 13, 14</v>
          </cell>
        </row>
        <row r="7591">
          <cell r="B7591" t="str">
            <v>SO 632-00 Verejné osvetlenie križovatky Prešov západ - vetvy č. 8, 13, 14</v>
          </cell>
        </row>
        <row r="7592">
          <cell r="B7592" t="str">
            <v>SO 632-00 Verejné osvetlenie križovatky Prešov západ - vetvy č. 8, 13, 14</v>
          </cell>
        </row>
        <row r="7593">
          <cell r="B7593" t="str">
            <v>SO 632-00 Verejné osvetlenie križovatky Prešov západ - vetvy č. 8, 13, 14</v>
          </cell>
        </row>
        <row r="7594">
          <cell r="B7594" t="str">
            <v>SO 632-00 Verejné osvetlenie križovatky Prešov západ - vetvy č. 8, 13, 14</v>
          </cell>
        </row>
        <row r="7595">
          <cell r="B7595" t="str">
            <v>SO 632-00 Verejné osvetlenie križovatky Prešov západ - vetvy č. 8, 13, 14</v>
          </cell>
        </row>
        <row r="7596">
          <cell r="B7596" t="str">
            <v>SO 632-00 Verejné osvetlenie križovatky Prešov západ - vetvy č. 8, 13, 14</v>
          </cell>
        </row>
        <row r="7597">
          <cell r="B7597" t="str">
            <v>SO 632-00 Verejné osvetlenie križovatky Prešov západ - vetvy č. 8, 13, 14</v>
          </cell>
        </row>
        <row r="7598">
          <cell r="B7598" t="str">
            <v>SO 632-00 Verejné osvetlenie križovatky Prešov západ - vetvy č. 8, 13, 14</v>
          </cell>
        </row>
        <row r="7599">
          <cell r="B7599" t="str">
            <v>SO 632-00 Verejné osvetlenie križovatky Prešov západ - vetvy č. 8, 13, 14</v>
          </cell>
        </row>
        <row r="7600">
          <cell r="B7600" t="str">
            <v>SO 632-00 Verejné osvetlenie križovatky Prešov západ - vetvy č. 8, 13, 14</v>
          </cell>
        </row>
        <row r="7601">
          <cell r="B7601" t="str">
            <v>SO 632-00 Verejné osvetlenie križovatky Prešov západ - vetvy č. 8, 13, 14</v>
          </cell>
        </row>
        <row r="7602">
          <cell r="B7602" t="str">
            <v>SO 632-00 Verejné osvetlenie križovatky Prešov západ - vetvy č. 8, 13, 14</v>
          </cell>
        </row>
        <row r="7603">
          <cell r="B7603" t="str">
            <v>SO 632-01 Verejné osvetlenie križovatky Prešov západ - vetvy č. 8, 13, 14-technol.časť</v>
          </cell>
        </row>
        <row r="7604">
          <cell r="B7604" t="str">
            <v>SO 632-01 Verejné osvetlenie križovatky Prešov západ - vetvy č. 8, 13, 14-technol.časť</v>
          </cell>
        </row>
        <row r="7605">
          <cell r="B7605" t="str">
            <v>SO 633-00 Verejné osvetlenie križovatky Prešov západ - vetvy č. 9, 15, 16</v>
          </cell>
        </row>
        <row r="7606">
          <cell r="B7606" t="str">
            <v>SO 633-00 Verejné osvetlenie križovatky Prešov západ - vetvy č. 9, 15, 16</v>
          </cell>
        </row>
        <row r="7607">
          <cell r="B7607" t="str">
            <v>SO 633-00 Verejné osvetlenie križovatky Prešov západ - vetvy č. 9, 15, 16</v>
          </cell>
        </row>
        <row r="7608">
          <cell r="B7608" t="str">
            <v>SO 633-00 Verejné osvetlenie križovatky Prešov západ - vetvy č. 9, 15, 16</v>
          </cell>
        </row>
        <row r="7609">
          <cell r="B7609" t="str">
            <v>SO 633-00 Verejné osvetlenie križovatky Prešov západ - vetvy č. 9, 15, 16</v>
          </cell>
        </row>
        <row r="7610">
          <cell r="B7610" t="str">
            <v>SO 633-00 Verejné osvetlenie križovatky Prešov západ - vetvy č. 9, 15, 16</v>
          </cell>
        </row>
        <row r="7611">
          <cell r="B7611" t="str">
            <v>SO 633-00 Verejné osvetlenie križovatky Prešov západ - vetvy č. 9, 15, 16</v>
          </cell>
        </row>
        <row r="7612">
          <cell r="B7612" t="str">
            <v>SO 633-00 Verejné osvetlenie križovatky Prešov západ - vetvy č. 9, 15, 16</v>
          </cell>
        </row>
        <row r="7613">
          <cell r="B7613" t="str">
            <v>SO 633-00 Verejné osvetlenie križovatky Prešov západ - vetvy č. 9, 15, 16</v>
          </cell>
        </row>
        <row r="7614">
          <cell r="B7614" t="str">
            <v>SO 633-00 Verejné osvetlenie križovatky Prešov západ - vetvy č. 9, 15, 16</v>
          </cell>
        </row>
        <row r="7615">
          <cell r="B7615" t="str">
            <v>SO 633-00 Verejné osvetlenie križovatky Prešov západ - vetvy č. 9, 15, 16</v>
          </cell>
        </row>
        <row r="7616">
          <cell r="B7616" t="str">
            <v>SO 633-00 Verejné osvetlenie križovatky Prešov západ - vetvy č. 9, 15, 16</v>
          </cell>
        </row>
        <row r="7617">
          <cell r="B7617" t="str">
            <v>SO 633-00 Verejné osvetlenie križovatky Prešov západ - vetvy č. 9, 15, 16</v>
          </cell>
        </row>
        <row r="7618">
          <cell r="B7618" t="str">
            <v>SO 633-00 Verejné osvetlenie križovatky Prešov západ - vetvy č. 9, 15, 16</v>
          </cell>
        </row>
        <row r="7619">
          <cell r="B7619" t="str">
            <v>SO 633-00 Verejné osvetlenie križovatky Prešov západ - vetvy č. 9, 15, 16</v>
          </cell>
        </row>
        <row r="7620">
          <cell r="B7620" t="str">
            <v>SO 633-00 Verejné osvetlenie križovatky Prešov západ - vetvy č. 9, 15, 16</v>
          </cell>
        </row>
        <row r="7621">
          <cell r="B7621" t="str">
            <v>SO 633-00 Verejné osvetlenie križovatky Prešov západ - vetvy č. 9, 15, 16</v>
          </cell>
        </row>
        <row r="7622">
          <cell r="B7622" t="str">
            <v>SO 633-00 Verejné osvetlenie križovatky Prešov západ - vetvy č. 9, 15, 16</v>
          </cell>
        </row>
        <row r="7623">
          <cell r="B7623" t="str">
            <v>SO 633-00 Verejné osvetlenie križovatky Prešov západ - vetvy č. 9, 15, 16</v>
          </cell>
        </row>
        <row r="7624">
          <cell r="B7624" t="str">
            <v>SO 633-00 Verejné osvetlenie križovatky Prešov západ - vetvy č. 9, 15, 16</v>
          </cell>
        </row>
        <row r="7625">
          <cell r="B7625" t="str">
            <v>SO 633-00 Verejné osvetlenie križovatky Prešov západ - vetvy č. 9, 15, 16</v>
          </cell>
        </row>
        <row r="7626">
          <cell r="B7626" t="str">
            <v>SO 633-00 Verejné osvetlenie križovatky Prešov západ - vetvy č. 9, 15, 16</v>
          </cell>
        </row>
        <row r="7627">
          <cell r="B7627" t="str">
            <v>SO 633-01 Verejné osvetlenie križovatky Prešov západ - vetvy č. 9, 15, 16-technol.časť</v>
          </cell>
        </row>
        <row r="7628">
          <cell r="B7628" t="str">
            <v>SO 633-01 Verejné osvetlenie križovatky Prešov západ - vetvy č. 9, 15, 16-technol.časť</v>
          </cell>
        </row>
        <row r="7629">
          <cell r="B7629" t="str">
            <v>SO 634-00 Verejné osvetlenie križovatky Prešov západ - vetvy č. 11, 18</v>
          </cell>
        </row>
        <row r="7630">
          <cell r="B7630" t="str">
            <v>SO 634-00 Verejné osvetlenie križovatky Prešov západ - vetvy č. 11, 18</v>
          </cell>
        </row>
        <row r="7631">
          <cell r="B7631" t="str">
            <v>SO 634-00 Verejné osvetlenie križovatky Prešov západ - vetvy č. 11, 18</v>
          </cell>
        </row>
        <row r="7632">
          <cell r="B7632" t="str">
            <v>SO 634-00 Verejné osvetlenie križovatky Prešov západ - vetvy č. 11, 18</v>
          </cell>
        </row>
        <row r="7633">
          <cell r="B7633" t="str">
            <v>SO 634-00 Verejné osvetlenie križovatky Prešov západ - vetvy č. 11, 18</v>
          </cell>
        </row>
        <row r="7634">
          <cell r="B7634" t="str">
            <v>SO 634-00 Verejné osvetlenie križovatky Prešov západ - vetvy č. 11, 18</v>
          </cell>
        </row>
        <row r="7635">
          <cell r="B7635" t="str">
            <v>SO 634-00 Verejné osvetlenie križovatky Prešov západ - vetvy č. 11, 18</v>
          </cell>
        </row>
        <row r="7636">
          <cell r="B7636" t="str">
            <v>SO 634-00 Verejné osvetlenie križovatky Prešov západ - vetvy č. 11, 18</v>
          </cell>
        </row>
        <row r="7637">
          <cell r="B7637" t="str">
            <v>SO 634-00 Verejné osvetlenie križovatky Prešov západ - vetvy č. 11, 18</v>
          </cell>
        </row>
        <row r="7638">
          <cell r="B7638" t="str">
            <v>SO 634-00 Verejné osvetlenie križovatky Prešov západ - vetvy č. 11, 18</v>
          </cell>
        </row>
        <row r="7639">
          <cell r="B7639" t="str">
            <v>SO 634-00 Verejné osvetlenie križovatky Prešov západ - vetvy č. 11, 18</v>
          </cell>
        </row>
        <row r="7640">
          <cell r="B7640" t="str">
            <v>SO 634-00 Verejné osvetlenie križovatky Prešov západ - vetvy č. 11, 18</v>
          </cell>
        </row>
        <row r="7641">
          <cell r="B7641" t="str">
            <v>SO 634-00 Verejné osvetlenie križovatky Prešov západ - vetvy č. 11, 18</v>
          </cell>
        </row>
        <row r="7642">
          <cell r="B7642" t="str">
            <v>SO 634-00 Verejné osvetlenie križovatky Prešov západ - vetvy č. 11, 18</v>
          </cell>
        </row>
        <row r="7643">
          <cell r="B7643" t="str">
            <v>SO 634-00 Verejné osvetlenie križovatky Prešov západ - vetvy č. 11, 18</v>
          </cell>
        </row>
        <row r="7644">
          <cell r="B7644" t="str">
            <v>SO 634-00 Verejné osvetlenie križovatky Prešov západ - vetvy č. 11, 18</v>
          </cell>
        </row>
        <row r="7645">
          <cell r="B7645" t="str">
            <v>SO 634-00 Verejné osvetlenie križovatky Prešov západ - vetvy č. 11, 18</v>
          </cell>
        </row>
        <row r="7646">
          <cell r="B7646" t="str">
            <v>SO 634-00 Verejné osvetlenie križovatky Prešov západ - vetvy č. 11, 18</v>
          </cell>
        </row>
        <row r="7647">
          <cell r="B7647" t="str">
            <v>SO 634-00 Verejné osvetlenie križovatky Prešov západ - vetvy č. 11, 18</v>
          </cell>
        </row>
        <row r="7648">
          <cell r="B7648" t="str">
            <v>SO 634-00 Verejné osvetlenie križovatky Prešov západ - vetvy č. 11, 18</v>
          </cell>
        </row>
        <row r="7649">
          <cell r="B7649" t="str">
            <v>SO 634-00 Verejné osvetlenie križovatky Prešov západ - vetvy č. 11, 18</v>
          </cell>
        </row>
        <row r="7650">
          <cell r="B7650" t="str">
            <v>SO 634-00 Verejné osvetlenie križovatky Prešov západ - vetvy č. 11, 18</v>
          </cell>
        </row>
        <row r="7651">
          <cell r="B7651" t="str">
            <v>SO 634-01 Verejné osvetlenie križovatky Prešov západ - vetvy č. 11, 18</v>
          </cell>
        </row>
        <row r="7652">
          <cell r="B7652" t="str">
            <v>SO 634-01 Verejné osvetlenie križovatky Prešov západ - vetvy č. 11, 18</v>
          </cell>
        </row>
        <row r="7653">
          <cell r="B7653" t="str">
            <v>SO 635-00 Osvetlenie na moste 201-00 diaľnice D1</v>
          </cell>
        </row>
        <row r="7654">
          <cell r="B7654" t="str">
            <v>SO 635-00 Osvetlenie na moste 201-00 diaľnice D1</v>
          </cell>
        </row>
        <row r="7655">
          <cell r="B7655" t="str">
            <v>SO 635-00 Osvetlenie na moste 201-00 diaľnice D1</v>
          </cell>
        </row>
        <row r="7656">
          <cell r="B7656" t="str">
            <v>SO 635-00 Osvetlenie na moste 201-00 diaľnice D1</v>
          </cell>
        </row>
        <row r="7657">
          <cell r="B7657" t="str">
            <v>SO 635-00 Osvetlenie na moste 201-00 diaľnice D1</v>
          </cell>
        </row>
        <row r="7658">
          <cell r="B7658" t="str">
            <v>SO 635-00 Osvetlenie na moste 201-00 diaľnice D1</v>
          </cell>
        </row>
        <row r="7659">
          <cell r="B7659" t="str">
            <v>SO 635-00 Osvetlenie na moste 201-00 diaľnice D1</v>
          </cell>
        </row>
        <row r="7660">
          <cell r="B7660" t="str">
            <v>SO 635-01 Osvetlenie na moste 201-00 diaľnice D1</v>
          </cell>
        </row>
        <row r="7661">
          <cell r="B7661" t="str">
            <v xml:space="preserve"> SO 636-00 Verejné osvetlenie pred portálom - Západ</v>
          </cell>
        </row>
        <row r="7662">
          <cell r="B7662" t="str">
            <v xml:space="preserve"> SO 636-00 Verejné osvetlenie pred portálom - Západ</v>
          </cell>
        </row>
        <row r="7663">
          <cell r="B7663" t="str">
            <v xml:space="preserve"> SO 636-00 Verejné osvetlenie pred portálom - Západ</v>
          </cell>
        </row>
        <row r="7664">
          <cell r="B7664" t="str">
            <v xml:space="preserve"> SO 636-00 Verejné osvetlenie pred portálom - Západ</v>
          </cell>
        </row>
        <row r="7665">
          <cell r="B7665" t="str">
            <v xml:space="preserve"> SO 636-00 Verejné osvetlenie pred portálom - Západ</v>
          </cell>
        </row>
        <row r="7666">
          <cell r="B7666" t="str">
            <v xml:space="preserve"> SO 636-00 Verejné osvetlenie pred portálom - Západ</v>
          </cell>
        </row>
        <row r="7667">
          <cell r="B7667" t="str">
            <v xml:space="preserve"> SO 636-00 Verejné osvetlenie pred portálom - Západ</v>
          </cell>
        </row>
        <row r="7668">
          <cell r="B7668" t="str">
            <v xml:space="preserve"> SO 636-00 Verejné osvetlenie pred portálom - Západ</v>
          </cell>
        </row>
        <row r="7669">
          <cell r="B7669" t="str">
            <v xml:space="preserve"> SO 636-00 Verejné osvetlenie pred portálom - Západ</v>
          </cell>
        </row>
        <row r="7670">
          <cell r="B7670" t="str">
            <v xml:space="preserve"> SO 636-00 Verejné osvetlenie pred portálom - Západ</v>
          </cell>
        </row>
        <row r="7671">
          <cell r="B7671" t="str">
            <v xml:space="preserve"> SO 636-01 Verejné osvetlenie pred portálom - Západ-technol.časť</v>
          </cell>
        </row>
        <row r="7672">
          <cell r="B7672" t="str">
            <v xml:space="preserve"> SO 636-01 Verejné osvetlenie pred portálom - Západ-technol.časť</v>
          </cell>
        </row>
        <row r="7673">
          <cell r="B7673" t="str">
            <v xml:space="preserve"> SO 637-00 Verejné osvetlenie pred portálom - Východ</v>
          </cell>
        </row>
        <row r="7674">
          <cell r="B7674" t="str">
            <v xml:space="preserve"> SO 637-00 Verejné osvetlenie pred portálom - Východ</v>
          </cell>
        </row>
        <row r="7675">
          <cell r="B7675" t="str">
            <v xml:space="preserve"> SO 637-00 Verejné osvetlenie pred portálom - Východ</v>
          </cell>
        </row>
        <row r="7676">
          <cell r="B7676" t="str">
            <v xml:space="preserve"> SO 637-00 Verejné osvetlenie pred portálom - Východ</v>
          </cell>
        </row>
        <row r="7677">
          <cell r="B7677" t="str">
            <v xml:space="preserve"> SO 637-00 Verejné osvetlenie pred portálom - Východ</v>
          </cell>
        </row>
        <row r="7678">
          <cell r="B7678" t="str">
            <v xml:space="preserve"> SO 637-00 Verejné osvetlenie pred portálom - Východ</v>
          </cell>
        </row>
        <row r="7679">
          <cell r="B7679" t="str">
            <v xml:space="preserve"> SO 637-00 Verejné osvetlenie pred portálom - Východ</v>
          </cell>
        </row>
        <row r="7680">
          <cell r="B7680" t="str">
            <v xml:space="preserve"> SO 637-00 Verejné osvetlenie pred portálom - Východ</v>
          </cell>
        </row>
        <row r="7681">
          <cell r="B7681" t="str">
            <v xml:space="preserve"> SO 637-00 Verejné osvetlenie pred portálom - Východ</v>
          </cell>
        </row>
        <row r="7682">
          <cell r="B7682" t="str">
            <v xml:space="preserve"> SO 637-00 Verejné osvetlenie pred portálom - Východ</v>
          </cell>
        </row>
        <row r="7683">
          <cell r="B7683" t="str">
            <v xml:space="preserve"> SO 637-01 Verejné osvetlenie pred portálom - Východ-technologia</v>
          </cell>
        </row>
        <row r="7684">
          <cell r="B7684" t="str">
            <v xml:space="preserve"> SO 637-01 Verejné osvetlenie pred portálom - Východ-technologia</v>
          </cell>
        </row>
        <row r="7685">
          <cell r="B7685" t="str">
            <v>SO 645-00 NN prípojka verejného osvetlenia križovatky Prešov-západ - vetvy 8, 14, 15</v>
          </cell>
        </row>
        <row r="7686">
          <cell r="B7686" t="str">
            <v>SO 645-00 NN prípojka verejného osvetlenia križovatky Prešov-západ - vetvy 8, 14, 15</v>
          </cell>
        </row>
        <row r="7687">
          <cell r="B7687" t="str">
            <v>SO 645-00 NN prípojka verejného osvetlenia križovatky Prešov-západ - vetvy 8, 14, 15</v>
          </cell>
        </row>
        <row r="7688">
          <cell r="B7688" t="str">
            <v>SO 645-00 NN prípojka verejného osvetlenia križovatky Prešov-západ - vetvy 8, 14, 15</v>
          </cell>
        </row>
        <row r="7689">
          <cell r="B7689" t="str">
            <v>SO 645-00 NN prípojka verejného osvetlenia križovatky Prešov-západ - vetvy 8, 14, 15</v>
          </cell>
        </row>
        <row r="7690">
          <cell r="B7690" t="str">
            <v>SO 645-00 NN prípojka verejného osvetlenia križovatky Prešov-západ - vetvy 8, 14, 15</v>
          </cell>
        </row>
        <row r="7691">
          <cell r="B7691" t="str">
            <v>SO 645-00 NN prípojka verejného osvetlenia križovatky Prešov-západ - vetvy 8, 14, 15</v>
          </cell>
        </row>
        <row r="7692">
          <cell r="B7692" t="str">
            <v>SO 645-00 NN prípojka verejného osvetlenia križovatky Prešov-západ - vetvy 8, 14, 15</v>
          </cell>
        </row>
        <row r="7693">
          <cell r="B7693" t="str">
            <v>SO 645-00 NN prípojka verejného osvetlenia križovatky Prešov-západ - vetvy 8, 14, 15</v>
          </cell>
        </row>
        <row r="7694">
          <cell r="B7694" t="str">
            <v>SO 645-00 NN prípojka verejného osvetlenia križovatky Prešov-západ - vetvy 8, 14, 15</v>
          </cell>
        </row>
        <row r="7695">
          <cell r="B7695" t="str">
            <v>SO 645-00 NN prípojka verejného osvetlenia križovatky Prešov-západ - vetvy 8, 14, 15</v>
          </cell>
        </row>
        <row r="7696">
          <cell r="B7696" t="str">
            <v>SO 645-00 NN prípojka verejného osvetlenia križovatky Prešov-západ - vetvy 8, 14, 15</v>
          </cell>
        </row>
        <row r="7697">
          <cell r="B7697" t="str">
            <v>SO 645-00 NN prípojka verejného osvetlenia križovatky Prešov-západ - vetvy 8, 14, 15</v>
          </cell>
        </row>
        <row r="7698">
          <cell r="B7698" t="str">
            <v>SO 645-00 NN prípojka verejného osvetlenia križovatky Prešov-západ - vetvy 8, 14, 15</v>
          </cell>
        </row>
        <row r="7699">
          <cell r="B7699" t="str">
            <v>SO 645-00 NN prípojka verejného osvetlenia križovatky Prešov-západ - vetvy 8, 14, 15</v>
          </cell>
        </row>
        <row r="7700">
          <cell r="B7700" t="str">
            <v>SO 645-01 NN prípojka verejného osvetlenia križovatky Prešov-západ - vetvy 8, 14, 15, technol.časť</v>
          </cell>
        </row>
        <row r="7701">
          <cell r="B7701" t="str">
            <v>SO 646-00 NN prípojka verejného osvetlenia križovatky Prešov-západ - vetvy 10, 12</v>
          </cell>
        </row>
        <row r="7702">
          <cell r="B7702" t="str">
            <v>SO 646-00 NN prípojka verejného osvetlenia križovatky Prešov-západ - vetvy 10, 12</v>
          </cell>
        </row>
        <row r="7703">
          <cell r="B7703" t="str">
            <v>SO 646-00 NN prípojka verejného osvetlenia križovatky Prešov-západ - vetvy 10, 12</v>
          </cell>
        </row>
        <row r="7704">
          <cell r="B7704" t="str">
            <v>SO 646-00 NN prípojka verejného osvetlenia križovatky Prešov-západ - vetvy 10, 12</v>
          </cell>
        </row>
        <row r="7705">
          <cell r="B7705" t="str">
            <v>SO 646-00 NN prípojka verejného osvetlenia križovatky Prešov-západ - vetvy 10, 12</v>
          </cell>
        </row>
        <row r="7706">
          <cell r="B7706" t="str">
            <v>SO 646-00 NN prípojka verejného osvetlenia križovatky Prešov-západ - vetvy 10, 12</v>
          </cell>
        </row>
        <row r="7707">
          <cell r="B7707" t="str">
            <v>SO 646-00 NN prípojka verejného osvetlenia križovatky Prešov-západ - vetvy 10, 12</v>
          </cell>
        </row>
        <row r="7708">
          <cell r="B7708" t="str">
            <v>SO 646-00 NN prípojka verejného osvetlenia križovatky Prešov-západ - vetvy 10, 12</v>
          </cell>
        </row>
        <row r="7709">
          <cell r="B7709" t="str">
            <v>SO 646-00 NN prípojka verejného osvetlenia križovatky Prešov-západ - vetvy 10, 12</v>
          </cell>
        </row>
        <row r="7710">
          <cell r="B7710" t="str">
            <v>SO 646-00 NN prípojka verejného osvetlenia križovatky Prešov-západ - vetvy 10, 12</v>
          </cell>
        </row>
        <row r="7711">
          <cell r="B7711" t="str">
            <v>SO 646-00 NN prípojka verejného osvetlenia križovatky Prešov-západ - vetvy 10, 12</v>
          </cell>
        </row>
        <row r="7712">
          <cell r="B7712" t="str">
            <v>SO 646-00 NN prípojka verejného osvetlenia križovatky Prešov-západ - vetvy 10, 12</v>
          </cell>
        </row>
        <row r="7713">
          <cell r="B7713" t="str">
            <v>SO 646-00 NN prípojka verejného osvetlenia križovatky Prešov-západ - vetvy 10, 12</v>
          </cell>
        </row>
        <row r="7714">
          <cell r="B7714" t="str">
            <v>SO 646-00 NN prípojka verejného osvetlenia križovatky Prešov-západ - vetvy 10, 12</v>
          </cell>
        </row>
        <row r="7715">
          <cell r="B7715" t="str">
            <v>SO 646-00 NN prípojka verejného osvetlenia križovatky Prešov-západ - vetvy 10, 12</v>
          </cell>
        </row>
        <row r="7716">
          <cell r="B7716" t="str">
            <v>SO 646-00 NN prípojka verejného osvetlenia križovatky Prešov-západ - vetvy 10, 12</v>
          </cell>
        </row>
        <row r="7717">
          <cell r="B7717" t="str">
            <v>SO 646-01 NN prípojka verejného osvetlenia križovatky Prešov-západ - vetvy 10, 12-technol.</v>
          </cell>
        </row>
        <row r="7718">
          <cell r="B7718" t="str">
            <v>SO 647-00 NN prípojka verejného osvetlenia križovatky Prešov-západ - vetvy 9, 11</v>
          </cell>
        </row>
        <row r="7719">
          <cell r="B7719" t="str">
            <v>SO 647-00 NN prípojka verejného osvetlenia križovatky Prešov-západ - vetvy 9, 11</v>
          </cell>
        </row>
        <row r="7720">
          <cell r="B7720" t="str">
            <v>SO 647-00 NN prípojka verejného osvetlenia križovatky Prešov-západ - vetvy 9, 11</v>
          </cell>
        </row>
        <row r="7721">
          <cell r="B7721" t="str">
            <v>SO 648-00 NN prípojka verejného osvetlenia v km 99,0</v>
          </cell>
        </row>
        <row r="7722">
          <cell r="B7722" t="str">
            <v>SO 648-00 NN prípojka verejného osvetlenia v km 99,0</v>
          </cell>
        </row>
        <row r="7723">
          <cell r="B7723" t="str">
            <v>SO 648-00 NN prípojka verejného osvetlenia v km 99,0</v>
          </cell>
        </row>
        <row r="7724">
          <cell r="B7724" t="str">
            <v>SO 650-00 Preložka telefónnych vedení v križovatke Prešov západ - pri ceste II/546</v>
          </cell>
        </row>
        <row r="7725">
          <cell r="B7725" t="str">
            <v>SO 650-00 Preložka telefónnych vedení v križovatke Prešov západ - pri ceste II/546</v>
          </cell>
        </row>
        <row r="7726">
          <cell r="B7726" t="str">
            <v>SO 650-00 Preložka telefónnych vedení v križovatke Prešov západ - pri ceste II/546</v>
          </cell>
        </row>
        <row r="7727">
          <cell r="B7727" t="str">
            <v>SO 650-00 Preložka telefónnych vedení v križovatke Prešov západ - pri ceste II/546</v>
          </cell>
        </row>
        <row r="7728">
          <cell r="B7728" t="str">
            <v>SO 650-00 Preložka telefónnych vedení v križovatke Prešov západ - pri ceste II/546</v>
          </cell>
        </row>
        <row r="7729">
          <cell r="B7729" t="str">
            <v>SO 650-00 Preložka telefónnych vedení v križovatke Prešov západ - pri ceste II/546</v>
          </cell>
        </row>
        <row r="7730">
          <cell r="B7730" t="str">
            <v>SO 650-00 Preložka telefónnych vedení v križovatke Prešov západ - pri ceste II/546</v>
          </cell>
        </row>
        <row r="7731">
          <cell r="B7731" t="str">
            <v>SO 650-00 Preložka telefónnych vedení v križovatke Prešov západ - pri ceste II/546</v>
          </cell>
        </row>
        <row r="7732">
          <cell r="B7732" t="str">
            <v>SO 650-00 Preložka telefónnych vedení v križovatke Prešov západ - pri ceste II/546</v>
          </cell>
        </row>
        <row r="7733">
          <cell r="B7733" t="str">
            <v>SO 650-00 Preložka telefónnych vedení v križovatke Prešov západ - pri ceste II/546</v>
          </cell>
        </row>
        <row r="7734">
          <cell r="B7734" t="str">
            <v>SO 650-00 Preložka telefónnych vedení v križovatke Prešov západ - pri ceste II/546</v>
          </cell>
        </row>
        <row r="7735">
          <cell r="B7735" t="str">
            <v>SO 650-00 Preložka telefónnych vedení v križovatke Prešov západ - pri ceste II/546</v>
          </cell>
        </row>
        <row r="7736">
          <cell r="B7736" t="str">
            <v>SO 650-00 Preložka telefónnych vedení v križovatke Prešov západ - pri ceste II/546</v>
          </cell>
        </row>
        <row r="7737">
          <cell r="B7737" t="str">
            <v>SO 650-00 Preložka telefónnych vedení v križovatke Prešov západ - pri ceste II/546</v>
          </cell>
        </row>
        <row r="7738">
          <cell r="B7738" t="str">
            <v>SO 650-00 Preložka telefónnych vedení v križovatke Prešov západ - pri ceste II/546</v>
          </cell>
        </row>
        <row r="7739">
          <cell r="B7739" t="str">
            <v>SO 650-00 Preložka telefónnych vedení v križovatke Prešov západ - pri ceste II/546</v>
          </cell>
        </row>
        <row r="7740">
          <cell r="B7740" t="str">
            <v>SO 650-00 Preložka telefónnych vedení v križovatke Prešov západ - pri ceste II/546</v>
          </cell>
        </row>
        <row r="7741">
          <cell r="B7741" t="str">
            <v>SO 650-00 Preložka telefónnych vedení v križovatke Prešov západ - pri ceste II/546</v>
          </cell>
        </row>
        <row r="7742">
          <cell r="B7742" t="str">
            <v>SO 650-00 Preložka telefónnych vedení v križovatke Prešov západ - pri ceste II/546</v>
          </cell>
        </row>
        <row r="7743">
          <cell r="B7743" t="str">
            <v>SO 650-00 Preložka telefónnych vedení v križovatke Prešov západ - pri ceste II/546</v>
          </cell>
        </row>
        <row r="7744">
          <cell r="B7744" t="str">
            <v>SO 651-00 Preložka telefónneho vedení v km 99,370 D1</v>
          </cell>
        </row>
        <row r="7745">
          <cell r="B7745" t="str">
            <v>SO 651-00 Preložka telefónneho vedení v km 99,370 D1</v>
          </cell>
        </row>
        <row r="7746">
          <cell r="B7746" t="str">
            <v>SO 651-00 Preložka telefónneho vedení v km 99,370 D1</v>
          </cell>
        </row>
        <row r="7747">
          <cell r="B7747" t="str">
            <v>SO 651-00 Preložka telefónneho vedení v km 99,370 D1</v>
          </cell>
        </row>
        <row r="7748">
          <cell r="B7748" t="str">
            <v>SO 651-00 Preložka telefónneho vedení v km 99,370 D1</v>
          </cell>
        </row>
        <row r="7749">
          <cell r="B7749" t="str">
            <v>SO 651-00 Preložka telefónneho vedení v km 99,370 D1</v>
          </cell>
        </row>
        <row r="7750">
          <cell r="B7750" t="str">
            <v>SO 651-00 Preložka telefónneho vedení v km 99,370 D1</v>
          </cell>
        </row>
        <row r="7751">
          <cell r="B7751" t="str">
            <v>SO 651-00 Preložka telefónneho vedení v km 99,370 D1</v>
          </cell>
        </row>
        <row r="7752">
          <cell r="B7752" t="str">
            <v>SO 651-00 Preložka telefónneho vedení v km 99,370 D1</v>
          </cell>
        </row>
        <row r="7753">
          <cell r="B7753" t="str">
            <v>SO 651-00 Preložka telefónneho vedení v km 99,370 D1</v>
          </cell>
        </row>
        <row r="7754">
          <cell r="B7754" t="str">
            <v>SO 651-00 Preložka telefónneho vedení v km 99,370 D1</v>
          </cell>
        </row>
        <row r="7755">
          <cell r="B7755" t="str">
            <v>SO 651-00 Preložka telefónneho vedení v km 99,370 D1</v>
          </cell>
        </row>
        <row r="7756">
          <cell r="B7756" t="str">
            <v>SO 651-00 Preložka telefónneho vedení v km 99,370 D1</v>
          </cell>
        </row>
        <row r="7757">
          <cell r="B7757" t="str">
            <v>SO 651-00 Preložka telefónneho vedení v km 99,370 D1</v>
          </cell>
        </row>
        <row r="7758">
          <cell r="B7758" t="str">
            <v>SO 651-00 Preložka telefónneho vedení v km 99,370 D1</v>
          </cell>
        </row>
        <row r="7759">
          <cell r="B7759" t="str">
            <v>SO 651-00 Preložka telefónneho vedení v km 99,370 D1</v>
          </cell>
        </row>
        <row r="7760">
          <cell r="B7760" t="str">
            <v>SO 651-00 Preložka telefónneho vedení v km 99,370 D1</v>
          </cell>
        </row>
        <row r="7761">
          <cell r="B7761" t="str">
            <v>SO 651-00 Preložka telefónneho vedení v km 99,370 D1</v>
          </cell>
        </row>
        <row r="7762">
          <cell r="B7762" t="str">
            <v>SO 651-00 Preložka telefónneho vedení v km 99,370 D1</v>
          </cell>
        </row>
        <row r="7763">
          <cell r="B7763" t="str">
            <v>SO 651-00 Preložka telefónneho vedení v km 99,370 D1</v>
          </cell>
        </row>
        <row r="7764">
          <cell r="B7764" t="str">
            <v>SO 651-00 Preložka telefónneho vedení v km 99,370 D1</v>
          </cell>
        </row>
        <row r="7765">
          <cell r="B7765" t="str">
            <v>SO 651-00 Preložka telefónneho vedení v km 99,370 D1</v>
          </cell>
        </row>
        <row r="7766">
          <cell r="B7766" t="str">
            <v>SO 651-00 Preložka telefónneho vedení v km 99,370 D1</v>
          </cell>
        </row>
        <row r="7767">
          <cell r="B7767" t="str">
            <v>SO 651-00 Preložka telefónneho vedení v km 99,370 D1</v>
          </cell>
        </row>
        <row r="7768">
          <cell r="B7768" t="str">
            <v>SO 651-00 Preložka telefónneho vedení v km 99,370 D1</v>
          </cell>
        </row>
        <row r="7769">
          <cell r="B7769" t="str">
            <v>SO 651-00 Preložka telefónneho vedení v km 99,370 D1</v>
          </cell>
        </row>
        <row r="7770">
          <cell r="B7770" t="str">
            <v>SO 651-00 Preložka telefónneho vedení v km 99,370 D1</v>
          </cell>
        </row>
        <row r="7771">
          <cell r="B7771" t="str">
            <v>SO 651-00 Preložka telefónneho vedení v km 99,370 D1</v>
          </cell>
        </row>
        <row r="7772">
          <cell r="B7772" t="str">
            <v>SO 652-00 Preložka telefónneho vedenia v km 102,740 D1</v>
          </cell>
        </row>
        <row r="7773">
          <cell r="B7773" t="str">
            <v>SO 652-00 Preložka telefónneho vedenia v km 102,740 D1</v>
          </cell>
        </row>
        <row r="7774">
          <cell r="B7774" t="str">
            <v>SO 652-00 Preložka telefónneho vedenia v km 102,740 D1</v>
          </cell>
        </row>
        <row r="7775">
          <cell r="B7775" t="str">
            <v>SO 652-00 Preložka telefónneho vedenia v km 102,740 D1</v>
          </cell>
        </row>
        <row r="7776">
          <cell r="B7776" t="str">
            <v>SO 652-00 Preložka telefónneho vedenia v km 102,740 D1</v>
          </cell>
        </row>
        <row r="7777">
          <cell r="B7777" t="str">
            <v>SO 652-00 Preložka telefónneho vedenia v km 102,740 D1</v>
          </cell>
        </row>
        <row r="7778">
          <cell r="B7778" t="str">
            <v>SO 652-00 Preložka telefónneho vedenia v km 102,740 D1</v>
          </cell>
        </row>
        <row r="7779">
          <cell r="B7779" t="str">
            <v>SO 652-00 Preložka telefónneho vedenia v km 102,740 D1</v>
          </cell>
        </row>
        <row r="7780">
          <cell r="B7780" t="str">
            <v>SO 652-00 Preložka telefónneho vedenia v km 102,740 D1</v>
          </cell>
        </row>
        <row r="7781">
          <cell r="B7781" t="str">
            <v>SO 652-00 Preložka telefónneho vedenia v km 102,740 D1</v>
          </cell>
        </row>
        <row r="7782">
          <cell r="B7782" t="str">
            <v>SO 652-00 Preložka telefónneho vedenia v km 102,740 D1</v>
          </cell>
        </row>
        <row r="7783">
          <cell r="B7783" t="str">
            <v>SO 652-00 Preložka telefónneho vedenia v km 102,740 D1</v>
          </cell>
        </row>
        <row r="7784">
          <cell r="B7784" t="str">
            <v>SO 652-00 Preložka telefónneho vedenia v km 102,740 D1</v>
          </cell>
        </row>
        <row r="7785">
          <cell r="B7785" t="str">
            <v>SO 652-00 Preložka telefónneho vedenia v km 102,740 D1</v>
          </cell>
        </row>
        <row r="7786">
          <cell r="B7786" t="str">
            <v>SO 652-00 Preložka telefónneho vedenia v km 102,740 D1</v>
          </cell>
        </row>
        <row r="7787">
          <cell r="B7787" t="str">
            <v>SO 652-00 Preložka telefónneho vedenia v km 102,740 D1</v>
          </cell>
        </row>
        <row r="7788">
          <cell r="B7788" t="str">
            <v>SO 652-00 Preložka telefónneho vedenia v km 102,740 D1</v>
          </cell>
        </row>
        <row r="7789">
          <cell r="B7789" t="str">
            <v>SO 652-00 Preložka telefónneho vedenia v km 102,740 D1</v>
          </cell>
        </row>
        <row r="7790">
          <cell r="B7790" t="str">
            <v>SO 652-00 Preložka telefónneho vedenia v km 102,740 D1</v>
          </cell>
        </row>
        <row r="7791">
          <cell r="B7791" t="str">
            <v>SO 652-00 Preložka telefónneho vedenia v km 102,740 D1</v>
          </cell>
        </row>
        <row r="7792">
          <cell r="B7792" t="str">
            <v>SO 652-00 Preložka telefónneho vedenia v km 102,740 D1</v>
          </cell>
        </row>
        <row r="7793">
          <cell r="B7793" t="str">
            <v>SO 653-00 Preložka telefónneho vedenia v km 103,080 D1</v>
          </cell>
        </row>
        <row r="7794">
          <cell r="B7794" t="str">
            <v>SO 653-00 Preložka telefónneho vedenia v km 103,080 D1</v>
          </cell>
        </row>
        <row r="7795">
          <cell r="B7795" t="str">
            <v>SO 653-00 Preložka telefónneho vedenia v km 103,080 D1</v>
          </cell>
        </row>
        <row r="7796">
          <cell r="B7796" t="str">
            <v>SO 653-00 Preložka telefónneho vedenia v km 103,080 D1</v>
          </cell>
        </row>
        <row r="7797">
          <cell r="B7797" t="str">
            <v>SO 653-00 Preložka telefónneho vedenia v km 103,080 D1</v>
          </cell>
        </row>
        <row r="7798">
          <cell r="B7798" t="str">
            <v>SO 653-00 Preložka telefónneho vedenia v km 103,080 D1</v>
          </cell>
        </row>
        <row r="7799">
          <cell r="B7799" t="str">
            <v>SO 653-00 Preložka telefónneho vedenia v km 103,080 D1</v>
          </cell>
        </row>
        <row r="7800">
          <cell r="B7800" t="str">
            <v>SO 653-00 Preložka telefónneho vedenia v km 103,080 D1</v>
          </cell>
        </row>
        <row r="7801">
          <cell r="B7801" t="str">
            <v>SO 653-00 Preložka telefónneho vedenia v km 103,080 D1</v>
          </cell>
        </row>
        <row r="7802">
          <cell r="B7802" t="str">
            <v>SO 653-00 Preložka telefónneho vedenia v km 103,080 D1</v>
          </cell>
        </row>
        <row r="7803">
          <cell r="B7803" t="str">
            <v>SO 653-00 Preložka telefónneho vedenia v km 103,080 D1</v>
          </cell>
        </row>
        <row r="7804">
          <cell r="B7804" t="str">
            <v>SO 653-00 Preložka telefónneho vedenia v km 103,080 D1</v>
          </cell>
        </row>
        <row r="7805">
          <cell r="B7805" t="str">
            <v>SO 653-00 Preložka telefónneho vedenia v km 103,080 D1</v>
          </cell>
        </row>
        <row r="7806">
          <cell r="B7806" t="str">
            <v>SO 653-00 Preložka telefónneho vedenia v km 103,080 D1</v>
          </cell>
        </row>
        <row r="7807">
          <cell r="B7807" t="str">
            <v>SO 653-00 Preložka telefónneho vedenia v km 103,080 D1</v>
          </cell>
        </row>
        <row r="7808">
          <cell r="B7808" t="str">
            <v>SO 653-00 Preložka telefónneho vedenia v km 103,080 D1</v>
          </cell>
        </row>
        <row r="7809">
          <cell r="B7809" t="str">
            <v>SO 653-00 Preložka telefónneho vedenia v km 103,080 D1</v>
          </cell>
        </row>
        <row r="7810">
          <cell r="B7810" t="str">
            <v>SO 653-00 Preložka telefónneho vedenia v km 103,080 D1</v>
          </cell>
        </row>
        <row r="7811">
          <cell r="B7811" t="str">
            <v>SO 653-00 Preložka telefónneho vedenia v km 103,080 D1</v>
          </cell>
        </row>
        <row r="7812">
          <cell r="B7812" t="str">
            <v>SO 654-00 Preložka telefónnych vedení v križovatke Prešov západ - pri ceste I/18</v>
          </cell>
        </row>
        <row r="7813">
          <cell r="B7813" t="str">
            <v>SO 654-00 Preložka telefónnych vedení v križovatke Prešov západ - pri ceste I/18</v>
          </cell>
        </row>
        <row r="7814">
          <cell r="B7814" t="str">
            <v>SO 654-00 Preložka telefónnych vedení v križovatke Prešov západ - pri ceste I/18</v>
          </cell>
        </row>
        <row r="7815">
          <cell r="B7815" t="str">
            <v>SO 654-00 Preložka telefónnych vedení v križovatke Prešov západ - pri ceste I/18</v>
          </cell>
        </row>
        <row r="7816">
          <cell r="B7816" t="str">
            <v>SO 654-00 Preložka telefónnych vedení v križovatke Prešov západ - pri ceste I/18</v>
          </cell>
        </row>
        <row r="7817">
          <cell r="B7817" t="str">
            <v>SO 660-00 Preložka diaľkových káblov v križovatke Prešov západ – pri ceste II/546</v>
          </cell>
        </row>
        <row r="7818">
          <cell r="B7818" t="str">
            <v>SO 660-00 Preložka diaľkových káblov v križovatke Prešov západ – pri ceste II/546</v>
          </cell>
        </row>
        <row r="7819">
          <cell r="B7819" t="str">
            <v>SO 660-00 Preložka diaľkových káblov v križovatke Prešov západ – pri ceste II/546</v>
          </cell>
        </row>
        <row r="7820">
          <cell r="B7820" t="str">
            <v>SO 660-00 Preložka diaľkových káblov v križovatke Prešov západ – pri ceste II/546</v>
          </cell>
        </row>
        <row r="7821">
          <cell r="B7821" t="str">
            <v>SO 660-00 Preložka diaľkových káblov v križovatke Prešov západ – pri ceste II/546</v>
          </cell>
        </row>
        <row r="7822">
          <cell r="B7822" t="str">
            <v>SO 660-00 Preložka diaľkových káblov v križovatke Prešov západ – pri ceste II/546</v>
          </cell>
        </row>
        <row r="7823">
          <cell r="B7823" t="str">
            <v>SO 660-00 Preložka diaľkových káblov v križovatke Prešov západ – pri ceste II/546</v>
          </cell>
        </row>
        <row r="7824">
          <cell r="B7824" t="str">
            <v>SO 660-00 Preložka diaľkových káblov v križovatke Prešov západ – pri ceste II/546</v>
          </cell>
        </row>
        <row r="7825">
          <cell r="B7825" t="str">
            <v>SO 660-00 Preložka diaľkových káblov v križovatke Prešov západ – pri ceste II/546</v>
          </cell>
        </row>
        <row r="7826">
          <cell r="B7826" t="str">
            <v>SO 660-00 Preložka diaľkových káblov v križovatke Prešov západ – pri ceste II/546</v>
          </cell>
        </row>
        <row r="7827">
          <cell r="B7827" t="str">
            <v>SO 660-00 Preložka diaľkových káblov v križovatke Prešov západ – pri ceste II/546</v>
          </cell>
        </row>
        <row r="7828">
          <cell r="B7828" t="str">
            <v>SO 660-00 Preložka diaľkových káblov v križovatke Prešov západ – pri ceste II/546</v>
          </cell>
        </row>
        <row r="7829">
          <cell r="B7829" t="str">
            <v>SO 660-00 Preložka diaľkových káblov v križovatke Prešov západ – pri ceste II/546</v>
          </cell>
        </row>
        <row r="7830">
          <cell r="B7830" t="str">
            <v>SO 660-00 Preložka diaľkových káblov v križovatke Prešov západ – pri ceste II/546</v>
          </cell>
        </row>
        <row r="7831">
          <cell r="B7831" t="str">
            <v>SO 660-00 Preložka diaľkových káblov v križovatke Prešov západ – pri ceste II/546</v>
          </cell>
        </row>
        <row r="7832">
          <cell r="B7832" t="str">
            <v>SO 661-00 Preložka diaľkového kábla v km 102,730 D1</v>
          </cell>
        </row>
        <row r="7833">
          <cell r="B7833" t="str">
            <v>SO 661-00 Preložka diaľkového kábla v km 102,730 D1</v>
          </cell>
        </row>
        <row r="7834">
          <cell r="B7834" t="str">
            <v>SO 661-00 Preložka diaľkového kábla v km 102,730 D1</v>
          </cell>
        </row>
        <row r="7835">
          <cell r="B7835" t="str">
            <v>SO 661-00 Preložka diaľkového kábla v km 102,730 D1</v>
          </cell>
        </row>
        <row r="7836">
          <cell r="B7836" t="str">
            <v>SO 661-00 Preložka diaľkového kábla v km 102,730 D1</v>
          </cell>
        </row>
        <row r="7837">
          <cell r="B7837" t="str">
            <v>SO 661-00 Preložka diaľkového kábla v km 102,730 D1</v>
          </cell>
        </row>
        <row r="7838">
          <cell r="B7838" t="str">
            <v>SO 661-00 Preložka diaľkového kábla v km 102,730 D1</v>
          </cell>
        </row>
        <row r="7839">
          <cell r="B7839" t="str">
            <v>SO 661-00 Preložka diaľkového kábla v km 102,730 D1</v>
          </cell>
        </row>
        <row r="7840">
          <cell r="B7840" t="str">
            <v>SO 661-00 Preložka diaľkového kábla v km 102,730 D1</v>
          </cell>
        </row>
        <row r="7841">
          <cell r="B7841" t="str">
            <v>SO 661-00 Preložka diaľkového kábla v km 102,730 D1</v>
          </cell>
        </row>
        <row r="7842">
          <cell r="B7842" t="str">
            <v>SO 661-00 Preložka diaľkového kábla v km 102,730 D1</v>
          </cell>
        </row>
        <row r="7843">
          <cell r="B7843" t="str">
            <v>SO 661-00 Preložka diaľkového kábla v km 102,730 D1</v>
          </cell>
        </row>
        <row r="7844">
          <cell r="B7844" t="str">
            <v>SO 661-00 Preložka diaľkového kábla v km 102,730 D1</v>
          </cell>
        </row>
        <row r="7845">
          <cell r="B7845" t="str">
            <v>SO 662-00 Preložka optického diaľkového kábla v km 102,840 D1</v>
          </cell>
        </row>
        <row r="7846">
          <cell r="B7846" t="str">
            <v>SO 662-00 Preložka optického diaľkového kábla v km 102,840 D1</v>
          </cell>
        </row>
        <row r="7847">
          <cell r="B7847" t="str">
            <v>SO 662-00 Preložka optického diaľkového kábla v km 102,840 D1</v>
          </cell>
        </row>
        <row r="7848">
          <cell r="B7848" t="str">
            <v>SO 662-00 Preložka optického diaľkového kábla v km 102,840 D1</v>
          </cell>
        </row>
        <row r="7849">
          <cell r="B7849" t="str">
            <v>SO 662-00 Preložka optického diaľkového kábla v km 102,840 D1</v>
          </cell>
        </row>
        <row r="7850">
          <cell r="B7850" t="str">
            <v>SO 662-00 Preložka optického diaľkového kábla v km 102,840 D1</v>
          </cell>
        </row>
        <row r="7851">
          <cell r="B7851" t="str">
            <v>SO 662-00 Preložka optického diaľkového kábla v km 102,840 D1</v>
          </cell>
        </row>
        <row r="7852">
          <cell r="B7852" t="str">
            <v>SO 662-00 Preložka optického diaľkového kábla v km 102,840 D1</v>
          </cell>
        </row>
        <row r="7853">
          <cell r="B7853" t="str">
            <v>SO 662-00 Preložka optického diaľkového kábla v km 102,840 D1</v>
          </cell>
        </row>
        <row r="7854">
          <cell r="B7854" t="str">
            <v>SO 662-00 Preložka optického diaľkového kábla v km 102,840 D1</v>
          </cell>
        </row>
        <row r="7855">
          <cell r="B7855" t="str">
            <v>SO 662-00 Preložka optického diaľkového kábla v km 102,840 D1</v>
          </cell>
        </row>
        <row r="7856">
          <cell r="B7856" t="str">
            <v>SO 662-00 Preložka optického diaľkového kábla v km 102,840 D1</v>
          </cell>
        </row>
        <row r="7857">
          <cell r="B7857" t="str">
            <v>SO 662-00 Preložka optického diaľkového kábla v km 102,840 D1</v>
          </cell>
        </row>
        <row r="7858">
          <cell r="B7858" t="str">
            <v>SO 663-00 Ochrana dialkových káblov v km 103,995 D1</v>
          </cell>
        </row>
        <row r="7859">
          <cell r="B7859" t="str">
            <v>SO 663-00 Ochrana dialkových káblov v km 103,995 D1</v>
          </cell>
        </row>
        <row r="7860">
          <cell r="B7860" t="str">
            <v>SO 663-00 Ochrana dialkových káblov v km 103,995 D1</v>
          </cell>
        </row>
        <row r="7861">
          <cell r="B7861" t="str">
            <v>SO 663-00 Ochrana dialkových káblov v km 103,995 D1</v>
          </cell>
        </row>
        <row r="7862">
          <cell r="B7862" t="str">
            <v>SO 663-00 Ochrana dialkových káblov v km 103,995 D1</v>
          </cell>
        </row>
        <row r="7863">
          <cell r="B7863" t="str">
            <v>SO 663-00 Ochrana dialkových káblov v km 103,995 D1</v>
          </cell>
        </row>
        <row r="7864">
          <cell r="B7864" t="str">
            <v>SO 663-00 Ochrana dialkových káblov v km 103,995 D1</v>
          </cell>
        </row>
        <row r="7865">
          <cell r="B7865" t="str">
            <v>SO 663-00 Ochrana dialkových káblov v km 103,995 D1</v>
          </cell>
        </row>
        <row r="7866">
          <cell r="B7866" t="str">
            <v>SO 664-00 Preložka diaľkových káblov v km 103,080 D1</v>
          </cell>
        </row>
        <row r="7867">
          <cell r="B7867" t="str">
            <v>SO 664-00 Preložka diaľkových káblov v km 103,080 D1</v>
          </cell>
        </row>
        <row r="7868">
          <cell r="B7868" t="str">
            <v>SO 664-00 Preložka diaľkových káblov v km 103,080 D1</v>
          </cell>
        </row>
        <row r="7869">
          <cell r="B7869" t="str">
            <v>SO 664-00 Preložka diaľkových káblov v km 103,080 D1</v>
          </cell>
        </row>
        <row r="7870">
          <cell r="B7870" t="str">
            <v>SO 664-00 Preložka diaľkových káblov v km 103,080 D1</v>
          </cell>
        </row>
        <row r="7871">
          <cell r="B7871" t="str">
            <v>SO 664-00 Preložka diaľkových káblov v km 103,080 D1</v>
          </cell>
        </row>
        <row r="7872">
          <cell r="B7872" t="str">
            <v>SO 664-00 Preložka diaľkových káblov v km 103,080 D1</v>
          </cell>
        </row>
        <row r="7873">
          <cell r="B7873" t="str">
            <v>SO 664-00 Preložka diaľkových káblov v km 103,080 D1</v>
          </cell>
        </row>
        <row r="7874">
          <cell r="B7874" t="str">
            <v>SO 664-00 Preložka diaľkových káblov v km 103,080 D1</v>
          </cell>
        </row>
        <row r="7875">
          <cell r="B7875" t="str">
            <v>SO 664-00 Preložka diaľkových káblov v km 103,080 D1</v>
          </cell>
        </row>
        <row r="7876">
          <cell r="B7876" t="str">
            <v>SO 664-00 Preložka diaľkových káblov v km 103,080 D1</v>
          </cell>
        </row>
        <row r="7877">
          <cell r="B7877" t="str">
            <v>SO 664-00 Preložka diaľkových káblov v km 103,080 D1</v>
          </cell>
        </row>
        <row r="7878">
          <cell r="B7878" t="str">
            <v>SO 664-00 Preložka diaľkových káblov v km 103,080 D1</v>
          </cell>
        </row>
        <row r="7879">
          <cell r="B7879" t="str">
            <v>SO 664-00 Preložka diaľkových káblov v km 103,080 D1</v>
          </cell>
        </row>
        <row r="7880">
          <cell r="B7880" t="str">
            <v>SO 665-00 Preložka diaľkových káblov v križovatke Prešov západ – pri ceste I/18</v>
          </cell>
        </row>
        <row r="7881">
          <cell r="B7881" t="str">
            <v>SO 665-00 Preložka diaľkových káblov v križovatke Prešov západ – pri ceste I/18</v>
          </cell>
        </row>
        <row r="7882">
          <cell r="B7882" t="str">
            <v>SO 665-00 Preložka diaľkových káblov v križovatke Prešov západ – pri ceste I/18</v>
          </cell>
        </row>
        <row r="7883">
          <cell r="B7883" t="str">
            <v>SO 665-00 Preložka diaľkových káblov v križovatke Prešov západ – pri ceste I/18</v>
          </cell>
        </row>
        <row r="7884">
          <cell r="B7884" t="str">
            <v>SO 665-00 Preložka diaľkových káblov v križovatke Prešov západ – pri ceste I/18</v>
          </cell>
        </row>
        <row r="7885">
          <cell r="B7885" t="str">
            <v>SO 665-00 Preložka diaľkových káblov v križovatke Prešov západ – pri ceste I/18</v>
          </cell>
        </row>
        <row r="7886">
          <cell r="B7886" t="str">
            <v>SO 665-00 Preložka diaľkových káblov v križovatke Prešov západ – pri ceste I/18</v>
          </cell>
        </row>
        <row r="7887">
          <cell r="B7887" t="str">
            <v>SO 665-00 Preložka diaľkových káblov v križovatke Prešov západ – pri ceste I/18</v>
          </cell>
        </row>
        <row r="7888">
          <cell r="B7888" t="str">
            <v>SO 665-00 Preložka diaľkových káblov v križovatke Prešov západ – pri ceste I/18</v>
          </cell>
        </row>
        <row r="7889">
          <cell r="B7889" t="str">
            <v>SO 665-00 Preložka diaľkových káblov v križovatke Prešov západ – pri ceste I/18</v>
          </cell>
        </row>
        <row r="7890">
          <cell r="B7890" t="str">
            <v>SO 665-00 Preložka diaľkových káblov v križovatke Prešov západ – pri ceste I/18</v>
          </cell>
        </row>
        <row r="7891">
          <cell r="B7891" t="str">
            <v>SO 665-00 Preložka diaľkových káblov v križovatke Prešov západ – pri ceste I/18</v>
          </cell>
        </row>
        <row r="7892">
          <cell r="B7892" t="str">
            <v>SO 665-00 Preložka diaľkových káblov v križovatke Prešov západ – pri ceste I/18</v>
          </cell>
        </row>
        <row r="7893">
          <cell r="B7893" t="str">
            <v>SO 665-00 Preložka diaľkových káblov v križovatke Prešov západ – pri ceste I/18</v>
          </cell>
        </row>
        <row r="7894">
          <cell r="B7894" t="str">
            <v>SO 666-00 Preložka optického dialkového kábla Orange v km 103,050 D1</v>
          </cell>
        </row>
        <row r="7895">
          <cell r="B7895" t="str">
            <v>SO 666-00 Preložka optického dialkového kábla Orange v km 103,050 D1</v>
          </cell>
        </row>
        <row r="7896">
          <cell r="B7896" t="str">
            <v>SO 666-00 Preložka optického dialkového kábla Orange v km 103,050 D1</v>
          </cell>
        </row>
        <row r="7897">
          <cell r="B7897" t="str">
            <v>SO 666-00 Preložka optického dialkového kábla Orange v km 103,050 D1</v>
          </cell>
        </row>
        <row r="7898">
          <cell r="B7898" t="str">
            <v>SO 666-00 Preložka optického dialkového kábla Orange v km 103,050 D1</v>
          </cell>
        </row>
        <row r="7899">
          <cell r="B7899" t="str">
            <v>SO 666-00 Preložka optického dialkového kábla Orange v km 103,050 D1</v>
          </cell>
        </row>
        <row r="7900">
          <cell r="B7900" t="str">
            <v>SO 666-00 Preložka optického dialkového kábla Orange v km 103,050 D1</v>
          </cell>
        </row>
        <row r="7901">
          <cell r="B7901" t="str">
            <v>SO 666-00 Preložka optického dialkového kábla Orange v km 103,050 D1</v>
          </cell>
        </row>
        <row r="7902">
          <cell r="B7902" t="str">
            <v>SO 666-00 Preložka optického dialkového kábla Orange v km 103,050 D1</v>
          </cell>
        </row>
        <row r="7903">
          <cell r="B7903" t="str">
            <v>SO 666-00 Preložka optického dialkového kábla Orange v km 103,050 D1</v>
          </cell>
        </row>
        <row r="7904">
          <cell r="B7904" t="str">
            <v>SO 666-00 Preložka optického dialkového kábla Orange v km 103,050 D1</v>
          </cell>
        </row>
        <row r="7905">
          <cell r="B7905" t="str">
            <v>SO 666-00 Preložka optického dialkového kábla Orange v km 103,050 D1</v>
          </cell>
        </row>
        <row r="7906">
          <cell r="B7906" t="str">
            <v>SO 666-00 Preložka optického dialkového kábla Orange v km 103,050 D1</v>
          </cell>
        </row>
        <row r="7907">
          <cell r="B7907" t="str">
            <v>SO 666-00 Preložka optického dialkového kábla Orange v km 103,050 D1</v>
          </cell>
        </row>
        <row r="7908">
          <cell r="B7908" t="str">
            <v>SO 667-00 Preložka optickej trasy Orange v križovatke Prešov západ</v>
          </cell>
        </row>
        <row r="7909">
          <cell r="B7909" t="str">
            <v>SO 667-00 Preložka optickej trasy Orange v križovatke Prešov západ</v>
          </cell>
        </row>
        <row r="7910">
          <cell r="B7910" t="str">
            <v>SO 667-00 Preložka optickej trasy Orange v križovatke Prešov západ</v>
          </cell>
        </row>
        <row r="7911">
          <cell r="B7911" t="str">
            <v>SO 667-00 Preložka optickej trasy Orange v križovatke Prešov západ</v>
          </cell>
        </row>
        <row r="7912">
          <cell r="B7912" t="str">
            <v>SO 667-00 Preložka optickej trasy Orange v križovatke Prešov západ</v>
          </cell>
        </row>
        <row r="7913">
          <cell r="B7913" t="str">
            <v>SO 670-00 Kábelovod v križovatke Prešov západ - pri ceste II/546</v>
          </cell>
        </row>
        <row r="7914">
          <cell r="B7914" t="str">
            <v>SO 670-00 Kábelovod v križovatke Prešov západ - pri ceste II/546</v>
          </cell>
        </row>
        <row r="7915">
          <cell r="B7915" t="str">
            <v>SO 670-00 Kábelovod v križovatke Prešov západ - pri ceste II/546</v>
          </cell>
        </row>
        <row r="7916">
          <cell r="B7916" t="str">
            <v>SO 670-00 Kábelovod v križovatke Prešov západ - pri ceste II/546</v>
          </cell>
        </row>
        <row r="7917">
          <cell r="B7917" t="str">
            <v>SO 670-00 Kábelovod v križovatke Prešov západ - pri ceste II/546</v>
          </cell>
        </row>
        <row r="7918">
          <cell r="B7918" t="str">
            <v>SO 670-00 Kábelovod v križovatke Prešov západ - pri ceste II/546</v>
          </cell>
        </row>
        <row r="7919">
          <cell r="B7919" t="str">
            <v>SO 670-00 Kábelovod v križovatke Prešov západ - pri ceste II/546</v>
          </cell>
        </row>
        <row r="7920">
          <cell r="B7920" t="str">
            <v>SO 670-00 Kábelovod v križovatke Prešov západ - pri ceste II/546</v>
          </cell>
        </row>
        <row r="7921">
          <cell r="B7921" t="str">
            <v>SO 670-00 Kábelovod v križovatke Prešov západ - pri ceste II/546</v>
          </cell>
        </row>
        <row r="7922">
          <cell r="B7922" t="str">
            <v>SO 670-00 Kábelovod v križovatke Prešov západ - pri ceste II/546</v>
          </cell>
        </row>
        <row r="7923">
          <cell r="B7923" t="str">
            <v>SO 670-00 Kábelovod v križovatke Prešov západ - pri ceste II/546</v>
          </cell>
        </row>
        <row r="7924">
          <cell r="B7924" t="str">
            <v>SO 670-00 Kábelovod v križovatke Prešov západ - pri ceste II/546</v>
          </cell>
        </row>
        <row r="7925">
          <cell r="B7925" t="str">
            <v>SO 670-00 Kábelovod v križovatke Prešov západ - pri ceste II/546</v>
          </cell>
        </row>
        <row r="7926">
          <cell r="B7926" t="str">
            <v>SO 670-00 Kábelovod v križovatke Prešov západ - pri ceste II/546</v>
          </cell>
        </row>
        <row r="7927">
          <cell r="B7927" t="str">
            <v>SO 670-00 Kábelovod v križovatke Prešov západ - pri ceste II/546</v>
          </cell>
        </row>
        <row r="7928">
          <cell r="B7928" t="str">
            <v>SO 670-00 Kábelovod v križovatke Prešov západ - pri ceste II/546</v>
          </cell>
        </row>
        <row r="7929">
          <cell r="B7929" t="str">
            <v>SO 670-00 Kábelovod v križovatke Prešov západ - pri ceste II/546</v>
          </cell>
        </row>
        <row r="7930">
          <cell r="B7930" t="str">
            <v>SO 670-00 Kábelovod v križovatke Prešov západ - pri ceste II/546</v>
          </cell>
        </row>
        <row r="7931">
          <cell r="B7931" t="str">
            <v>SO 670-00 Kábelovod v križovatke Prešov západ - pri ceste II/546</v>
          </cell>
        </row>
        <row r="7932">
          <cell r="B7932" t="str">
            <v>SO 670-00 Kábelovod v križovatke Prešov západ - pri ceste II/546</v>
          </cell>
        </row>
        <row r="7933">
          <cell r="B7933" t="str">
            <v>SO 671-00 Kábelovod v križovatke Prešov západ - pri ceste I/18</v>
          </cell>
        </row>
        <row r="7934">
          <cell r="B7934" t="str">
            <v>SO 671-00 Kábelovod v križovatke Prešov západ - pri ceste I/18</v>
          </cell>
        </row>
        <row r="7935">
          <cell r="B7935" t="str">
            <v>SO 671-00 Kábelovod v križovatke Prešov západ - pri ceste I/18</v>
          </cell>
        </row>
        <row r="7936">
          <cell r="B7936" t="str">
            <v>SO 671-00 Kábelovod v križovatke Prešov západ - pri ceste I/18</v>
          </cell>
        </row>
        <row r="7937">
          <cell r="B7937" t="str">
            <v>SO 671-00 Kábelovod v križovatke Prešov západ - pri ceste I/18</v>
          </cell>
        </row>
        <row r="7938">
          <cell r="B7938" t="str">
            <v>SO 671-00 Kábelovod v križovatke Prešov západ - pri ceste I/18</v>
          </cell>
        </row>
        <row r="7939">
          <cell r="B7939" t="str">
            <v>SO 671-00 Kábelovod v križovatke Prešov západ - pri ceste I/18</v>
          </cell>
        </row>
        <row r="7940">
          <cell r="B7940" t="str">
            <v>SO 671-00 Kábelovod v križovatke Prešov západ - pri ceste I/18</v>
          </cell>
        </row>
        <row r="7941">
          <cell r="B7941" t="str">
            <v>SO 671-00 Kábelovod v križovatke Prešov západ - pri ceste I/18</v>
          </cell>
        </row>
        <row r="7942">
          <cell r="B7942" t="str">
            <v>SO 671-00 Kábelovod v križovatke Prešov západ - pri ceste I/18</v>
          </cell>
        </row>
        <row r="7943">
          <cell r="B7943" t="str">
            <v>SO 671-00 Kábelovod v križovatke Prešov západ - pri ceste I/18</v>
          </cell>
        </row>
        <row r="7944">
          <cell r="B7944" t="str">
            <v>SO 671-00 Kábelovod v križovatke Prešov západ - pri ceste I/18</v>
          </cell>
        </row>
        <row r="7945">
          <cell r="B7945" t="str">
            <v>SO 671-00 Kábelovod v križovatke Prešov západ - pri ceste I/18</v>
          </cell>
        </row>
        <row r="7946">
          <cell r="B7946" t="str">
            <v>SO 671-00 Kábelovod v križovatke Prešov západ - pri ceste I/18</v>
          </cell>
        </row>
        <row r="7947">
          <cell r="B7947" t="str">
            <v>SO 671-00 Kábelovod v križovatke Prešov západ - pri ceste I/18</v>
          </cell>
        </row>
        <row r="7948">
          <cell r="B7948" t="str">
            <v>SO 671-00 Kábelovod v križovatke Prešov západ - pri ceste I/18</v>
          </cell>
        </row>
        <row r="7949">
          <cell r="B7949" t="str">
            <v>SO 671-00 Kábelovod v križovatke Prešov západ - pri ceste I/18</v>
          </cell>
        </row>
        <row r="7950">
          <cell r="B7950" t="str">
            <v>SO 671-00 Kábelovod v križovatke Prešov západ - pri ceste I/18</v>
          </cell>
        </row>
        <row r="7951">
          <cell r="B7951" t="str">
            <v>SO 675-00 Preložka trafostanice v križovatke Prešov-západ - stavebná časť</v>
          </cell>
        </row>
        <row r="7952">
          <cell r="B7952" t="str">
            <v>SO 675-00 Preložka trafostanice v križovatke Prešov-západ - stavebná časť</v>
          </cell>
        </row>
        <row r="7953">
          <cell r="B7953" t="str">
            <v>SO 675-00 Preložka trafostanice v križovatke Prešov-západ - stavebná časť</v>
          </cell>
        </row>
        <row r="7954">
          <cell r="B7954" t="str">
            <v>SO 675-00 Preložka trafostanice v križovatke Prešov-západ - stavebná časť</v>
          </cell>
        </row>
        <row r="7955">
          <cell r="B7955" t="str">
            <v>SO 675-00 Preložka trafostanice v križovatke Prešov-západ - stavebná časť</v>
          </cell>
        </row>
        <row r="7956">
          <cell r="B7956" t="str">
            <v>SO 675-00 Preložka trafostanice v križovatke Prešov-západ - stavebná časť</v>
          </cell>
        </row>
        <row r="7957">
          <cell r="B7957" t="str">
            <v>SO 675-00 Preložka trafostanice v križovatke Prešov-západ - stavebná časť</v>
          </cell>
        </row>
        <row r="7958">
          <cell r="B7958" t="str">
            <v>SO 675-00 Preložka trafostanice v križovatke Prešov-západ - stavebná časť</v>
          </cell>
        </row>
        <row r="7959">
          <cell r="B7959" t="str">
            <v>SO 675-00 Preložka trafostanice v križovatke Prešov-západ - stavebná časť</v>
          </cell>
        </row>
        <row r="7960">
          <cell r="B7960" t="str">
            <v>SO 675-00 Preložka trafostanice v križovatke Prešov-západ - stavebná časť</v>
          </cell>
        </row>
        <row r="7961">
          <cell r="B7961" t="str">
            <v>SO 675-00 Preložka trafostanice v križovatke Prešov-západ - stavebná časť</v>
          </cell>
        </row>
        <row r="7962">
          <cell r="B7962" t="str">
            <v>SO 675-00 Preložka trafostanice v križovatke Prešov-západ - stavebná časť</v>
          </cell>
        </row>
        <row r="7963">
          <cell r="B7963" t="str">
            <v>SO 675-00 Preložka trafostanice v križovatke Prešov-západ - stavebná časť</v>
          </cell>
        </row>
        <row r="7964">
          <cell r="B7964" t="str">
            <v>SO 675-01 Preložka trafostanice v križovatke Prešov-západ - technologická časť</v>
          </cell>
        </row>
        <row r="7965">
          <cell r="B7965" t="str">
            <v>SO 675-01 Preložka trafostanice v križovatke Prešov-západ - technologická časť</v>
          </cell>
        </row>
        <row r="7966">
          <cell r="B7966" t="str">
            <v>SO 675-01 Preložka trafostanice v križovatke Prešov-západ - technologická časť</v>
          </cell>
        </row>
        <row r="7967">
          <cell r="B7967" t="str">
            <v>SO 675-01 Preložka trafostanice v križovatke Prešov-západ - technologická časť</v>
          </cell>
        </row>
        <row r="7968">
          <cell r="B7968" t="str">
            <v>SO 675-01 Preložka trafostanice v križovatke Prešov-západ - technologická časť</v>
          </cell>
        </row>
        <row r="7969">
          <cell r="B7969" t="str">
            <v>SO 675-01 Preložka trafostanice v križovatke Prešov-západ - technologická časť</v>
          </cell>
        </row>
        <row r="7970">
          <cell r="B7970" t="str">
            <v>SO 675-01 Preložka trafostanice v križovatke Prešov-západ - technologická časť</v>
          </cell>
        </row>
        <row r="7971">
          <cell r="B7971" t="str">
            <v>SO 675-01 Preložka trafostanice v križovatke Prešov-západ - technologická časť</v>
          </cell>
        </row>
        <row r="7972">
          <cell r="B7972" t="str">
            <v>SO 675-01 Preložka trafostanice v križovatke Prešov-západ - technologická časť</v>
          </cell>
        </row>
        <row r="7973">
          <cell r="B7973" t="str">
            <v>SO 675-01 Preložka trafostanice v križovatke Prešov-západ - technologická časť</v>
          </cell>
        </row>
        <row r="7974">
          <cell r="B7974" t="str">
            <v>SO 675-01 Preložka trafostanice v križovatke Prešov-západ - technologická časť</v>
          </cell>
        </row>
        <row r="7975">
          <cell r="B7975" t="str">
            <v xml:space="preserve">SO 676-00  Zdroj núdzového napájania na odpočívadle Malý Šariš </v>
          </cell>
        </row>
        <row r="7976">
          <cell r="B7976" t="str">
            <v xml:space="preserve">SO 676-00  Zdroj núdzového napájania na odpočívadle Malý Šariš </v>
          </cell>
        </row>
        <row r="7977">
          <cell r="B7977" t="str">
            <v xml:space="preserve">SO 676-00  Zdroj núdzového napájania na odpočívadle Malý Šariš </v>
          </cell>
        </row>
        <row r="7978">
          <cell r="B7978" t="str">
            <v xml:space="preserve">SO 676-00  Zdroj núdzového napájania na odpočívadle Malý Šariš </v>
          </cell>
        </row>
        <row r="7979">
          <cell r="B7979" t="str">
            <v xml:space="preserve">SO 676-00  Zdroj núdzového napájania na odpočívadle Malý Šariš </v>
          </cell>
        </row>
        <row r="7980">
          <cell r="B7980" t="str">
            <v xml:space="preserve">SO 676-00  Zdroj núdzového napájania na odpočívadle Malý Šariš </v>
          </cell>
        </row>
        <row r="7981">
          <cell r="B7981" t="str">
            <v xml:space="preserve">SO 676-00  Zdroj núdzového napájania na odpočívadle Malý Šariš </v>
          </cell>
        </row>
        <row r="7982">
          <cell r="B7982" t="str">
            <v xml:space="preserve">SO 676-00  Zdroj núdzového napájania na odpočívadle Malý Šariš </v>
          </cell>
        </row>
        <row r="7983">
          <cell r="B7983" t="str">
            <v xml:space="preserve">SO 676-00  Zdroj núdzového napájania na odpočívadle Malý Šariš </v>
          </cell>
        </row>
        <row r="7984">
          <cell r="B7984" t="str">
            <v xml:space="preserve">SO 676-00  Zdroj núdzového napájania na odpočívadle Malý Šariš </v>
          </cell>
        </row>
        <row r="7985">
          <cell r="B7985" t="str">
            <v xml:space="preserve">SO 676-00  Zdroj núdzového napájania na odpočívadle Malý Šariš </v>
          </cell>
        </row>
        <row r="7986">
          <cell r="B7986" t="str">
            <v xml:space="preserve">SO 676-00  Zdroj núdzového napájania na odpočívadle Malý Šariš </v>
          </cell>
        </row>
        <row r="7987">
          <cell r="B7987" t="str">
            <v xml:space="preserve">SO 676-00  Zdroj núdzového napájania na odpočívadle Malý Šariš </v>
          </cell>
        </row>
        <row r="7988">
          <cell r="B7988" t="str">
            <v xml:space="preserve">SO 676-00  Zdroj núdzového napájania na odpočívadle Malý Šariš </v>
          </cell>
        </row>
        <row r="7989">
          <cell r="B7989" t="str">
            <v>SO 676-01  Zdroj núdzového napájania na odpočívadle Malý Šariš - techn. časť</v>
          </cell>
        </row>
        <row r="7990">
          <cell r="B7990" t="str">
            <v>SO 680-00 Informačný systém diaľnice - stavebná časť</v>
          </cell>
        </row>
        <row r="7991">
          <cell r="B7991" t="str">
            <v>SO 680-00 Informačný systém diaľnice - stavebná časť</v>
          </cell>
        </row>
        <row r="7992">
          <cell r="B7992" t="str">
            <v>SO 680-00 Informačný systém diaľnice - stavebná časť</v>
          </cell>
        </row>
        <row r="7993">
          <cell r="B7993" t="str">
            <v>SO 680-00 Informačný systém diaľnice - stavebná časť</v>
          </cell>
        </row>
        <row r="7994">
          <cell r="B7994" t="str">
            <v>SO 680-00 Informačný systém diaľnice - stavebná časť</v>
          </cell>
        </row>
        <row r="7995">
          <cell r="B7995" t="str">
            <v>SO 680-00 Informačný systém diaľnice - stavebná časť</v>
          </cell>
        </row>
        <row r="7996">
          <cell r="B7996" t="str">
            <v>SO 680-00 Informačný systém diaľnice - stavebná časť</v>
          </cell>
        </row>
        <row r="7997">
          <cell r="B7997" t="str">
            <v>SO 680-00 Informačný systém diaľnice - stavebná časť</v>
          </cell>
        </row>
        <row r="7998">
          <cell r="B7998" t="str">
            <v>SO 680-00 Informačný systém diaľnice - stavebná časť</v>
          </cell>
        </row>
        <row r="7999">
          <cell r="B7999" t="str">
            <v>SO 680-00 Informačný systém diaľnice - stavebná časť</v>
          </cell>
        </row>
        <row r="8000">
          <cell r="B8000" t="str">
            <v>SO 680-00 Informačný systém diaľnice - stavebná časť</v>
          </cell>
        </row>
        <row r="8001">
          <cell r="B8001" t="str">
            <v>SO 680-00 Informačný systém diaľnice - stavebná časť</v>
          </cell>
        </row>
        <row r="8002">
          <cell r="B8002" t="str">
            <v>SO 680-00 Informačný systém diaľnice - stavebná časť</v>
          </cell>
        </row>
        <row r="8003">
          <cell r="B8003" t="str">
            <v>SO 680-00 Informačný systém diaľnice - stavebná časť</v>
          </cell>
        </row>
        <row r="8004">
          <cell r="B8004" t="str">
            <v>SO 680-00 Informačný systém diaľnice - stavebná časť</v>
          </cell>
        </row>
        <row r="8005">
          <cell r="B8005" t="str">
            <v>SO 680-00 Informačný systém diaľnice - stavebná časť</v>
          </cell>
        </row>
        <row r="8006">
          <cell r="B8006" t="str">
            <v>SO 680-00 Informačný systém diaľnice - stavebná časť</v>
          </cell>
        </row>
        <row r="8007">
          <cell r="B8007" t="str">
            <v>SO 680-00 Informačný systém diaľnice - stavebná časť</v>
          </cell>
        </row>
        <row r="8008">
          <cell r="B8008" t="str">
            <v>SO 680-00 Informačný systém diaľnice - stavebná časť</v>
          </cell>
        </row>
        <row r="8009">
          <cell r="B8009" t="str">
            <v>SO 680-00 Informačný systém diaľnice - stavebná časť</v>
          </cell>
        </row>
        <row r="8010">
          <cell r="B8010" t="str">
            <v>SO 680-00 Informačný systém diaľnice - stavebná časť</v>
          </cell>
        </row>
        <row r="8011">
          <cell r="B8011" t="str">
            <v>SO 680-00 Informačný systém diaľnice - stavebná časť</v>
          </cell>
        </row>
        <row r="8012">
          <cell r="B8012" t="str">
            <v>SO 680-00 Informačný systém diaľnice - stavebná časť</v>
          </cell>
        </row>
        <row r="8013">
          <cell r="B8013" t="str">
            <v>SO 680-00 Informačný systém diaľnice - stavebná časť</v>
          </cell>
        </row>
        <row r="8014">
          <cell r="B8014" t="str">
            <v>SO 680-00 Informačný systém diaľnice - stavebná časť</v>
          </cell>
        </row>
        <row r="8015">
          <cell r="B8015" t="str">
            <v>SO 680-00 Informačný systém diaľnice - stavebná časť</v>
          </cell>
        </row>
        <row r="8016">
          <cell r="B8016" t="str">
            <v>SO 680-00 Informačný systém diaľnice - stavebná časť</v>
          </cell>
        </row>
        <row r="8017">
          <cell r="B8017" t="str">
            <v>SO 680-00 Informačný systém diaľnice - stavebná časť</v>
          </cell>
        </row>
        <row r="8018">
          <cell r="B8018" t="str">
            <v>SO 680-00 Informačný systém diaľnice - stavebná časť</v>
          </cell>
        </row>
        <row r="8019">
          <cell r="B8019" t="str">
            <v>SO 680-00 Informačný systém diaľnice - stavebná časť</v>
          </cell>
        </row>
        <row r="8020">
          <cell r="B8020" t="str">
            <v>SO 680-00 Informačný systém diaľnice - stavebná časť</v>
          </cell>
        </row>
        <row r="8021">
          <cell r="B8021" t="str">
            <v>SO 680-00 Informačný systém diaľnice - stavebná časť</v>
          </cell>
        </row>
        <row r="8022">
          <cell r="B8022" t="str">
            <v>SO 680-00 Informačný systém diaľnice - stavebná časť</v>
          </cell>
        </row>
        <row r="8023">
          <cell r="B8023" t="str">
            <v>SO 680-00 Informačný systém diaľnice - stavebná časť</v>
          </cell>
        </row>
        <row r="8024">
          <cell r="B8024" t="str">
            <v>SO 680-00 Informačný systém diaľnice - stavebná časť</v>
          </cell>
        </row>
        <row r="8025">
          <cell r="B8025" t="str">
            <v>SO 680-00 Informačný systém diaľnice - stavebná časť</v>
          </cell>
        </row>
        <row r="8026">
          <cell r="B8026" t="str">
            <v>SO 680-00 Informačný systém diaľnice - stavebná časť</v>
          </cell>
        </row>
        <row r="8027">
          <cell r="B8027" t="str">
            <v>SO 680-11 Informačný systém diaľnice - technologická časť</v>
          </cell>
        </row>
        <row r="8028">
          <cell r="B8028" t="str">
            <v>SO 680-11 Informačný systém diaľnice - technologická časť</v>
          </cell>
        </row>
        <row r="8029">
          <cell r="B8029" t="str">
            <v>SO 680-11 Informačný systém diaľnice - technologická časť</v>
          </cell>
        </row>
        <row r="8030">
          <cell r="B8030" t="str">
            <v>SO 680-11 Informačný systém diaľnice - technologická časť</v>
          </cell>
        </row>
        <row r="8031">
          <cell r="B8031" t="str">
            <v>SO 680-11 Informačný systém diaľnice - technologická časť</v>
          </cell>
        </row>
        <row r="8032">
          <cell r="B8032" t="str">
            <v>SO 680-11 Informačný systém diaľnice - technologická časť</v>
          </cell>
        </row>
        <row r="8033">
          <cell r="B8033" t="str">
            <v>SO 680-11 Informačný systém diaľnice - technologická časť</v>
          </cell>
        </row>
        <row r="8034">
          <cell r="B8034" t="str">
            <v>SO 680-11 Informačný systém diaľnice - technologická časť</v>
          </cell>
        </row>
        <row r="8035">
          <cell r="B8035" t="str">
            <v>SO 690-00 Dopravné značenie diaľnice D1 a portály dopravného značenia</v>
          </cell>
        </row>
        <row r="8036">
          <cell r="B8036" t="str">
            <v>SO 690-00 Dopravné značenie diaľnice D1 a portály dopravného značenia</v>
          </cell>
        </row>
        <row r="8037">
          <cell r="B8037" t="str">
            <v>SO 690-00 Dopravné značenie diaľnice D1 a portály dopravného značenia</v>
          </cell>
        </row>
        <row r="8038">
          <cell r="B8038" t="str">
            <v>SO 690-00 Dopravné značenie diaľnice D1 a portály dopravného značenia</v>
          </cell>
        </row>
        <row r="8039">
          <cell r="B8039" t="str">
            <v>SO 690-00 Dopravné značenie diaľnice D1 a portály dopravného značenia</v>
          </cell>
        </row>
        <row r="8040">
          <cell r="B8040" t="str">
            <v>SO 690-00 Dopravné značenie diaľnice D1 a portály dopravného značenia</v>
          </cell>
        </row>
        <row r="8041">
          <cell r="B8041" t="str">
            <v>SO 690-00 Dopravné značenie diaľnice D1 a portály dopravného značenia</v>
          </cell>
        </row>
        <row r="8042">
          <cell r="B8042" t="str">
            <v>SO 690-00 Dopravné značenie diaľnice D1 a portály dopravného značenia</v>
          </cell>
        </row>
        <row r="8043">
          <cell r="B8043" t="str">
            <v>SO 690-00 Dopravné značenie diaľnice D1 a portály dopravného značenia</v>
          </cell>
        </row>
        <row r="8044">
          <cell r="B8044" t="str">
            <v>SO 690-00 Dopravné značenie diaľnice D1 a portály dopravného značenia</v>
          </cell>
        </row>
        <row r="8045">
          <cell r="B8045" t="str">
            <v>SO 690-00 Dopravné značenie diaľnice D1 a portály dopravného značenia</v>
          </cell>
        </row>
        <row r="8046">
          <cell r="B8046" t="str">
            <v>SO 690-00 Dopravné značenie diaľnice D1 a portály dopravného značenia</v>
          </cell>
        </row>
        <row r="8047">
          <cell r="B8047" t="str">
            <v>SO 690-00 Dopravné značenie diaľnice D1 a portály dopravného značenia</v>
          </cell>
        </row>
        <row r="8048">
          <cell r="B8048" t="str">
            <v>SO 690-01 Dopravné značenie diaľnice D1 a portály dopravného značenia</v>
          </cell>
        </row>
        <row r="8049">
          <cell r="B8049" t="str">
            <v>SO 690-01 Dopravné značenie diaľnice D1 a portály dopravného značenia</v>
          </cell>
        </row>
        <row r="8050">
          <cell r="B8050" t="str">
            <v>SO 690-01 Dopravné značenie diaľnice D1 a portály dopravného značenia</v>
          </cell>
        </row>
        <row r="8051">
          <cell r="B8051" t="str">
            <v>SO 690-01 Dopravné značenie diaľnice D1 a portály dopravného značenia</v>
          </cell>
        </row>
        <row r="8052">
          <cell r="B8052" t="str">
            <v>SO 690-01 Dopravné značenie diaľnice D1 a portály dopravného značenia</v>
          </cell>
        </row>
        <row r="8053">
          <cell r="B8053" t="str">
            <v>SO 690-01 Dopravné značenie diaľnice D1 a portály dopravného značenia</v>
          </cell>
        </row>
        <row r="8054">
          <cell r="B8054" t="str">
            <v>SO 690-01 Dopravné značenie diaľnice D1 a portály dopravného značenia</v>
          </cell>
        </row>
        <row r="8055">
          <cell r="B8055" t="str">
            <v>SO 690-01 Dopravné značenie diaľnice D1 a portály dopravného značenia</v>
          </cell>
        </row>
        <row r="8056">
          <cell r="B8056" t="str">
            <v>SO 690-01 Dopravné značenie diaľnice D1 a portály dopravného značenia</v>
          </cell>
        </row>
        <row r="8057">
          <cell r="B8057" t="str">
            <v>SO 690-01 Dopravné značenie diaľnice D1 a portály dopravného značenia</v>
          </cell>
        </row>
        <row r="8058">
          <cell r="B8058" t="str">
            <v>SO 690-01 Dopravné značenie diaľnice D1 a portály dopravného značenia</v>
          </cell>
        </row>
        <row r="8059">
          <cell r="B8059" t="str">
            <v>SO 690-01 Dopravné značenie diaľnice D1 a portály dopravného značenia</v>
          </cell>
        </row>
        <row r="8060">
          <cell r="B8060" t="str">
            <v>SO 690-01 Dopravné značenie diaľnice D1 a portály dopravného značenia</v>
          </cell>
        </row>
        <row r="8061">
          <cell r="B8061" t="str">
            <v>SO 691-00 Dopravné značenie križovatky Prešov západ  a portály dopravného značenia</v>
          </cell>
        </row>
        <row r="8062">
          <cell r="B8062" t="str">
            <v>SO 691-00 Dopravné značenie križovatky Prešov západ  a portály dopravného značenia</v>
          </cell>
        </row>
        <row r="8063">
          <cell r="B8063" t="str">
            <v>SO 691-00 Dopravné značenie križovatky Prešov západ  a portály dopravného značenia</v>
          </cell>
        </row>
        <row r="8064">
          <cell r="B8064" t="str">
            <v>SO 691-00 Dopravné značenie križovatky Prešov západ  a portály dopravného značenia</v>
          </cell>
        </row>
        <row r="8065">
          <cell r="B8065" t="str">
            <v>SO 691-00 Dopravné značenie križovatky Prešov západ  a portály dopravného značenia</v>
          </cell>
        </row>
        <row r="8066">
          <cell r="B8066" t="str">
            <v>SO 691-00 Dopravné značenie križovatky Prešov západ  a portály dopravného značenia</v>
          </cell>
        </row>
        <row r="8067">
          <cell r="B8067" t="str">
            <v>SO 691-00 Dopravné značenie križovatky Prešov západ  a portály dopravného značenia</v>
          </cell>
        </row>
        <row r="8068">
          <cell r="B8068" t="str">
            <v>SO 691-00 Dopravné značenie križovatky Prešov západ  a portály dopravného značenia</v>
          </cell>
        </row>
        <row r="8069">
          <cell r="B8069" t="str">
            <v>SO 691-00 Dopravné značenie križovatky Prešov západ  a portály dopravného značenia</v>
          </cell>
        </row>
        <row r="8070">
          <cell r="B8070" t="str">
            <v>SO 691-00 Dopravné značenie križovatky Prešov západ  a portály dopravného značenia</v>
          </cell>
        </row>
        <row r="8071">
          <cell r="B8071" t="str">
            <v>SO 691-00 Dopravné značenie križovatky Prešov západ  a portály dopravného značenia</v>
          </cell>
        </row>
        <row r="8072">
          <cell r="B8072" t="str">
            <v>SO 691-00 Dopravné značenie križovatky Prešov západ  a portály dopravného značenia</v>
          </cell>
        </row>
        <row r="8073">
          <cell r="B8073" t="str">
            <v>SO 691-00 Dopravné značenie križovatky Prešov západ  a portály dopravného značenia</v>
          </cell>
        </row>
        <row r="8074">
          <cell r="B8074" t="str">
            <v>SO 691-01 Dopravné značenie a portály dopravného značenia križovatky Prešov západ</v>
          </cell>
        </row>
        <row r="8075">
          <cell r="B8075" t="str">
            <v>SO 691-01 Dopravné značenie a portály dopravného značenia križovatky Prešov západ</v>
          </cell>
        </row>
        <row r="8076">
          <cell r="B8076" t="str">
            <v>SO 691-01 Dopravné značenie a portály dopravného značenia križovatky Prešov západ</v>
          </cell>
        </row>
        <row r="8077">
          <cell r="B8077" t="str">
            <v>SO 691-01 Dopravné značenie a portály dopravného značenia križovatky Prešov západ</v>
          </cell>
        </row>
        <row r="8078">
          <cell r="B8078" t="str">
            <v>SO 691-01 Dopravné značenie a portály dopravného značenia križovatky Prešov západ</v>
          </cell>
        </row>
        <row r="8079">
          <cell r="B8079" t="str">
            <v>SO 691-01 Dopravné značenie a portály dopravného značenia križovatky Prešov západ</v>
          </cell>
        </row>
        <row r="8080">
          <cell r="B8080" t="str">
            <v>SO 691-01 Dopravné značenie a portály dopravného značenia križovatky Prešov západ</v>
          </cell>
        </row>
        <row r="8081">
          <cell r="B8081" t="str">
            <v>SO 691-01 Dopravné značenie a portály dopravného značenia križovatky Prešov západ</v>
          </cell>
        </row>
        <row r="8082">
          <cell r="B8082" t="str">
            <v>SO 691-01 Dopravné značenie a portály dopravného značenia križovatky Prešov západ</v>
          </cell>
        </row>
        <row r="8083">
          <cell r="B8083" t="str">
            <v>SO 691-01 Dopravné značenie a portály dopravného značenia križovatky Prešov západ</v>
          </cell>
        </row>
        <row r="8084">
          <cell r="B8084" t="str">
            <v>SO 691-01 Dopravné značenie a portály dopravného značenia križovatky Prešov západ</v>
          </cell>
        </row>
        <row r="8085">
          <cell r="B8085" t="str">
            <v>SO 691-01 Dopravné značenie a portály dopravného značenia križovatky Prešov západ</v>
          </cell>
        </row>
        <row r="8086">
          <cell r="B8086" t="str">
            <v>SO 691-01 Dopravné značenie a portály dopravného značenia križovatky Prešov západ</v>
          </cell>
        </row>
        <row r="8087">
          <cell r="B8087" t="str">
            <v>SO 701-00 PRELOŽKA STL PLYNOVODU D110 V KRIŽOVATKE PREŠOV ZÁPAD</v>
          </cell>
        </row>
        <row r="8088">
          <cell r="B8088" t="str">
            <v>SO 701-00 PRELOŽKA STL PLYNOVODU D110 V KRIŽOVATKE PREŠOV ZÁPAD</v>
          </cell>
        </row>
        <row r="8089">
          <cell r="B8089" t="str">
            <v>SO 701-00 PRELOŽKA STL PLYNOVODU D110 V KRIŽOVATKE PREŠOV ZÁPAD</v>
          </cell>
        </row>
        <row r="8090">
          <cell r="B8090" t="str">
            <v>SO 701-00 PRELOŽKA STL PLYNOVODU D110 V KRIŽOVATKE PREŠOV ZÁPAD</v>
          </cell>
        </row>
        <row r="8091">
          <cell r="B8091" t="str">
            <v>SO 701-00 PRELOŽKA STL PLYNOVODU D110 V KRIŽOVATKE PREŠOV ZÁPAD</v>
          </cell>
        </row>
        <row r="8092">
          <cell r="B8092" t="str">
            <v>SO 701-00 PRELOŽKA STL PLYNOVODU D110 V KRIŽOVATKE PREŠOV ZÁPAD</v>
          </cell>
        </row>
        <row r="8093">
          <cell r="B8093" t="str">
            <v>SO 701-00 PRELOŽKA STL PLYNOVODU D110 V KRIŽOVATKE PREŠOV ZÁPAD</v>
          </cell>
        </row>
        <row r="8094">
          <cell r="B8094" t="str">
            <v>SO 701-00 PRELOŽKA STL PLYNOVODU D110 V KRIŽOVATKE PREŠOV ZÁPAD</v>
          </cell>
        </row>
        <row r="8095">
          <cell r="B8095" t="str">
            <v>SO 701-00 PRELOŽKA STL PLYNOVODU D110 V KRIŽOVATKE PREŠOV ZÁPAD</v>
          </cell>
        </row>
        <row r="8096">
          <cell r="B8096" t="str">
            <v>SO 701-00 PRELOŽKA STL PLYNOVODU D110 V KRIŽOVATKE PREŠOV ZÁPAD</v>
          </cell>
        </row>
        <row r="8097">
          <cell r="B8097" t="str">
            <v>SO 701-00 PRELOŽKA STL PLYNOVODU D110 V KRIŽOVATKE PREŠOV ZÁPAD</v>
          </cell>
        </row>
        <row r="8098">
          <cell r="B8098" t="str">
            <v>SO 701-00 PRELOŽKA STL PLYNOVODU D110 V KRIŽOVATKE PREŠOV ZÁPAD</v>
          </cell>
        </row>
        <row r="8099">
          <cell r="B8099" t="str">
            <v>SO 701-00 PRELOŽKA STL PLYNOVODU D110 V KRIŽOVATKE PREŠOV ZÁPAD</v>
          </cell>
        </row>
        <row r="8100">
          <cell r="B8100" t="str">
            <v>SO 701-00 PRELOŽKA STL PLYNOVODU D110 V KRIŽOVATKE PREŠOV ZÁPAD</v>
          </cell>
        </row>
        <row r="8101">
          <cell r="B8101" t="str">
            <v>SO 701-00 PRELOŽKA STL PLYNOVODU D110 V KRIŽOVATKE PREŠOV ZÁPAD</v>
          </cell>
        </row>
        <row r="8102">
          <cell r="B8102" t="str">
            <v>SO 701-00 PRELOŽKA STL PLYNOVODU D110 V KRIŽOVATKE PREŠOV ZÁPAD</v>
          </cell>
        </row>
        <row r="8103">
          <cell r="B8103" t="str">
            <v>SO 701-00 PRELOŽKA STL PLYNOVODU D110 V KRIŽOVATKE PREŠOV ZÁPAD</v>
          </cell>
        </row>
        <row r="8104">
          <cell r="B8104" t="str">
            <v>SO 701-00 PRELOŽKA STL PLYNOVODU D110 V KRIŽOVATKE PREŠOV ZÁPAD</v>
          </cell>
        </row>
        <row r="8105">
          <cell r="B8105" t="str">
            <v>SO 701-00 PRELOŽKA STL PLYNOVODU D110 V KRIŽOVATKE PREŠOV ZÁPAD</v>
          </cell>
        </row>
        <row r="8106">
          <cell r="B8106" t="str">
            <v>SO 701-00 PRELOŽKA STL PLYNOVODU D110 V KRIŽOVATKE PREŠOV ZÁPAD</v>
          </cell>
        </row>
        <row r="8107">
          <cell r="B8107" t="str">
            <v>SO 701-00 PRELOŽKA STL PLYNOVODU D110 V KRIŽOVATKE PREŠOV ZÁPAD</v>
          </cell>
        </row>
        <row r="8108">
          <cell r="B8108" t="str">
            <v>SO 701-00 PRELOŽKA STL PLYNOVODU D110 V KRIŽOVATKE PREŠOV ZÁPAD</v>
          </cell>
        </row>
        <row r="8109">
          <cell r="B8109" t="str">
            <v>SO 701-00 PRELOŽKA STL PLYNOVODU D110 V KRIŽOVATKE PREŠOV ZÁPAD</v>
          </cell>
        </row>
        <row r="8110">
          <cell r="B8110" t="str">
            <v>SO 701-00 PRELOŽKA STL PLYNOVODU D110 V KRIŽOVATKE PREŠOV ZÁPAD</v>
          </cell>
        </row>
        <row r="8111">
          <cell r="B8111" t="str">
            <v>SO 701-00 PRELOŽKA STL PLYNOVODU D110 V KRIŽOVATKE PREŠOV ZÁPAD</v>
          </cell>
        </row>
        <row r="8112">
          <cell r="B8112" t="str">
            <v>SO 701-00 PRELOŽKA STL PLYNOVODU D110 V KRIŽOVATKE PREŠOV ZÁPAD</v>
          </cell>
        </row>
        <row r="8113">
          <cell r="B8113" t="str">
            <v>SO 701-00 PRELOŽKA STL PLYNOVODU D110 V KRIŽOVATKE PREŠOV ZÁPAD</v>
          </cell>
        </row>
        <row r="8114">
          <cell r="B8114" t="str">
            <v>SO 701-00 PRELOŽKA STL PLYNOVODU D110 V KRIŽOVATKE PREŠOV ZÁPAD</v>
          </cell>
        </row>
        <row r="8115">
          <cell r="B8115" t="str">
            <v>SO 701-00 PRELOŽKA STL PLYNOVODU D110 V KRIŽOVATKE PREŠOV ZÁPAD</v>
          </cell>
        </row>
        <row r="8116">
          <cell r="B8116" t="str">
            <v>SO 701-00 PRELOŽKA STL PLYNOVODU D110 V KRIŽOVATKE PREŠOV ZÁPAD</v>
          </cell>
        </row>
        <row r="8117">
          <cell r="B8117" t="str">
            <v>SO 701-00 PRELOŽKA STL PLYNOVODU D110 V KRIŽOVATKE PREŠOV ZÁPAD</v>
          </cell>
        </row>
        <row r="8118">
          <cell r="B8118" t="str">
            <v>SO 701-00 PRELOŽKA STL PLYNOVODU D110 V KRIŽOVATKE PREŠOV ZÁPAD</v>
          </cell>
        </row>
        <row r="8119">
          <cell r="B8119" t="str">
            <v>SO 701-00 PRELOŽKA STL PLYNOVODU D110 V KRIŽOVATKE PREŠOV ZÁPAD</v>
          </cell>
        </row>
        <row r="8120">
          <cell r="B8120" t="str">
            <v>SO 701-00 PRELOŽKA STL PLYNOVODU D110 V KRIŽOVATKE PREŠOV ZÁPAD</v>
          </cell>
        </row>
        <row r="8121">
          <cell r="B8121" t="str">
            <v>SO 701-00 PRELOŽKA STL PLYNOVODU D110 V KRIŽOVATKE PREŠOV ZÁPAD</v>
          </cell>
        </row>
        <row r="8122">
          <cell r="B8122" t="str">
            <v>SO 701-00 PRELOŽKA STL PLYNOVODU D110 V KRIŽOVATKE PREŠOV ZÁPAD</v>
          </cell>
        </row>
        <row r="8123">
          <cell r="B8123" t="str">
            <v>SO 701-00 PRELOŽKA STL PLYNOVODU D110 V KRIŽOVATKE PREŠOV ZÁPAD</v>
          </cell>
        </row>
        <row r="8124">
          <cell r="B8124" t="str">
            <v>SO 701-00 PRELOŽKA STL PLYNOVODU D110 V KRIŽOVATKE PREŠOV ZÁPAD</v>
          </cell>
        </row>
        <row r="8125">
          <cell r="B8125" t="str">
            <v>SO 701-00 PRELOŽKA STL PLYNOVODU D110 V KRIŽOVATKE PREŠOV ZÁPAD</v>
          </cell>
        </row>
        <row r="8126">
          <cell r="B8126" t="str">
            <v>SO 701-00 PRELOŽKA STL PLYNOVODU D110 V KRIŽOVATKE PREŠOV ZÁPAD</v>
          </cell>
        </row>
        <row r="8127">
          <cell r="B8127" t="str">
            <v>SO 701-00 PRELOŽKA STL PLYNOVODU D110 V KRIŽOVATKE PREŠOV ZÁPAD</v>
          </cell>
        </row>
        <row r="8128">
          <cell r="B8128" t="str">
            <v>SO 701-00 PRELOŽKA STL PLYNOVODU D110 V KRIŽOVATKE PREŠOV ZÁPAD</v>
          </cell>
        </row>
        <row r="8129">
          <cell r="B8129" t="str">
            <v>SO 701-00 PRELOŽKA STL PLYNOVODU D110 V KRIŽOVATKE PREŠOV ZÁPAD</v>
          </cell>
        </row>
        <row r="8130">
          <cell r="B8130" t="str">
            <v>SO 701-00 PRELOŽKA STL PLYNOVODU D110 V KRIŽOVATKE PREŠOV ZÁPAD</v>
          </cell>
        </row>
        <row r="8131">
          <cell r="B8131" t="str">
            <v>SO 701-00 PRELOŽKA STL PLYNOVODU D110 V KRIŽOVATKE PREŠOV ZÁPAD</v>
          </cell>
        </row>
        <row r="8132">
          <cell r="B8132" t="str">
            <v>SO 701-00 PRELOŽKA STL PLYNOVODU D110 V KRIŽOVATKE PREŠOV ZÁPAD</v>
          </cell>
        </row>
        <row r="8133">
          <cell r="B8133" t="str">
            <v>SO 701-00 PRELOŽKA STL PLYNOVODU D110 V KRIŽOVATKE PREŠOV ZÁPAD</v>
          </cell>
        </row>
        <row r="8134">
          <cell r="B8134" t="str">
            <v>SO 701-00 PRELOŽKA STL PLYNOVODU D110 V KRIŽOVATKE PREŠOV ZÁPAD</v>
          </cell>
        </row>
        <row r="8135">
          <cell r="B8135" t="str">
            <v>SO 701-00 PRELOŽKA STL PLYNOVODU D110 V KRIŽOVATKE PREŠOV ZÁPAD</v>
          </cell>
        </row>
        <row r="8136">
          <cell r="B8136" t="str">
            <v>SO 701-00 PRELOŽKA STL PLYNOVODU D110 V KRIŽOVATKE PREŠOV ZÁPAD</v>
          </cell>
        </row>
        <row r="8137">
          <cell r="B8137" t="str">
            <v>SO 701-00 PRELOŽKA STL PLYNOVODU D110 V KRIŽOVATKE PREŠOV ZÁPAD</v>
          </cell>
        </row>
        <row r="8138">
          <cell r="B8138" t="str">
            <v>SO 702-00 PRELOŽKA VTL DN 300 PLYNOVODU V KM 103.080 D1</v>
          </cell>
        </row>
        <row r="8139">
          <cell r="B8139" t="str">
            <v>SO 702-00 PRELOŽKA VTL DN 300 PLYNOVODU V KM 103.080 D1</v>
          </cell>
        </row>
        <row r="8140">
          <cell r="B8140" t="str">
            <v>SO 702-00 PRELOŽKA VTL DN 300 PLYNOVODU V KM 103.080 D1</v>
          </cell>
        </row>
        <row r="8141">
          <cell r="B8141" t="str">
            <v>SO 702-00 PRELOŽKA VTL DN 300 PLYNOVODU V KM 103.080 D1</v>
          </cell>
        </row>
        <row r="8142">
          <cell r="B8142" t="str">
            <v>SO 702-00 PRELOŽKA VTL DN 300 PLYNOVODU V KM 103.080 D1</v>
          </cell>
        </row>
        <row r="8143">
          <cell r="B8143" t="str">
            <v>SO 702-00 PRELOŽKA VTL DN 300 PLYNOVODU V KM 103.080 D1</v>
          </cell>
        </row>
        <row r="8144">
          <cell r="B8144" t="str">
            <v>SO 702-00 PRELOŽKA VTL DN 300 PLYNOVODU V KM 103.080 D1</v>
          </cell>
        </row>
        <row r="8145">
          <cell r="B8145" t="str">
            <v>SO 702-00 PRELOŽKA VTL DN 300 PLYNOVODU V KM 103.080 D1</v>
          </cell>
        </row>
        <row r="8146">
          <cell r="B8146" t="str">
            <v>SO 702-00 PRELOŽKA VTL DN 300 PLYNOVODU V KM 103.080 D1</v>
          </cell>
        </row>
        <row r="8147">
          <cell r="B8147" t="str">
            <v>SO 702-00 PRELOŽKA VTL DN 300 PLYNOVODU V KM 103.080 D1</v>
          </cell>
        </row>
        <row r="8148">
          <cell r="B8148" t="str">
            <v>SO 702-00 PRELOŽKA VTL DN 300 PLYNOVODU V KM 103.080 D1</v>
          </cell>
        </row>
        <row r="8149">
          <cell r="B8149" t="str">
            <v>SO 702-00 PRELOŽKA VTL DN 300 PLYNOVODU V KM 103.080 D1</v>
          </cell>
        </row>
        <row r="8150">
          <cell r="B8150" t="str">
            <v>SO 702-00 PRELOŽKA VTL DN 300 PLYNOVODU V KM 103.080 D1</v>
          </cell>
        </row>
        <row r="8151">
          <cell r="B8151" t="str">
            <v>SO 702-00 PRELOŽKA VTL DN 300 PLYNOVODU V KM 103.080 D1</v>
          </cell>
        </row>
        <row r="8152">
          <cell r="B8152" t="str">
            <v>SO 702-00 PRELOŽKA VTL DN 300 PLYNOVODU V KM 103.080 D1</v>
          </cell>
        </row>
        <row r="8153">
          <cell r="B8153" t="str">
            <v>SO 702-00 PRELOŽKA VTL DN 300 PLYNOVODU V KM 103.080 D1</v>
          </cell>
        </row>
        <row r="8154">
          <cell r="B8154" t="str">
            <v>SO 702-00 PRELOŽKA VTL DN 300 PLYNOVODU V KM 103.080 D1</v>
          </cell>
        </row>
        <row r="8155">
          <cell r="B8155" t="str">
            <v>SO 702-00 PRELOŽKA VTL DN 300 PLYNOVODU V KM 103.080 D1</v>
          </cell>
        </row>
        <row r="8156">
          <cell r="B8156" t="str">
            <v>SO 702-00 PRELOŽKA VTL DN 300 PLYNOVODU V KM 103.080 D1</v>
          </cell>
        </row>
        <row r="8157">
          <cell r="B8157" t="str">
            <v>SO 702-00 PRELOŽKA VTL DN 300 PLYNOVODU V KM 103.080 D1</v>
          </cell>
        </row>
        <row r="8158">
          <cell r="B8158" t="str">
            <v>SO 702-00 PRELOŽKA VTL DN 300 PLYNOVODU V KM 103.080 D1</v>
          </cell>
        </row>
        <row r="8159">
          <cell r="B8159" t="str">
            <v>SO 702-00 PRELOŽKA VTL DN 300 PLYNOVODU V KM 103.080 D1</v>
          </cell>
        </row>
        <row r="8160">
          <cell r="B8160" t="str">
            <v>SO 702-00 PRELOŽKA VTL DN 300 PLYNOVODU V KM 103.080 D1</v>
          </cell>
        </row>
        <row r="8161">
          <cell r="B8161" t="str">
            <v>SO 702-00 PRELOŽKA VTL DN 300 PLYNOVODU V KM 103.080 D1</v>
          </cell>
        </row>
        <row r="8162">
          <cell r="B8162" t="str">
            <v>SO 702-00 PRELOŽKA VTL DN 300 PLYNOVODU V KM 103.080 D1</v>
          </cell>
        </row>
        <row r="8163">
          <cell r="B8163" t="str">
            <v>SO 702-00 PRELOŽKA VTL DN 300 PLYNOVODU V KM 103.080 D1</v>
          </cell>
        </row>
        <row r="8164">
          <cell r="B8164" t="str">
            <v>SO 702-00 PRELOŽKA VTL DN 300 PLYNOVODU V KM 103.080 D1</v>
          </cell>
        </row>
        <row r="8165">
          <cell r="B8165" t="str">
            <v>SO 702-00 PRELOŽKA VTL DN 300 PLYNOVODU V KM 103.080 D1</v>
          </cell>
        </row>
        <row r="8166">
          <cell r="B8166" t="str">
            <v>SO 702-00 PRELOŽKA VTL DN 300 PLYNOVODU V KM 103.080 D1</v>
          </cell>
        </row>
        <row r="8167">
          <cell r="B8167" t="str">
            <v>SO 702-00 PRELOŽKA VTL DN 300 PLYNOVODU V KM 103.080 D1</v>
          </cell>
        </row>
        <row r="8168">
          <cell r="B8168" t="str">
            <v>SO 702-00 PRELOŽKA VTL DN 300 PLYNOVODU V KM 103.080 D1</v>
          </cell>
        </row>
        <row r="8169">
          <cell r="B8169" t="str">
            <v>SO 702-00 PRELOŽKA VTL DN 300 PLYNOVODU V KM 103.080 D1</v>
          </cell>
        </row>
        <row r="8170">
          <cell r="B8170" t="str">
            <v>SO 702-00 PRELOŽKA VTL DN 300 PLYNOVODU V KM 103.080 D1</v>
          </cell>
        </row>
        <row r="8171">
          <cell r="B8171" t="str">
            <v>SO 702-00 PRELOŽKA VTL DN 300 PLYNOVODU V KM 103.080 D1</v>
          </cell>
        </row>
        <row r="8172">
          <cell r="B8172" t="str">
            <v>SO 702-00 PRELOŽKA VTL DN 300 PLYNOVODU V KM 103.080 D1</v>
          </cell>
        </row>
        <row r="8173">
          <cell r="B8173" t="str">
            <v>SO 702-00 PRELOŽKA VTL DN 300 PLYNOVODU V KM 103.080 D1</v>
          </cell>
        </row>
        <row r="8174">
          <cell r="B8174" t="str">
            <v>SO 702-00 PRELOŽKA VTL DN 300 PLYNOVODU V KM 103.080 D1</v>
          </cell>
        </row>
        <row r="8175">
          <cell r="B8175" t="str">
            <v>SO 703-00 ÚPRAVA STL PLYNOVODU V KM 104.1 D1</v>
          </cell>
        </row>
        <row r="8176">
          <cell r="B8176" t="str">
            <v>SO 703-00 ÚPRAVA STL PLYNOVODU V KM 104.1 D1</v>
          </cell>
        </row>
        <row r="8177">
          <cell r="B8177" t="str">
            <v>SO 703-00 ÚPRAVA STL PLYNOVODU V KM 104.1 D1</v>
          </cell>
        </row>
        <row r="8178">
          <cell r="B8178" t="str">
            <v>SO 703-00 ÚPRAVA STL PLYNOVODU V KM 104.1 D1</v>
          </cell>
        </row>
        <row r="8179">
          <cell r="B8179" t="str">
            <v>SO 703-00 ÚPRAVA STL PLYNOVODU V KM 104.1 D1</v>
          </cell>
        </row>
        <row r="8180">
          <cell r="B8180" t="str">
            <v>SO 703-00 ÚPRAVA STL PLYNOVODU V KM 104.1 D1</v>
          </cell>
        </row>
        <row r="8181">
          <cell r="B8181" t="str">
            <v>SO 703-00 ÚPRAVA STL PLYNOVODU V KM 104.1 D1</v>
          </cell>
        </row>
        <row r="8182">
          <cell r="B8182" t="str">
            <v>SO 703-00 ÚPRAVA STL PLYNOVODU V KM 104.1 D1</v>
          </cell>
        </row>
        <row r="8183">
          <cell r="B8183" t="str">
            <v>SO 703-00 ÚPRAVA STL PLYNOVODU V KM 104.1 D1</v>
          </cell>
        </row>
        <row r="8184">
          <cell r="B8184" t="str">
            <v>SO 703-00 ÚPRAVA STL PLYNOVODU V KM 104.1 D1</v>
          </cell>
        </row>
        <row r="8185">
          <cell r="B8185" t="str">
            <v>SO 703-00 ÚPRAVA STL PLYNOVODU V KM 104.1 D1</v>
          </cell>
        </row>
        <row r="8186">
          <cell r="B8186" t="str">
            <v>SO 703-00 ÚPRAVA STL PLYNOVODU V KM 104.1 D1</v>
          </cell>
        </row>
        <row r="8187">
          <cell r="B8187" t="str">
            <v>SO 703-00 ÚPRAVA STL PLYNOVODU V KM 104.1 D1</v>
          </cell>
        </row>
        <row r="8188">
          <cell r="B8188" t="str">
            <v>SO 703-00 ÚPRAVA STL PLYNOVODU V KM 104.1 D1</v>
          </cell>
        </row>
        <row r="8189">
          <cell r="B8189" t="str">
            <v>SO 703-00 ÚPRAVA STL PLYNOVODU V KM 104.1 D1</v>
          </cell>
        </row>
        <row r="8190">
          <cell r="B8190" t="str">
            <v>SO 703-00 ÚPRAVA STL PLYNOVODU V KM 104.1 D1</v>
          </cell>
        </row>
        <row r="8191">
          <cell r="B8191" t="str">
            <v>SO 703-00 ÚPRAVA STL PLYNOVODU V KM 104.1 D1</v>
          </cell>
        </row>
        <row r="8192">
          <cell r="B8192" t="str">
            <v>SO 703-00 ÚPRAVA STL PLYNOVODU V KM 104.1 D1</v>
          </cell>
        </row>
        <row r="8193">
          <cell r="B8193" t="str">
            <v>SO 703-00 ÚPRAVA STL PLYNOVODU V KM 104.1 D1</v>
          </cell>
        </row>
        <row r="8194">
          <cell r="B8194" t="str">
            <v>SO 703-00 ÚPRAVA STL PLYNOVODU V KM 104.1 D1</v>
          </cell>
        </row>
        <row r="8195">
          <cell r="B8195" t="str">
            <v>SO 703-00 ÚPRAVA STL PLYNOVODU V KM 104.1 D1</v>
          </cell>
        </row>
        <row r="8196">
          <cell r="B8196" t="str">
            <v>SO 703-00 ÚPRAVA STL PLYNOVODU V KM 104.1 D1</v>
          </cell>
        </row>
        <row r="8197">
          <cell r="B8197" t="str">
            <v>SO 703-00 ÚPRAVA STL PLYNOVODU V KM 104.1 D1</v>
          </cell>
        </row>
        <row r="8198">
          <cell r="B8198" t="str">
            <v>SO 703-00 ÚPRAVA STL PLYNOVODU V KM 104.1 D1</v>
          </cell>
        </row>
        <row r="8199">
          <cell r="B8199" t="str">
            <v>SO 703-00 ÚPRAVA STL PLYNOVODU V KM 104.1 D1</v>
          </cell>
        </row>
        <row r="8200">
          <cell r="B8200" t="str">
            <v>SO 703-00 ÚPRAVA STL PLYNOVODU V KM 104.1 D1</v>
          </cell>
        </row>
        <row r="8201">
          <cell r="B8201" t="str">
            <v>SO 703-00 ÚPRAVA STL PLYNOVODU V KM 104.1 D1</v>
          </cell>
        </row>
        <row r="8202">
          <cell r="B8202" t="str">
            <v>SO 703-00 ÚPRAVA STL PLYNOVODU V KM 104.1 D1</v>
          </cell>
        </row>
        <row r="8203">
          <cell r="B8203" t="str">
            <v>SO 703-00 ÚPRAVA STL PLYNOVODU V KM 104.1 D1</v>
          </cell>
        </row>
        <row r="8204">
          <cell r="B8204" t="str">
            <v>SO 703-00 ÚPRAVA STL PLYNOVODU V KM 104.1 D1</v>
          </cell>
        </row>
        <row r="8205">
          <cell r="B8205" t="str">
            <v>SO 703-00 ÚPRAVA STL PLYNOVODU V KM 104.1 D1</v>
          </cell>
        </row>
        <row r="8206">
          <cell r="B8206" t="str">
            <v>SO 703-00 ÚPRAVA STL PLYNOVODU V KM 104.1 D1</v>
          </cell>
        </row>
        <row r="8207">
          <cell r="B8207" t="str">
            <v>SO 703-00 ÚPRAVA STL PLYNOVODU V KM 104.1 D1</v>
          </cell>
        </row>
        <row r="8208">
          <cell r="B8208" t="str">
            <v>SO 801-00 Úprava krytov vozoviek prístupových jestvujúcich komunikácií k tunelu Prešov</v>
          </cell>
        </row>
        <row r="8209">
          <cell r="B8209" t="str">
            <v>SO 801-00 Úprava krytov vozoviek prístupových jestvujúcich komunikácií k tunelu Prešov</v>
          </cell>
        </row>
        <row r="8210">
          <cell r="B8210" t="str">
            <v>SO 801-00 Úprava krytov vozoviek prístupových jestvujúcich komunikácií k tunelu Prešov</v>
          </cell>
        </row>
        <row r="8211">
          <cell r="B8211" t="str">
            <v>SO 801-00 Úprava krytov vozoviek prístupových jestvujúcich komunikácií k tunelu Prešov</v>
          </cell>
        </row>
        <row r="8212">
          <cell r="B8212" t="str">
            <v>SO 801-00 Úprava krytov vozoviek prístupových jestvujúcich komunikácií k tunelu Prešov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0"/>
  <sheetViews>
    <sheetView tabSelected="1" zoomScaleNormal="100" workbookViewId="0">
      <selection activeCell="C20" sqref="C20"/>
    </sheetView>
  </sheetViews>
  <sheetFormatPr defaultRowHeight="15"/>
  <cols>
    <col min="1" max="1" width="2.42578125" customWidth="1"/>
    <col min="2" max="2" width="10.42578125" customWidth="1"/>
    <col min="3" max="3" width="51.42578125" customWidth="1"/>
    <col min="4" max="4" width="25.85546875" customWidth="1"/>
    <col min="5" max="5" width="3.28515625" customWidth="1"/>
  </cols>
  <sheetData>
    <row r="1" spans="2:4" ht="15.75">
      <c r="B1" s="5" t="s">
        <v>2365</v>
      </c>
      <c r="C1" s="6"/>
      <c r="D1" s="46"/>
    </row>
    <row r="2" spans="2:4" ht="15.75" thickBot="1">
      <c r="B2" s="49"/>
      <c r="C2" s="6"/>
      <c r="D2" s="41"/>
    </row>
    <row r="3" spans="2:4">
      <c r="B3" s="57" t="s">
        <v>538</v>
      </c>
      <c r="C3" s="48" t="s">
        <v>534</v>
      </c>
      <c r="D3" s="58" t="s">
        <v>535</v>
      </c>
    </row>
    <row r="4" spans="2:4">
      <c r="B4" s="7" t="s">
        <v>4</v>
      </c>
      <c r="C4" s="55" t="s">
        <v>536</v>
      </c>
      <c r="D4" s="59">
        <f>SUM('Rekapitulácia objektov'!D3)</f>
        <v>0</v>
      </c>
    </row>
    <row r="5" spans="2:4">
      <c r="B5" s="90">
        <v>45</v>
      </c>
      <c r="C5" s="91" t="s">
        <v>537</v>
      </c>
      <c r="D5" s="92">
        <f>SUM('Rekapitulácia objektov'!D4:D6,'Rekapitulácia objektov'!D12,'Rekapitulácia objektov'!D16,'Rekapitulácia objektov'!D25,'Rekapitulácia objektov'!D31,'Rekapitulácia objektov'!D37:D51)</f>
        <v>0</v>
      </c>
    </row>
    <row r="6" spans="2:4" ht="15.75" thickBot="1">
      <c r="B6" s="8"/>
      <c r="C6" s="93"/>
      <c r="D6" s="94"/>
    </row>
    <row r="7" spans="2:4" ht="15.75" thickBot="1">
      <c r="B7" s="9"/>
      <c r="C7" s="56"/>
      <c r="D7" s="26"/>
    </row>
    <row r="8" spans="2:4" ht="30">
      <c r="B8" s="6"/>
      <c r="C8" s="10" t="s">
        <v>531</v>
      </c>
      <c r="D8" s="11">
        <f>SUM(D4:D6)</f>
        <v>0</v>
      </c>
    </row>
    <row r="9" spans="2:4">
      <c r="B9" s="6"/>
      <c r="C9" s="12" t="s">
        <v>532</v>
      </c>
      <c r="D9" s="13">
        <f>D8*0.2</f>
        <v>0</v>
      </c>
    </row>
    <row r="10" spans="2:4" ht="29.25" thickBot="1">
      <c r="B10" s="6"/>
      <c r="C10" s="14" t="s">
        <v>533</v>
      </c>
      <c r="D10" s="15">
        <f>D8+D9</f>
        <v>0</v>
      </c>
    </row>
  </sheetData>
  <sheetProtection algorithmName="SHA-512" hashValue="yOxdiYeiFlz8zKjXwR91e58zpnACKz+IfCKbXRB7Tv0nFQk2yJBjlLkWPcY1R0elCJrBevv3eXBeD9q+zW7OzQ==" saltValue="exCysh5IkOgZyJ4274aI5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Header xml:space="preserve">&amp;LSTAVBA: Diaľničný hraničný priechod Čunovo - rekonštrukcia a stavebné úpravy HP
Príloha č.1 k časti B.2 - Tabuľka č.1&amp;C
</oddHeader>
    <oddFooter>&amp;C&amp;"Arial,Normálne"&amp;9&amp;P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zoomScale="85" zoomScaleNormal="85" workbookViewId="0">
      <selection activeCell="C27" sqref="C27"/>
    </sheetView>
  </sheetViews>
  <sheetFormatPr defaultColWidth="9.140625" defaultRowHeight="15"/>
  <cols>
    <col min="1" max="1" width="4.7109375" style="157" bestFit="1" customWidth="1"/>
    <col min="2" max="2" width="15.7109375" style="158" customWidth="1"/>
    <col min="3" max="3" width="59.140625" style="157" customWidth="1"/>
    <col min="4" max="4" width="24.85546875" style="157" customWidth="1"/>
    <col min="5" max="5" width="9.140625" style="157"/>
    <col min="6" max="6" width="13.28515625" style="157" customWidth="1"/>
    <col min="7" max="16384" width="9.140625" style="157"/>
  </cols>
  <sheetData>
    <row r="1" spans="1:4">
      <c r="D1" s="46"/>
    </row>
    <row r="2" spans="1:4" ht="15.75">
      <c r="B2" s="159" t="s">
        <v>2366</v>
      </c>
      <c r="D2" s="40"/>
    </row>
    <row r="3" spans="1:4">
      <c r="C3" s="160"/>
    </row>
    <row r="4" spans="1:4" ht="15.75" thickBot="1"/>
    <row r="5" spans="1:4">
      <c r="A5" s="284" t="s">
        <v>0</v>
      </c>
      <c r="B5" s="288" t="s">
        <v>552</v>
      </c>
      <c r="C5" s="286" t="s">
        <v>295</v>
      </c>
      <c r="D5" s="153" t="s">
        <v>2367</v>
      </c>
    </row>
    <row r="6" spans="1:4" ht="15" customHeight="1" thickBot="1">
      <c r="A6" s="285"/>
      <c r="B6" s="289"/>
      <c r="C6" s="287"/>
      <c r="D6" s="154" t="s">
        <v>296</v>
      </c>
    </row>
    <row r="7" spans="1:4">
      <c r="A7" s="161">
        <v>1</v>
      </c>
      <c r="B7" s="162" t="s">
        <v>623</v>
      </c>
      <c r="C7" s="163" t="s">
        <v>550</v>
      </c>
      <c r="D7" s="155"/>
    </row>
    <row r="8" spans="1:4">
      <c r="A8" s="164">
        <v>2</v>
      </c>
      <c r="B8" s="165" t="s">
        <v>624</v>
      </c>
      <c r="C8" s="166" t="s">
        <v>551</v>
      </c>
      <c r="D8" s="156"/>
    </row>
    <row r="9" spans="1:4" ht="25.5">
      <c r="A9" s="164">
        <v>3</v>
      </c>
      <c r="B9" s="165" t="s">
        <v>625</v>
      </c>
      <c r="C9" s="166" t="s">
        <v>553</v>
      </c>
      <c r="D9" s="156"/>
    </row>
    <row r="10" spans="1:4" ht="25.5">
      <c r="A10" s="164">
        <v>4</v>
      </c>
      <c r="B10" s="165" t="s">
        <v>626</v>
      </c>
      <c r="C10" s="166" t="s">
        <v>554</v>
      </c>
      <c r="D10" s="156"/>
    </row>
    <row r="11" spans="1:4">
      <c r="A11" s="164">
        <v>5</v>
      </c>
      <c r="B11" s="165" t="s">
        <v>627</v>
      </c>
      <c r="C11" s="166" t="s">
        <v>555</v>
      </c>
      <c r="D11" s="156"/>
    </row>
    <row r="12" spans="1:4">
      <c r="A12" s="164">
        <v>6</v>
      </c>
      <c r="B12" s="165" t="s">
        <v>628</v>
      </c>
      <c r="C12" s="166" t="s">
        <v>556</v>
      </c>
      <c r="D12" s="156"/>
    </row>
    <row r="13" spans="1:4">
      <c r="A13" s="164">
        <v>7</v>
      </c>
      <c r="B13" s="165" t="s">
        <v>629</v>
      </c>
      <c r="C13" s="166" t="s">
        <v>557</v>
      </c>
      <c r="D13" s="156"/>
    </row>
    <row r="14" spans="1:4" ht="25.5">
      <c r="A14" s="164">
        <v>8</v>
      </c>
      <c r="B14" s="165" t="s">
        <v>630</v>
      </c>
      <c r="C14" s="166" t="s">
        <v>558</v>
      </c>
      <c r="D14" s="156"/>
    </row>
    <row r="15" spans="1:4" ht="25.5">
      <c r="A15" s="164">
        <v>9</v>
      </c>
      <c r="B15" s="165" t="s">
        <v>631</v>
      </c>
      <c r="C15" s="166" t="s">
        <v>559</v>
      </c>
      <c r="D15" s="156"/>
    </row>
    <row r="16" spans="1:4" ht="25.5">
      <c r="A16" s="164">
        <v>10</v>
      </c>
      <c r="B16" s="165" t="s">
        <v>632</v>
      </c>
      <c r="C16" s="166" t="s">
        <v>560</v>
      </c>
      <c r="D16" s="156"/>
    </row>
    <row r="17" spans="1:4" ht="25.5">
      <c r="A17" s="164">
        <v>11</v>
      </c>
      <c r="B17" s="165" t="s">
        <v>633</v>
      </c>
      <c r="C17" s="166" t="s">
        <v>561</v>
      </c>
      <c r="D17" s="156"/>
    </row>
    <row r="18" spans="1:4" ht="25.5">
      <c r="A18" s="164">
        <v>12</v>
      </c>
      <c r="B18" s="165" t="s">
        <v>634</v>
      </c>
      <c r="C18" s="166" t="s">
        <v>562</v>
      </c>
      <c r="D18" s="156"/>
    </row>
    <row r="19" spans="1:4">
      <c r="A19" s="164">
        <v>13</v>
      </c>
      <c r="B19" s="165" t="s">
        <v>1199</v>
      </c>
      <c r="C19" s="166" t="s">
        <v>840</v>
      </c>
      <c r="D19" s="156"/>
    </row>
    <row r="20" spans="1:4" ht="25.5">
      <c r="A20" s="164">
        <v>14</v>
      </c>
      <c r="B20" s="165" t="s">
        <v>635</v>
      </c>
      <c r="C20" s="166" t="s">
        <v>563</v>
      </c>
      <c r="D20" s="156"/>
    </row>
    <row r="21" spans="1:4">
      <c r="A21" s="164">
        <v>15</v>
      </c>
      <c r="B21" s="165" t="s">
        <v>636</v>
      </c>
      <c r="C21" s="166" t="s">
        <v>564</v>
      </c>
      <c r="D21" s="156"/>
    </row>
    <row r="22" spans="1:4">
      <c r="A22" s="164">
        <v>16</v>
      </c>
      <c r="B22" s="165" t="s">
        <v>1198</v>
      </c>
      <c r="C22" s="166" t="s">
        <v>565</v>
      </c>
      <c r="D22" s="156"/>
    </row>
    <row r="23" spans="1:4">
      <c r="A23" s="164">
        <v>17</v>
      </c>
      <c r="B23" s="165" t="s">
        <v>638</v>
      </c>
      <c r="C23" s="166" t="s">
        <v>566</v>
      </c>
      <c r="D23" s="156"/>
    </row>
    <row r="24" spans="1:4" ht="25.5">
      <c r="A24" s="164">
        <v>18</v>
      </c>
      <c r="B24" s="165" t="s">
        <v>639</v>
      </c>
      <c r="C24" s="166" t="s">
        <v>567</v>
      </c>
      <c r="D24" s="156"/>
    </row>
    <row r="25" spans="1:4" ht="25.5">
      <c r="A25" s="164">
        <v>19</v>
      </c>
      <c r="B25" s="165" t="s">
        <v>640</v>
      </c>
      <c r="C25" s="166" t="s">
        <v>568</v>
      </c>
      <c r="D25" s="156"/>
    </row>
    <row r="26" spans="1:4" ht="25.5">
      <c r="A26" s="164">
        <v>20</v>
      </c>
      <c r="B26" s="165" t="s">
        <v>641</v>
      </c>
      <c r="C26" s="166" t="s">
        <v>569</v>
      </c>
      <c r="D26" s="156"/>
    </row>
    <row r="27" spans="1:4">
      <c r="A27" s="164">
        <v>21</v>
      </c>
      <c r="B27" s="165" t="s">
        <v>642</v>
      </c>
      <c r="C27" s="166" t="s">
        <v>570</v>
      </c>
      <c r="D27" s="156"/>
    </row>
    <row r="28" spans="1:4">
      <c r="A28" s="164">
        <v>22</v>
      </c>
      <c r="B28" s="165" t="s">
        <v>643</v>
      </c>
      <c r="C28" s="166" t="s">
        <v>571</v>
      </c>
      <c r="D28" s="156"/>
    </row>
    <row r="29" spans="1:4">
      <c r="A29" s="164">
        <v>23</v>
      </c>
      <c r="B29" s="165" t="s">
        <v>644</v>
      </c>
      <c r="C29" s="166" t="s">
        <v>572</v>
      </c>
      <c r="D29" s="156"/>
    </row>
    <row r="30" spans="1:4" ht="25.5">
      <c r="A30" s="164">
        <v>24</v>
      </c>
      <c r="B30" s="165" t="s">
        <v>645</v>
      </c>
      <c r="C30" s="166" t="s">
        <v>573</v>
      </c>
      <c r="D30" s="156"/>
    </row>
    <row r="31" spans="1:4" ht="25.5">
      <c r="A31" s="164">
        <v>25</v>
      </c>
      <c r="B31" s="165" t="s">
        <v>646</v>
      </c>
      <c r="C31" s="166" t="s">
        <v>574</v>
      </c>
      <c r="D31" s="156"/>
    </row>
    <row r="32" spans="1:4">
      <c r="A32" s="164">
        <v>26</v>
      </c>
      <c r="B32" s="165" t="s">
        <v>647</v>
      </c>
      <c r="C32" s="166" t="s">
        <v>575</v>
      </c>
      <c r="D32" s="156"/>
    </row>
    <row r="33" spans="1:4">
      <c r="A33" s="164">
        <v>27</v>
      </c>
      <c r="B33" s="165" t="s">
        <v>648</v>
      </c>
      <c r="C33" s="166" t="s">
        <v>576</v>
      </c>
      <c r="D33" s="156"/>
    </row>
    <row r="34" spans="1:4">
      <c r="A34" s="164">
        <v>28</v>
      </c>
      <c r="B34" s="165" t="s">
        <v>649</v>
      </c>
      <c r="C34" s="166" t="s">
        <v>577</v>
      </c>
      <c r="D34" s="156"/>
    </row>
    <row r="35" spans="1:4">
      <c r="A35" s="164">
        <v>29</v>
      </c>
      <c r="B35" s="165" t="s">
        <v>650</v>
      </c>
      <c r="C35" s="166" t="s">
        <v>578</v>
      </c>
      <c r="D35" s="156"/>
    </row>
    <row r="36" spans="1:4">
      <c r="A36" s="164">
        <v>31</v>
      </c>
      <c r="B36" s="165" t="s">
        <v>651</v>
      </c>
      <c r="C36" s="166" t="s">
        <v>579</v>
      </c>
      <c r="D36" s="156"/>
    </row>
    <row r="37" spans="1:4">
      <c r="A37" s="164">
        <v>32</v>
      </c>
      <c r="B37" s="165" t="s">
        <v>1205</v>
      </c>
      <c r="C37" s="166" t="s">
        <v>580</v>
      </c>
      <c r="D37" s="156"/>
    </row>
    <row r="38" spans="1:4" ht="25.5">
      <c r="A38" s="164">
        <v>33</v>
      </c>
      <c r="B38" s="165" t="s">
        <v>1200</v>
      </c>
      <c r="C38" s="166" t="s">
        <v>581</v>
      </c>
      <c r="D38" s="156"/>
    </row>
    <row r="39" spans="1:4" ht="25.5">
      <c r="A39" s="164">
        <v>34</v>
      </c>
      <c r="B39" s="165" t="s">
        <v>1201</v>
      </c>
      <c r="C39" s="166" t="s">
        <v>582</v>
      </c>
      <c r="D39" s="156"/>
    </row>
    <row r="40" spans="1:4" ht="25.5">
      <c r="A40" s="164">
        <v>35</v>
      </c>
      <c r="B40" s="165" t="s">
        <v>1202</v>
      </c>
      <c r="C40" s="166" t="s">
        <v>583</v>
      </c>
      <c r="D40" s="156"/>
    </row>
    <row r="41" spans="1:4">
      <c r="A41" s="164">
        <v>36</v>
      </c>
      <c r="B41" s="165" t="s">
        <v>1203</v>
      </c>
      <c r="C41" s="166" t="s">
        <v>584</v>
      </c>
      <c r="D41" s="156"/>
    </row>
    <row r="42" spans="1:4">
      <c r="A42" s="164">
        <v>37</v>
      </c>
      <c r="B42" s="167" t="s">
        <v>1204</v>
      </c>
      <c r="C42" s="168" t="s">
        <v>585</v>
      </c>
      <c r="D42" s="156"/>
    </row>
    <row r="43" spans="1:4">
      <c r="A43" s="164">
        <v>38</v>
      </c>
      <c r="B43" s="167" t="s">
        <v>1123</v>
      </c>
      <c r="C43" s="168" t="s">
        <v>586</v>
      </c>
      <c r="D43" s="156"/>
    </row>
    <row r="44" spans="1:4">
      <c r="A44" s="164">
        <v>39</v>
      </c>
      <c r="B44" s="165" t="s">
        <v>1197</v>
      </c>
      <c r="C44" s="166" t="s">
        <v>587</v>
      </c>
      <c r="D44" s="156"/>
    </row>
    <row r="45" spans="1:4">
      <c r="A45" s="164">
        <v>40</v>
      </c>
      <c r="B45" s="165" t="s">
        <v>1196</v>
      </c>
      <c r="C45" s="166" t="s">
        <v>588</v>
      </c>
      <c r="D45" s="156"/>
    </row>
    <row r="46" spans="1:4">
      <c r="A46" s="164">
        <v>41</v>
      </c>
      <c r="B46" s="165" t="s">
        <v>1195</v>
      </c>
      <c r="C46" s="166" t="s">
        <v>589</v>
      </c>
      <c r="D46" s="156"/>
    </row>
    <row r="47" spans="1:4">
      <c r="A47" s="164">
        <v>42</v>
      </c>
      <c r="B47" s="165" t="s">
        <v>662</v>
      </c>
      <c r="C47" s="166" t="s">
        <v>590</v>
      </c>
      <c r="D47" s="156"/>
    </row>
    <row r="48" spans="1:4">
      <c r="A48" s="164">
        <v>43</v>
      </c>
      <c r="B48" s="165" t="s">
        <v>1194</v>
      </c>
      <c r="C48" s="166" t="s">
        <v>591</v>
      </c>
      <c r="D48" s="156"/>
    </row>
    <row r="49" spans="1:4" ht="15.75" thickBot="1">
      <c r="A49" s="164">
        <v>44</v>
      </c>
      <c r="B49" s="165" t="s">
        <v>664</v>
      </c>
      <c r="C49" s="169" t="s">
        <v>592</v>
      </c>
      <c r="D49" s="156"/>
    </row>
    <row r="50" spans="1:4" ht="16.5" thickTop="1" thickBot="1">
      <c r="A50" s="170"/>
      <c r="B50" s="171"/>
      <c r="C50" s="172"/>
      <c r="D50" s="173">
        <f>SUM(D7:D49)</f>
        <v>0</v>
      </c>
    </row>
  </sheetData>
  <sheetProtection algorithmName="SHA-512" hashValue="ggOqPy2azisMnnpVXuFCJQa9osc8HLV/d79ropYwjUMKjbcjccHRV5GgZOzoVyUMPLXS25gg1fbCIF/r/gMC5A==" saltValue="TzxhlnMLmEOObIjaDY2HRQ==" spinCount="100000" sheet="1" objects="1" scenarios="1"/>
  <mergeCells count="3">
    <mergeCell ref="A5:A6"/>
    <mergeCell ref="C5:C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headerFooter>
    <oddHeader>&amp;LSTAVBA: Diaľničný hraničný priechod Čunovo - rekonštrukcia a stavebné úpravy HP
Príloha č.1 k časti B.2 - Tabuľka č.2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7"/>
  <sheetViews>
    <sheetView zoomScaleNormal="100" workbookViewId="0">
      <pane ySplit="2" topLeftCell="A3" activePane="bottomLeft" state="frozen"/>
      <selection pane="bottomLeft" activeCell="H10" sqref="H10:H366"/>
    </sheetView>
  </sheetViews>
  <sheetFormatPr defaultColWidth="9.140625" defaultRowHeight="12"/>
  <cols>
    <col min="1" max="1" width="5.85546875" style="20" customWidth="1"/>
    <col min="2" max="2" width="10.42578125" style="17" customWidth="1"/>
    <col min="3" max="3" width="11.28515625" style="18" bestFit="1" customWidth="1"/>
    <col min="4" max="4" width="18.5703125" style="18" hidden="1" customWidth="1"/>
    <col min="5" max="5" width="56.85546875" style="19" customWidth="1"/>
    <col min="6" max="6" width="5.5703125" style="20" customWidth="1"/>
    <col min="7" max="7" width="13.28515625" style="21" customWidth="1"/>
    <col min="8" max="8" width="15" style="21" customWidth="1"/>
    <col min="9" max="16384" width="9.140625" style="176"/>
  </cols>
  <sheetData>
    <row r="1" spans="1:8" ht="16.5" thickBot="1">
      <c r="A1" s="174"/>
      <c r="B1" s="175" t="s">
        <v>2361</v>
      </c>
      <c r="C1" s="34"/>
      <c r="D1" s="34"/>
      <c r="E1" s="35"/>
      <c r="F1" s="36"/>
      <c r="G1" s="37"/>
      <c r="H1" s="38"/>
    </row>
    <row r="2" spans="1:8" s="22" customFormat="1" ht="33.75" customHeight="1" thickBot="1">
      <c r="A2" s="188" t="s">
        <v>539</v>
      </c>
      <c r="B2" s="290" t="s">
        <v>1</v>
      </c>
      <c r="C2" s="291"/>
      <c r="D2" s="189" t="s">
        <v>297</v>
      </c>
      <c r="E2" s="190" t="s">
        <v>2</v>
      </c>
      <c r="F2" s="191" t="s">
        <v>540</v>
      </c>
      <c r="G2" s="192" t="s">
        <v>541</v>
      </c>
      <c r="H2" s="193" t="s">
        <v>542</v>
      </c>
    </row>
    <row r="3" spans="1:8" s="23" customFormat="1">
      <c r="A3" s="194">
        <v>1</v>
      </c>
      <c r="B3" s="195" t="s">
        <v>4</v>
      </c>
      <c r="C3" s="195" t="s">
        <v>5</v>
      </c>
      <c r="D3" s="195" t="s">
        <v>6</v>
      </c>
      <c r="E3" s="196" t="s">
        <v>594</v>
      </c>
      <c r="F3" s="195" t="s">
        <v>7</v>
      </c>
      <c r="G3" s="197">
        <v>1</v>
      </c>
      <c r="H3" s="198"/>
    </row>
    <row r="4" spans="1:8" s="23" customFormat="1">
      <c r="A4" s="199">
        <v>2</v>
      </c>
      <c r="B4" s="50" t="s">
        <v>4</v>
      </c>
      <c r="C4" s="50" t="s">
        <v>8</v>
      </c>
      <c r="D4" s="50" t="s">
        <v>9</v>
      </c>
      <c r="E4" s="60" t="s">
        <v>595</v>
      </c>
      <c r="F4" s="50" t="s">
        <v>396</v>
      </c>
      <c r="G4" s="95">
        <v>1</v>
      </c>
      <c r="H4" s="200"/>
    </row>
    <row r="5" spans="1:8" s="23" customFormat="1">
      <c r="A5" s="199">
        <v>3</v>
      </c>
      <c r="B5" s="50" t="s">
        <v>4</v>
      </c>
      <c r="C5" s="50" t="s">
        <v>12</v>
      </c>
      <c r="D5" s="50" t="s">
        <v>13</v>
      </c>
      <c r="E5" s="60" t="s">
        <v>10</v>
      </c>
      <c r="F5" s="50" t="s">
        <v>11</v>
      </c>
      <c r="G5" s="61">
        <v>24</v>
      </c>
      <c r="H5" s="200"/>
    </row>
    <row r="6" spans="1:8" s="23" customFormat="1">
      <c r="A6" s="199">
        <v>4</v>
      </c>
      <c r="B6" s="50" t="s">
        <v>4</v>
      </c>
      <c r="C6" s="50" t="s">
        <v>14</v>
      </c>
      <c r="D6" s="50" t="s">
        <v>15</v>
      </c>
      <c r="E6" s="60" t="s">
        <v>596</v>
      </c>
      <c r="F6" s="50" t="s">
        <v>396</v>
      </c>
      <c r="G6" s="95">
        <v>1</v>
      </c>
      <c r="H6" s="200"/>
    </row>
    <row r="7" spans="1:8" s="23" customFormat="1" ht="24">
      <c r="A7" s="199">
        <v>5</v>
      </c>
      <c r="B7" s="50" t="s">
        <v>4</v>
      </c>
      <c r="C7" s="50" t="s">
        <v>16</v>
      </c>
      <c r="D7" s="50" t="s">
        <v>17</v>
      </c>
      <c r="E7" s="60" t="s">
        <v>1166</v>
      </c>
      <c r="F7" s="50" t="s">
        <v>74</v>
      </c>
      <c r="G7" s="95">
        <v>2</v>
      </c>
      <c r="H7" s="200"/>
    </row>
    <row r="8" spans="1:8" s="23" customFormat="1">
      <c r="A8" s="199">
        <v>6</v>
      </c>
      <c r="B8" s="50" t="s">
        <v>4</v>
      </c>
      <c r="C8" s="50" t="s">
        <v>18</v>
      </c>
      <c r="D8" s="50" t="s">
        <v>19</v>
      </c>
      <c r="E8" s="60" t="s">
        <v>1165</v>
      </c>
      <c r="F8" s="50" t="s">
        <v>74</v>
      </c>
      <c r="G8" s="95">
        <v>2</v>
      </c>
      <c r="H8" s="200"/>
    </row>
    <row r="9" spans="1:8" s="23" customFormat="1">
      <c r="A9" s="199">
        <v>7</v>
      </c>
      <c r="B9" s="50" t="s">
        <v>4</v>
      </c>
      <c r="C9" s="50" t="s">
        <v>20</v>
      </c>
      <c r="D9" s="50" t="s">
        <v>21</v>
      </c>
      <c r="E9" s="60" t="s">
        <v>597</v>
      </c>
      <c r="F9" s="50" t="s">
        <v>396</v>
      </c>
      <c r="G9" s="95">
        <v>1</v>
      </c>
      <c r="H9" s="201">
        <f>Dokumentácia!D50</f>
        <v>0</v>
      </c>
    </row>
    <row r="10" spans="1:8" s="23" customFormat="1" ht="12.75">
      <c r="A10" s="208">
        <v>8</v>
      </c>
      <c r="B10" s="209" t="s">
        <v>4</v>
      </c>
      <c r="C10" s="209" t="s">
        <v>684</v>
      </c>
      <c r="D10" s="209" t="s">
        <v>1154</v>
      </c>
      <c r="E10" s="210" t="s">
        <v>620</v>
      </c>
      <c r="F10" s="211" t="s">
        <v>23</v>
      </c>
      <c r="G10" s="212">
        <v>26180</v>
      </c>
      <c r="H10" s="200"/>
    </row>
    <row r="11" spans="1:8" s="23" customFormat="1" ht="12.75">
      <c r="A11" s="199">
        <v>9</v>
      </c>
      <c r="B11" s="50" t="s">
        <v>48</v>
      </c>
      <c r="C11" s="50" t="s">
        <v>190</v>
      </c>
      <c r="D11" s="50" t="s">
        <v>191</v>
      </c>
      <c r="E11" s="180" t="s">
        <v>192</v>
      </c>
      <c r="F11" s="181" t="s">
        <v>24</v>
      </c>
      <c r="G11" s="182">
        <v>133.6</v>
      </c>
      <c r="H11" s="200"/>
    </row>
    <row r="12" spans="1:8" s="23" customFormat="1" ht="12.75">
      <c r="A12" s="199">
        <v>10</v>
      </c>
      <c r="B12" s="50" t="s">
        <v>48</v>
      </c>
      <c r="C12" s="50" t="s">
        <v>232</v>
      </c>
      <c r="D12" s="50" t="s">
        <v>233</v>
      </c>
      <c r="E12" s="177" t="s">
        <v>598</v>
      </c>
      <c r="F12" s="178" t="s">
        <v>24</v>
      </c>
      <c r="G12" s="179">
        <v>423.4</v>
      </c>
      <c r="H12" s="200"/>
    </row>
    <row r="13" spans="1:8" s="23" customFormat="1" ht="12.75">
      <c r="A13" s="199">
        <v>11</v>
      </c>
      <c r="B13" s="50" t="s">
        <v>48</v>
      </c>
      <c r="C13" s="50" t="s">
        <v>285</v>
      </c>
      <c r="D13" s="50" t="s">
        <v>286</v>
      </c>
      <c r="E13" s="177" t="s">
        <v>599</v>
      </c>
      <c r="F13" s="178" t="s">
        <v>24</v>
      </c>
      <c r="G13" s="179">
        <v>149.80000000000001</v>
      </c>
      <c r="H13" s="200"/>
    </row>
    <row r="14" spans="1:8" s="23" customFormat="1" ht="12.75">
      <c r="A14" s="199">
        <v>12</v>
      </c>
      <c r="B14" s="50" t="s">
        <v>48</v>
      </c>
      <c r="C14" s="50" t="s">
        <v>299</v>
      </c>
      <c r="D14" s="50" t="s">
        <v>300</v>
      </c>
      <c r="E14" s="177" t="s">
        <v>601</v>
      </c>
      <c r="F14" s="178" t="s">
        <v>29</v>
      </c>
      <c r="G14" s="179">
        <v>241.8</v>
      </c>
      <c r="H14" s="200"/>
    </row>
    <row r="15" spans="1:8" s="23" customFormat="1" ht="12.75">
      <c r="A15" s="199">
        <v>13</v>
      </c>
      <c r="B15" s="50" t="s">
        <v>48</v>
      </c>
      <c r="C15" s="50" t="s">
        <v>301</v>
      </c>
      <c r="D15" s="50" t="s">
        <v>302</v>
      </c>
      <c r="E15" s="177" t="s">
        <v>789</v>
      </c>
      <c r="F15" s="178" t="s">
        <v>74</v>
      </c>
      <c r="G15" s="179">
        <v>24</v>
      </c>
      <c r="H15" s="200"/>
    </row>
    <row r="16" spans="1:8" s="23" customFormat="1" ht="12.75">
      <c r="A16" s="199">
        <v>14</v>
      </c>
      <c r="B16" s="50" t="s">
        <v>48</v>
      </c>
      <c r="C16" s="50" t="s">
        <v>600</v>
      </c>
      <c r="D16" s="50" t="s">
        <v>967</v>
      </c>
      <c r="E16" s="180" t="s">
        <v>601</v>
      </c>
      <c r="F16" s="181" t="s">
        <v>29</v>
      </c>
      <c r="G16" s="182">
        <v>104</v>
      </c>
      <c r="H16" s="200"/>
    </row>
    <row r="17" spans="1:8" s="23" customFormat="1" ht="12.75">
      <c r="A17" s="199">
        <v>15</v>
      </c>
      <c r="B17" s="50" t="s">
        <v>48</v>
      </c>
      <c r="C17" s="50" t="s">
        <v>303</v>
      </c>
      <c r="D17" s="50" t="s">
        <v>304</v>
      </c>
      <c r="E17" s="177" t="s">
        <v>602</v>
      </c>
      <c r="F17" s="178" t="s">
        <v>24</v>
      </c>
      <c r="G17" s="179">
        <v>107.2</v>
      </c>
      <c r="H17" s="200"/>
    </row>
    <row r="18" spans="1:8" s="23" customFormat="1" ht="12.75">
      <c r="A18" s="199">
        <v>16</v>
      </c>
      <c r="B18" s="50" t="s">
        <v>48</v>
      </c>
      <c r="C18" s="50" t="s">
        <v>672</v>
      </c>
      <c r="D18" s="50" t="s">
        <v>957</v>
      </c>
      <c r="E18" s="177" t="s">
        <v>673</v>
      </c>
      <c r="F18" s="178" t="s">
        <v>29</v>
      </c>
      <c r="G18" s="179">
        <v>2416.5</v>
      </c>
      <c r="H18" s="200"/>
    </row>
    <row r="19" spans="1:8" s="23" customFormat="1" ht="12.75">
      <c r="A19" s="199">
        <v>17</v>
      </c>
      <c r="B19" s="50" t="s">
        <v>48</v>
      </c>
      <c r="C19" s="50" t="s">
        <v>305</v>
      </c>
      <c r="D19" s="50" t="s">
        <v>306</v>
      </c>
      <c r="E19" s="180" t="s">
        <v>666</v>
      </c>
      <c r="F19" s="181" t="s">
        <v>266</v>
      </c>
      <c r="G19" s="182">
        <v>5294.8</v>
      </c>
      <c r="H19" s="200"/>
    </row>
    <row r="20" spans="1:8" s="23" customFormat="1" ht="12.75">
      <c r="A20" s="199">
        <v>18</v>
      </c>
      <c r="B20" s="50" t="s">
        <v>48</v>
      </c>
      <c r="C20" s="50" t="s">
        <v>953</v>
      </c>
      <c r="D20" s="50" t="s">
        <v>954</v>
      </c>
      <c r="E20" s="177" t="s">
        <v>744</v>
      </c>
      <c r="F20" s="178" t="s">
        <v>29</v>
      </c>
      <c r="G20" s="179">
        <v>88.76</v>
      </c>
      <c r="H20" s="200"/>
    </row>
    <row r="21" spans="1:8" s="23" customFormat="1" ht="12.75">
      <c r="A21" s="199">
        <v>19</v>
      </c>
      <c r="B21" s="50" t="s">
        <v>48</v>
      </c>
      <c r="C21" s="50" t="s">
        <v>603</v>
      </c>
      <c r="D21" s="50" t="s">
        <v>968</v>
      </c>
      <c r="E21" s="177" t="s">
        <v>604</v>
      </c>
      <c r="F21" s="178" t="s">
        <v>24</v>
      </c>
      <c r="G21" s="179">
        <v>120.7</v>
      </c>
      <c r="H21" s="200"/>
    </row>
    <row r="22" spans="1:8" s="23" customFormat="1" ht="25.5">
      <c r="A22" s="199">
        <v>20</v>
      </c>
      <c r="B22" s="50" t="s">
        <v>48</v>
      </c>
      <c r="C22" s="50" t="s">
        <v>234</v>
      </c>
      <c r="D22" s="50" t="s">
        <v>235</v>
      </c>
      <c r="E22" s="177" t="s">
        <v>745</v>
      </c>
      <c r="F22" s="178" t="s">
        <v>29</v>
      </c>
      <c r="G22" s="179">
        <v>88.76</v>
      </c>
      <c r="H22" s="200"/>
    </row>
    <row r="23" spans="1:8" s="23" customFormat="1" ht="12.75">
      <c r="A23" s="199">
        <v>21</v>
      </c>
      <c r="B23" s="50" t="s">
        <v>48</v>
      </c>
      <c r="C23" s="50" t="s">
        <v>790</v>
      </c>
      <c r="D23" s="50" t="s">
        <v>969</v>
      </c>
      <c r="E23" s="177" t="s">
        <v>791</v>
      </c>
      <c r="F23" s="178" t="s">
        <v>24</v>
      </c>
      <c r="G23" s="179">
        <v>1636.8</v>
      </c>
      <c r="H23" s="200"/>
    </row>
    <row r="24" spans="1:8" s="23" customFormat="1" ht="12.75">
      <c r="A24" s="208">
        <v>22</v>
      </c>
      <c r="B24" s="209" t="s">
        <v>48</v>
      </c>
      <c r="C24" s="209" t="s">
        <v>674</v>
      </c>
      <c r="D24" s="209" t="s">
        <v>959</v>
      </c>
      <c r="E24" s="210" t="s">
        <v>675</v>
      </c>
      <c r="F24" s="211" t="s">
        <v>29</v>
      </c>
      <c r="G24" s="212">
        <v>2442</v>
      </c>
      <c r="H24" s="200"/>
    </row>
    <row r="25" spans="1:8" s="23" customFormat="1" ht="12.75">
      <c r="A25" s="199">
        <v>23</v>
      </c>
      <c r="B25" s="50" t="s">
        <v>48</v>
      </c>
      <c r="C25" s="50" t="s">
        <v>668</v>
      </c>
      <c r="D25" s="50" t="s">
        <v>958</v>
      </c>
      <c r="E25" s="180" t="s">
        <v>669</v>
      </c>
      <c r="F25" s="181" t="s">
        <v>24</v>
      </c>
      <c r="G25" s="182">
        <v>283.39999999999998</v>
      </c>
      <c r="H25" s="200"/>
    </row>
    <row r="26" spans="1:8" s="23" customFormat="1" ht="12.75">
      <c r="A26" s="199">
        <v>24</v>
      </c>
      <c r="B26" s="50" t="s">
        <v>48</v>
      </c>
      <c r="C26" s="50" t="s">
        <v>676</v>
      </c>
      <c r="D26" s="50" t="s">
        <v>960</v>
      </c>
      <c r="E26" s="177" t="s">
        <v>677</v>
      </c>
      <c r="F26" s="178" t="s">
        <v>29</v>
      </c>
      <c r="G26" s="179">
        <v>2744.9</v>
      </c>
      <c r="H26" s="200"/>
    </row>
    <row r="27" spans="1:8" s="23" customFormat="1" ht="25.5">
      <c r="A27" s="199">
        <v>25</v>
      </c>
      <c r="B27" s="50" t="s">
        <v>48</v>
      </c>
      <c r="C27" s="50" t="s">
        <v>678</v>
      </c>
      <c r="D27" s="50" t="s">
        <v>970</v>
      </c>
      <c r="E27" s="177" t="s">
        <v>679</v>
      </c>
      <c r="F27" s="178" t="s">
        <v>22</v>
      </c>
      <c r="G27" s="179">
        <v>184.5</v>
      </c>
      <c r="H27" s="200"/>
    </row>
    <row r="28" spans="1:8" s="23" customFormat="1" ht="12.75">
      <c r="A28" s="199">
        <v>26</v>
      </c>
      <c r="B28" s="50" t="s">
        <v>48</v>
      </c>
      <c r="C28" s="50" t="s">
        <v>307</v>
      </c>
      <c r="D28" s="50" t="s">
        <v>308</v>
      </c>
      <c r="E28" s="177" t="s">
        <v>803</v>
      </c>
      <c r="F28" s="178" t="s">
        <v>74</v>
      </c>
      <c r="G28" s="179">
        <v>49</v>
      </c>
      <c r="H28" s="200"/>
    </row>
    <row r="29" spans="1:8" s="23" customFormat="1" ht="12.75">
      <c r="A29" s="199">
        <v>27</v>
      </c>
      <c r="B29" s="50" t="s">
        <v>48</v>
      </c>
      <c r="C29" s="50" t="s">
        <v>855</v>
      </c>
      <c r="D29" s="50" t="s">
        <v>971</v>
      </c>
      <c r="E29" s="180" t="s">
        <v>856</v>
      </c>
      <c r="F29" s="181" t="s">
        <v>29</v>
      </c>
      <c r="G29" s="182">
        <v>645.5</v>
      </c>
      <c r="H29" s="200"/>
    </row>
    <row r="30" spans="1:8" s="23" customFormat="1" ht="12.75">
      <c r="A30" s="208">
        <v>28</v>
      </c>
      <c r="B30" s="209" t="s">
        <v>48</v>
      </c>
      <c r="C30" s="209" t="s">
        <v>236</v>
      </c>
      <c r="D30" s="209" t="s">
        <v>237</v>
      </c>
      <c r="E30" s="210" t="s">
        <v>605</v>
      </c>
      <c r="F30" s="211" t="s">
        <v>29</v>
      </c>
      <c r="G30" s="212">
        <v>189.8</v>
      </c>
      <c r="H30" s="200"/>
    </row>
    <row r="31" spans="1:8" s="23" customFormat="1" ht="12.75">
      <c r="A31" s="208">
        <v>29</v>
      </c>
      <c r="B31" s="209" t="s">
        <v>48</v>
      </c>
      <c r="C31" s="209" t="s">
        <v>606</v>
      </c>
      <c r="D31" s="209" t="s">
        <v>972</v>
      </c>
      <c r="E31" s="213" t="s">
        <v>607</v>
      </c>
      <c r="F31" s="214" t="s">
        <v>29</v>
      </c>
      <c r="G31" s="215">
        <v>96.8</v>
      </c>
      <c r="H31" s="200"/>
    </row>
    <row r="32" spans="1:8" s="23" customFormat="1" ht="25.5">
      <c r="A32" s="199">
        <v>30</v>
      </c>
      <c r="B32" s="50" t="s">
        <v>48</v>
      </c>
      <c r="C32" s="50" t="s">
        <v>955</v>
      </c>
      <c r="D32" s="50" t="s">
        <v>956</v>
      </c>
      <c r="E32" s="177" t="s">
        <v>746</v>
      </c>
      <c r="F32" s="178" t="s">
        <v>74</v>
      </c>
      <c r="G32" s="179">
        <v>121</v>
      </c>
      <c r="H32" s="200"/>
    </row>
    <row r="33" spans="1:9" s="23" customFormat="1" ht="12.75">
      <c r="A33" s="199">
        <v>31</v>
      </c>
      <c r="B33" s="50" t="s">
        <v>48</v>
      </c>
      <c r="C33" s="50" t="s">
        <v>309</v>
      </c>
      <c r="D33" s="50" t="s">
        <v>310</v>
      </c>
      <c r="E33" s="180" t="s">
        <v>924</v>
      </c>
      <c r="F33" s="181" t="s">
        <v>74</v>
      </c>
      <c r="G33" s="182">
        <v>3</v>
      </c>
      <c r="H33" s="200"/>
    </row>
    <row r="34" spans="1:9" s="23" customFormat="1" ht="12.75">
      <c r="A34" s="199">
        <v>32</v>
      </c>
      <c r="B34" s="50" t="s">
        <v>48</v>
      </c>
      <c r="C34" s="50" t="s">
        <v>228</v>
      </c>
      <c r="D34" s="50" t="s">
        <v>229</v>
      </c>
      <c r="E34" s="177" t="s">
        <v>888</v>
      </c>
      <c r="F34" s="178" t="s">
        <v>74</v>
      </c>
      <c r="G34" s="179">
        <v>24</v>
      </c>
      <c r="H34" s="200"/>
      <c r="I34" s="87"/>
    </row>
    <row r="35" spans="1:9" s="23" customFormat="1" ht="12.75">
      <c r="A35" s="199">
        <v>33</v>
      </c>
      <c r="B35" s="50" t="s">
        <v>48</v>
      </c>
      <c r="C35" s="50" t="s">
        <v>289</v>
      </c>
      <c r="D35" s="50" t="s">
        <v>290</v>
      </c>
      <c r="E35" s="180" t="s">
        <v>609</v>
      </c>
      <c r="F35" s="181" t="s">
        <v>22</v>
      </c>
      <c r="G35" s="182">
        <v>20</v>
      </c>
      <c r="H35" s="200"/>
    </row>
    <row r="36" spans="1:9" s="23" customFormat="1" ht="12.75">
      <c r="A36" s="199">
        <v>34</v>
      </c>
      <c r="B36" s="50" t="s">
        <v>48</v>
      </c>
      <c r="C36" s="89" t="s">
        <v>1095</v>
      </c>
      <c r="D36" s="50" t="s">
        <v>1096</v>
      </c>
      <c r="E36" s="183" t="s">
        <v>608</v>
      </c>
      <c r="F36" s="184" t="s">
        <v>22</v>
      </c>
      <c r="G36" s="185">
        <v>20</v>
      </c>
      <c r="H36" s="200"/>
      <c r="I36" s="87"/>
    </row>
    <row r="37" spans="1:9" s="23" customFormat="1" ht="12.75">
      <c r="A37" s="199">
        <v>35</v>
      </c>
      <c r="B37" s="50" t="s">
        <v>48</v>
      </c>
      <c r="C37" s="50" t="s">
        <v>528</v>
      </c>
      <c r="D37" s="50" t="s">
        <v>529</v>
      </c>
      <c r="E37" s="177" t="s">
        <v>774</v>
      </c>
      <c r="F37" s="178" t="s">
        <v>22</v>
      </c>
      <c r="G37" s="179">
        <v>933</v>
      </c>
      <c r="H37" s="200"/>
    </row>
    <row r="38" spans="1:9" s="23" customFormat="1" ht="12.75">
      <c r="A38" s="199">
        <v>36</v>
      </c>
      <c r="B38" s="50" t="s">
        <v>48</v>
      </c>
      <c r="C38" s="50" t="s">
        <v>311</v>
      </c>
      <c r="D38" s="50" t="s">
        <v>312</v>
      </c>
      <c r="E38" s="180" t="s">
        <v>610</v>
      </c>
      <c r="F38" s="181" t="s">
        <v>74</v>
      </c>
      <c r="G38" s="182">
        <v>10</v>
      </c>
      <c r="H38" s="200"/>
    </row>
    <row r="39" spans="1:9" s="23" customFormat="1" ht="12.75">
      <c r="A39" s="199">
        <v>37</v>
      </c>
      <c r="B39" s="50" t="s">
        <v>48</v>
      </c>
      <c r="C39" s="50" t="s">
        <v>783</v>
      </c>
      <c r="D39" s="50" t="s">
        <v>530</v>
      </c>
      <c r="E39" s="177" t="s">
        <v>784</v>
      </c>
      <c r="F39" s="178" t="s">
        <v>74</v>
      </c>
      <c r="G39" s="179">
        <v>100</v>
      </c>
      <c r="H39" s="200"/>
    </row>
    <row r="40" spans="1:9" s="23" customFormat="1" ht="12.75">
      <c r="A40" s="199">
        <v>38</v>
      </c>
      <c r="B40" s="50" t="s">
        <v>48</v>
      </c>
      <c r="C40" s="50" t="s">
        <v>775</v>
      </c>
      <c r="D40" s="50" t="s">
        <v>973</v>
      </c>
      <c r="E40" s="177" t="s">
        <v>776</v>
      </c>
      <c r="F40" s="178" t="s">
        <v>74</v>
      </c>
      <c r="G40" s="179">
        <v>1131</v>
      </c>
      <c r="H40" s="200"/>
      <c r="I40" s="87"/>
    </row>
    <row r="41" spans="1:9" s="23" customFormat="1" ht="12.75">
      <c r="A41" s="199">
        <v>39</v>
      </c>
      <c r="B41" s="50" t="s">
        <v>48</v>
      </c>
      <c r="C41" s="50" t="s">
        <v>313</v>
      </c>
      <c r="D41" s="50" t="s">
        <v>314</v>
      </c>
      <c r="E41" s="177" t="s">
        <v>611</v>
      </c>
      <c r="F41" s="178" t="s">
        <v>22</v>
      </c>
      <c r="G41" s="179">
        <v>1131.5999999999999</v>
      </c>
      <c r="H41" s="200"/>
    </row>
    <row r="42" spans="1:9" s="23" customFormat="1" ht="12.75">
      <c r="A42" s="199">
        <v>40</v>
      </c>
      <c r="B42" s="50" t="s">
        <v>48</v>
      </c>
      <c r="C42" s="50" t="s">
        <v>612</v>
      </c>
      <c r="D42" s="50" t="s">
        <v>974</v>
      </c>
      <c r="E42" s="177" t="s">
        <v>613</v>
      </c>
      <c r="F42" s="178" t="s">
        <v>29</v>
      </c>
      <c r="G42" s="179">
        <v>524.79999999999995</v>
      </c>
      <c r="H42" s="200"/>
    </row>
    <row r="43" spans="1:9" s="23" customFormat="1" ht="12.75">
      <c r="A43" s="199">
        <v>41</v>
      </c>
      <c r="B43" s="50" t="s">
        <v>48</v>
      </c>
      <c r="C43" s="50" t="s">
        <v>287</v>
      </c>
      <c r="D43" s="50" t="s">
        <v>288</v>
      </c>
      <c r="E43" s="177" t="s">
        <v>614</v>
      </c>
      <c r="F43" s="178" t="s">
        <v>29</v>
      </c>
      <c r="G43" s="179">
        <v>67.3</v>
      </c>
      <c r="H43" s="200"/>
    </row>
    <row r="44" spans="1:9" s="23" customFormat="1" ht="12.75">
      <c r="A44" s="199">
        <v>42</v>
      </c>
      <c r="B44" s="50" t="s">
        <v>48</v>
      </c>
      <c r="C44" s="50" t="s">
        <v>315</v>
      </c>
      <c r="D44" s="50" t="s">
        <v>316</v>
      </c>
      <c r="E44" s="177" t="s">
        <v>680</v>
      </c>
      <c r="F44" s="178" t="s">
        <v>74</v>
      </c>
      <c r="G44" s="179">
        <v>141</v>
      </c>
      <c r="H44" s="200"/>
    </row>
    <row r="45" spans="1:9" s="23" customFormat="1" ht="12.75">
      <c r="A45" s="199">
        <v>43</v>
      </c>
      <c r="B45" s="50" t="s">
        <v>48</v>
      </c>
      <c r="C45" s="50" t="s">
        <v>792</v>
      </c>
      <c r="D45" s="50" t="s">
        <v>975</v>
      </c>
      <c r="E45" s="177" t="s">
        <v>793</v>
      </c>
      <c r="F45" s="178" t="s">
        <v>29</v>
      </c>
      <c r="G45" s="179">
        <v>3000</v>
      </c>
      <c r="H45" s="200"/>
    </row>
    <row r="46" spans="1:9" s="23" customFormat="1" ht="12.75">
      <c r="A46" s="199">
        <v>44</v>
      </c>
      <c r="B46" s="50" t="s">
        <v>48</v>
      </c>
      <c r="C46" s="50" t="s">
        <v>681</v>
      </c>
      <c r="D46" s="50" t="s">
        <v>976</v>
      </c>
      <c r="E46" s="177" t="s">
        <v>682</v>
      </c>
      <c r="F46" s="178" t="s">
        <v>29</v>
      </c>
      <c r="G46" s="179">
        <v>227.9</v>
      </c>
      <c r="H46" s="200"/>
    </row>
    <row r="47" spans="1:9" s="23" customFormat="1" ht="12.75">
      <c r="A47" s="199">
        <v>45</v>
      </c>
      <c r="B47" s="50" t="s">
        <v>48</v>
      </c>
      <c r="C47" s="50" t="s">
        <v>317</v>
      </c>
      <c r="D47" s="50" t="s">
        <v>318</v>
      </c>
      <c r="E47" s="177" t="s">
        <v>683</v>
      </c>
      <c r="F47" s="178" t="s">
        <v>74</v>
      </c>
      <c r="G47" s="179">
        <v>6</v>
      </c>
      <c r="H47" s="200"/>
    </row>
    <row r="48" spans="1:9" s="23" customFormat="1" ht="12.75">
      <c r="A48" s="199">
        <v>46</v>
      </c>
      <c r="B48" s="50" t="s">
        <v>48</v>
      </c>
      <c r="C48" s="50" t="s">
        <v>86</v>
      </c>
      <c r="D48" s="50" t="s">
        <v>87</v>
      </c>
      <c r="E48" s="180" t="s">
        <v>671</v>
      </c>
      <c r="F48" s="181" t="s">
        <v>22</v>
      </c>
      <c r="G48" s="182">
        <v>57.3</v>
      </c>
      <c r="H48" s="200"/>
    </row>
    <row r="49" spans="1:8" s="23" customFormat="1" ht="12.75">
      <c r="A49" s="199">
        <v>47</v>
      </c>
      <c r="B49" s="50" t="s">
        <v>48</v>
      </c>
      <c r="C49" s="50" t="s">
        <v>615</v>
      </c>
      <c r="D49" s="50" t="s">
        <v>977</v>
      </c>
      <c r="E49" s="177" t="s">
        <v>616</v>
      </c>
      <c r="F49" s="178" t="s">
        <v>74</v>
      </c>
      <c r="G49" s="179">
        <v>2</v>
      </c>
      <c r="H49" s="200"/>
    </row>
    <row r="50" spans="1:8" s="23" customFormat="1" ht="25.5">
      <c r="A50" s="199">
        <v>48</v>
      </c>
      <c r="B50" s="50" t="s">
        <v>48</v>
      </c>
      <c r="C50" s="50" t="s">
        <v>230</v>
      </c>
      <c r="D50" s="50" t="s">
        <v>231</v>
      </c>
      <c r="E50" s="180" t="s">
        <v>916</v>
      </c>
      <c r="F50" s="181" t="s">
        <v>29</v>
      </c>
      <c r="G50" s="182">
        <v>76.7</v>
      </c>
      <c r="H50" s="200"/>
    </row>
    <row r="51" spans="1:8" s="23" customFormat="1" ht="12.75">
      <c r="A51" s="199">
        <v>49</v>
      </c>
      <c r="B51" s="50" t="s">
        <v>48</v>
      </c>
      <c r="C51" s="50" t="s">
        <v>172</v>
      </c>
      <c r="D51" s="50" t="s">
        <v>173</v>
      </c>
      <c r="E51" s="180" t="s">
        <v>174</v>
      </c>
      <c r="F51" s="181" t="s">
        <v>29</v>
      </c>
      <c r="G51" s="182">
        <v>88.5</v>
      </c>
      <c r="H51" s="200"/>
    </row>
    <row r="52" spans="1:8" s="23" customFormat="1" ht="12.75">
      <c r="A52" s="199">
        <v>50</v>
      </c>
      <c r="B52" s="50" t="s">
        <v>48</v>
      </c>
      <c r="C52" s="50" t="s">
        <v>49</v>
      </c>
      <c r="D52" s="50" t="s">
        <v>50</v>
      </c>
      <c r="E52" s="177" t="s">
        <v>51</v>
      </c>
      <c r="F52" s="178" t="s">
        <v>29</v>
      </c>
      <c r="G52" s="179">
        <v>3192.1</v>
      </c>
      <c r="H52" s="200"/>
    </row>
    <row r="53" spans="1:8" s="23" customFormat="1" ht="25.5">
      <c r="A53" s="199">
        <v>51</v>
      </c>
      <c r="B53" s="50" t="s">
        <v>48</v>
      </c>
      <c r="C53" s="50" t="s">
        <v>617</v>
      </c>
      <c r="D53" s="50" t="s">
        <v>978</v>
      </c>
      <c r="E53" s="180" t="s">
        <v>618</v>
      </c>
      <c r="F53" s="181" t="s">
        <v>29</v>
      </c>
      <c r="G53" s="182">
        <v>41.3</v>
      </c>
      <c r="H53" s="200"/>
    </row>
    <row r="54" spans="1:8" s="23" customFormat="1" ht="12.75">
      <c r="A54" s="199">
        <v>52</v>
      </c>
      <c r="B54" s="50" t="s">
        <v>48</v>
      </c>
      <c r="C54" s="50" t="s">
        <v>223</v>
      </c>
      <c r="D54" s="50" t="s">
        <v>224</v>
      </c>
      <c r="E54" s="177" t="s">
        <v>889</v>
      </c>
      <c r="F54" s="178" t="s">
        <v>29</v>
      </c>
      <c r="G54" s="179">
        <v>26589.4</v>
      </c>
      <c r="H54" s="200"/>
    </row>
    <row r="55" spans="1:8" s="23" customFormat="1" ht="25.5">
      <c r="A55" s="199">
        <v>53</v>
      </c>
      <c r="B55" s="50" t="s">
        <v>48</v>
      </c>
      <c r="C55" s="50" t="s">
        <v>65</v>
      </c>
      <c r="D55" s="50" t="s">
        <v>66</v>
      </c>
      <c r="E55" s="177" t="s">
        <v>67</v>
      </c>
      <c r="F55" s="178" t="s">
        <v>29</v>
      </c>
      <c r="G55" s="179">
        <v>13969.3</v>
      </c>
      <c r="H55" s="200"/>
    </row>
    <row r="56" spans="1:8" s="23" customFormat="1" ht="12.75">
      <c r="A56" s="216">
        <v>54</v>
      </c>
      <c r="B56" s="217" t="s">
        <v>48</v>
      </c>
      <c r="C56" s="221" t="s">
        <v>2368</v>
      </c>
      <c r="D56" s="217" t="s">
        <v>2369</v>
      </c>
      <c r="E56" s="222" t="s">
        <v>2370</v>
      </c>
      <c r="F56" s="223" t="s">
        <v>29</v>
      </c>
      <c r="G56" s="224">
        <v>23.9</v>
      </c>
      <c r="H56" s="200"/>
    </row>
    <row r="57" spans="1:8" s="23" customFormat="1" ht="12.75">
      <c r="A57" s="199">
        <v>55</v>
      </c>
      <c r="B57" s="50" t="s">
        <v>48</v>
      </c>
      <c r="C57" s="50" t="s">
        <v>319</v>
      </c>
      <c r="D57" s="50" t="s">
        <v>320</v>
      </c>
      <c r="E57" s="177" t="s">
        <v>890</v>
      </c>
      <c r="F57" s="178" t="s">
        <v>22</v>
      </c>
      <c r="G57" s="179">
        <v>2368</v>
      </c>
      <c r="H57" s="200"/>
    </row>
    <row r="58" spans="1:8" s="23" customFormat="1" ht="25.5">
      <c r="A58" s="199">
        <v>56</v>
      </c>
      <c r="B58" s="50" t="s">
        <v>48</v>
      </c>
      <c r="C58" s="50" t="s">
        <v>154</v>
      </c>
      <c r="D58" s="50" t="s">
        <v>155</v>
      </c>
      <c r="E58" s="180" t="s">
        <v>907</v>
      </c>
      <c r="F58" s="181" t="s">
        <v>22</v>
      </c>
      <c r="G58" s="182">
        <v>1006</v>
      </c>
      <c r="H58" s="200"/>
    </row>
    <row r="59" spans="1:8" s="23" customFormat="1" ht="12.75">
      <c r="A59" s="199">
        <v>57</v>
      </c>
      <c r="B59" s="50" t="s">
        <v>48</v>
      </c>
      <c r="C59" s="50" t="s">
        <v>88</v>
      </c>
      <c r="D59" s="50" t="s">
        <v>89</v>
      </c>
      <c r="E59" s="177" t="s">
        <v>901</v>
      </c>
      <c r="F59" s="178" t="s">
        <v>22</v>
      </c>
      <c r="G59" s="179">
        <v>2728.4</v>
      </c>
      <c r="H59" s="200"/>
    </row>
    <row r="60" spans="1:8" s="23" customFormat="1" ht="12.75">
      <c r="A60" s="199">
        <v>58</v>
      </c>
      <c r="B60" s="50" t="s">
        <v>48</v>
      </c>
      <c r="C60" s="50" t="s">
        <v>1097</v>
      </c>
      <c r="D60" s="50" t="s">
        <v>1125</v>
      </c>
      <c r="E60" s="177" t="s">
        <v>1098</v>
      </c>
      <c r="F60" s="178" t="s">
        <v>74</v>
      </c>
      <c r="G60" s="179">
        <v>2786</v>
      </c>
      <c r="H60" s="200"/>
    </row>
    <row r="61" spans="1:8" s="23" customFormat="1" ht="12.75">
      <c r="A61" s="199">
        <v>59</v>
      </c>
      <c r="B61" s="50" t="s">
        <v>48</v>
      </c>
      <c r="C61" s="50" t="s">
        <v>321</v>
      </c>
      <c r="D61" s="50" t="s">
        <v>322</v>
      </c>
      <c r="E61" s="177" t="s">
        <v>902</v>
      </c>
      <c r="F61" s="178" t="s">
        <v>24</v>
      </c>
      <c r="G61" s="179">
        <v>19885</v>
      </c>
      <c r="H61" s="200"/>
    </row>
    <row r="62" spans="1:8" s="23" customFormat="1" ht="12.75">
      <c r="A62" s="199">
        <v>60</v>
      </c>
      <c r="B62" s="50" t="s">
        <v>48</v>
      </c>
      <c r="C62" s="50" t="s">
        <v>52</v>
      </c>
      <c r="D62" s="50" t="s">
        <v>53</v>
      </c>
      <c r="E62" s="177" t="s">
        <v>619</v>
      </c>
      <c r="F62" s="178" t="s">
        <v>23</v>
      </c>
      <c r="G62" s="179">
        <v>26180.1</v>
      </c>
      <c r="H62" s="200"/>
    </row>
    <row r="63" spans="1:8" s="23" customFormat="1" ht="12.75">
      <c r="A63" s="199">
        <v>61</v>
      </c>
      <c r="B63" s="50" t="s">
        <v>48</v>
      </c>
      <c r="C63" s="50" t="s">
        <v>1099</v>
      </c>
      <c r="D63" s="50" t="s">
        <v>1126</v>
      </c>
      <c r="E63" s="177" t="s">
        <v>1100</v>
      </c>
      <c r="F63" s="178" t="s">
        <v>29</v>
      </c>
      <c r="G63" s="179">
        <v>1879.3</v>
      </c>
      <c r="H63" s="200"/>
    </row>
    <row r="64" spans="1:8" s="23" customFormat="1" ht="12.75">
      <c r="A64" s="199">
        <v>62</v>
      </c>
      <c r="B64" s="50" t="s">
        <v>48</v>
      </c>
      <c r="C64" s="50" t="s">
        <v>961</v>
      </c>
      <c r="D64" s="50" t="s">
        <v>962</v>
      </c>
      <c r="E64" s="177" t="s">
        <v>891</v>
      </c>
      <c r="F64" s="178" t="s">
        <v>22</v>
      </c>
      <c r="G64" s="179">
        <v>1104.5</v>
      </c>
      <c r="H64" s="200"/>
    </row>
    <row r="65" spans="1:8" s="23" customFormat="1" ht="25.5">
      <c r="A65" s="199">
        <v>63</v>
      </c>
      <c r="B65" s="50" t="s">
        <v>48</v>
      </c>
      <c r="C65" s="50" t="s">
        <v>90</v>
      </c>
      <c r="D65" s="50" t="s">
        <v>91</v>
      </c>
      <c r="E65" s="180" t="s">
        <v>917</v>
      </c>
      <c r="F65" s="181" t="s">
        <v>29</v>
      </c>
      <c r="G65" s="182">
        <v>125</v>
      </c>
      <c r="H65" s="200"/>
    </row>
    <row r="66" spans="1:8" s="23" customFormat="1" ht="12.75">
      <c r="A66" s="199">
        <v>64</v>
      </c>
      <c r="B66" s="50" t="s">
        <v>48</v>
      </c>
      <c r="C66" s="50" t="s">
        <v>819</v>
      </c>
      <c r="D66" s="50" t="s">
        <v>979</v>
      </c>
      <c r="E66" s="177" t="s">
        <v>820</v>
      </c>
      <c r="F66" s="178" t="s">
        <v>821</v>
      </c>
      <c r="G66" s="179">
        <v>900</v>
      </c>
      <c r="H66" s="200"/>
    </row>
    <row r="67" spans="1:8" s="23" customFormat="1" ht="12.75">
      <c r="A67" s="199">
        <v>65</v>
      </c>
      <c r="B67" s="50" t="s">
        <v>48</v>
      </c>
      <c r="C67" s="50" t="s">
        <v>963</v>
      </c>
      <c r="D67" s="50" t="s">
        <v>964</v>
      </c>
      <c r="E67" s="180" t="s">
        <v>899</v>
      </c>
      <c r="F67" s="181" t="s">
        <v>821</v>
      </c>
      <c r="G67" s="182">
        <v>6700</v>
      </c>
      <c r="H67" s="200"/>
    </row>
    <row r="68" spans="1:8" s="23" customFormat="1" ht="12.75">
      <c r="A68" s="199">
        <v>66</v>
      </c>
      <c r="B68" s="50" t="s">
        <v>48</v>
      </c>
      <c r="C68" s="50" t="s">
        <v>965</v>
      </c>
      <c r="D68" s="50" t="s">
        <v>966</v>
      </c>
      <c r="E68" s="180" t="s">
        <v>850</v>
      </c>
      <c r="F68" s="181" t="s">
        <v>821</v>
      </c>
      <c r="G68" s="182">
        <v>1000</v>
      </c>
      <c r="H68" s="200"/>
    </row>
    <row r="69" spans="1:8" s="23" customFormat="1" ht="12.75">
      <c r="A69" s="199">
        <v>67</v>
      </c>
      <c r="B69" s="50" t="s">
        <v>48</v>
      </c>
      <c r="C69" s="50" t="s">
        <v>857</v>
      </c>
      <c r="D69" s="50" t="s">
        <v>980</v>
      </c>
      <c r="E69" s="177" t="s">
        <v>858</v>
      </c>
      <c r="F69" s="178" t="s">
        <v>29</v>
      </c>
      <c r="G69" s="179">
        <v>444.7</v>
      </c>
      <c r="H69" s="200"/>
    </row>
    <row r="70" spans="1:8" s="23" customFormat="1" ht="12.75">
      <c r="A70" s="199">
        <v>68</v>
      </c>
      <c r="B70" s="50" t="s">
        <v>92</v>
      </c>
      <c r="C70" s="50" t="s">
        <v>93</v>
      </c>
      <c r="D70" s="50" t="s">
        <v>94</v>
      </c>
      <c r="E70" s="180" t="s">
        <v>95</v>
      </c>
      <c r="F70" s="181" t="s">
        <v>29</v>
      </c>
      <c r="G70" s="182">
        <v>68</v>
      </c>
      <c r="H70" s="200"/>
    </row>
    <row r="71" spans="1:8" s="23" customFormat="1" ht="12.75">
      <c r="A71" s="199">
        <v>69</v>
      </c>
      <c r="B71" s="50" t="s">
        <v>92</v>
      </c>
      <c r="C71" s="50" t="s">
        <v>96</v>
      </c>
      <c r="D71" s="50" t="s">
        <v>97</v>
      </c>
      <c r="E71" s="180" t="s">
        <v>98</v>
      </c>
      <c r="F71" s="181" t="s">
        <v>74</v>
      </c>
      <c r="G71" s="182">
        <v>8</v>
      </c>
      <c r="H71" s="200"/>
    </row>
    <row r="72" spans="1:8" s="23" customFormat="1" ht="12.75">
      <c r="A72" s="199">
        <v>70</v>
      </c>
      <c r="B72" s="50" t="s">
        <v>70</v>
      </c>
      <c r="C72" s="50" t="s">
        <v>240</v>
      </c>
      <c r="D72" s="50" t="s">
        <v>250</v>
      </c>
      <c r="E72" s="180" t="s">
        <v>918</v>
      </c>
      <c r="F72" s="181" t="s">
        <v>396</v>
      </c>
      <c r="G72" s="182">
        <v>1</v>
      </c>
      <c r="H72" s="200"/>
    </row>
    <row r="73" spans="1:8" s="23" customFormat="1" ht="12.75">
      <c r="A73" s="199">
        <v>71</v>
      </c>
      <c r="B73" s="50" t="s">
        <v>70</v>
      </c>
      <c r="C73" s="50" t="s">
        <v>166</v>
      </c>
      <c r="D73" s="50" t="s">
        <v>983</v>
      </c>
      <c r="E73" s="180" t="s">
        <v>908</v>
      </c>
      <c r="F73" s="181" t="s">
        <v>24</v>
      </c>
      <c r="G73" s="182">
        <v>133.6</v>
      </c>
      <c r="H73" s="200"/>
    </row>
    <row r="74" spans="1:8" s="23" customFormat="1" ht="12.75">
      <c r="A74" s="199">
        <v>72</v>
      </c>
      <c r="B74" s="50" t="s">
        <v>70</v>
      </c>
      <c r="C74" s="50" t="s">
        <v>99</v>
      </c>
      <c r="D74" s="50" t="s">
        <v>100</v>
      </c>
      <c r="E74" s="177" t="s">
        <v>101</v>
      </c>
      <c r="F74" s="178" t="s">
        <v>24</v>
      </c>
      <c r="G74" s="179">
        <v>422.7</v>
      </c>
      <c r="H74" s="200"/>
    </row>
    <row r="75" spans="1:8" s="23" customFormat="1" ht="12.75">
      <c r="A75" s="199">
        <v>73</v>
      </c>
      <c r="B75" s="50" t="s">
        <v>70</v>
      </c>
      <c r="C75" s="50" t="s">
        <v>175</v>
      </c>
      <c r="D75" s="50" t="s">
        <v>251</v>
      </c>
      <c r="E75" s="177" t="s">
        <v>177</v>
      </c>
      <c r="F75" s="178" t="s">
        <v>24</v>
      </c>
      <c r="G75" s="179">
        <v>1459.3</v>
      </c>
      <c r="H75" s="200"/>
    </row>
    <row r="76" spans="1:8" s="23" customFormat="1" ht="12.75">
      <c r="A76" s="199">
        <v>74</v>
      </c>
      <c r="B76" s="50" t="s">
        <v>70</v>
      </c>
      <c r="C76" s="50" t="s">
        <v>104</v>
      </c>
      <c r="D76" s="50" t="s">
        <v>105</v>
      </c>
      <c r="E76" s="177" t="s">
        <v>106</v>
      </c>
      <c r="F76" s="178" t="s">
        <v>24</v>
      </c>
      <c r="G76" s="179">
        <v>1087.5</v>
      </c>
      <c r="H76" s="200"/>
    </row>
    <row r="77" spans="1:8" s="23" customFormat="1" ht="12.75">
      <c r="A77" s="199">
        <v>75</v>
      </c>
      <c r="B77" s="50" t="s">
        <v>70</v>
      </c>
      <c r="C77" s="50" t="s">
        <v>981</v>
      </c>
      <c r="D77" s="50" t="s">
        <v>984</v>
      </c>
      <c r="E77" s="177" t="s">
        <v>323</v>
      </c>
      <c r="F77" s="178" t="s">
        <v>24</v>
      </c>
      <c r="G77" s="179">
        <v>69.23</v>
      </c>
      <c r="H77" s="200"/>
    </row>
    <row r="78" spans="1:8" s="23" customFormat="1" ht="12.75">
      <c r="A78" s="199">
        <v>76</v>
      </c>
      <c r="B78" s="50" t="s">
        <v>70</v>
      </c>
      <c r="C78" s="50" t="s">
        <v>71</v>
      </c>
      <c r="D78" s="50" t="s">
        <v>72</v>
      </c>
      <c r="E78" s="180" t="s">
        <v>73</v>
      </c>
      <c r="F78" s="181" t="s">
        <v>74</v>
      </c>
      <c r="G78" s="182">
        <v>759</v>
      </c>
      <c r="H78" s="200"/>
    </row>
    <row r="79" spans="1:8" s="23" customFormat="1" ht="12.75">
      <c r="A79" s="199">
        <v>77</v>
      </c>
      <c r="B79" s="50" t="s">
        <v>70</v>
      </c>
      <c r="C79" s="50" t="s">
        <v>110</v>
      </c>
      <c r="D79" s="50" t="s">
        <v>252</v>
      </c>
      <c r="E79" s="177" t="s">
        <v>112</v>
      </c>
      <c r="F79" s="178" t="s">
        <v>24</v>
      </c>
      <c r="G79" s="179">
        <v>1176.5999999999999</v>
      </c>
      <c r="H79" s="200"/>
    </row>
    <row r="80" spans="1:8" s="23" customFormat="1" ht="12.75">
      <c r="A80" s="199">
        <v>78</v>
      </c>
      <c r="B80" s="50" t="s">
        <v>70</v>
      </c>
      <c r="C80" s="50" t="s">
        <v>621</v>
      </c>
      <c r="D80" s="50" t="s">
        <v>985</v>
      </c>
      <c r="E80" s="177" t="s">
        <v>622</v>
      </c>
      <c r="F80" s="178" t="s">
        <v>24</v>
      </c>
      <c r="G80" s="179">
        <v>57.2</v>
      </c>
      <c r="H80" s="200"/>
    </row>
    <row r="81" spans="1:8" s="23" customFormat="1" ht="12.75">
      <c r="A81" s="199">
        <v>79</v>
      </c>
      <c r="B81" s="50" t="s">
        <v>70</v>
      </c>
      <c r="C81" s="50" t="s">
        <v>113</v>
      </c>
      <c r="D81" s="50" t="s">
        <v>986</v>
      </c>
      <c r="E81" s="180" t="s">
        <v>927</v>
      </c>
      <c r="F81" s="181" t="s">
        <v>24</v>
      </c>
      <c r="G81" s="182">
        <v>340</v>
      </c>
      <c r="H81" s="200"/>
    </row>
    <row r="82" spans="1:8" s="23" customFormat="1" ht="12.75">
      <c r="A82" s="199">
        <v>80</v>
      </c>
      <c r="B82" s="50" t="s">
        <v>70</v>
      </c>
      <c r="C82" s="50" t="s">
        <v>170</v>
      </c>
      <c r="D82" s="50" t="s">
        <v>270</v>
      </c>
      <c r="E82" s="177" t="s">
        <v>171</v>
      </c>
      <c r="F82" s="178" t="s">
        <v>24</v>
      </c>
      <c r="G82" s="179">
        <v>1349.4</v>
      </c>
      <c r="H82" s="200"/>
    </row>
    <row r="83" spans="1:8" s="23" customFormat="1" ht="12.75">
      <c r="A83" s="199">
        <v>81</v>
      </c>
      <c r="B83" s="50" t="s">
        <v>70</v>
      </c>
      <c r="C83" s="50" t="s">
        <v>116</v>
      </c>
      <c r="D83" s="50" t="s">
        <v>253</v>
      </c>
      <c r="E83" s="177" t="s">
        <v>118</v>
      </c>
      <c r="F83" s="178" t="s">
        <v>24</v>
      </c>
      <c r="G83" s="179">
        <v>1129.8900000000001</v>
      </c>
      <c r="H83" s="200"/>
    </row>
    <row r="84" spans="1:8" s="23" customFormat="1" ht="12.75">
      <c r="A84" s="199">
        <v>82</v>
      </c>
      <c r="B84" s="50" t="s">
        <v>70</v>
      </c>
      <c r="C84" s="50" t="s">
        <v>199</v>
      </c>
      <c r="D84" s="50" t="s">
        <v>273</v>
      </c>
      <c r="E84" s="177" t="s">
        <v>201</v>
      </c>
      <c r="F84" s="178" t="s">
        <v>24</v>
      </c>
      <c r="G84" s="179">
        <v>52.4</v>
      </c>
      <c r="H84" s="200"/>
    </row>
    <row r="85" spans="1:8" s="23" customFormat="1" ht="12.75">
      <c r="A85" s="199">
        <v>83</v>
      </c>
      <c r="B85" s="50" t="s">
        <v>70</v>
      </c>
      <c r="C85" s="50" t="s">
        <v>119</v>
      </c>
      <c r="D85" s="50" t="s">
        <v>254</v>
      </c>
      <c r="E85" s="177" t="s">
        <v>121</v>
      </c>
      <c r="F85" s="178" t="s">
        <v>24</v>
      </c>
      <c r="G85" s="179">
        <v>319.18</v>
      </c>
      <c r="H85" s="200"/>
    </row>
    <row r="86" spans="1:8" s="23" customFormat="1" ht="25.5">
      <c r="A86" s="199">
        <v>84</v>
      </c>
      <c r="B86" s="50" t="s">
        <v>70</v>
      </c>
      <c r="C86" s="50" t="s">
        <v>982</v>
      </c>
      <c r="D86" s="50" t="s">
        <v>987</v>
      </c>
      <c r="E86" s="177" t="s">
        <v>747</v>
      </c>
      <c r="F86" s="178" t="s">
        <v>24</v>
      </c>
      <c r="G86" s="179">
        <v>75.2</v>
      </c>
      <c r="H86" s="200"/>
    </row>
    <row r="87" spans="1:8" s="23" customFormat="1" ht="12.75">
      <c r="A87" s="199">
        <v>85</v>
      </c>
      <c r="B87" s="50" t="s">
        <v>70</v>
      </c>
      <c r="C87" s="50" t="s">
        <v>43</v>
      </c>
      <c r="D87" s="50" t="s">
        <v>255</v>
      </c>
      <c r="E87" s="177" t="s">
        <v>212</v>
      </c>
      <c r="F87" s="178" t="s">
        <v>24</v>
      </c>
      <c r="G87" s="179">
        <v>271.10000000000002</v>
      </c>
      <c r="H87" s="200"/>
    </row>
    <row r="88" spans="1:8" s="23" customFormat="1" ht="12.75">
      <c r="A88" s="199">
        <v>86</v>
      </c>
      <c r="B88" s="50" t="s">
        <v>70</v>
      </c>
      <c r="C88" s="50" t="s">
        <v>123</v>
      </c>
      <c r="D88" s="50" t="s">
        <v>271</v>
      </c>
      <c r="E88" s="177" t="s">
        <v>272</v>
      </c>
      <c r="F88" s="178" t="s">
        <v>24</v>
      </c>
      <c r="G88" s="179">
        <v>1176.55</v>
      </c>
      <c r="H88" s="200"/>
    </row>
    <row r="89" spans="1:8" s="23" customFormat="1" ht="12.75">
      <c r="A89" s="199">
        <v>87</v>
      </c>
      <c r="B89" s="50" t="s">
        <v>70</v>
      </c>
      <c r="C89" s="50" t="s">
        <v>40</v>
      </c>
      <c r="D89" s="50" t="s">
        <v>263</v>
      </c>
      <c r="E89" s="177" t="s">
        <v>42</v>
      </c>
      <c r="F89" s="178" t="s">
        <v>24</v>
      </c>
      <c r="G89" s="179">
        <v>174.3</v>
      </c>
      <c r="H89" s="200"/>
    </row>
    <row r="90" spans="1:8" s="23" customFormat="1" ht="12.75">
      <c r="A90" s="199">
        <v>88</v>
      </c>
      <c r="B90" s="50" t="s">
        <v>70</v>
      </c>
      <c r="C90" s="50" t="s">
        <v>324</v>
      </c>
      <c r="D90" s="50" t="s">
        <v>325</v>
      </c>
      <c r="E90" s="180" t="s">
        <v>894</v>
      </c>
      <c r="F90" s="181" t="s">
        <v>29</v>
      </c>
      <c r="G90" s="182">
        <v>1331.4</v>
      </c>
      <c r="H90" s="200"/>
    </row>
    <row r="91" spans="1:8" s="23" customFormat="1" ht="12.75">
      <c r="A91" s="199">
        <v>89</v>
      </c>
      <c r="B91" s="50" t="s">
        <v>70</v>
      </c>
      <c r="C91" s="50" t="s">
        <v>282</v>
      </c>
      <c r="D91" s="50" t="s">
        <v>283</v>
      </c>
      <c r="E91" s="180" t="s">
        <v>926</v>
      </c>
      <c r="F91" s="181" t="s">
        <v>22</v>
      </c>
      <c r="G91" s="182">
        <v>60</v>
      </c>
      <c r="H91" s="200"/>
    </row>
    <row r="92" spans="1:8" s="23" customFormat="1" ht="25.5">
      <c r="A92" s="199">
        <v>90</v>
      </c>
      <c r="B92" s="50" t="s">
        <v>70</v>
      </c>
      <c r="C92" s="50" t="s">
        <v>202</v>
      </c>
      <c r="D92" s="50" t="s">
        <v>989</v>
      </c>
      <c r="E92" s="177" t="s">
        <v>204</v>
      </c>
      <c r="F92" s="178" t="s">
        <v>24</v>
      </c>
      <c r="G92" s="179">
        <v>51.06</v>
      </c>
      <c r="H92" s="200"/>
    </row>
    <row r="93" spans="1:8" s="23" customFormat="1" ht="25.5">
      <c r="A93" s="199">
        <v>91</v>
      </c>
      <c r="B93" s="50" t="s">
        <v>70</v>
      </c>
      <c r="C93" s="50" t="s">
        <v>329</v>
      </c>
      <c r="D93" s="50" t="s">
        <v>988</v>
      </c>
      <c r="E93" s="180" t="s">
        <v>928</v>
      </c>
      <c r="F93" s="181" t="s">
        <v>29</v>
      </c>
      <c r="G93" s="182">
        <v>450</v>
      </c>
      <c r="H93" s="200"/>
    </row>
    <row r="94" spans="1:8" s="23" customFormat="1" ht="12.75">
      <c r="A94" s="199">
        <v>92</v>
      </c>
      <c r="B94" s="50" t="s">
        <v>25</v>
      </c>
      <c r="C94" s="50" t="s">
        <v>125</v>
      </c>
      <c r="D94" s="50" t="s">
        <v>990</v>
      </c>
      <c r="E94" s="180" t="s">
        <v>126</v>
      </c>
      <c r="F94" s="181" t="s">
        <v>29</v>
      </c>
      <c r="G94" s="182">
        <v>4490.5</v>
      </c>
      <c r="H94" s="200"/>
    </row>
    <row r="95" spans="1:8" s="23" customFormat="1" ht="12.75">
      <c r="A95" s="199">
        <v>93</v>
      </c>
      <c r="B95" s="50" t="s">
        <v>25</v>
      </c>
      <c r="C95" s="50" t="s">
        <v>26</v>
      </c>
      <c r="D95" s="50" t="s">
        <v>27</v>
      </c>
      <c r="E95" s="177" t="s">
        <v>28</v>
      </c>
      <c r="F95" s="178" t="s">
        <v>29</v>
      </c>
      <c r="G95" s="179">
        <v>2373.9</v>
      </c>
      <c r="H95" s="200"/>
    </row>
    <row r="96" spans="1:8" s="23" customFormat="1" ht="12.75">
      <c r="A96" s="199">
        <v>94</v>
      </c>
      <c r="B96" s="50" t="s">
        <v>25</v>
      </c>
      <c r="C96" s="50" t="s">
        <v>268</v>
      </c>
      <c r="D96" s="50" t="s">
        <v>269</v>
      </c>
      <c r="E96" s="180" t="s">
        <v>909</v>
      </c>
      <c r="F96" s="181" t="s">
        <v>29</v>
      </c>
      <c r="G96" s="182">
        <v>4490.5</v>
      </c>
      <c r="H96" s="200"/>
    </row>
    <row r="97" spans="1:8" s="23" customFormat="1" ht="25.5">
      <c r="A97" s="199">
        <v>95</v>
      </c>
      <c r="B97" s="50" t="s">
        <v>25</v>
      </c>
      <c r="C97" s="50" t="s">
        <v>30</v>
      </c>
      <c r="D97" s="50" t="s">
        <v>31</v>
      </c>
      <c r="E97" s="177" t="s">
        <v>32</v>
      </c>
      <c r="F97" s="178" t="s">
        <v>29</v>
      </c>
      <c r="G97" s="179">
        <v>2373.9</v>
      </c>
      <c r="H97" s="200"/>
    </row>
    <row r="98" spans="1:8" s="23" customFormat="1" ht="12.75">
      <c r="A98" s="199">
        <v>96</v>
      </c>
      <c r="B98" s="50" t="s">
        <v>25</v>
      </c>
      <c r="C98" s="50" t="s">
        <v>910</v>
      </c>
      <c r="D98" s="50" t="s">
        <v>991</v>
      </c>
      <c r="E98" s="180" t="s">
        <v>911</v>
      </c>
      <c r="F98" s="181" t="s">
        <v>29</v>
      </c>
      <c r="G98" s="182">
        <v>213.6</v>
      </c>
      <c r="H98" s="200"/>
    </row>
    <row r="99" spans="1:8" s="23" customFormat="1" ht="12.75">
      <c r="A99" s="199">
        <v>97</v>
      </c>
      <c r="B99" s="50" t="s">
        <v>25</v>
      </c>
      <c r="C99" s="50" t="s">
        <v>33</v>
      </c>
      <c r="D99" s="50" t="s">
        <v>34</v>
      </c>
      <c r="E99" s="180" t="s">
        <v>35</v>
      </c>
      <c r="F99" s="181" t="s">
        <v>29</v>
      </c>
      <c r="G99" s="182">
        <v>36135.599999999999</v>
      </c>
      <c r="H99" s="200"/>
    </row>
    <row r="100" spans="1:8" s="23" customFormat="1" ht="25.5">
      <c r="A100" s="199">
        <v>98</v>
      </c>
      <c r="B100" s="50" t="s">
        <v>25</v>
      </c>
      <c r="C100" s="50" t="s">
        <v>75</v>
      </c>
      <c r="D100" s="50" t="s">
        <v>76</v>
      </c>
      <c r="E100" s="180" t="s">
        <v>77</v>
      </c>
      <c r="F100" s="181" t="s">
        <v>74</v>
      </c>
      <c r="G100" s="182">
        <v>227</v>
      </c>
      <c r="H100" s="200"/>
    </row>
    <row r="101" spans="1:8" s="23" customFormat="1" ht="25.5">
      <c r="A101" s="199">
        <v>99</v>
      </c>
      <c r="B101" s="50" t="s">
        <v>25</v>
      </c>
      <c r="C101" s="50" t="s">
        <v>78</v>
      </c>
      <c r="D101" s="50" t="s">
        <v>79</v>
      </c>
      <c r="E101" s="180" t="s">
        <v>80</v>
      </c>
      <c r="F101" s="181" t="s">
        <v>74</v>
      </c>
      <c r="G101" s="182">
        <v>20</v>
      </c>
      <c r="H101" s="200"/>
    </row>
    <row r="102" spans="1:8" s="23" customFormat="1" ht="25.5">
      <c r="A102" s="199">
        <v>100</v>
      </c>
      <c r="B102" s="50" t="s">
        <v>25</v>
      </c>
      <c r="C102" s="50" t="s">
        <v>81</v>
      </c>
      <c r="D102" s="50" t="s">
        <v>82</v>
      </c>
      <c r="E102" s="180" t="s">
        <v>83</v>
      </c>
      <c r="F102" s="181" t="s">
        <v>74</v>
      </c>
      <c r="G102" s="182">
        <v>58</v>
      </c>
      <c r="H102" s="200"/>
    </row>
    <row r="103" spans="1:8" s="23" customFormat="1" ht="25.5">
      <c r="A103" s="199">
        <v>101</v>
      </c>
      <c r="B103" s="50" t="s">
        <v>25</v>
      </c>
      <c r="C103" s="50" t="s">
        <v>326</v>
      </c>
      <c r="D103" s="50" t="s">
        <v>327</v>
      </c>
      <c r="E103" s="180" t="s">
        <v>912</v>
      </c>
      <c r="F103" s="181" t="s">
        <v>74</v>
      </c>
      <c r="G103" s="182">
        <v>2</v>
      </c>
      <c r="H103" s="200"/>
    </row>
    <row r="104" spans="1:8" s="23" customFormat="1" ht="25.5">
      <c r="A104" s="199">
        <v>102</v>
      </c>
      <c r="B104" s="50" t="s">
        <v>25</v>
      </c>
      <c r="C104" s="50" t="s">
        <v>913</v>
      </c>
      <c r="D104" s="50" t="s">
        <v>992</v>
      </c>
      <c r="E104" s="180" t="s">
        <v>914</v>
      </c>
      <c r="F104" s="181" t="s">
        <v>74</v>
      </c>
      <c r="G104" s="182">
        <v>510</v>
      </c>
      <c r="H104" s="200"/>
    </row>
    <row r="105" spans="1:8" s="23" customFormat="1" ht="25.5">
      <c r="A105" s="199">
        <v>103</v>
      </c>
      <c r="B105" s="50" t="s">
        <v>25</v>
      </c>
      <c r="C105" s="50" t="s">
        <v>84</v>
      </c>
      <c r="D105" s="50" t="s">
        <v>85</v>
      </c>
      <c r="E105" s="180" t="s">
        <v>521</v>
      </c>
      <c r="F105" s="181" t="s">
        <v>74</v>
      </c>
      <c r="G105" s="182">
        <v>250</v>
      </c>
      <c r="H105" s="200"/>
    </row>
    <row r="106" spans="1:8" s="23" customFormat="1" ht="12.75">
      <c r="A106" s="199">
        <v>104</v>
      </c>
      <c r="B106" s="50" t="s">
        <v>25</v>
      </c>
      <c r="C106" s="50" t="s">
        <v>164</v>
      </c>
      <c r="D106" s="50" t="s">
        <v>165</v>
      </c>
      <c r="E106" s="180" t="s">
        <v>915</v>
      </c>
      <c r="F106" s="181" t="s">
        <v>29</v>
      </c>
      <c r="G106" s="182">
        <v>67857</v>
      </c>
      <c r="H106" s="200"/>
    </row>
    <row r="107" spans="1:8" s="23" customFormat="1" ht="12.75">
      <c r="A107" s="199">
        <v>105</v>
      </c>
      <c r="B107" s="50" t="s">
        <v>36</v>
      </c>
      <c r="C107" s="50" t="s">
        <v>37</v>
      </c>
      <c r="D107" s="50" t="s">
        <v>38</v>
      </c>
      <c r="E107" s="177" t="s">
        <v>39</v>
      </c>
      <c r="F107" s="178" t="s">
        <v>24</v>
      </c>
      <c r="G107" s="179">
        <v>1081.7</v>
      </c>
      <c r="H107" s="200"/>
    </row>
    <row r="108" spans="1:8" s="23" customFormat="1" ht="12.75">
      <c r="A108" s="199">
        <v>106</v>
      </c>
      <c r="B108" s="50" t="s">
        <v>36</v>
      </c>
      <c r="C108" s="50" t="s">
        <v>166</v>
      </c>
      <c r="D108" s="50" t="s">
        <v>167</v>
      </c>
      <c r="E108" s="177" t="s">
        <v>168</v>
      </c>
      <c r="F108" s="178" t="s">
        <v>24</v>
      </c>
      <c r="G108" s="179">
        <v>2196.9</v>
      </c>
      <c r="H108" s="200"/>
    </row>
    <row r="109" spans="1:8" s="23" customFormat="1" ht="12.75">
      <c r="A109" s="199">
        <v>107</v>
      </c>
      <c r="B109" s="50" t="s">
        <v>36</v>
      </c>
      <c r="C109" s="50" t="s">
        <v>99</v>
      </c>
      <c r="D109" s="50" t="s">
        <v>169</v>
      </c>
      <c r="E109" s="177" t="s">
        <v>106</v>
      </c>
      <c r="F109" s="178" t="s">
        <v>24</v>
      </c>
      <c r="G109" s="179">
        <v>235.3</v>
      </c>
      <c r="H109" s="200"/>
    </row>
    <row r="110" spans="1:8" s="23" customFormat="1" ht="12.75">
      <c r="A110" s="199">
        <v>108</v>
      </c>
      <c r="B110" s="50" t="s">
        <v>36</v>
      </c>
      <c r="C110" s="50" t="s">
        <v>175</v>
      </c>
      <c r="D110" s="50" t="s">
        <v>176</v>
      </c>
      <c r="E110" s="177" t="s">
        <v>177</v>
      </c>
      <c r="F110" s="178" t="s">
        <v>24</v>
      </c>
      <c r="G110" s="179">
        <v>68.8</v>
      </c>
      <c r="H110" s="200"/>
    </row>
    <row r="111" spans="1:8" s="23" customFormat="1" ht="12.75">
      <c r="A111" s="199">
        <v>109</v>
      </c>
      <c r="B111" s="50" t="s">
        <v>36</v>
      </c>
      <c r="C111" s="50" t="s">
        <v>108</v>
      </c>
      <c r="D111" s="50" t="s">
        <v>109</v>
      </c>
      <c r="E111" s="177" t="s">
        <v>874</v>
      </c>
      <c r="F111" s="178" t="s">
        <v>24</v>
      </c>
      <c r="G111" s="179">
        <v>62.3</v>
      </c>
      <c r="H111" s="200"/>
    </row>
    <row r="112" spans="1:8" s="23" customFormat="1" ht="12.75">
      <c r="A112" s="199">
        <v>110</v>
      </c>
      <c r="B112" s="50" t="s">
        <v>36</v>
      </c>
      <c r="C112" s="50" t="s">
        <v>110</v>
      </c>
      <c r="D112" s="50" t="s">
        <v>111</v>
      </c>
      <c r="E112" s="177" t="s">
        <v>112</v>
      </c>
      <c r="F112" s="178" t="s">
        <v>24</v>
      </c>
      <c r="G112" s="179">
        <v>1305</v>
      </c>
      <c r="H112" s="200"/>
    </row>
    <row r="113" spans="1:8" s="23" customFormat="1" ht="12.75">
      <c r="A113" s="199">
        <v>111</v>
      </c>
      <c r="B113" s="50" t="s">
        <v>36</v>
      </c>
      <c r="C113" s="50" t="s">
        <v>113</v>
      </c>
      <c r="D113" s="50" t="s">
        <v>114</v>
      </c>
      <c r="E113" s="180" t="s">
        <v>115</v>
      </c>
      <c r="F113" s="181" t="s">
        <v>24</v>
      </c>
      <c r="G113" s="182">
        <v>30</v>
      </c>
      <c r="H113" s="200"/>
    </row>
    <row r="114" spans="1:8" s="23" customFormat="1" ht="12.75">
      <c r="A114" s="199">
        <v>112</v>
      </c>
      <c r="B114" s="50" t="s">
        <v>36</v>
      </c>
      <c r="C114" s="50" t="s">
        <v>116</v>
      </c>
      <c r="D114" s="50" t="s">
        <v>117</v>
      </c>
      <c r="E114" s="177" t="s">
        <v>118</v>
      </c>
      <c r="F114" s="178" t="s">
        <v>24</v>
      </c>
      <c r="G114" s="179">
        <v>75.7</v>
      </c>
      <c r="H114" s="200"/>
    </row>
    <row r="115" spans="1:8" s="23" customFormat="1" ht="12.75">
      <c r="A115" s="199">
        <v>113</v>
      </c>
      <c r="B115" s="50" t="s">
        <v>36</v>
      </c>
      <c r="C115" s="50" t="s">
        <v>199</v>
      </c>
      <c r="D115" s="50" t="s">
        <v>200</v>
      </c>
      <c r="E115" s="177" t="s">
        <v>201</v>
      </c>
      <c r="F115" s="178" t="s">
        <v>24</v>
      </c>
      <c r="G115" s="179">
        <v>6.2</v>
      </c>
      <c r="H115" s="200"/>
    </row>
    <row r="116" spans="1:8" s="23" customFormat="1" ht="12.75">
      <c r="A116" s="199">
        <v>114</v>
      </c>
      <c r="B116" s="50" t="s">
        <v>36</v>
      </c>
      <c r="C116" s="50" t="s">
        <v>119</v>
      </c>
      <c r="D116" s="50" t="s">
        <v>120</v>
      </c>
      <c r="E116" s="177" t="s">
        <v>121</v>
      </c>
      <c r="F116" s="178" t="s">
        <v>24</v>
      </c>
      <c r="G116" s="179">
        <v>232</v>
      </c>
      <c r="H116" s="200"/>
    </row>
    <row r="117" spans="1:8" s="23" customFormat="1" ht="12.75">
      <c r="A117" s="199">
        <v>115</v>
      </c>
      <c r="B117" s="50" t="s">
        <v>36</v>
      </c>
      <c r="C117" s="50" t="s">
        <v>43</v>
      </c>
      <c r="D117" s="50" t="s">
        <v>122</v>
      </c>
      <c r="E117" s="177" t="s">
        <v>44</v>
      </c>
      <c r="F117" s="178" t="s">
        <v>24</v>
      </c>
      <c r="G117" s="179">
        <v>636.79999999999995</v>
      </c>
      <c r="H117" s="200"/>
    </row>
    <row r="118" spans="1:8" s="23" customFormat="1" ht="12.75">
      <c r="A118" s="199">
        <v>116</v>
      </c>
      <c r="B118" s="50" t="s">
        <v>36</v>
      </c>
      <c r="C118" s="50" t="s">
        <v>123</v>
      </c>
      <c r="D118" s="50" t="s">
        <v>124</v>
      </c>
      <c r="E118" s="177" t="s">
        <v>272</v>
      </c>
      <c r="F118" s="178" t="s">
        <v>24</v>
      </c>
      <c r="G118" s="179">
        <v>62.3</v>
      </c>
      <c r="H118" s="200"/>
    </row>
    <row r="119" spans="1:8" s="23" customFormat="1" ht="12.75">
      <c r="A119" s="199">
        <v>117</v>
      </c>
      <c r="B119" s="50" t="s">
        <v>36</v>
      </c>
      <c r="C119" s="50" t="s">
        <v>45</v>
      </c>
      <c r="D119" s="50" t="s">
        <v>46</v>
      </c>
      <c r="E119" s="177" t="s">
        <v>47</v>
      </c>
      <c r="F119" s="178" t="s">
        <v>24</v>
      </c>
      <c r="G119" s="179">
        <v>4553.7</v>
      </c>
      <c r="H119" s="200"/>
    </row>
    <row r="120" spans="1:8" s="23" customFormat="1" ht="12.75">
      <c r="A120" s="199">
        <v>118</v>
      </c>
      <c r="B120" s="50" t="s">
        <v>36</v>
      </c>
      <c r="C120" s="50" t="s">
        <v>892</v>
      </c>
      <c r="D120" s="50" t="s">
        <v>993</v>
      </c>
      <c r="E120" s="177" t="s">
        <v>893</v>
      </c>
      <c r="F120" s="178" t="s">
        <v>24</v>
      </c>
      <c r="G120" s="179">
        <v>4553.7</v>
      </c>
      <c r="H120" s="200"/>
    </row>
    <row r="121" spans="1:8" s="23" customFormat="1" ht="12.75">
      <c r="A121" s="199">
        <v>119</v>
      </c>
      <c r="B121" s="50" t="s">
        <v>36</v>
      </c>
      <c r="C121" s="50" t="s">
        <v>40</v>
      </c>
      <c r="D121" s="50" t="s">
        <v>41</v>
      </c>
      <c r="E121" s="177" t="s">
        <v>107</v>
      </c>
      <c r="F121" s="178" t="s">
        <v>24</v>
      </c>
      <c r="G121" s="179">
        <v>612.29999999999995</v>
      </c>
      <c r="H121" s="200"/>
    </row>
    <row r="122" spans="1:8" s="23" customFormat="1" ht="12.75">
      <c r="A122" s="199">
        <v>120</v>
      </c>
      <c r="B122" s="50" t="s">
        <v>36</v>
      </c>
      <c r="C122" s="50" t="s">
        <v>324</v>
      </c>
      <c r="D122" s="50" t="s">
        <v>328</v>
      </c>
      <c r="E122" s="177" t="s">
        <v>894</v>
      </c>
      <c r="F122" s="178" t="s">
        <v>29</v>
      </c>
      <c r="G122" s="179">
        <v>387</v>
      </c>
      <c r="H122" s="200"/>
    </row>
    <row r="123" spans="1:8" s="23" customFormat="1" ht="12.75">
      <c r="A123" s="199">
        <v>121</v>
      </c>
      <c r="B123" s="50" t="s">
        <v>36</v>
      </c>
      <c r="C123" s="50" t="s">
        <v>196</v>
      </c>
      <c r="D123" s="50" t="s">
        <v>197</v>
      </c>
      <c r="E123" s="177" t="s">
        <v>198</v>
      </c>
      <c r="F123" s="178" t="s">
        <v>29</v>
      </c>
      <c r="G123" s="179">
        <v>23293.8</v>
      </c>
      <c r="H123" s="200"/>
    </row>
    <row r="124" spans="1:8" s="23" customFormat="1" ht="12.75">
      <c r="A124" s="199">
        <v>122</v>
      </c>
      <c r="B124" s="50" t="s">
        <v>904</v>
      </c>
      <c r="C124" s="50" t="s">
        <v>96</v>
      </c>
      <c r="D124" s="50" t="s">
        <v>994</v>
      </c>
      <c r="E124" s="180" t="s">
        <v>905</v>
      </c>
      <c r="F124" s="181" t="s">
        <v>74</v>
      </c>
      <c r="G124" s="182">
        <v>11</v>
      </c>
      <c r="H124" s="200"/>
    </row>
    <row r="125" spans="1:8" s="23" customFormat="1" ht="12.75">
      <c r="A125" s="199">
        <v>123</v>
      </c>
      <c r="B125" s="50" t="s">
        <v>330</v>
      </c>
      <c r="C125" s="50" t="s">
        <v>127</v>
      </c>
      <c r="D125" s="50" t="s">
        <v>995</v>
      </c>
      <c r="E125" s="180" t="s">
        <v>128</v>
      </c>
      <c r="F125" s="181" t="s">
        <v>24</v>
      </c>
      <c r="G125" s="182">
        <v>16.100000000000001</v>
      </c>
      <c r="H125" s="200"/>
    </row>
    <row r="126" spans="1:8" s="23" customFormat="1" ht="12.75">
      <c r="A126" s="199">
        <v>124</v>
      </c>
      <c r="B126" s="50" t="s">
        <v>330</v>
      </c>
      <c r="C126" s="50" t="s">
        <v>149</v>
      </c>
      <c r="D126" s="50" t="s">
        <v>331</v>
      </c>
      <c r="E126" s="180" t="s">
        <v>150</v>
      </c>
      <c r="F126" s="181" t="s">
        <v>29</v>
      </c>
      <c r="G126" s="182">
        <v>126.7</v>
      </c>
      <c r="H126" s="200"/>
    </row>
    <row r="127" spans="1:8" s="23" customFormat="1" ht="12.75">
      <c r="A127" s="199">
        <v>125</v>
      </c>
      <c r="B127" s="50" t="s">
        <v>330</v>
      </c>
      <c r="C127" s="50" t="s">
        <v>129</v>
      </c>
      <c r="D127" s="50" t="s">
        <v>332</v>
      </c>
      <c r="E127" s="180" t="s">
        <v>130</v>
      </c>
      <c r="F127" s="181" t="s">
        <v>23</v>
      </c>
      <c r="G127" s="182">
        <v>1.1000000000000001</v>
      </c>
      <c r="H127" s="200"/>
    </row>
    <row r="128" spans="1:8" s="23" customFormat="1" ht="12.75">
      <c r="A128" s="199">
        <v>126</v>
      </c>
      <c r="B128" s="50" t="s">
        <v>330</v>
      </c>
      <c r="C128" s="50" t="s">
        <v>333</v>
      </c>
      <c r="D128" s="50" t="s">
        <v>996</v>
      </c>
      <c r="E128" s="177" t="s">
        <v>334</v>
      </c>
      <c r="F128" s="178" t="s">
        <v>24</v>
      </c>
      <c r="G128" s="179">
        <v>26.9</v>
      </c>
      <c r="H128" s="200"/>
    </row>
    <row r="129" spans="1:8" s="23" customFormat="1" ht="12.75">
      <c r="A129" s="199">
        <v>127</v>
      </c>
      <c r="B129" s="50" t="s">
        <v>330</v>
      </c>
      <c r="C129" s="50" t="s">
        <v>335</v>
      </c>
      <c r="D129" s="50" t="s">
        <v>997</v>
      </c>
      <c r="E129" s="177" t="s">
        <v>336</v>
      </c>
      <c r="F129" s="178" t="s">
        <v>74</v>
      </c>
      <c r="G129" s="179">
        <v>21</v>
      </c>
      <c r="H129" s="200"/>
    </row>
    <row r="130" spans="1:8" s="23" customFormat="1" ht="12.75">
      <c r="A130" s="199">
        <v>128</v>
      </c>
      <c r="B130" s="50" t="s">
        <v>330</v>
      </c>
      <c r="C130" s="50" t="s">
        <v>337</v>
      </c>
      <c r="D130" s="50" t="s">
        <v>998</v>
      </c>
      <c r="E130" s="177" t="s">
        <v>338</v>
      </c>
      <c r="F130" s="178" t="s">
        <v>29</v>
      </c>
      <c r="G130" s="179">
        <v>319.8</v>
      </c>
      <c r="H130" s="200"/>
    </row>
    <row r="131" spans="1:8" s="23" customFormat="1" ht="12.75">
      <c r="A131" s="199">
        <v>129</v>
      </c>
      <c r="B131" s="50" t="s">
        <v>330</v>
      </c>
      <c r="C131" s="50" t="s">
        <v>804</v>
      </c>
      <c r="D131" s="50" t="s">
        <v>999</v>
      </c>
      <c r="E131" s="177" t="s">
        <v>805</v>
      </c>
      <c r="F131" s="178" t="s">
        <v>74</v>
      </c>
      <c r="G131" s="179">
        <v>44</v>
      </c>
      <c r="H131" s="200"/>
    </row>
    <row r="132" spans="1:8" s="23" customFormat="1" ht="12.75">
      <c r="A132" s="199">
        <v>130</v>
      </c>
      <c r="B132" s="50" t="s">
        <v>685</v>
      </c>
      <c r="C132" s="50" t="s">
        <v>343</v>
      </c>
      <c r="D132" s="50" t="s">
        <v>1000</v>
      </c>
      <c r="E132" s="177" t="s">
        <v>686</v>
      </c>
      <c r="F132" s="178" t="s">
        <v>24</v>
      </c>
      <c r="G132" s="179">
        <v>43.13</v>
      </c>
      <c r="H132" s="200"/>
    </row>
    <row r="133" spans="1:8" s="23" customFormat="1" ht="12.75">
      <c r="A133" s="199">
        <v>131</v>
      </c>
      <c r="B133" s="50" t="s">
        <v>685</v>
      </c>
      <c r="C133" s="50" t="s">
        <v>248</v>
      </c>
      <c r="D133" s="50" t="s">
        <v>1001</v>
      </c>
      <c r="E133" s="177" t="s">
        <v>748</v>
      </c>
      <c r="F133" s="178" t="s">
        <v>23</v>
      </c>
      <c r="G133" s="179">
        <v>1.92</v>
      </c>
      <c r="H133" s="200"/>
    </row>
    <row r="134" spans="1:8" s="23" customFormat="1" ht="12.75">
      <c r="A134" s="199">
        <v>132</v>
      </c>
      <c r="B134" s="50" t="s">
        <v>685</v>
      </c>
      <c r="C134" s="50" t="s">
        <v>806</v>
      </c>
      <c r="D134" s="50" t="s">
        <v>1002</v>
      </c>
      <c r="E134" s="180" t="s">
        <v>807</v>
      </c>
      <c r="F134" s="181" t="s">
        <v>24</v>
      </c>
      <c r="G134" s="182">
        <v>1.7</v>
      </c>
      <c r="H134" s="200"/>
    </row>
    <row r="135" spans="1:8" s="23" customFormat="1" ht="12.75">
      <c r="A135" s="199">
        <v>133</v>
      </c>
      <c r="B135" s="50" t="s">
        <v>685</v>
      </c>
      <c r="C135" s="50" t="s">
        <v>808</v>
      </c>
      <c r="D135" s="50" t="s">
        <v>1003</v>
      </c>
      <c r="E135" s="180" t="s">
        <v>809</v>
      </c>
      <c r="F135" s="181" t="s">
        <v>29</v>
      </c>
      <c r="G135" s="182">
        <v>17.600000000000001</v>
      </c>
      <c r="H135" s="200"/>
    </row>
    <row r="136" spans="1:8" s="23" customFormat="1" ht="12.75">
      <c r="A136" s="199">
        <v>134</v>
      </c>
      <c r="B136" s="50" t="s">
        <v>241</v>
      </c>
      <c r="C136" s="50">
        <v>91060301</v>
      </c>
      <c r="D136" s="50" t="s">
        <v>1004</v>
      </c>
      <c r="E136" s="180" t="s">
        <v>906</v>
      </c>
      <c r="F136" s="181" t="s">
        <v>74</v>
      </c>
      <c r="G136" s="182">
        <v>1</v>
      </c>
      <c r="H136" s="200"/>
    </row>
    <row r="137" spans="1:8" s="23" customFormat="1" ht="12.75">
      <c r="A137" s="199">
        <v>135</v>
      </c>
      <c r="B137" s="50" t="s">
        <v>131</v>
      </c>
      <c r="C137" s="50" t="s">
        <v>264</v>
      </c>
      <c r="D137" s="50" t="s">
        <v>265</v>
      </c>
      <c r="E137" s="180" t="s">
        <v>919</v>
      </c>
      <c r="F137" s="181" t="s">
        <v>22</v>
      </c>
      <c r="G137" s="182">
        <v>103</v>
      </c>
      <c r="H137" s="200"/>
    </row>
    <row r="138" spans="1:8" s="23" customFormat="1" ht="12.75">
      <c r="A138" s="199">
        <v>136</v>
      </c>
      <c r="B138" s="50" t="s">
        <v>131</v>
      </c>
      <c r="C138" s="50" t="s">
        <v>209</v>
      </c>
      <c r="D138" s="50" t="s">
        <v>210</v>
      </c>
      <c r="E138" s="177" t="s">
        <v>211</v>
      </c>
      <c r="F138" s="178" t="s">
        <v>22</v>
      </c>
      <c r="G138" s="179">
        <v>481.5</v>
      </c>
      <c r="H138" s="200"/>
    </row>
    <row r="139" spans="1:8" s="23" customFormat="1" ht="12.75">
      <c r="A139" s="199">
        <v>137</v>
      </c>
      <c r="B139" s="50" t="s">
        <v>131</v>
      </c>
      <c r="C139" s="50" t="s">
        <v>256</v>
      </c>
      <c r="D139" s="50" t="s">
        <v>257</v>
      </c>
      <c r="E139" s="180" t="s">
        <v>920</v>
      </c>
      <c r="F139" s="181" t="s">
        <v>74</v>
      </c>
      <c r="G139" s="182">
        <v>29</v>
      </c>
      <c r="H139" s="200"/>
    </row>
    <row r="140" spans="1:8" s="23" customFormat="1" ht="12.75">
      <c r="A140" s="199">
        <v>138</v>
      </c>
      <c r="B140" s="50" t="s">
        <v>131</v>
      </c>
      <c r="C140" s="50" t="s">
        <v>132</v>
      </c>
      <c r="D140" s="50" t="s">
        <v>133</v>
      </c>
      <c r="E140" s="180" t="s">
        <v>921</v>
      </c>
      <c r="F140" s="181" t="s">
        <v>74</v>
      </c>
      <c r="G140" s="182">
        <v>47</v>
      </c>
      <c r="H140" s="200"/>
    </row>
    <row r="141" spans="1:8" s="23" customFormat="1" ht="12.75">
      <c r="A141" s="199">
        <v>139</v>
      </c>
      <c r="B141" s="50" t="s">
        <v>131</v>
      </c>
      <c r="C141" s="50" t="s">
        <v>258</v>
      </c>
      <c r="D141" s="50" t="s">
        <v>259</v>
      </c>
      <c r="E141" s="177" t="s">
        <v>527</v>
      </c>
      <c r="F141" s="178" t="s">
        <v>74</v>
      </c>
      <c r="G141" s="179">
        <v>4</v>
      </c>
      <c r="H141" s="200"/>
    </row>
    <row r="142" spans="1:8" s="23" customFormat="1" ht="12.75">
      <c r="A142" s="199">
        <v>140</v>
      </c>
      <c r="B142" s="50" t="s">
        <v>131</v>
      </c>
      <c r="C142" s="50" t="s">
        <v>260</v>
      </c>
      <c r="D142" s="50" t="s">
        <v>261</v>
      </c>
      <c r="E142" s="180" t="s">
        <v>262</v>
      </c>
      <c r="F142" s="181" t="s">
        <v>22</v>
      </c>
      <c r="G142" s="182">
        <v>421</v>
      </c>
      <c r="H142" s="200"/>
    </row>
    <row r="143" spans="1:8" s="23" customFormat="1" ht="12.75">
      <c r="A143" s="199">
        <v>141</v>
      </c>
      <c r="B143" s="50" t="s">
        <v>131</v>
      </c>
      <c r="C143" s="50" t="s">
        <v>225</v>
      </c>
      <c r="D143" s="50" t="s">
        <v>226</v>
      </c>
      <c r="E143" s="180" t="s">
        <v>227</v>
      </c>
      <c r="F143" s="181" t="s">
        <v>74</v>
      </c>
      <c r="G143" s="182">
        <v>45</v>
      </c>
      <c r="H143" s="200"/>
    </row>
    <row r="144" spans="1:8" s="23" customFormat="1" ht="25.5">
      <c r="A144" s="199">
        <v>142</v>
      </c>
      <c r="B144" s="50" t="s">
        <v>131</v>
      </c>
      <c r="C144" s="50" t="s">
        <v>202</v>
      </c>
      <c r="D144" s="50" t="s">
        <v>203</v>
      </c>
      <c r="E144" s="177" t="s">
        <v>523</v>
      </c>
      <c r="F144" s="178" t="s">
        <v>24</v>
      </c>
      <c r="G144" s="179">
        <v>107.8</v>
      </c>
      <c r="H144" s="200"/>
    </row>
    <row r="145" spans="1:8" s="23" customFormat="1" ht="12.75">
      <c r="A145" s="199">
        <v>143</v>
      </c>
      <c r="B145" s="50" t="s">
        <v>344</v>
      </c>
      <c r="C145" s="50" t="s">
        <v>526</v>
      </c>
      <c r="D145" s="50" t="s">
        <v>1006</v>
      </c>
      <c r="E145" s="180" t="s">
        <v>824</v>
      </c>
      <c r="F145" s="181" t="s">
        <v>74</v>
      </c>
      <c r="G145" s="182">
        <v>600</v>
      </c>
      <c r="H145" s="200"/>
    </row>
    <row r="146" spans="1:8" s="23" customFormat="1" ht="12.75">
      <c r="A146" s="199">
        <v>144</v>
      </c>
      <c r="B146" s="50" t="s">
        <v>344</v>
      </c>
      <c r="C146" s="50" t="s">
        <v>841</v>
      </c>
      <c r="D146" s="50" t="s">
        <v>1005</v>
      </c>
      <c r="E146" s="180" t="s">
        <v>842</v>
      </c>
      <c r="F146" s="181" t="s">
        <v>74</v>
      </c>
      <c r="G146" s="182">
        <v>12</v>
      </c>
      <c r="H146" s="200"/>
    </row>
    <row r="147" spans="1:8" s="23" customFormat="1" ht="12.75">
      <c r="A147" s="199">
        <v>145</v>
      </c>
      <c r="B147" s="50" t="s">
        <v>344</v>
      </c>
      <c r="C147" s="50" t="s">
        <v>522</v>
      </c>
      <c r="D147" s="50" t="s">
        <v>1007</v>
      </c>
      <c r="E147" s="180" t="s">
        <v>843</v>
      </c>
      <c r="F147" s="181" t="s">
        <v>22</v>
      </c>
      <c r="G147" s="182">
        <v>200</v>
      </c>
      <c r="H147" s="200"/>
    </row>
    <row r="148" spans="1:8" s="23" customFormat="1" ht="12.75">
      <c r="A148" s="199">
        <v>146</v>
      </c>
      <c r="B148" s="50" t="s">
        <v>276</v>
      </c>
      <c r="C148" s="50">
        <v>91010201</v>
      </c>
      <c r="D148" s="50" t="s">
        <v>1008</v>
      </c>
      <c r="E148" s="180" t="s">
        <v>369</v>
      </c>
      <c r="F148" s="181" t="s">
        <v>22</v>
      </c>
      <c r="G148" s="182">
        <v>90</v>
      </c>
      <c r="H148" s="200"/>
    </row>
    <row r="149" spans="1:8" s="23" customFormat="1" ht="12.75">
      <c r="A149" s="199">
        <v>147</v>
      </c>
      <c r="B149" s="50" t="s">
        <v>276</v>
      </c>
      <c r="C149" s="50">
        <v>91080101</v>
      </c>
      <c r="D149" s="50" t="s">
        <v>277</v>
      </c>
      <c r="E149" s="180" t="s">
        <v>274</v>
      </c>
      <c r="F149" s="181" t="s">
        <v>22</v>
      </c>
      <c r="G149" s="182">
        <v>6000</v>
      </c>
      <c r="H149" s="200"/>
    </row>
    <row r="150" spans="1:8" s="23" customFormat="1" ht="12.75">
      <c r="A150" s="199">
        <v>148</v>
      </c>
      <c r="B150" s="50" t="s">
        <v>276</v>
      </c>
      <c r="C150" s="50">
        <v>91080118</v>
      </c>
      <c r="D150" s="50" t="s">
        <v>278</v>
      </c>
      <c r="E150" s="180" t="s">
        <v>279</v>
      </c>
      <c r="F150" s="181" t="s">
        <v>22</v>
      </c>
      <c r="G150" s="182">
        <v>90</v>
      </c>
      <c r="H150" s="200"/>
    </row>
    <row r="151" spans="1:8" s="23" customFormat="1" ht="25.5">
      <c r="A151" s="199">
        <v>149</v>
      </c>
      <c r="B151" s="50" t="s">
        <v>276</v>
      </c>
      <c r="C151" s="50">
        <v>91100111</v>
      </c>
      <c r="D151" s="50" t="s">
        <v>1009</v>
      </c>
      <c r="E151" s="180" t="s">
        <v>374</v>
      </c>
      <c r="F151" s="181" t="s">
        <v>74</v>
      </c>
      <c r="G151" s="182">
        <v>78</v>
      </c>
      <c r="H151" s="200"/>
    </row>
    <row r="152" spans="1:8" s="23" customFormat="1" ht="12.75">
      <c r="A152" s="199">
        <v>150</v>
      </c>
      <c r="B152" s="50" t="s">
        <v>346</v>
      </c>
      <c r="C152" s="50">
        <v>15200106</v>
      </c>
      <c r="D152" s="50" t="s">
        <v>1010</v>
      </c>
      <c r="E152" s="180" t="s">
        <v>877</v>
      </c>
      <c r="F152" s="181" t="s">
        <v>74</v>
      </c>
      <c r="G152" s="182">
        <v>42</v>
      </c>
      <c r="H152" s="200"/>
    </row>
    <row r="153" spans="1:8" s="23" customFormat="1" ht="12.75">
      <c r="A153" s="199">
        <v>151</v>
      </c>
      <c r="B153" s="50" t="s">
        <v>346</v>
      </c>
      <c r="C153" s="50" t="s">
        <v>878</v>
      </c>
      <c r="D153" s="50" t="s">
        <v>1011</v>
      </c>
      <c r="E153" s="180" t="s">
        <v>879</v>
      </c>
      <c r="F153" s="181" t="s">
        <v>74</v>
      </c>
      <c r="G153" s="182">
        <v>17</v>
      </c>
      <c r="H153" s="200"/>
    </row>
    <row r="154" spans="1:8" s="23" customFormat="1" ht="12.75">
      <c r="A154" s="199">
        <v>152</v>
      </c>
      <c r="B154" s="50" t="s">
        <v>346</v>
      </c>
      <c r="C154" s="50" t="s">
        <v>880</v>
      </c>
      <c r="D154" s="50" t="s">
        <v>1012</v>
      </c>
      <c r="E154" s="180" t="s">
        <v>881</v>
      </c>
      <c r="F154" s="181" t="s">
        <v>74</v>
      </c>
      <c r="G154" s="182">
        <v>18</v>
      </c>
      <c r="H154" s="200"/>
    </row>
    <row r="155" spans="1:8" s="23" customFormat="1" ht="12.75">
      <c r="A155" s="199">
        <v>153</v>
      </c>
      <c r="B155" s="50" t="s">
        <v>346</v>
      </c>
      <c r="C155" s="50" t="s">
        <v>882</v>
      </c>
      <c r="D155" s="50" t="s">
        <v>1013</v>
      </c>
      <c r="E155" s="180" t="s">
        <v>883</v>
      </c>
      <c r="F155" s="181" t="s">
        <v>74</v>
      </c>
      <c r="G155" s="182">
        <v>21</v>
      </c>
      <c r="H155" s="200"/>
    </row>
    <row r="156" spans="1:8" s="23" customFormat="1" ht="12.75">
      <c r="A156" s="199">
        <v>154</v>
      </c>
      <c r="B156" s="50" t="s">
        <v>346</v>
      </c>
      <c r="C156" s="50" t="s">
        <v>884</v>
      </c>
      <c r="D156" s="50" t="s">
        <v>1014</v>
      </c>
      <c r="E156" s="180" t="s">
        <v>885</v>
      </c>
      <c r="F156" s="181" t="s">
        <v>74</v>
      </c>
      <c r="G156" s="182">
        <v>7</v>
      </c>
      <c r="H156" s="200"/>
    </row>
    <row r="157" spans="1:8" s="23" customFormat="1" ht="12.75">
      <c r="A157" s="199">
        <v>155</v>
      </c>
      <c r="B157" s="50" t="s">
        <v>346</v>
      </c>
      <c r="C157" s="50" t="s">
        <v>886</v>
      </c>
      <c r="D157" s="50" t="s">
        <v>1015</v>
      </c>
      <c r="E157" s="180" t="s">
        <v>887</v>
      </c>
      <c r="F157" s="181" t="s">
        <v>74</v>
      </c>
      <c r="G157" s="182">
        <v>7</v>
      </c>
      <c r="H157" s="200"/>
    </row>
    <row r="158" spans="1:8" s="23" customFormat="1" ht="12.75">
      <c r="A158" s="199">
        <v>156</v>
      </c>
      <c r="B158" s="50" t="s">
        <v>687</v>
      </c>
      <c r="C158" s="50">
        <v>64020506</v>
      </c>
      <c r="D158" s="50" t="s">
        <v>1016</v>
      </c>
      <c r="E158" s="177" t="s">
        <v>688</v>
      </c>
      <c r="F158" s="178" t="s">
        <v>22</v>
      </c>
      <c r="G158" s="179">
        <v>1097.5</v>
      </c>
      <c r="H158" s="200"/>
    </row>
    <row r="159" spans="1:8" s="23" customFormat="1" ht="12.75">
      <c r="A159" s="199">
        <v>157</v>
      </c>
      <c r="B159" s="50" t="s">
        <v>134</v>
      </c>
      <c r="C159" s="50">
        <v>61010101</v>
      </c>
      <c r="D159" s="50" t="s">
        <v>135</v>
      </c>
      <c r="E159" s="177" t="s">
        <v>689</v>
      </c>
      <c r="F159" s="178" t="s">
        <v>29</v>
      </c>
      <c r="G159" s="179">
        <v>657.1</v>
      </c>
      <c r="H159" s="200"/>
    </row>
    <row r="160" spans="1:8" s="23" customFormat="1" ht="12.75">
      <c r="A160" s="199">
        <v>158</v>
      </c>
      <c r="B160" s="50" t="s">
        <v>134</v>
      </c>
      <c r="C160" s="50" t="s">
        <v>347</v>
      </c>
      <c r="D160" s="50" t="s">
        <v>348</v>
      </c>
      <c r="E160" s="177" t="s">
        <v>690</v>
      </c>
      <c r="F160" s="178" t="s">
        <v>29</v>
      </c>
      <c r="G160" s="179">
        <v>90.8</v>
      </c>
      <c r="H160" s="200"/>
    </row>
    <row r="161" spans="1:8" s="23" customFormat="1" ht="12.75">
      <c r="A161" s="208">
        <v>159</v>
      </c>
      <c r="B161" s="209" t="s">
        <v>134</v>
      </c>
      <c r="C161" s="209" t="s">
        <v>242</v>
      </c>
      <c r="D161" s="209" t="s">
        <v>243</v>
      </c>
      <c r="E161" s="210" t="s">
        <v>244</v>
      </c>
      <c r="F161" s="211" t="s">
        <v>29</v>
      </c>
      <c r="G161" s="212">
        <v>615</v>
      </c>
      <c r="H161" s="200"/>
    </row>
    <row r="162" spans="1:8" s="23" customFormat="1" ht="12.75">
      <c r="A162" s="216">
        <v>160</v>
      </c>
      <c r="B162" s="217" t="s">
        <v>134</v>
      </c>
      <c r="C162" s="217">
        <v>61020103</v>
      </c>
      <c r="D162" s="217" t="s">
        <v>2387</v>
      </c>
      <c r="E162" s="218" t="s">
        <v>750</v>
      </c>
      <c r="F162" s="219" t="s">
        <v>29</v>
      </c>
      <c r="G162" s="220">
        <v>71.8</v>
      </c>
      <c r="H162" s="200"/>
    </row>
    <row r="163" spans="1:8" s="23" customFormat="1" ht="25.5">
      <c r="A163" s="216">
        <v>161</v>
      </c>
      <c r="B163" s="217" t="s">
        <v>134</v>
      </c>
      <c r="C163" s="217">
        <v>61020505</v>
      </c>
      <c r="D163" s="217" t="s">
        <v>2371</v>
      </c>
      <c r="E163" s="218" t="s">
        <v>2372</v>
      </c>
      <c r="F163" s="219" t="s">
        <v>29</v>
      </c>
      <c r="G163" s="220">
        <v>47.9</v>
      </c>
      <c r="H163" s="200"/>
    </row>
    <row r="164" spans="1:8" s="23" customFormat="1" ht="25.5">
      <c r="A164" s="216">
        <v>162</v>
      </c>
      <c r="B164" s="217" t="s">
        <v>134</v>
      </c>
      <c r="C164" s="217">
        <v>61020705</v>
      </c>
      <c r="D164" s="217" t="s">
        <v>2373</v>
      </c>
      <c r="E164" s="218" t="s">
        <v>2374</v>
      </c>
      <c r="F164" s="219" t="s">
        <v>29</v>
      </c>
      <c r="G164" s="220">
        <v>10.199999999999999</v>
      </c>
      <c r="H164" s="200"/>
    </row>
    <row r="165" spans="1:8" s="23" customFormat="1" ht="12.75">
      <c r="A165" s="199">
        <v>163</v>
      </c>
      <c r="B165" s="50" t="s">
        <v>134</v>
      </c>
      <c r="C165" s="50" t="s">
        <v>749</v>
      </c>
      <c r="D165" s="50" t="s">
        <v>1017</v>
      </c>
      <c r="E165" s="177" t="s">
        <v>750</v>
      </c>
      <c r="F165" s="178" t="s">
        <v>29</v>
      </c>
      <c r="G165" s="179">
        <v>73.400000000000006</v>
      </c>
      <c r="H165" s="200"/>
    </row>
    <row r="166" spans="1:8" s="23" customFormat="1" ht="12.75">
      <c r="A166" s="199">
        <v>164</v>
      </c>
      <c r="B166" s="50" t="s">
        <v>54</v>
      </c>
      <c r="C166" s="50">
        <v>22010104</v>
      </c>
      <c r="D166" s="50" t="s">
        <v>68</v>
      </c>
      <c r="E166" s="177" t="s">
        <v>69</v>
      </c>
      <c r="F166" s="178" t="s">
        <v>24</v>
      </c>
      <c r="G166" s="179">
        <v>5665.8</v>
      </c>
      <c r="H166" s="200"/>
    </row>
    <row r="167" spans="1:8" s="23" customFormat="1" ht="25.5">
      <c r="A167" s="199">
        <v>165</v>
      </c>
      <c r="B167" s="50" t="s">
        <v>54</v>
      </c>
      <c r="C167" s="50">
        <v>22020315</v>
      </c>
      <c r="D167" s="50" t="s">
        <v>1018</v>
      </c>
      <c r="E167" s="177" t="s">
        <v>900</v>
      </c>
      <c r="F167" s="178" t="s">
        <v>29</v>
      </c>
      <c r="G167" s="179">
        <v>4311</v>
      </c>
      <c r="H167" s="200"/>
    </row>
    <row r="168" spans="1:8" s="23" customFormat="1" ht="12.75">
      <c r="A168" s="199">
        <v>166</v>
      </c>
      <c r="B168" s="50" t="s">
        <v>54</v>
      </c>
      <c r="C168" s="50" t="s">
        <v>181</v>
      </c>
      <c r="D168" s="50" t="s">
        <v>182</v>
      </c>
      <c r="E168" s="177" t="s">
        <v>183</v>
      </c>
      <c r="F168" s="178" t="s">
        <v>24</v>
      </c>
      <c r="G168" s="179">
        <v>737.1</v>
      </c>
      <c r="H168" s="200"/>
    </row>
    <row r="169" spans="1:8" s="23" customFormat="1" ht="25.5">
      <c r="A169" s="199">
        <v>167</v>
      </c>
      <c r="B169" s="50" t="s">
        <v>54</v>
      </c>
      <c r="C169" s="50" t="s">
        <v>55</v>
      </c>
      <c r="D169" s="50" t="s">
        <v>56</v>
      </c>
      <c r="E169" s="180" t="s">
        <v>57</v>
      </c>
      <c r="F169" s="181" t="s">
        <v>29</v>
      </c>
      <c r="G169" s="182">
        <v>450</v>
      </c>
      <c r="H169" s="200"/>
    </row>
    <row r="170" spans="1:8" s="23" customFormat="1" ht="25.5">
      <c r="A170" s="199">
        <v>168</v>
      </c>
      <c r="B170" s="50" t="s">
        <v>54</v>
      </c>
      <c r="C170" s="50" t="s">
        <v>214</v>
      </c>
      <c r="D170" s="50" t="s">
        <v>215</v>
      </c>
      <c r="E170" s="177" t="s">
        <v>216</v>
      </c>
      <c r="F170" s="178" t="s">
        <v>24</v>
      </c>
      <c r="G170" s="179">
        <v>2998.5</v>
      </c>
      <c r="H170" s="200"/>
    </row>
    <row r="171" spans="1:8" s="23" customFormat="1" ht="25.5">
      <c r="A171" s="199">
        <v>169</v>
      </c>
      <c r="B171" s="50" t="s">
        <v>54</v>
      </c>
      <c r="C171" s="50" t="s">
        <v>136</v>
      </c>
      <c r="D171" s="50" t="s">
        <v>213</v>
      </c>
      <c r="E171" s="177" t="s">
        <v>895</v>
      </c>
      <c r="F171" s="178" t="s">
        <v>29</v>
      </c>
      <c r="G171" s="179">
        <v>37905.800000000003</v>
      </c>
      <c r="H171" s="200"/>
    </row>
    <row r="172" spans="1:8" s="23" customFormat="1" ht="25.5">
      <c r="A172" s="199">
        <v>170</v>
      </c>
      <c r="B172" s="50" t="s">
        <v>54</v>
      </c>
      <c r="C172" s="50" t="s">
        <v>151</v>
      </c>
      <c r="D172" s="50" t="s">
        <v>152</v>
      </c>
      <c r="E172" s="177" t="s">
        <v>153</v>
      </c>
      <c r="F172" s="178" t="s">
        <v>29</v>
      </c>
      <c r="G172" s="179">
        <v>16945.900000000001</v>
      </c>
      <c r="H172" s="200"/>
    </row>
    <row r="173" spans="1:8" s="23" customFormat="1" ht="25.5">
      <c r="A173" s="199">
        <v>171</v>
      </c>
      <c r="B173" s="50" t="s">
        <v>54</v>
      </c>
      <c r="C173" s="50" t="s">
        <v>245</v>
      </c>
      <c r="D173" s="50" t="s">
        <v>246</v>
      </c>
      <c r="E173" s="180" t="s">
        <v>929</v>
      </c>
      <c r="F173" s="181" t="s">
        <v>22</v>
      </c>
      <c r="G173" s="182">
        <v>2280</v>
      </c>
      <c r="H173" s="200"/>
    </row>
    <row r="174" spans="1:8" s="23" customFormat="1" ht="25.5">
      <c r="A174" s="199">
        <v>172</v>
      </c>
      <c r="B174" s="50" t="s">
        <v>58</v>
      </c>
      <c r="C174" s="50">
        <v>22250464</v>
      </c>
      <c r="D174" s="50" t="s">
        <v>1127</v>
      </c>
      <c r="E174" s="180" t="s">
        <v>1101</v>
      </c>
      <c r="F174" s="181" t="s">
        <v>74</v>
      </c>
      <c r="G174" s="182">
        <v>107</v>
      </c>
      <c r="H174" s="200"/>
    </row>
    <row r="175" spans="1:8" s="23" customFormat="1" ht="12.75">
      <c r="A175" s="199">
        <v>173</v>
      </c>
      <c r="B175" s="50" t="s">
        <v>58</v>
      </c>
      <c r="C175" s="50" t="s">
        <v>1102</v>
      </c>
      <c r="D175" s="50" t="s">
        <v>1128</v>
      </c>
      <c r="E175" s="180" t="s">
        <v>1103</v>
      </c>
      <c r="F175" s="181" t="s">
        <v>74</v>
      </c>
      <c r="G175" s="182">
        <v>3</v>
      </c>
      <c r="H175" s="200"/>
    </row>
    <row r="176" spans="1:8" s="23" customFormat="1" ht="25.5">
      <c r="A176" s="199">
        <v>174</v>
      </c>
      <c r="B176" s="50" t="s">
        <v>58</v>
      </c>
      <c r="C176" s="50">
        <v>22250671</v>
      </c>
      <c r="D176" s="50" t="s">
        <v>1129</v>
      </c>
      <c r="E176" s="180" t="s">
        <v>1104</v>
      </c>
      <c r="F176" s="181" t="s">
        <v>74</v>
      </c>
      <c r="G176" s="182">
        <v>8296</v>
      </c>
      <c r="H176" s="200"/>
    </row>
    <row r="177" spans="1:8" s="23" customFormat="1" ht="12.75">
      <c r="A177" s="199">
        <v>175</v>
      </c>
      <c r="B177" s="50" t="s">
        <v>58</v>
      </c>
      <c r="C177" s="50" t="s">
        <v>1105</v>
      </c>
      <c r="D177" s="50" t="s">
        <v>1130</v>
      </c>
      <c r="E177" s="186" t="s">
        <v>1106</v>
      </c>
      <c r="F177" s="181" t="s">
        <v>74</v>
      </c>
      <c r="G177" s="182">
        <v>20</v>
      </c>
      <c r="H177" s="200"/>
    </row>
    <row r="178" spans="1:8" s="23" customFormat="1" ht="25.5">
      <c r="A178" s="199">
        <v>176</v>
      </c>
      <c r="B178" s="50" t="s">
        <v>58</v>
      </c>
      <c r="C178" s="50" t="s">
        <v>1107</v>
      </c>
      <c r="D178" s="50" t="s">
        <v>1131</v>
      </c>
      <c r="E178" s="180" t="s">
        <v>1108</v>
      </c>
      <c r="F178" s="181" t="s">
        <v>74</v>
      </c>
      <c r="G178" s="182">
        <v>10</v>
      </c>
      <c r="H178" s="200"/>
    </row>
    <row r="179" spans="1:8" s="23" customFormat="1" ht="12.75">
      <c r="A179" s="199">
        <v>177</v>
      </c>
      <c r="B179" s="50" t="s">
        <v>58</v>
      </c>
      <c r="C179" s="50" t="s">
        <v>1109</v>
      </c>
      <c r="D179" s="50" t="s">
        <v>1132</v>
      </c>
      <c r="E179" s="180" t="s">
        <v>1110</v>
      </c>
      <c r="F179" s="181" t="s">
        <v>74</v>
      </c>
      <c r="G179" s="182">
        <v>441</v>
      </c>
      <c r="H179" s="200"/>
    </row>
    <row r="180" spans="1:8" s="23" customFormat="1" ht="12.75">
      <c r="A180" s="199">
        <v>178</v>
      </c>
      <c r="B180" s="50" t="s">
        <v>58</v>
      </c>
      <c r="C180" s="50" t="s">
        <v>1111</v>
      </c>
      <c r="D180" s="50" t="s">
        <v>1133</v>
      </c>
      <c r="E180" s="180" t="s">
        <v>1112</v>
      </c>
      <c r="F180" s="181" t="s">
        <v>74</v>
      </c>
      <c r="G180" s="182">
        <v>2</v>
      </c>
      <c r="H180" s="200"/>
    </row>
    <row r="181" spans="1:8" s="23" customFormat="1" ht="25.5">
      <c r="A181" s="199">
        <v>179</v>
      </c>
      <c r="B181" s="50" t="s">
        <v>58</v>
      </c>
      <c r="C181" s="50">
        <v>22250676</v>
      </c>
      <c r="D181" s="50" t="s">
        <v>162</v>
      </c>
      <c r="E181" s="180" t="s">
        <v>163</v>
      </c>
      <c r="F181" s="181" t="s">
        <v>74</v>
      </c>
      <c r="G181" s="182">
        <v>2</v>
      </c>
      <c r="H181" s="200"/>
    </row>
    <row r="182" spans="1:8" s="23" customFormat="1" ht="25.5">
      <c r="A182" s="199">
        <v>180</v>
      </c>
      <c r="B182" s="50" t="s">
        <v>58</v>
      </c>
      <c r="C182" s="50">
        <v>22251083</v>
      </c>
      <c r="D182" s="50" t="s">
        <v>349</v>
      </c>
      <c r="E182" s="177" t="s">
        <v>896</v>
      </c>
      <c r="F182" s="178" t="s">
        <v>22</v>
      </c>
      <c r="G182" s="179">
        <v>12938</v>
      </c>
      <c r="H182" s="200"/>
    </row>
    <row r="183" spans="1:8" s="23" customFormat="1" ht="25.5">
      <c r="A183" s="208">
        <v>181</v>
      </c>
      <c r="B183" s="209" t="s">
        <v>58</v>
      </c>
      <c r="C183" s="209">
        <v>22251488</v>
      </c>
      <c r="D183" s="209" t="s">
        <v>208</v>
      </c>
      <c r="E183" s="210" t="s">
        <v>897</v>
      </c>
      <c r="F183" s="211" t="s">
        <v>74</v>
      </c>
      <c r="G183" s="212">
        <v>17078</v>
      </c>
      <c r="H183" s="200"/>
    </row>
    <row r="184" spans="1:8" s="23" customFormat="1" ht="12.75">
      <c r="A184" s="199">
        <v>182</v>
      </c>
      <c r="B184" s="50" t="s">
        <v>58</v>
      </c>
      <c r="C184" s="50">
        <v>22251490</v>
      </c>
      <c r="D184" s="50" t="s">
        <v>350</v>
      </c>
      <c r="E184" s="177" t="s">
        <v>898</v>
      </c>
      <c r="F184" s="178" t="s">
        <v>22</v>
      </c>
      <c r="G184" s="179">
        <v>37905.800000000003</v>
      </c>
      <c r="H184" s="200"/>
    </row>
    <row r="185" spans="1:8" s="23" customFormat="1" ht="25.5">
      <c r="A185" s="199">
        <v>183</v>
      </c>
      <c r="B185" s="50" t="s">
        <v>58</v>
      </c>
      <c r="C185" s="50" t="s">
        <v>59</v>
      </c>
      <c r="D185" s="50" t="s">
        <v>60</v>
      </c>
      <c r="E185" s="180" t="s">
        <v>61</v>
      </c>
      <c r="F185" s="181" t="s">
        <v>29</v>
      </c>
      <c r="G185" s="182">
        <v>177</v>
      </c>
      <c r="H185" s="200"/>
    </row>
    <row r="186" spans="1:8" s="23" customFormat="1" ht="25.5">
      <c r="A186" s="208">
        <v>184</v>
      </c>
      <c r="B186" s="209" t="s">
        <v>58</v>
      </c>
      <c r="C186" s="209" t="s">
        <v>62</v>
      </c>
      <c r="D186" s="209" t="s">
        <v>63</v>
      </c>
      <c r="E186" s="210" t="s">
        <v>64</v>
      </c>
      <c r="F186" s="211" t="s">
        <v>24</v>
      </c>
      <c r="G186" s="212">
        <v>687.6</v>
      </c>
      <c r="H186" s="200"/>
    </row>
    <row r="187" spans="1:8" s="23" customFormat="1" ht="25.5">
      <c r="A187" s="199">
        <v>185</v>
      </c>
      <c r="B187" s="50" t="s">
        <v>58</v>
      </c>
      <c r="C187" s="50" t="s">
        <v>217</v>
      </c>
      <c r="D187" s="50" t="s">
        <v>218</v>
      </c>
      <c r="E187" s="177" t="s">
        <v>219</v>
      </c>
      <c r="F187" s="178" t="s">
        <v>29</v>
      </c>
      <c r="G187" s="179">
        <v>3942.9</v>
      </c>
      <c r="H187" s="200"/>
    </row>
    <row r="188" spans="1:8" s="23" customFormat="1" ht="12.75">
      <c r="A188" s="199">
        <v>186</v>
      </c>
      <c r="B188" s="50" t="s">
        <v>58</v>
      </c>
      <c r="C188" s="50" t="s">
        <v>156</v>
      </c>
      <c r="D188" s="50" t="s">
        <v>157</v>
      </c>
      <c r="E188" s="180" t="s">
        <v>158</v>
      </c>
      <c r="F188" s="181" t="s">
        <v>22</v>
      </c>
      <c r="G188" s="182">
        <v>2966</v>
      </c>
      <c r="H188" s="200"/>
    </row>
    <row r="189" spans="1:8" s="23" customFormat="1" ht="12.75">
      <c r="A189" s="199">
        <v>187</v>
      </c>
      <c r="B189" s="50" t="s">
        <v>58</v>
      </c>
      <c r="C189" s="50" t="s">
        <v>159</v>
      </c>
      <c r="D189" s="50" t="s">
        <v>160</v>
      </c>
      <c r="E189" s="180" t="s">
        <v>161</v>
      </c>
      <c r="F189" s="181" t="s">
        <v>22</v>
      </c>
      <c r="G189" s="182">
        <v>540</v>
      </c>
      <c r="H189" s="200"/>
    </row>
    <row r="190" spans="1:8" s="23" customFormat="1" ht="12.75">
      <c r="A190" s="199">
        <v>188</v>
      </c>
      <c r="B190" s="50" t="s">
        <v>58</v>
      </c>
      <c r="C190" s="50" t="s">
        <v>205</v>
      </c>
      <c r="D190" s="50" t="s">
        <v>206</v>
      </c>
      <c r="E190" s="177" t="s">
        <v>207</v>
      </c>
      <c r="F190" s="178" t="s">
        <v>22</v>
      </c>
      <c r="G190" s="179">
        <v>1502</v>
      </c>
      <c r="H190" s="200"/>
    </row>
    <row r="191" spans="1:8" s="23" customFormat="1" ht="12.75">
      <c r="A191" s="199">
        <v>189</v>
      </c>
      <c r="B191" s="50" t="s">
        <v>58</v>
      </c>
      <c r="C191" s="50" t="s">
        <v>220</v>
      </c>
      <c r="D191" s="50" t="s">
        <v>221</v>
      </c>
      <c r="E191" s="177" t="s">
        <v>222</v>
      </c>
      <c r="F191" s="178" t="s">
        <v>22</v>
      </c>
      <c r="G191" s="179">
        <v>815.5</v>
      </c>
      <c r="H191" s="200"/>
    </row>
    <row r="192" spans="1:8" s="23" customFormat="1" ht="12.75">
      <c r="A192" s="199">
        <v>190</v>
      </c>
      <c r="B192" s="50" t="s">
        <v>58</v>
      </c>
      <c r="C192" s="50" t="s">
        <v>193</v>
      </c>
      <c r="D192" s="50" t="s">
        <v>194</v>
      </c>
      <c r="E192" s="177" t="s">
        <v>195</v>
      </c>
      <c r="F192" s="178" t="s">
        <v>22</v>
      </c>
      <c r="G192" s="179">
        <v>718.2</v>
      </c>
      <c r="H192" s="200"/>
    </row>
    <row r="193" spans="1:8" s="23" customFormat="1" ht="12.75">
      <c r="A193" s="199">
        <v>191</v>
      </c>
      <c r="B193" s="50" t="s">
        <v>58</v>
      </c>
      <c r="C193" s="50" t="s">
        <v>351</v>
      </c>
      <c r="D193" s="50" t="s">
        <v>352</v>
      </c>
      <c r="E193" s="177" t="s">
        <v>353</v>
      </c>
      <c r="F193" s="178" t="s">
        <v>74</v>
      </c>
      <c r="G193" s="179">
        <v>24</v>
      </c>
      <c r="H193" s="200"/>
    </row>
    <row r="194" spans="1:8" s="23" customFormat="1" ht="12.75">
      <c r="A194" s="199">
        <v>192</v>
      </c>
      <c r="B194" s="50" t="s">
        <v>58</v>
      </c>
      <c r="C194" s="50" t="s">
        <v>354</v>
      </c>
      <c r="D194" s="50" t="s">
        <v>355</v>
      </c>
      <c r="E194" s="177" t="s">
        <v>356</v>
      </c>
      <c r="F194" s="178" t="s">
        <v>74</v>
      </c>
      <c r="G194" s="179">
        <v>24</v>
      </c>
      <c r="H194" s="200"/>
    </row>
    <row r="195" spans="1:8" s="23" customFormat="1" ht="25.5">
      <c r="A195" s="199">
        <v>193</v>
      </c>
      <c r="B195" s="50" t="s">
        <v>1113</v>
      </c>
      <c r="C195" s="50">
        <v>22250776</v>
      </c>
      <c r="D195" s="50" t="s">
        <v>1134</v>
      </c>
      <c r="E195" s="177" t="s">
        <v>1114</v>
      </c>
      <c r="F195" s="178" t="s">
        <v>29</v>
      </c>
      <c r="G195" s="179">
        <v>5678.9</v>
      </c>
      <c r="H195" s="200"/>
    </row>
    <row r="196" spans="1:8" s="23" customFormat="1" ht="12.75">
      <c r="A196" s="199">
        <v>194</v>
      </c>
      <c r="B196" s="50" t="s">
        <v>238</v>
      </c>
      <c r="C196" s="50" t="s">
        <v>357</v>
      </c>
      <c r="D196" s="50" t="s">
        <v>358</v>
      </c>
      <c r="E196" s="177" t="s">
        <v>359</v>
      </c>
      <c r="F196" s="178" t="s">
        <v>29</v>
      </c>
      <c r="G196" s="179">
        <v>4154</v>
      </c>
      <c r="H196" s="200"/>
    </row>
    <row r="197" spans="1:8" s="23" customFormat="1" ht="12.75">
      <c r="A197" s="208">
        <v>195</v>
      </c>
      <c r="B197" s="209" t="s">
        <v>238</v>
      </c>
      <c r="C197" s="209" t="s">
        <v>691</v>
      </c>
      <c r="D197" s="209" t="s">
        <v>1019</v>
      </c>
      <c r="E197" s="210" t="s">
        <v>692</v>
      </c>
      <c r="F197" s="211" t="s">
        <v>29</v>
      </c>
      <c r="G197" s="212">
        <v>3555</v>
      </c>
      <c r="H197" s="200"/>
    </row>
    <row r="198" spans="1:8" s="23" customFormat="1" ht="12.75">
      <c r="A198" s="199">
        <v>196</v>
      </c>
      <c r="B198" s="50" t="s">
        <v>238</v>
      </c>
      <c r="C198" s="50" t="s">
        <v>795</v>
      </c>
      <c r="D198" s="50" t="s">
        <v>1020</v>
      </c>
      <c r="E198" s="177" t="s">
        <v>796</v>
      </c>
      <c r="F198" s="178" t="s">
        <v>24</v>
      </c>
      <c r="G198" s="179">
        <v>33343.5</v>
      </c>
      <c r="H198" s="200"/>
    </row>
    <row r="199" spans="1:8" s="23" customFormat="1" ht="25.5">
      <c r="A199" s="199">
        <v>197</v>
      </c>
      <c r="B199" s="50" t="s">
        <v>903</v>
      </c>
      <c r="C199" s="50" t="s">
        <v>184</v>
      </c>
      <c r="D199" s="50" t="s">
        <v>185</v>
      </c>
      <c r="E199" s="180" t="s">
        <v>186</v>
      </c>
      <c r="F199" s="181" t="s">
        <v>29</v>
      </c>
      <c r="G199" s="182">
        <v>136.4</v>
      </c>
      <c r="H199" s="200"/>
    </row>
    <row r="200" spans="1:8" s="23" customFormat="1" ht="25.5">
      <c r="A200" s="199">
        <v>198</v>
      </c>
      <c r="B200" s="50" t="s">
        <v>903</v>
      </c>
      <c r="C200" s="50" t="s">
        <v>102</v>
      </c>
      <c r="D200" s="50" t="s">
        <v>1021</v>
      </c>
      <c r="E200" s="180" t="s">
        <v>103</v>
      </c>
      <c r="F200" s="181" t="s">
        <v>22</v>
      </c>
      <c r="G200" s="182">
        <v>272.8</v>
      </c>
      <c r="H200" s="200"/>
    </row>
    <row r="201" spans="1:8" s="23" customFormat="1" ht="25.5">
      <c r="A201" s="199">
        <v>199</v>
      </c>
      <c r="B201" s="50" t="s">
        <v>903</v>
      </c>
      <c r="C201" s="50" t="s">
        <v>137</v>
      </c>
      <c r="D201" s="50" t="s">
        <v>138</v>
      </c>
      <c r="E201" s="180" t="s">
        <v>139</v>
      </c>
      <c r="F201" s="181" t="s">
        <v>29</v>
      </c>
      <c r="G201" s="182">
        <v>4695.8999999999996</v>
      </c>
      <c r="H201" s="200"/>
    </row>
    <row r="202" spans="1:8" s="23" customFormat="1" ht="25.5">
      <c r="A202" s="199">
        <v>200</v>
      </c>
      <c r="B202" s="50" t="s">
        <v>903</v>
      </c>
      <c r="C202" s="50" t="s">
        <v>1122</v>
      </c>
      <c r="D202" s="50" t="s">
        <v>1135</v>
      </c>
      <c r="E202" s="183" t="s">
        <v>1115</v>
      </c>
      <c r="F202" s="184" t="s">
        <v>22</v>
      </c>
      <c r="G202" s="185">
        <v>216</v>
      </c>
      <c r="H202" s="200"/>
    </row>
    <row r="203" spans="1:8" s="23" customFormat="1" ht="12.75">
      <c r="A203" s="199">
        <v>201</v>
      </c>
      <c r="B203" s="50" t="s">
        <v>903</v>
      </c>
      <c r="C203" s="50" t="s">
        <v>1116</v>
      </c>
      <c r="D203" s="50" t="s">
        <v>1136</v>
      </c>
      <c r="E203" s="183" t="s">
        <v>1117</v>
      </c>
      <c r="F203" s="184" t="s">
        <v>22</v>
      </c>
      <c r="G203" s="185">
        <v>216</v>
      </c>
      <c r="H203" s="200"/>
    </row>
    <row r="204" spans="1:8" s="23" customFormat="1" ht="12.75">
      <c r="A204" s="199">
        <v>202</v>
      </c>
      <c r="B204" s="50" t="s">
        <v>148</v>
      </c>
      <c r="C204" s="50" t="s">
        <v>178</v>
      </c>
      <c r="D204" s="50" t="s">
        <v>179</v>
      </c>
      <c r="E204" s="177" t="s">
        <v>180</v>
      </c>
      <c r="F204" s="178" t="s">
        <v>24</v>
      </c>
      <c r="G204" s="179">
        <v>18</v>
      </c>
      <c r="H204" s="200"/>
    </row>
    <row r="205" spans="1:8" s="23" customFormat="1" ht="12.75">
      <c r="A205" s="199">
        <v>203</v>
      </c>
      <c r="B205" s="50" t="s">
        <v>148</v>
      </c>
      <c r="C205" s="50" t="s">
        <v>127</v>
      </c>
      <c r="D205" s="50" t="s">
        <v>1137</v>
      </c>
      <c r="E205" s="183" t="s">
        <v>128</v>
      </c>
      <c r="F205" s="184" t="s">
        <v>24</v>
      </c>
      <c r="G205" s="185">
        <v>13.1</v>
      </c>
      <c r="H205" s="200"/>
    </row>
    <row r="206" spans="1:8" s="23" customFormat="1" ht="12.75">
      <c r="A206" s="199">
        <v>204</v>
      </c>
      <c r="B206" s="50" t="s">
        <v>148</v>
      </c>
      <c r="C206" s="50" t="s">
        <v>149</v>
      </c>
      <c r="D206" s="50" t="s">
        <v>1138</v>
      </c>
      <c r="E206" s="183" t="s">
        <v>150</v>
      </c>
      <c r="F206" s="184" t="s">
        <v>29</v>
      </c>
      <c r="G206" s="185">
        <v>22.4</v>
      </c>
      <c r="H206" s="200"/>
    </row>
    <row r="207" spans="1:8" s="23" customFormat="1" ht="12.75">
      <c r="A207" s="199">
        <v>205</v>
      </c>
      <c r="B207" s="50" t="s">
        <v>148</v>
      </c>
      <c r="C207" s="50" t="s">
        <v>129</v>
      </c>
      <c r="D207" s="50" t="s">
        <v>1139</v>
      </c>
      <c r="E207" s="183" t="s">
        <v>130</v>
      </c>
      <c r="F207" s="184" t="s">
        <v>23</v>
      </c>
      <c r="G207" s="185">
        <v>2.4</v>
      </c>
      <c r="H207" s="200"/>
    </row>
    <row r="208" spans="1:8" s="23" customFormat="1" ht="12.75">
      <c r="A208" s="199">
        <v>206</v>
      </c>
      <c r="B208" s="50" t="s">
        <v>148</v>
      </c>
      <c r="C208" s="50" t="s">
        <v>187</v>
      </c>
      <c r="D208" s="50" t="s">
        <v>188</v>
      </c>
      <c r="E208" s="180" t="s">
        <v>189</v>
      </c>
      <c r="F208" s="181" t="s">
        <v>24</v>
      </c>
      <c r="G208" s="182">
        <v>263.39999999999998</v>
      </c>
      <c r="H208" s="200"/>
    </row>
    <row r="209" spans="1:8" s="23" customFormat="1" ht="12.75">
      <c r="A209" s="199">
        <v>207</v>
      </c>
      <c r="B209" s="50" t="s">
        <v>148</v>
      </c>
      <c r="C209" s="50" t="s">
        <v>693</v>
      </c>
      <c r="D209" s="50" t="s">
        <v>1022</v>
      </c>
      <c r="E209" s="177" t="s">
        <v>694</v>
      </c>
      <c r="F209" s="178" t="s">
        <v>29</v>
      </c>
      <c r="G209" s="179">
        <v>5534.1</v>
      </c>
      <c r="H209" s="200"/>
    </row>
    <row r="210" spans="1:8" s="23" customFormat="1" ht="12.75">
      <c r="A210" s="208">
        <v>208</v>
      </c>
      <c r="B210" s="209" t="s">
        <v>148</v>
      </c>
      <c r="C210" s="209" t="s">
        <v>339</v>
      </c>
      <c r="D210" s="209" t="s">
        <v>360</v>
      </c>
      <c r="E210" s="210" t="s">
        <v>340</v>
      </c>
      <c r="F210" s="211" t="s">
        <v>24</v>
      </c>
      <c r="G210" s="212">
        <v>7.9</v>
      </c>
      <c r="H210" s="200"/>
    </row>
    <row r="211" spans="1:8" s="23" customFormat="1" ht="12.75">
      <c r="A211" s="199">
        <v>209</v>
      </c>
      <c r="B211" s="50" t="s">
        <v>148</v>
      </c>
      <c r="C211" s="50">
        <v>14010121</v>
      </c>
      <c r="D211" s="50" t="s">
        <v>361</v>
      </c>
      <c r="E211" s="180" t="s">
        <v>871</v>
      </c>
      <c r="F211" s="181" t="s">
        <v>29</v>
      </c>
      <c r="G211" s="182">
        <v>54.2</v>
      </c>
      <c r="H211" s="200"/>
    </row>
    <row r="212" spans="1:8" s="23" customFormat="1" ht="12.75">
      <c r="A212" s="208">
        <v>210</v>
      </c>
      <c r="B212" s="209" t="s">
        <v>148</v>
      </c>
      <c r="C212" s="209" t="s">
        <v>362</v>
      </c>
      <c r="D212" s="209" t="s">
        <v>363</v>
      </c>
      <c r="E212" s="210" t="s">
        <v>364</v>
      </c>
      <c r="F212" s="211" t="s">
        <v>29</v>
      </c>
      <c r="G212" s="212">
        <v>560.9</v>
      </c>
      <c r="H212" s="200"/>
    </row>
    <row r="213" spans="1:8" s="23" customFormat="1" ht="12.75">
      <c r="A213" s="208">
        <v>211</v>
      </c>
      <c r="B213" s="209" t="s">
        <v>148</v>
      </c>
      <c r="C213" s="209" t="s">
        <v>341</v>
      </c>
      <c r="D213" s="209" t="s">
        <v>1023</v>
      </c>
      <c r="E213" s="210" t="s">
        <v>342</v>
      </c>
      <c r="F213" s="211" t="s">
        <v>29</v>
      </c>
      <c r="G213" s="212">
        <v>3451.1</v>
      </c>
      <c r="H213" s="200"/>
    </row>
    <row r="214" spans="1:8" s="23" customFormat="1" ht="12.75">
      <c r="A214" s="199">
        <v>212</v>
      </c>
      <c r="B214" s="50" t="s">
        <v>291</v>
      </c>
      <c r="C214" s="50">
        <v>12230218</v>
      </c>
      <c r="D214" s="50" t="s">
        <v>365</v>
      </c>
      <c r="E214" s="177" t="s">
        <v>695</v>
      </c>
      <c r="F214" s="178" t="s">
        <v>74</v>
      </c>
      <c r="G214" s="179">
        <v>37</v>
      </c>
      <c r="H214" s="200"/>
    </row>
    <row r="215" spans="1:8" s="23" customFormat="1" ht="12.75">
      <c r="A215" s="199">
        <v>213</v>
      </c>
      <c r="B215" s="50" t="s">
        <v>291</v>
      </c>
      <c r="C215" s="50" t="s">
        <v>810</v>
      </c>
      <c r="D215" s="50" t="s">
        <v>1024</v>
      </c>
      <c r="E215" s="180" t="s">
        <v>811</v>
      </c>
      <c r="F215" s="181" t="s">
        <v>29</v>
      </c>
      <c r="G215" s="182">
        <v>13.6</v>
      </c>
      <c r="H215" s="200"/>
    </row>
    <row r="216" spans="1:8" s="23" customFormat="1" ht="12.75">
      <c r="A216" s="199">
        <v>214</v>
      </c>
      <c r="B216" s="50" t="s">
        <v>291</v>
      </c>
      <c r="C216" s="50" t="s">
        <v>822</v>
      </c>
      <c r="D216" s="50" t="s">
        <v>1025</v>
      </c>
      <c r="E216" s="177" t="s">
        <v>823</v>
      </c>
      <c r="F216" s="178" t="s">
        <v>74</v>
      </c>
      <c r="G216" s="179">
        <v>3300</v>
      </c>
      <c r="H216" s="200"/>
    </row>
    <row r="217" spans="1:8" s="23" customFormat="1" ht="12.75">
      <c r="A217" s="199">
        <v>215</v>
      </c>
      <c r="B217" s="50" t="s">
        <v>844</v>
      </c>
      <c r="C217" s="50" t="s">
        <v>922</v>
      </c>
      <c r="D217" s="50" t="s">
        <v>1026</v>
      </c>
      <c r="E217" s="177" t="s">
        <v>923</v>
      </c>
      <c r="F217" s="178" t="s">
        <v>22</v>
      </c>
      <c r="G217" s="179">
        <v>1663.7</v>
      </c>
      <c r="H217" s="200"/>
    </row>
    <row r="218" spans="1:8" s="23" customFormat="1" ht="25.5">
      <c r="A218" s="199">
        <v>216</v>
      </c>
      <c r="B218" s="50" t="s">
        <v>844</v>
      </c>
      <c r="C218" s="50" t="s">
        <v>845</v>
      </c>
      <c r="D218" s="50" t="s">
        <v>1027</v>
      </c>
      <c r="E218" s="177" t="s">
        <v>846</v>
      </c>
      <c r="F218" s="178" t="s">
        <v>74</v>
      </c>
      <c r="G218" s="179">
        <v>2</v>
      </c>
      <c r="H218" s="200"/>
    </row>
    <row r="219" spans="1:8" s="23" customFormat="1" ht="12.75">
      <c r="A219" s="199">
        <v>217</v>
      </c>
      <c r="B219" s="50" t="s">
        <v>292</v>
      </c>
      <c r="C219" s="50">
        <v>91011202</v>
      </c>
      <c r="D219" s="50" t="s">
        <v>370</v>
      </c>
      <c r="E219" s="177" t="s">
        <v>371</v>
      </c>
      <c r="F219" s="178" t="s">
        <v>74</v>
      </c>
      <c r="G219" s="179">
        <v>1579</v>
      </c>
      <c r="H219" s="200"/>
    </row>
    <row r="220" spans="1:8" s="23" customFormat="1" ht="12.75">
      <c r="A220" s="199">
        <v>218</v>
      </c>
      <c r="B220" s="50" t="s">
        <v>292</v>
      </c>
      <c r="C220" s="50">
        <v>91021301</v>
      </c>
      <c r="D220" s="50" t="s">
        <v>372</v>
      </c>
      <c r="E220" s="177" t="s">
        <v>738</v>
      </c>
      <c r="F220" s="178" t="s">
        <v>22</v>
      </c>
      <c r="G220" s="179">
        <v>3080</v>
      </c>
      <c r="H220" s="200"/>
    </row>
    <row r="221" spans="1:8" s="23" customFormat="1" ht="12.75">
      <c r="A221" s="199">
        <v>219</v>
      </c>
      <c r="B221" s="50" t="s">
        <v>292</v>
      </c>
      <c r="C221" s="50">
        <v>91023601</v>
      </c>
      <c r="D221" s="50" t="s">
        <v>1028</v>
      </c>
      <c r="E221" s="177" t="s">
        <v>739</v>
      </c>
      <c r="F221" s="178" t="s">
        <v>29</v>
      </c>
      <c r="G221" s="179">
        <v>22</v>
      </c>
      <c r="H221" s="200"/>
    </row>
    <row r="222" spans="1:8" s="23" customFormat="1" ht="12.75">
      <c r="A222" s="199">
        <v>220</v>
      </c>
      <c r="B222" s="50" t="s">
        <v>292</v>
      </c>
      <c r="C222" s="50">
        <v>91080101</v>
      </c>
      <c r="D222" s="50" t="s">
        <v>293</v>
      </c>
      <c r="E222" s="177" t="s">
        <v>274</v>
      </c>
      <c r="F222" s="178" t="s">
        <v>22</v>
      </c>
      <c r="G222" s="179">
        <v>26040</v>
      </c>
      <c r="H222" s="200"/>
    </row>
    <row r="223" spans="1:8" s="23" customFormat="1" ht="25.5">
      <c r="A223" s="199">
        <v>221</v>
      </c>
      <c r="B223" s="50" t="s">
        <v>292</v>
      </c>
      <c r="C223" s="50">
        <v>91100111</v>
      </c>
      <c r="D223" s="50" t="s">
        <v>373</v>
      </c>
      <c r="E223" s="177" t="s">
        <v>374</v>
      </c>
      <c r="F223" s="178" t="s">
        <v>74</v>
      </c>
      <c r="G223" s="179">
        <v>1978</v>
      </c>
      <c r="H223" s="200"/>
    </row>
    <row r="224" spans="1:8" s="23" customFormat="1" ht="25.5">
      <c r="A224" s="199">
        <v>222</v>
      </c>
      <c r="B224" s="50" t="s">
        <v>292</v>
      </c>
      <c r="C224" s="50">
        <v>91110101</v>
      </c>
      <c r="D224" s="50" t="s">
        <v>375</v>
      </c>
      <c r="E224" s="177" t="s">
        <v>376</v>
      </c>
      <c r="F224" s="178" t="s">
        <v>74</v>
      </c>
      <c r="G224" s="179">
        <v>1071</v>
      </c>
      <c r="H224" s="200"/>
    </row>
    <row r="225" spans="1:8" s="23" customFormat="1" ht="12.75">
      <c r="A225" s="199">
        <v>223</v>
      </c>
      <c r="B225" s="50" t="s">
        <v>292</v>
      </c>
      <c r="C225" s="50">
        <v>91190103</v>
      </c>
      <c r="D225" s="50" t="s">
        <v>1029</v>
      </c>
      <c r="E225" s="177" t="s">
        <v>280</v>
      </c>
      <c r="F225" s="178" t="s">
        <v>74</v>
      </c>
      <c r="G225" s="179">
        <v>25</v>
      </c>
      <c r="H225" s="200"/>
    </row>
    <row r="226" spans="1:8" s="23" customFormat="1" ht="25.5">
      <c r="A226" s="199">
        <v>224</v>
      </c>
      <c r="B226" s="50" t="s">
        <v>292</v>
      </c>
      <c r="C226" s="50">
        <v>92042501</v>
      </c>
      <c r="D226" s="50" t="s">
        <v>1030</v>
      </c>
      <c r="E226" s="177" t="s">
        <v>743</v>
      </c>
      <c r="F226" s="178" t="s">
        <v>74</v>
      </c>
      <c r="G226" s="179">
        <v>109</v>
      </c>
      <c r="H226" s="200"/>
    </row>
    <row r="227" spans="1:8" s="23" customFormat="1" ht="12.75">
      <c r="A227" s="199">
        <v>225</v>
      </c>
      <c r="B227" s="50" t="s">
        <v>292</v>
      </c>
      <c r="C227" s="50">
        <v>92050801</v>
      </c>
      <c r="D227" s="50" t="s">
        <v>1031</v>
      </c>
      <c r="E227" s="177" t="s">
        <v>742</v>
      </c>
      <c r="F227" s="178" t="s">
        <v>22</v>
      </c>
      <c r="G227" s="179">
        <v>8900</v>
      </c>
      <c r="H227" s="200"/>
    </row>
    <row r="228" spans="1:8" s="23" customFormat="1" ht="12.75">
      <c r="A228" s="199">
        <v>226</v>
      </c>
      <c r="B228" s="50" t="s">
        <v>292</v>
      </c>
      <c r="C228" s="50" t="s">
        <v>366</v>
      </c>
      <c r="D228" s="50" t="s">
        <v>367</v>
      </c>
      <c r="E228" s="177" t="s">
        <v>368</v>
      </c>
      <c r="F228" s="178" t="s">
        <v>22</v>
      </c>
      <c r="G228" s="179">
        <v>27650</v>
      </c>
      <c r="H228" s="200"/>
    </row>
    <row r="229" spans="1:8" s="23" customFormat="1" ht="12.75">
      <c r="A229" s="208">
        <v>227</v>
      </c>
      <c r="B229" s="209" t="s">
        <v>292</v>
      </c>
      <c r="C229" s="209" t="s">
        <v>740</v>
      </c>
      <c r="D229" s="209" t="s">
        <v>294</v>
      </c>
      <c r="E229" s="210" t="s">
        <v>741</v>
      </c>
      <c r="F229" s="211" t="s">
        <v>74</v>
      </c>
      <c r="G229" s="212">
        <v>1017</v>
      </c>
      <c r="H229" s="200"/>
    </row>
    <row r="230" spans="1:8" s="23" customFormat="1" ht="12.75">
      <c r="A230" s="199">
        <v>228</v>
      </c>
      <c r="B230" s="50" t="s">
        <v>377</v>
      </c>
      <c r="C230" s="50">
        <v>92050503</v>
      </c>
      <c r="D230" s="50" t="s">
        <v>382</v>
      </c>
      <c r="E230" s="180" t="s">
        <v>831</v>
      </c>
      <c r="F230" s="181" t="s">
        <v>74</v>
      </c>
      <c r="G230" s="182">
        <v>1</v>
      </c>
      <c r="H230" s="200"/>
    </row>
    <row r="231" spans="1:8" s="23" customFormat="1" ht="12.75">
      <c r="A231" s="199">
        <v>229</v>
      </c>
      <c r="B231" s="50" t="s">
        <v>377</v>
      </c>
      <c r="C231" s="50">
        <v>92050505</v>
      </c>
      <c r="D231" s="50" t="s">
        <v>383</v>
      </c>
      <c r="E231" s="180" t="s">
        <v>832</v>
      </c>
      <c r="F231" s="181" t="s">
        <v>74</v>
      </c>
      <c r="G231" s="182">
        <v>27</v>
      </c>
      <c r="H231" s="200"/>
    </row>
    <row r="232" spans="1:8" s="23" customFormat="1" ht="12.75">
      <c r="A232" s="199">
        <v>230</v>
      </c>
      <c r="B232" s="50" t="s">
        <v>377</v>
      </c>
      <c r="C232" s="50">
        <v>92050507</v>
      </c>
      <c r="D232" s="50" t="s">
        <v>384</v>
      </c>
      <c r="E232" s="180" t="s">
        <v>833</v>
      </c>
      <c r="F232" s="181" t="s">
        <v>74</v>
      </c>
      <c r="G232" s="182">
        <v>11</v>
      </c>
      <c r="H232" s="200"/>
    </row>
    <row r="233" spans="1:8" s="23" customFormat="1" ht="12.75">
      <c r="A233" s="199">
        <v>231</v>
      </c>
      <c r="B233" s="50" t="s">
        <v>377</v>
      </c>
      <c r="C233" s="50">
        <v>92050702</v>
      </c>
      <c r="D233" s="50" t="s">
        <v>386</v>
      </c>
      <c r="E233" s="180" t="s">
        <v>836</v>
      </c>
      <c r="F233" s="181" t="s">
        <v>74</v>
      </c>
      <c r="G233" s="182">
        <v>1</v>
      </c>
      <c r="H233" s="200"/>
    </row>
    <row r="234" spans="1:8" s="23" customFormat="1" ht="12.75">
      <c r="A234" s="199">
        <v>232</v>
      </c>
      <c r="B234" s="50" t="s">
        <v>377</v>
      </c>
      <c r="C234" s="50">
        <v>92050801</v>
      </c>
      <c r="D234" s="50" t="s">
        <v>1033</v>
      </c>
      <c r="E234" s="177" t="s">
        <v>1147</v>
      </c>
      <c r="F234" s="178" t="s">
        <v>74</v>
      </c>
      <c r="G234" s="179">
        <v>43</v>
      </c>
      <c r="H234" s="200"/>
    </row>
    <row r="235" spans="1:8" s="23" customFormat="1" ht="12.75">
      <c r="A235" s="199">
        <v>233</v>
      </c>
      <c r="B235" s="50" t="s">
        <v>377</v>
      </c>
      <c r="C235" s="50" t="s">
        <v>526</v>
      </c>
      <c r="D235" s="50" t="s">
        <v>1032</v>
      </c>
      <c r="E235" s="180" t="s">
        <v>824</v>
      </c>
      <c r="F235" s="181" t="s">
        <v>22</v>
      </c>
      <c r="G235" s="182">
        <v>50</v>
      </c>
      <c r="H235" s="200"/>
    </row>
    <row r="236" spans="1:8" s="23" customFormat="1" ht="25.5">
      <c r="A236" s="199">
        <v>234</v>
      </c>
      <c r="B236" s="50" t="s">
        <v>377</v>
      </c>
      <c r="C236" s="50" t="s">
        <v>947</v>
      </c>
      <c r="D236" s="50" t="s">
        <v>1042</v>
      </c>
      <c r="E236" s="180" t="s">
        <v>948</v>
      </c>
      <c r="F236" s="181" t="s">
        <v>22</v>
      </c>
      <c r="G236" s="182">
        <v>12</v>
      </c>
      <c r="H236" s="200"/>
    </row>
    <row r="237" spans="1:8" s="23" customFormat="1" ht="12.75">
      <c r="A237" s="199">
        <v>235</v>
      </c>
      <c r="B237" s="50" t="s">
        <v>377</v>
      </c>
      <c r="C237" s="50" t="s">
        <v>931</v>
      </c>
      <c r="D237" s="50" t="s">
        <v>1035</v>
      </c>
      <c r="E237" s="180" t="s">
        <v>932</v>
      </c>
      <c r="F237" s="181" t="s">
        <v>74</v>
      </c>
      <c r="G237" s="182">
        <v>11</v>
      </c>
      <c r="H237" s="200"/>
    </row>
    <row r="238" spans="1:8" s="23" customFormat="1" ht="25.5">
      <c r="A238" s="199">
        <v>236</v>
      </c>
      <c r="B238" s="50" t="s">
        <v>377</v>
      </c>
      <c r="C238" s="50" t="s">
        <v>951</v>
      </c>
      <c r="D238" s="50" t="s">
        <v>1044</v>
      </c>
      <c r="E238" s="180" t="s">
        <v>952</v>
      </c>
      <c r="F238" s="181" t="s">
        <v>74</v>
      </c>
      <c r="G238" s="182">
        <v>26</v>
      </c>
      <c r="H238" s="200"/>
    </row>
    <row r="239" spans="1:8" s="23" customFormat="1" ht="25.5">
      <c r="A239" s="199">
        <v>237</v>
      </c>
      <c r="B239" s="50" t="s">
        <v>377</v>
      </c>
      <c r="C239" s="50" t="s">
        <v>937</v>
      </c>
      <c r="D239" s="50" t="s">
        <v>1037</v>
      </c>
      <c r="E239" s="180" t="s">
        <v>938</v>
      </c>
      <c r="F239" s="181" t="s">
        <v>22</v>
      </c>
      <c r="G239" s="182">
        <v>1500</v>
      </c>
      <c r="H239" s="200"/>
    </row>
    <row r="240" spans="1:8" s="23" customFormat="1" ht="25.5">
      <c r="A240" s="199">
        <v>238</v>
      </c>
      <c r="B240" s="50" t="s">
        <v>377</v>
      </c>
      <c r="C240" s="50" t="s">
        <v>837</v>
      </c>
      <c r="D240" s="50" t="s">
        <v>1034</v>
      </c>
      <c r="E240" s="177" t="s">
        <v>838</v>
      </c>
      <c r="F240" s="178" t="s">
        <v>22</v>
      </c>
      <c r="G240" s="179">
        <v>5500</v>
      </c>
      <c r="H240" s="200"/>
    </row>
    <row r="241" spans="1:8" s="23" customFormat="1" ht="12.75">
      <c r="A241" s="199">
        <v>239</v>
      </c>
      <c r="B241" s="50" t="s">
        <v>377</v>
      </c>
      <c r="C241" s="50" t="s">
        <v>933</v>
      </c>
      <c r="D241" s="50" t="s">
        <v>378</v>
      </c>
      <c r="E241" s="177" t="s">
        <v>934</v>
      </c>
      <c r="F241" s="178" t="s">
        <v>22</v>
      </c>
      <c r="G241" s="179">
        <v>1740</v>
      </c>
      <c r="H241" s="200"/>
    </row>
    <row r="242" spans="1:8" s="23" customFormat="1" ht="25.5">
      <c r="A242" s="199">
        <v>240</v>
      </c>
      <c r="B242" s="50" t="s">
        <v>377</v>
      </c>
      <c r="C242" s="50" t="s">
        <v>939</v>
      </c>
      <c r="D242" s="50" t="s">
        <v>1038</v>
      </c>
      <c r="E242" s="180" t="s">
        <v>940</v>
      </c>
      <c r="F242" s="181" t="s">
        <v>22</v>
      </c>
      <c r="G242" s="182">
        <v>250</v>
      </c>
      <c r="H242" s="200"/>
    </row>
    <row r="243" spans="1:8" s="23" customFormat="1" ht="12.75">
      <c r="A243" s="199">
        <v>241</v>
      </c>
      <c r="B243" s="50" t="s">
        <v>377</v>
      </c>
      <c r="C243" s="50" t="s">
        <v>825</v>
      </c>
      <c r="D243" s="50" t="s">
        <v>379</v>
      </c>
      <c r="E243" s="177" t="s">
        <v>826</v>
      </c>
      <c r="F243" s="178" t="s">
        <v>74</v>
      </c>
      <c r="G243" s="179">
        <v>176</v>
      </c>
      <c r="H243" s="200"/>
    </row>
    <row r="244" spans="1:8" s="23" customFormat="1" ht="12.75">
      <c r="A244" s="199">
        <v>242</v>
      </c>
      <c r="B244" s="50" t="s">
        <v>377</v>
      </c>
      <c r="C244" s="50" t="s">
        <v>941</v>
      </c>
      <c r="D244" s="50" t="s">
        <v>1039</v>
      </c>
      <c r="E244" s="180" t="s">
        <v>942</v>
      </c>
      <c r="F244" s="181" t="s">
        <v>74</v>
      </c>
      <c r="G244" s="182">
        <v>6</v>
      </c>
      <c r="H244" s="200"/>
    </row>
    <row r="245" spans="1:8" s="23" customFormat="1" ht="12.75">
      <c r="A245" s="199">
        <v>243</v>
      </c>
      <c r="B245" s="50" t="s">
        <v>377</v>
      </c>
      <c r="C245" s="50" t="s">
        <v>943</v>
      </c>
      <c r="D245" s="50" t="s">
        <v>1040</v>
      </c>
      <c r="E245" s="180" t="s">
        <v>944</v>
      </c>
      <c r="F245" s="181" t="s">
        <v>74</v>
      </c>
      <c r="G245" s="182">
        <v>1</v>
      </c>
      <c r="H245" s="200"/>
    </row>
    <row r="246" spans="1:8" s="23" customFormat="1" ht="12.75">
      <c r="A246" s="199">
        <v>244</v>
      </c>
      <c r="B246" s="50" t="s">
        <v>377</v>
      </c>
      <c r="C246" s="50" t="s">
        <v>945</v>
      </c>
      <c r="D246" s="50" t="s">
        <v>1041</v>
      </c>
      <c r="E246" s="180" t="s">
        <v>946</v>
      </c>
      <c r="F246" s="181" t="s">
        <v>74</v>
      </c>
      <c r="G246" s="182">
        <v>1</v>
      </c>
      <c r="H246" s="200"/>
    </row>
    <row r="247" spans="1:8" s="23" customFormat="1" ht="12.75">
      <c r="A247" s="199">
        <v>245</v>
      </c>
      <c r="B247" s="50" t="s">
        <v>377</v>
      </c>
      <c r="C247" s="50" t="s">
        <v>827</v>
      </c>
      <c r="D247" s="50" t="s">
        <v>380</v>
      </c>
      <c r="E247" s="180" t="s">
        <v>828</v>
      </c>
      <c r="F247" s="181" t="s">
        <v>74</v>
      </c>
      <c r="G247" s="182">
        <v>1</v>
      </c>
      <c r="H247" s="200"/>
    </row>
    <row r="248" spans="1:8" s="23" customFormat="1" ht="12.75">
      <c r="A248" s="199">
        <v>246</v>
      </c>
      <c r="B248" s="50" t="s">
        <v>377</v>
      </c>
      <c r="C248" s="50" t="s">
        <v>829</v>
      </c>
      <c r="D248" s="50" t="s">
        <v>381</v>
      </c>
      <c r="E248" s="180" t="s">
        <v>830</v>
      </c>
      <c r="F248" s="181" t="s">
        <v>74</v>
      </c>
      <c r="G248" s="182">
        <v>43</v>
      </c>
      <c r="H248" s="200"/>
    </row>
    <row r="249" spans="1:8" s="23" customFormat="1" ht="12.75">
      <c r="A249" s="199">
        <v>247</v>
      </c>
      <c r="B249" s="50" t="s">
        <v>377</v>
      </c>
      <c r="C249" s="50" t="s">
        <v>834</v>
      </c>
      <c r="D249" s="50" t="s">
        <v>385</v>
      </c>
      <c r="E249" s="180" t="s">
        <v>835</v>
      </c>
      <c r="F249" s="181" t="s">
        <v>74</v>
      </c>
      <c r="G249" s="182">
        <v>1</v>
      </c>
      <c r="H249" s="200"/>
    </row>
    <row r="250" spans="1:8" s="23" customFormat="1" ht="12.75">
      <c r="A250" s="199">
        <v>248</v>
      </c>
      <c r="B250" s="50" t="s">
        <v>377</v>
      </c>
      <c r="C250" s="50">
        <v>92050800</v>
      </c>
      <c r="D250" s="50" t="s">
        <v>1151</v>
      </c>
      <c r="E250" s="180" t="s">
        <v>1143</v>
      </c>
      <c r="F250" s="181" t="s">
        <v>74</v>
      </c>
      <c r="G250" s="182">
        <v>2</v>
      </c>
      <c r="H250" s="200"/>
    </row>
    <row r="251" spans="1:8" s="23" customFormat="1" ht="12.75">
      <c r="A251" s="199">
        <v>249</v>
      </c>
      <c r="B251" s="50" t="s">
        <v>377</v>
      </c>
      <c r="C251" s="50" t="s">
        <v>949</v>
      </c>
      <c r="D251" s="50" t="s">
        <v>1043</v>
      </c>
      <c r="E251" s="180" t="s">
        <v>950</v>
      </c>
      <c r="F251" s="181" t="s">
        <v>74</v>
      </c>
      <c r="G251" s="182">
        <v>67</v>
      </c>
      <c r="H251" s="200"/>
    </row>
    <row r="252" spans="1:8" s="23" customFormat="1" ht="12.75">
      <c r="A252" s="199">
        <v>250</v>
      </c>
      <c r="B252" s="50" t="s">
        <v>377</v>
      </c>
      <c r="C252" s="50" t="s">
        <v>935</v>
      </c>
      <c r="D252" s="50" t="s">
        <v>1036</v>
      </c>
      <c r="E252" s="180" t="s">
        <v>1145</v>
      </c>
      <c r="F252" s="181" t="s">
        <v>74</v>
      </c>
      <c r="G252" s="182">
        <v>58</v>
      </c>
      <c r="H252" s="200"/>
    </row>
    <row r="253" spans="1:8" s="23" customFormat="1" ht="12.75">
      <c r="A253" s="199">
        <v>251</v>
      </c>
      <c r="B253" s="50" t="s">
        <v>377</v>
      </c>
      <c r="C253" s="50">
        <v>92503120</v>
      </c>
      <c r="D253" s="50" t="s">
        <v>1152</v>
      </c>
      <c r="E253" s="183" t="s">
        <v>1146</v>
      </c>
      <c r="F253" s="181" t="s">
        <v>74</v>
      </c>
      <c r="G253" s="185">
        <v>15</v>
      </c>
      <c r="H253" s="200"/>
    </row>
    <row r="254" spans="1:8" s="23" customFormat="1" ht="12.75">
      <c r="A254" s="199">
        <v>252</v>
      </c>
      <c r="B254" s="50" t="s">
        <v>696</v>
      </c>
      <c r="C254" s="50" t="s">
        <v>697</v>
      </c>
      <c r="D254" s="50" t="s">
        <v>1045</v>
      </c>
      <c r="E254" s="177" t="s">
        <v>698</v>
      </c>
      <c r="F254" s="178" t="s">
        <v>74</v>
      </c>
      <c r="G254" s="179">
        <v>2</v>
      </c>
      <c r="H254" s="200"/>
    </row>
    <row r="255" spans="1:8" s="23" customFormat="1" ht="12.75">
      <c r="A255" s="208">
        <v>253</v>
      </c>
      <c r="B255" s="209" t="s">
        <v>387</v>
      </c>
      <c r="C255" s="209" t="s">
        <v>388</v>
      </c>
      <c r="D255" s="209" t="s">
        <v>389</v>
      </c>
      <c r="E255" s="210" t="s">
        <v>390</v>
      </c>
      <c r="F255" s="211" t="s">
        <v>29</v>
      </c>
      <c r="G255" s="212">
        <v>2107.3000000000002</v>
      </c>
      <c r="H255" s="200"/>
    </row>
    <row r="256" spans="1:8" s="23" customFormat="1" ht="12.75">
      <c r="A256" s="199">
        <v>254</v>
      </c>
      <c r="B256" s="50" t="s">
        <v>387</v>
      </c>
      <c r="C256" s="50" t="s">
        <v>391</v>
      </c>
      <c r="D256" s="50" t="s">
        <v>392</v>
      </c>
      <c r="E256" s="180" t="s">
        <v>393</v>
      </c>
      <c r="F256" s="181" t="s">
        <v>29</v>
      </c>
      <c r="G256" s="182">
        <v>272</v>
      </c>
      <c r="H256" s="200"/>
    </row>
    <row r="257" spans="1:9" s="23" customFormat="1" ht="12.75">
      <c r="A257" s="199">
        <v>255</v>
      </c>
      <c r="B257" s="50" t="s">
        <v>387</v>
      </c>
      <c r="C257" s="50">
        <v>61030513</v>
      </c>
      <c r="D257" s="50" t="s">
        <v>394</v>
      </c>
      <c r="E257" s="177" t="s">
        <v>395</v>
      </c>
      <c r="F257" s="178" t="s">
        <v>22</v>
      </c>
      <c r="G257" s="179">
        <v>1510</v>
      </c>
      <c r="H257" s="200"/>
      <c r="I257" s="87"/>
    </row>
    <row r="258" spans="1:9" s="23" customFormat="1" ht="12.75">
      <c r="A258" s="199">
        <v>256</v>
      </c>
      <c r="B258" s="50" t="s">
        <v>267</v>
      </c>
      <c r="C258" s="50" t="s">
        <v>777</v>
      </c>
      <c r="D258" s="50" t="s">
        <v>1046</v>
      </c>
      <c r="E258" s="177" t="s">
        <v>778</v>
      </c>
      <c r="F258" s="178" t="s">
        <v>24</v>
      </c>
      <c r="G258" s="179">
        <v>8</v>
      </c>
      <c r="H258" s="200"/>
    </row>
    <row r="259" spans="1:9" s="23" customFormat="1" ht="12.75">
      <c r="A259" s="199">
        <v>257</v>
      </c>
      <c r="B259" s="50" t="s">
        <v>267</v>
      </c>
      <c r="C259" s="50" t="s">
        <v>779</v>
      </c>
      <c r="D259" s="50" t="s">
        <v>1047</v>
      </c>
      <c r="E259" s="177" t="s">
        <v>780</v>
      </c>
      <c r="F259" s="178" t="s">
        <v>24</v>
      </c>
      <c r="G259" s="179">
        <v>8.9</v>
      </c>
      <c r="H259" s="200"/>
    </row>
    <row r="260" spans="1:9" s="23" customFormat="1" ht="12.75">
      <c r="A260" s="199">
        <v>258</v>
      </c>
      <c r="B260" s="50" t="s">
        <v>267</v>
      </c>
      <c r="C260" s="50" t="s">
        <v>852</v>
      </c>
      <c r="D260" s="50" t="s">
        <v>1048</v>
      </c>
      <c r="E260" s="180" t="s">
        <v>853</v>
      </c>
      <c r="F260" s="181" t="s">
        <v>74</v>
      </c>
      <c r="G260" s="182">
        <v>1</v>
      </c>
      <c r="H260" s="200"/>
    </row>
    <row r="261" spans="1:9" s="23" customFormat="1" ht="12.75">
      <c r="A261" s="199">
        <v>259</v>
      </c>
      <c r="B261" s="50" t="s">
        <v>267</v>
      </c>
      <c r="C261" s="50" t="s">
        <v>397</v>
      </c>
      <c r="D261" s="50" t="s">
        <v>398</v>
      </c>
      <c r="E261" s="177" t="s">
        <v>781</v>
      </c>
      <c r="F261" s="178" t="s">
        <v>22</v>
      </c>
      <c r="G261" s="179">
        <v>567.5</v>
      </c>
      <c r="H261" s="200"/>
    </row>
    <row r="262" spans="1:9" s="23" customFormat="1" ht="12.75">
      <c r="A262" s="199">
        <v>260</v>
      </c>
      <c r="B262" s="50" t="s">
        <v>267</v>
      </c>
      <c r="C262" s="50" t="s">
        <v>399</v>
      </c>
      <c r="D262" s="50" t="s">
        <v>400</v>
      </c>
      <c r="E262" s="180" t="s">
        <v>865</v>
      </c>
      <c r="F262" s="181" t="s">
        <v>22</v>
      </c>
      <c r="G262" s="182">
        <v>80</v>
      </c>
      <c r="H262" s="200"/>
    </row>
    <row r="263" spans="1:9" s="23" customFormat="1" ht="12.75">
      <c r="A263" s="199">
        <v>261</v>
      </c>
      <c r="B263" s="50" t="s">
        <v>267</v>
      </c>
      <c r="C263" s="50" t="s">
        <v>401</v>
      </c>
      <c r="D263" s="50" t="s">
        <v>402</v>
      </c>
      <c r="E263" s="177" t="s">
        <v>403</v>
      </c>
      <c r="F263" s="178" t="s">
        <v>396</v>
      </c>
      <c r="G263" s="179">
        <v>624</v>
      </c>
      <c r="H263" s="200"/>
    </row>
    <row r="264" spans="1:9" s="23" customFormat="1" ht="12.75">
      <c r="A264" s="199">
        <v>262</v>
      </c>
      <c r="B264" s="50" t="s">
        <v>267</v>
      </c>
      <c r="C264" s="50" t="s">
        <v>404</v>
      </c>
      <c r="D264" s="50" t="s">
        <v>405</v>
      </c>
      <c r="E264" s="180" t="s">
        <v>406</v>
      </c>
      <c r="F264" s="181" t="s">
        <v>74</v>
      </c>
      <c r="G264" s="182">
        <v>4</v>
      </c>
      <c r="H264" s="200"/>
    </row>
    <row r="265" spans="1:9" s="23" customFormat="1" ht="12.75">
      <c r="A265" s="199">
        <v>263</v>
      </c>
      <c r="B265" s="50" t="s">
        <v>267</v>
      </c>
      <c r="C265" s="50" t="s">
        <v>782</v>
      </c>
      <c r="D265" s="50" t="s">
        <v>1049</v>
      </c>
      <c r="E265" s="177" t="s">
        <v>409</v>
      </c>
      <c r="F265" s="178" t="s">
        <v>74</v>
      </c>
      <c r="G265" s="179">
        <v>287</v>
      </c>
      <c r="H265" s="200"/>
    </row>
    <row r="266" spans="1:9" s="23" customFormat="1" ht="12.75">
      <c r="A266" s="199">
        <v>264</v>
      </c>
      <c r="B266" s="50" t="s">
        <v>267</v>
      </c>
      <c r="C266" s="50" t="s">
        <v>407</v>
      </c>
      <c r="D266" s="50" t="s">
        <v>408</v>
      </c>
      <c r="E266" s="180" t="s">
        <v>854</v>
      </c>
      <c r="F266" s="181" t="s">
        <v>74</v>
      </c>
      <c r="G266" s="182">
        <v>20</v>
      </c>
      <c r="H266" s="200"/>
    </row>
    <row r="267" spans="1:9" s="23" customFormat="1" ht="12.75">
      <c r="A267" s="199">
        <v>265</v>
      </c>
      <c r="B267" s="50" t="s">
        <v>267</v>
      </c>
      <c r="C267" s="50" t="s">
        <v>410</v>
      </c>
      <c r="D267" s="50" t="s">
        <v>411</v>
      </c>
      <c r="E267" s="180" t="s">
        <v>412</v>
      </c>
      <c r="F267" s="181" t="s">
        <v>74</v>
      </c>
      <c r="G267" s="182">
        <v>10</v>
      </c>
      <c r="H267" s="200"/>
    </row>
    <row r="268" spans="1:9" s="23" customFormat="1" ht="12.75">
      <c r="A268" s="199">
        <v>266</v>
      </c>
      <c r="B268" s="50" t="s">
        <v>413</v>
      </c>
      <c r="C268" s="50" t="s">
        <v>414</v>
      </c>
      <c r="D268" s="50" t="s">
        <v>415</v>
      </c>
      <c r="E268" s="177" t="s">
        <v>785</v>
      </c>
      <c r="F268" s="178" t="s">
        <v>74</v>
      </c>
      <c r="G268" s="179">
        <v>110</v>
      </c>
      <c r="H268" s="200"/>
    </row>
    <row r="269" spans="1:9" s="23" customFormat="1" ht="12.75">
      <c r="A269" s="199">
        <v>267</v>
      </c>
      <c r="B269" s="50" t="s">
        <v>413</v>
      </c>
      <c r="C269" s="50" t="s">
        <v>869</v>
      </c>
      <c r="D269" s="50" t="s">
        <v>1050</v>
      </c>
      <c r="E269" s="183" t="s">
        <v>870</v>
      </c>
      <c r="F269" s="184" t="s">
        <v>74</v>
      </c>
      <c r="G269" s="185">
        <v>2</v>
      </c>
      <c r="H269" s="200"/>
    </row>
    <row r="270" spans="1:9" s="23" customFormat="1" ht="12.75">
      <c r="A270" s="199">
        <v>268</v>
      </c>
      <c r="B270" s="50" t="s">
        <v>413</v>
      </c>
      <c r="C270" s="50" t="s">
        <v>416</v>
      </c>
      <c r="D270" s="50" t="s">
        <v>1142</v>
      </c>
      <c r="E270" s="180" t="s">
        <v>417</v>
      </c>
      <c r="F270" s="181" t="s">
        <v>74</v>
      </c>
      <c r="G270" s="185">
        <v>3</v>
      </c>
      <c r="H270" s="200"/>
    </row>
    <row r="271" spans="1:9" s="23" customFormat="1" ht="12.75">
      <c r="A271" s="199">
        <v>269</v>
      </c>
      <c r="B271" s="50" t="s">
        <v>413</v>
      </c>
      <c r="C271" s="50" t="s">
        <v>418</v>
      </c>
      <c r="D271" s="50" t="s">
        <v>419</v>
      </c>
      <c r="E271" s="180" t="s">
        <v>525</v>
      </c>
      <c r="F271" s="181" t="s">
        <v>74</v>
      </c>
      <c r="G271" s="185">
        <v>4</v>
      </c>
      <c r="H271" s="200"/>
    </row>
    <row r="272" spans="1:9" s="23" customFormat="1" ht="12.75">
      <c r="A272" s="199">
        <v>270</v>
      </c>
      <c r="B272" s="50" t="s">
        <v>413</v>
      </c>
      <c r="C272" s="50" t="s">
        <v>786</v>
      </c>
      <c r="D272" s="50" t="s">
        <v>1051</v>
      </c>
      <c r="E272" s="177" t="s">
        <v>787</v>
      </c>
      <c r="F272" s="178" t="s">
        <v>74</v>
      </c>
      <c r="G272" s="179">
        <v>5</v>
      </c>
      <c r="H272" s="200"/>
    </row>
    <row r="273" spans="1:8" s="23" customFormat="1" ht="12.75">
      <c r="A273" s="199">
        <v>271</v>
      </c>
      <c r="B273" s="50" t="s">
        <v>413</v>
      </c>
      <c r="C273" s="50" t="s">
        <v>420</v>
      </c>
      <c r="D273" s="50" t="s">
        <v>421</v>
      </c>
      <c r="E273" s="177" t="s">
        <v>524</v>
      </c>
      <c r="F273" s="178" t="s">
        <v>22</v>
      </c>
      <c r="G273" s="179">
        <v>98</v>
      </c>
      <c r="H273" s="200"/>
    </row>
    <row r="274" spans="1:8" s="23" customFormat="1" ht="12.75">
      <c r="A274" s="199">
        <v>272</v>
      </c>
      <c r="B274" s="50" t="s">
        <v>413</v>
      </c>
      <c r="C274" s="50" t="s">
        <v>422</v>
      </c>
      <c r="D274" s="50" t="s">
        <v>423</v>
      </c>
      <c r="E274" s="177" t="s">
        <v>866</v>
      </c>
      <c r="F274" s="178" t="s">
        <v>22</v>
      </c>
      <c r="G274" s="179">
        <v>144</v>
      </c>
      <c r="H274" s="200"/>
    </row>
    <row r="275" spans="1:8" s="23" customFormat="1" ht="12.75">
      <c r="A275" s="199">
        <v>273</v>
      </c>
      <c r="B275" s="50" t="s">
        <v>413</v>
      </c>
      <c r="C275" s="50" t="s">
        <v>424</v>
      </c>
      <c r="D275" s="50" t="s">
        <v>425</v>
      </c>
      <c r="E275" s="180" t="s">
        <v>868</v>
      </c>
      <c r="F275" s="181" t="s">
        <v>74</v>
      </c>
      <c r="G275" s="182">
        <v>50</v>
      </c>
      <c r="H275" s="200"/>
    </row>
    <row r="276" spans="1:8" s="23" customFormat="1" ht="12.75">
      <c r="A276" s="199">
        <v>274</v>
      </c>
      <c r="B276" s="50" t="s">
        <v>413</v>
      </c>
      <c r="C276" s="50" t="s">
        <v>426</v>
      </c>
      <c r="D276" s="50" t="s">
        <v>427</v>
      </c>
      <c r="E276" s="180" t="s">
        <v>428</v>
      </c>
      <c r="F276" s="181" t="s">
        <v>74</v>
      </c>
      <c r="G276" s="182">
        <v>11</v>
      </c>
      <c r="H276" s="200"/>
    </row>
    <row r="277" spans="1:8" s="23" customFormat="1" ht="12.75">
      <c r="A277" s="199">
        <v>275</v>
      </c>
      <c r="B277" s="50" t="s">
        <v>413</v>
      </c>
      <c r="C277" s="50" t="s">
        <v>430</v>
      </c>
      <c r="D277" s="50" t="s">
        <v>431</v>
      </c>
      <c r="E277" s="177" t="s">
        <v>788</v>
      </c>
      <c r="F277" s="178" t="s">
        <v>74</v>
      </c>
      <c r="G277" s="179">
        <v>347</v>
      </c>
      <c r="H277" s="200"/>
    </row>
    <row r="278" spans="1:8" s="23" customFormat="1" ht="12.75">
      <c r="A278" s="199">
        <v>276</v>
      </c>
      <c r="B278" s="50" t="s">
        <v>413</v>
      </c>
      <c r="C278" s="50" t="s">
        <v>432</v>
      </c>
      <c r="D278" s="50" t="s">
        <v>433</v>
      </c>
      <c r="E278" s="177" t="s">
        <v>429</v>
      </c>
      <c r="F278" s="178" t="s">
        <v>23</v>
      </c>
      <c r="G278" s="179">
        <v>0.35099999999999998</v>
      </c>
      <c r="H278" s="200"/>
    </row>
    <row r="279" spans="1:8" s="23" customFormat="1" ht="25.5">
      <c r="A279" s="199">
        <v>277</v>
      </c>
      <c r="B279" s="50" t="s">
        <v>434</v>
      </c>
      <c r="C279" s="50" t="s">
        <v>435</v>
      </c>
      <c r="D279" s="50" t="s">
        <v>436</v>
      </c>
      <c r="E279" s="177" t="s">
        <v>751</v>
      </c>
      <c r="F279" s="178" t="s">
        <v>22</v>
      </c>
      <c r="G279" s="179">
        <v>376.5</v>
      </c>
      <c r="H279" s="200"/>
    </row>
    <row r="280" spans="1:8" s="23" customFormat="1" ht="25.5">
      <c r="A280" s="199">
        <v>278</v>
      </c>
      <c r="B280" s="50" t="s">
        <v>434</v>
      </c>
      <c r="C280" s="50">
        <v>88010105</v>
      </c>
      <c r="D280" s="50" t="s">
        <v>1052</v>
      </c>
      <c r="E280" s="177" t="s">
        <v>752</v>
      </c>
      <c r="F280" s="178" t="s">
        <v>74</v>
      </c>
      <c r="G280" s="179">
        <v>83</v>
      </c>
      <c r="H280" s="200"/>
    </row>
    <row r="281" spans="1:8" s="23" customFormat="1" ht="12.75">
      <c r="A281" s="199">
        <v>279</v>
      </c>
      <c r="B281" s="50" t="s">
        <v>434</v>
      </c>
      <c r="C281" s="50">
        <v>88010190</v>
      </c>
      <c r="D281" s="50" t="s">
        <v>1053</v>
      </c>
      <c r="E281" s="177" t="s">
        <v>754</v>
      </c>
      <c r="F281" s="178" t="s">
        <v>22</v>
      </c>
      <c r="G281" s="179">
        <v>376.5</v>
      </c>
      <c r="H281" s="200"/>
    </row>
    <row r="282" spans="1:8" s="23" customFormat="1" ht="12.75">
      <c r="A282" s="199">
        <v>280</v>
      </c>
      <c r="B282" s="50" t="s">
        <v>434</v>
      </c>
      <c r="C282" s="50">
        <v>88010901</v>
      </c>
      <c r="D282" s="50" t="s">
        <v>1054</v>
      </c>
      <c r="E282" s="177" t="s">
        <v>753</v>
      </c>
      <c r="F282" s="178" t="s">
        <v>74</v>
      </c>
      <c r="G282" s="179">
        <v>56</v>
      </c>
      <c r="H282" s="200"/>
    </row>
    <row r="283" spans="1:8" s="23" customFormat="1" ht="12.75">
      <c r="A283" s="199">
        <v>281</v>
      </c>
      <c r="B283" s="50" t="s">
        <v>434</v>
      </c>
      <c r="C283" s="50">
        <v>88020103</v>
      </c>
      <c r="D283" s="50" t="s">
        <v>437</v>
      </c>
      <c r="E283" s="177" t="s">
        <v>757</v>
      </c>
      <c r="F283" s="178" t="s">
        <v>22</v>
      </c>
      <c r="G283" s="179">
        <v>100</v>
      </c>
      <c r="H283" s="200"/>
    </row>
    <row r="284" spans="1:8" s="23" customFormat="1" ht="25.5">
      <c r="A284" s="199">
        <v>282</v>
      </c>
      <c r="B284" s="50" t="s">
        <v>434</v>
      </c>
      <c r="C284" s="50">
        <v>88020202</v>
      </c>
      <c r="D284" s="50" t="s">
        <v>1057</v>
      </c>
      <c r="E284" s="177" t="s">
        <v>756</v>
      </c>
      <c r="F284" s="178" t="s">
        <v>22</v>
      </c>
      <c r="G284" s="179">
        <v>933</v>
      </c>
      <c r="H284" s="200"/>
    </row>
    <row r="285" spans="1:8" s="23" customFormat="1" ht="25.5">
      <c r="A285" s="199">
        <v>283</v>
      </c>
      <c r="B285" s="50" t="s">
        <v>434</v>
      </c>
      <c r="C285" s="50">
        <v>88020203</v>
      </c>
      <c r="D285" s="50" t="s">
        <v>1055</v>
      </c>
      <c r="E285" s="177" t="s">
        <v>851</v>
      </c>
      <c r="F285" s="178" t="s">
        <v>74</v>
      </c>
      <c r="G285" s="179">
        <v>5</v>
      </c>
      <c r="H285" s="200"/>
    </row>
    <row r="286" spans="1:8" s="23" customFormat="1" ht="25.5">
      <c r="A286" s="199">
        <v>284</v>
      </c>
      <c r="B286" s="50" t="s">
        <v>434</v>
      </c>
      <c r="C286" s="50">
        <v>88020221</v>
      </c>
      <c r="D286" s="50" t="s">
        <v>438</v>
      </c>
      <c r="E286" s="177" t="s">
        <v>758</v>
      </c>
      <c r="F286" s="178" t="s">
        <v>74</v>
      </c>
      <c r="G286" s="179">
        <v>167</v>
      </c>
      <c r="H286" s="200"/>
    </row>
    <row r="287" spans="1:8" s="23" customFormat="1" ht="25.5">
      <c r="A287" s="199">
        <v>285</v>
      </c>
      <c r="B287" s="50" t="s">
        <v>434</v>
      </c>
      <c r="C287" s="50">
        <v>88020224</v>
      </c>
      <c r="D287" s="50" t="s">
        <v>439</v>
      </c>
      <c r="E287" s="177" t="s">
        <v>759</v>
      </c>
      <c r="F287" s="178" t="s">
        <v>74</v>
      </c>
      <c r="G287" s="179">
        <v>14</v>
      </c>
      <c r="H287" s="200"/>
    </row>
    <row r="288" spans="1:8" s="23" customFormat="1" ht="12.75">
      <c r="A288" s="199">
        <v>286</v>
      </c>
      <c r="B288" s="50" t="s">
        <v>434</v>
      </c>
      <c r="C288" s="50" t="s">
        <v>699</v>
      </c>
      <c r="D288" s="50" t="s">
        <v>1058</v>
      </c>
      <c r="E288" s="177" t="s">
        <v>700</v>
      </c>
      <c r="F288" s="178" t="s">
        <v>74</v>
      </c>
      <c r="G288" s="179">
        <v>52</v>
      </c>
      <c r="H288" s="200"/>
    </row>
    <row r="289" spans="1:8" s="23" customFormat="1" ht="12.75">
      <c r="A289" s="199">
        <v>287</v>
      </c>
      <c r="B289" s="50" t="s">
        <v>434</v>
      </c>
      <c r="C289" s="50">
        <v>88020290</v>
      </c>
      <c r="D289" s="50" t="s">
        <v>1056</v>
      </c>
      <c r="E289" s="177" t="s">
        <v>760</v>
      </c>
      <c r="F289" s="178" t="s">
        <v>22</v>
      </c>
      <c r="G289" s="179">
        <v>2123</v>
      </c>
      <c r="H289" s="200"/>
    </row>
    <row r="290" spans="1:8" s="23" customFormat="1" ht="25.5">
      <c r="A290" s="199">
        <v>288</v>
      </c>
      <c r="B290" s="50" t="s">
        <v>434</v>
      </c>
      <c r="C290" s="50" t="s">
        <v>440</v>
      </c>
      <c r="D290" s="50" t="s">
        <v>441</v>
      </c>
      <c r="E290" s="177" t="s">
        <v>761</v>
      </c>
      <c r="F290" s="178" t="s">
        <v>74</v>
      </c>
      <c r="G290" s="179">
        <v>73</v>
      </c>
      <c r="H290" s="200"/>
    </row>
    <row r="291" spans="1:8" s="23" customFormat="1" ht="25.5">
      <c r="A291" s="199">
        <v>289</v>
      </c>
      <c r="B291" s="50" t="s">
        <v>434</v>
      </c>
      <c r="C291" s="50" t="s">
        <v>442</v>
      </c>
      <c r="D291" s="50" t="s">
        <v>443</v>
      </c>
      <c r="E291" s="177" t="s">
        <v>762</v>
      </c>
      <c r="F291" s="178" t="s">
        <v>74</v>
      </c>
      <c r="G291" s="179">
        <v>20</v>
      </c>
      <c r="H291" s="200"/>
    </row>
    <row r="292" spans="1:8" s="23" customFormat="1" ht="25.5">
      <c r="A292" s="199">
        <v>290</v>
      </c>
      <c r="B292" s="50" t="s">
        <v>434</v>
      </c>
      <c r="C292" s="50" t="s">
        <v>444</v>
      </c>
      <c r="D292" s="50" t="s">
        <v>445</v>
      </c>
      <c r="E292" s="177" t="s">
        <v>764</v>
      </c>
      <c r="F292" s="178" t="s">
        <v>74</v>
      </c>
      <c r="G292" s="179">
        <v>71</v>
      </c>
      <c r="H292" s="200"/>
    </row>
    <row r="293" spans="1:8" s="23" customFormat="1" ht="25.5">
      <c r="A293" s="199">
        <v>291</v>
      </c>
      <c r="B293" s="50" t="s">
        <v>434</v>
      </c>
      <c r="C293" s="50" t="s">
        <v>446</v>
      </c>
      <c r="D293" s="50" t="s">
        <v>447</v>
      </c>
      <c r="E293" s="177" t="s">
        <v>763</v>
      </c>
      <c r="F293" s="178" t="s">
        <v>74</v>
      </c>
      <c r="G293" s="179">
        <v>291</v>
      </c>
      <c r="H293" s="200"/>
    </row>
    <row r="294" spans="1:8" s="23" customFormat="1" ht="12.75">
      <c r="A294" s="199">
        <v>292</v>
      </c>
      <c r="B294" s="50" t="s">
        <v>434</v>
      </c>
      <c r="C294" s="50" t="s">
        <v>448</v>
      </c>
      <c r="D294" s="50" t="s">
        <v>449</v>
      </c>
      <c r="E294" s="177" t="s">
        <v>450</v>
      </c>
      <c r="F294" s="178" t="s">
        <v>74</v>
      </c>
      <c r="G294" s="179">
        <v>5</v>
      </c>
      <c r="H294" s="200"/>
    </row>
    <row r="295" spans="1:8" s="23" customFormat="1" ht="25.5">
      <c r="A295" s="199">
        <v>293</v>
      </c>
      <c r="B295" s="50" t="s">
        <v>434</v>
      </c>
      <c r="C295" s="50" t="s">
        <v>451</v>
      </c>
      <c r="D295" s="50" t="s">
        <v>452</v>
      </c>
      <c r="E295" s="177" t="s">
        <v>765</v>
      </c>
      <c r="F295" s="178" t="s">
        <v>74</v>
      </c>
      <c r="G295" s="179">
        <v>8</v>
      </c>
      <c r="H295" s="200"/>
    </row>
    <row r="296" spans="1:8" s="23" customFormat="1" ht="25.5">
      <c r="A296" s="199">
        <v>294</v>
      </c>
      <c r="B296" s="50" t="s">
        <v>434</v>
      </c>
      <c r="C296" s="50" t="s">
        <v>453</v>
      </c>
      <c r="D296" s="50" t="s">
        <v>454</v>
      </c>
      <c r="E296" s="177" t="s">
        <v>766</v>
      </c>
      <c r="F296" s="178" t="s">
        <v>74</v>
      </c>
      <c r="G296" s="179">
        <v>79</v>
      </c>
      <c r="H296" s="200"/>
    </row>
    <row r="297" spans="1:8" s="23" customFormat="1" ht="25.5">
      <c r="A297" s="199">
        <v>295</v>
      </c>
      <c r="B297" s="50" t="s">
        <v>434</v>
      </c>
      <c r="C297" s="50" t="s">
        <v>455</v>
      </c>
      <c r="D297" s="50" t="s">
        <v>456</v>
      </c>
      <c r="E297" s="177" t="s">
        <v>767</v>
      </c>
      <c r="F297" s="178" t="s">
        <v>74</v>
      </c>
      <c r="G297" s="179">
        <v>31</v>
      </c>
      <c r="H297" s="200"/>
    </row>
    <row r="298" spans="1:8" s="23" customFormat="1" ht="25.5">
      <c r="A298" s="199">
        <v>296</v>
      </c>
      <c r="B298" s="50" t="s">
        <v>434</v>
      </c>
      <c r="C298" s="50" t="s">
        <v>768</v>
      </c>
      <c r="D298" s="50" t="s">
        <v>1059</v>
      </c>
      <c r="E298" s="177" t="s">
        <v>769</v>
      </c>
      <c r="F298" s="178" t="s">
        <v>74</v>
      </c>
      <c r="G298" s="179">
        <v>4</v>
      </c>
      <c r="H298" s="200"/>
    </row>
    <row r="299" spans="1:8" s="23" customFormat="1" ht="25.5">
      <c r="A299" s="199">
        <v>297</v>
      </c>
      <c r="B299" s="50" t="s">
        <v>434</v>
      </c>
      <c r="C299" s="50" t="s">
        <v>457</v>
      </c>
      <c r="D299" s="50" t="s">
        <v>458</v>
      </c>
      <c r="E299" s="177" t="s">
        <v>770</v>
      </c>
      <c r="F299" s="178" t="s">
        <v>74</v>
      </c>
      <c r="G299" s="179">
        <v>16</v>
      </c>
      <c r="H299" s="200"/>
    </row>
    <row r="300" spans="1:8" s="23" customFormat="1" ht="25.5">
      <c r="A300" s="199">
        <v>298</v>
      </c>
      <c r="B300" s="50" t="s">
        <v>434</v>
      </c>
      <c r="C300" s="50" t="s">
        <v>459</v>
      </c>
      <c r="D300" s="50" t="s">
        <v>460</v>
      </c>
      <c r="E300" s="177" t="s">
        <v>771</v>
      </c>
      <c r="F300" s="178" t="s">
        <v>74</v>
      </c>
      <c r="G300" s="179">
        <v>57</v>
      </c>
      <c r="H300" s="200"/>
    </row>
    <row r="301" spans="1:8" s="23" customFormat="1" ht="25.5">
      <c r="A301" s="199">
        <v>299</v>
      </c>
      <c r="B301" s="50" t="s">
        <v>434</v>
      </c>
      <c r="C301" s="50" t="s">
        <v>461</v>
      </c>
      <c r="D301" s="50" t="s">
        <v>462</v>
      </c>
      <c r="E301" s="177" t="s">
        <v>772</v>
      </c>
      <c r="F301" s="178" t="s">
        <v>74</v>
      </c>
      <c r="G301" s="179">
        <v>11</v>
      </c>
      <c r="H301" s="200"/>
    </row>
    <row r="302" spans="1:8" s="23" customFormat="1" ht="12.75">
      <c r="A302" s="208">
        <v>300</v>
      </c>
      <c r="B302" s="209" t="s">
        <v>140</v>
      </c>
      <c r="C302" s="209">
        <v>67020101</v>
      </c>
      <c r="D302" s="209" t="s">
        <v>1060</v>
      </c>
      <c r="E302" s="213" t="s">
        <v>872</v>
      </c>
      <c r="F302" s="214" t="s">
        <v>22</v>
      </c>
      <c r="G302" s="215">
        <v>11</v>
      </c>
      <c r="H302" s="200"/>
    </row>
    <row r="303" spans="1:8" s="23" customFormat="1" ht="12.75">
      <c r="A303" s="199">
        <v>301</v>
      </c>
      <c r="B303" s="50" t="s">
        <v>140</v>
      </c>
      <c r="C303" s="50">
        <v>67110200</v>
      </c>
      <c r="D303" s="50" t="s">
        <v>1061</v>
      </c>
      <c r="E303" s="180" t="s">
        <v>876</v>
      </c>
      <c r="F303" s="181" t="s">
        <v>22</v>
      </c>
      <c r="G303" s="182">
        <v>88.4</v>
      </c>
      <c r="H303" s="200"/>
    </row>
    <row r="304" spans="1:8" s="23" customFormat="1" ht="25.5">
      <c r="A304" s="199">
        <v>302</v>
      </c>
      <c r="B304" s="50" t="s">
        <v>140</v>
      </c>
      <c r="C304" s="50" t="s">
        <v>141</v>
      </c>
      <c r="D304" s="50" t="s">
        <v>142</v>
      </c>
      <c r="E304" s="177" t="s">
        <v>875</v>
      </c>
      <c r="F304" s="178" t="s">
        <v>74</v>
      </c>
      <c r="G304" s="179">
        <v>714</v>
      </c>
      <c r="H304" s="200"/>
    </row>
    <row r="305" spans="1:8" s="23" customFormat="1" ht="12.75">
      <c r="A305" s="208">
        <v>303</v>
      </c>
      <c r="B305" s="209" t="s">
        <v>140</v>
      </c>
      <c r="C305" s="209" t="s">
        <v>143</v>
      </c>
      <c r="D305" s="209" t="s">
        <v>144</v>
      </c>
      <c r="E305" s="210" t="s">
        <v>463</v>
      </c>
      <c r="F305" s="211" t="s">
        <v>29</v>
      </c>
      <c r="G305" s="212">
        <v>2229.6999999999998</v>
      </c>
      <c r="H305" s="200"/>
    </row>
    <row r="306" spans="1:8" s="23" customFormat="1" ht="12.75">
      <c r="A306" s="199">
        <v>304</v>
      </c>
      <c r="B306" s="50" t="s">
        <v>140</v>
      </c>
      <c r="C306" s="50" t="s">
        <v>145</v>
      </c>
      <c r="D306" s="50" t="s">
        <v>146</v>
      </c>
      <c r="E306" s="177" t="s">
        <v>147</v>
      </c>
      <c r="F306" s="178" t="s">
        <v>74</v>
      </c>
      <c r="G306" s="179">
        <v>4</v>
      </c>
      <c r="H306" s="200"/>
    </row>
    <row r="307" spans="1:8" s="23" customFormat="1" ht="12.75">
      <c r="A307" s="199">
        <v>305</v>
      </c>
      <c r="B307" s="50" t="s">
        <v>281</v>
      </c>
      <c r="C307" s="50">
        <v>91010201</v>
      </c>
      <c r="D307" s="50" t="s">
        <v>464</v>
      </c>
      <c r="E307" s="180" t="s">
        <v>369</v>
      </c>
      <c r="F307" s="181" t="s">
        <v>22</v>
      </c>
      <c r="G307" s="182">
        <v>30</v>
      </c>
      <c r="H307" s="200"/>
    </row>
    <row r="308" spans="1:8" s="23" customFormat="1" ht="12.75">
      <c r="A308" s="199">
        <v>306</v>
      </c>
      <c r="B308" s="50" t="s">
        <v>281</v>
      </c>
      <c r="C308" s="50">
        <v>91080101</v>
      </c>
      <c r="D308" s="50" t="s">
        <v>284</v>
      </c>
      <c r="E308" s="180" t="s">
        <v>274</v>
      </c>
      <c r="F308" s="181" t="s">
        <v>22</v>
      </c>
      <c r="G308" s="182">
        <v>400</v>
      </c>
      <c r="H308" s="200"/>
    </row>
    <row r="309" spans="1:8" s="23" customFormat="1" ht="12.75">
      <c r="A309" s="199">
        <v>307</v>
      </c>
      <c r="B309" s="50" t="s">
        <v>281</v>
      </c>
      <c r="C309" s="50">
        <v>91080118</v>
      </c>
      <c r="D309" s="50" t="s">
        <v>465</v>
      </c>
      <c r="E309" s="180" t="s">
        <v>279</v>
      </c>
      <c r="F309" s="181" t="s">
        <v>22</v>
      </c>
      <c r="G309" s="182">
        <v>30</v>
      </c>
      <c r="H309" s="200"/>
    </row>
    <row r="310" spans="1:8" s="23" customFormat="1" ht="25.5">
      <c r="A310" s="199">
        <v>308</v>
      </c>
      <c r="B310" s="50" t="s">
        <v>281</v>
      </c>
      <c r="C310" s="50">
        <v>91100111</v>
      </c>
      <c r="D310" s="50" t="s">
        <v>1065</v>
      </c>
      <c r="E310" s="180" t="s">
        <v>374</v>
      </c>
      <c r="F310" s="181" t="s">
        <v>74</v>
      </c>
      <c r="G310" s="182">
        <v>20</v>
      </c>
      <c r="H310" s="200"/>
    </row>
    <row r="311" spans="1:8" s="23" customFormat="1" ht="12.75">
      <c r="A311" s="208">
        <v>309</v>
      </c>
      <c r="B311" s="209" t="s">
        <v>281</v>
      </c>
      <c r="C311" s="209">
        <v>91200101</v>
      </c>
      <c r="D311" s="209" t="s">
        <v>466</v>
      </c>
      <c r="E311" s="213" t="s">
        <v>467</v>
      </c>
      <c r="F311" s="214" t="s">
        <v>74</v>
      </c>
      <c r="G311" s="215">
        <v>4</v>
      </c>
      <c r="H311" s="200"/>
    </row>
    <row r="312" spans="1:8" s="23" customFormat="1" ht="12.75">
      <c r="A312" s="199">
        <v>310</v>
      </c>
      <c r="B312" s="50" t="s">
        <v>281</v>
      </c>
      <c r="C312" s="50">
        <v>91200202</v>
      </c>
      <c r="D312" s="50" t="s">
        <v>468</v>
      </c>
      <c r="E312" s="180" t="s">
        <v>470</v>
      </c>
      <c r="F312" s="181" t="s">
        <v>74</v>
      </c>
      <c r="G312" s="182">
        <v>167</v>
      </c>
      <c r="H312" s="200"/>
    </row>
    <row r="313" spans="1:8" s="23" customFormat="1" ht="12.75">
      <c r="A313" s="199">
        <v>311</v>
      </c>
      <c r="B313" s="50" t="s">
        <v>281</v>
      </c>
      <c r="C313" s="50">
        <v>91220702</v>
      </c>
      <c r="D313" s="50" t="s">
        <v>469</v>
      </c>
      <c r="E313" s="180" t="s">
        <v>275</v>
      </c>
      <c r="F313" s="181" t="s">
        <v>74</v>
      </c>
      <c r="G313" s="182">
        <v>24</v>
      </c>
      <c r="H313" s="200"/>
    </row>
    <row r="314" spans="1:8" s="23" customFormat="1" ht="12.75">
      <c r="A314" s="199">
        <v>312</v>
      </c>
      <c r="B314" s="50" t="s">
        <v>281</v>
      </c>
      <c r="C314" s="50">
        <v>91221003</v>
      </c>
      <c r="D314" s="50" t="s">
        <v>1066</v>
      </c>
      <c r="E314" s="180" t="s">
        <v>345</v>
      </c>
      <c r="F314" s="181" t="s">
        <v>22</v>
      </c>
      <c r="G314" s="182">
        <v>240</v>
      </c>
      <c r="H314" s="200"/>
    </row>
    <row r="315" spans="1:8" s="23" customFormat="1" ht="12.75">
      <c r="A315" s="199">
        <v>313</v>
      </c>
      <c r="B315" s="50" t="s">
        <v>281</v>
      </c>
      <c r="C315" s="50" t="s">
        <v>825</v>
      </c>
      <c r="D315" s="50" t="s">
        <v>1062</v>
      </c>
      <c r="E315" s="180" t="s">
        <v>826</v>
      </c>
      <c r="F315" s="181" t="s">
        <v>74</v>
      </c>
      <c r="G315" s="182">
        <v>52</v>
      </c>
      <c r="H315" s="200"/>
    </row>
    <row r="316" spans="1:8" s="23" customFormat="1" ht="12.75">
      <c r="A316" s="199">
        <v>314</v>
      </c>
      <c r="B316" s="50" t="s">
        <v>281</v>
      </c>
      <c r="C316" s="50" t="s">
        <v>829</v>
      </c>
      <c r="D316" s="50" t="s">
        <v>1063</v>
      </c>
      <c r="E316" s="180" t="s">
        <v>830</v>
      </c>
      <c r="F316" s="181" t="s">
        <v>74</v>
      </c>
      <c r="G316" s="182">
        <v>43</v>
      </c>
      <c r="H316" s="200"/>
    </row>
    <row r="317" spans="1:8" s="23" customFormat="1" ht="12.75">
      <c r="A317" s="199">
        <v>315</v>
      </c>
      <c r="B317" s="50" t="s">
        <v>281</v>
      </c>
      <c r="C317" s="50">
        <v>92050802</v>
      </c>
      <c r="D317" s="50" t="s">
        <v>1153</v>
      </c>
      <c r="E317" s="180" t="s">
        <v>1148</v>
      </c>
      <c r="F317" s="181" t="s">
        <v>74</v>
      </c>
      <c r="G317" s="182">
        <v>6</v>
      </c>
      <c r="H317" s="200"/>
    </row>
    <row r="318" spans="1:8" s="23" customFormat="1" ht="12.75">
      <c r="A318" s="199">
        <v>316</v>
      </c>
      <c r="B318" s="50" t="s">
        <v>281</v>
      </c>
      <c r="C318" s="50" t="s">
        <v>847</v>
      </c>
      <c r="D318" s="50" t="s">
        <v>1064</v>
      </c>
      <c r="E318" s="180" t="s">
        <v>848</v>
      </c>
      <c r="F318" s="181" t="s">
        <v>74</v>
      </c>
      <c r="G318" s="182">
        <v>26</v>
      </c>
      <c r="H318" s="200"/>
    </row>
    <row r="319" spans="1:8" s="23" customFormat="1" ht="12.75">
      <c r="A319" s="199">
        <v>317</v>
      </c>
      <c r="B319" s="50" t="s">
        <v>239</v>
      </c>
      <c r="C319" s="50">
        <v>13030808</v>
      </c>
      <c r="D319" s="50" t="s">
        <v>1067</v>
      </c>
      <c r="E319" s="180" t="s">
        <v>812</v>
      </c>
      <c r="F319" s="181" t="s">
        <v>29</v>
      </c>
      <c r="G319" s="182">
        <v>767.7</v>
      </c>
      <c r="H319" s="200"/>
    </row>
    <row r="320" spans="1:8" s="23" customFormat="1" ht="12.75">
      <c r="A320" s="199">
        <v>318</v>
      </c>
      <c r="B320" s="50" t="s">
        <v>239</v>
      </c>
      <c r="C320" s="50">
        <v>13030910</v>
      </c>
      <c r="D320" s="50" t="s">
        <v>1070</v>
      </c>
      <c r="E320" s="177" t="s">
        <v>703</v>
      </c>
      <c r="F320" s="178" t="s">
        <v>29</v>
      </c>
      <c r="G320" s="179">
        <v>94.9</v>
      </c>
      <c r="H320" s="200"/>
    </row>
    <row r="321" spans="1:8" s="23" customFormat="1" ht="12.75">
      <c r="A321" s="199">
        <v>319</v>
      </c>
      <c r="B321" s="50" t="s">
        <v>239</v>
      </c>
      <c r="C321" s="50">
        <v>13091890</v>
      </c>
      <c r="D321" s="50" t="s">
        <v>1068</v>
      </c>
      <c r="E321" s="177" t="s">
        <v>1144</v>
      </c>
      <c r="F321" s="178" t="s">
        <v>29</v>
      </c>
      <c r="G321" s="179">
        <v>12.5</v>
      </c>
      <c r="H321" s="200"/>
    </row>
    <row r="322" spans="1:8" s="23" customFormat="1" ht="25.5">
      <c r="A322" s="199">
        <v>320</v>
      </c>
      <c r="B322" s="50" t="s">
        <v>239</v>
      </c>
      <c r="C322" s="50" t="s">
        <v>471</v>
      </c>
      <c r="D322" s="50" t="s">
        <v>472</v>
      </c>
      <c r="E322" s="180" t="s">
        <v>473</v>
      </c>
      <c r="F322" s="181" t="s">
        <v>22</v>
      </c>
      <c r="G322" s="182">
        <v>232.4</v>
      </c>
      <c r="H322" s="200"/>
    </row>
    <row r="323" spans="1:8" s="23" customFormat="1" ht="25.5">
      <c r="A323" s="199">
        <v>321</v>
      </c>
      <c r="B323" s="50" t="s">
        <v>239</v>
      </c>
      <c r="C323" s="50" t="s">
        <v>474</v>
      </c>
      <c r="D323" s="50" t="s">
        <v>475</v>
      </c>
      <c r="E323" s="177" t="s">
        <v>773</v>
      </c>
      <c r="F323" s="178" t="s">
        <v>29</v>
      </c>
      <c r="G323" s="179">
        <v>12.38</v>
      </c>
      <c r="H323" s="200"/>
    </row>
    <row r="324" spans="1:8" s="23" customFormat="1" ht="25.5">
      <c r="A324" s="199">
        <v>322</v>
      </c>
      <c r="B324" s="50" t="s">
        <v>239</v>
      </c>
      <c r="C324" s="50" t="s">
        <v>701</v>
      </c>
      <c r="D324" s="50" t="s">
        <v>1069</v>
      </c>
      <c r="E324" s="177" t="s">
        <v>702</v>
      </c>
      <c r="F324" s="178" t="s">
        <v>29</v>
      </c>
      <c r="G324" s="179">
        <v>2341.5</v>
      </c>
      <c r="H324" s="200"/>
    </row>
    <row r="325" spans="1:8" s="23" customFormat="1" ht="25.5">
      <c r="A325" s="199">
        <v>323</v>
      </c>
      <c r="B325" s="50" t="s">
        <v>239</v>
      </c>
      <c r="C325" s="50" t="s">
        <v>704</v>
      </c>
      <c r="D325" s="50" t="s">
        <v>1071</v>
      </c>
      <c r="E325" s="177" t="s">
        <v>705</v>
      </c>
      <c r="F325" s="178" t="s">
        <v>29</v>
      </c>
      <c r="G325" s="179">
        <v>3536.8</v>
      </c>
      <c r="H325" s="200"/>
    </row>
    <row r="326" spans="1:8" s="23" customFormat="1" ht="25.5">
      <c r="A326" s="199">
        <v>324</v>
      </c>
      <c r="B326" s="50" t="s">
        <v>239</v>
      </c>
      <c r="C326" s="50" t="s">
        <v>813</v>
      </c>
      <c r="D326" s="50" t="s">
        <v>1072</v>
      </c>
      <c r="E326" s="177" t="s">
        <v>814</v>
      </c>
      <c r="F326" s="178" t="s">
        <v>29</v>
      </c>
      <c r="G326" s="179">
        <v>202.9</v>
      </c>
      <c r="H326" s="200"/>
    </row>
    <row r="327" spans="1:8" s="23" customFormat="1" ht="25.5">
      <c r="A327" s="199">
        <v>325</v>
      </c>
      <c r="B327" s="50" t="s">
        <v>239</v>
      </c>
      <c r="C327" s="50" t="s">
        <v>476</v>
      </c>
      <c r="D327" s="50" t="s">
        <v>477</v>
      </c>
      <c r="E327" s="177" t="s">
        <v>478</v>
      </c>
      <c r="F327" s="178" t="s">
        <v>29</v>
      </c>
      <c r="G327" s="179">
        <v>4292.3</v>
      </c>
      <c r="H327" s="200"/>
    </row>
    <row r="328" spans="1:8" s="23" customFormat="1" ht="25.5">
      <c r="A328" s="199">
        <v>326</v>
      </c>
      <c r="B328" s="50" t="s">
        <v>239</v>
      </c>
      <c r="C328" s="50" t="s">
        <v>706</v>
      </c>
      <c r="D328" s="50" t="s">
        <v>1073</v>
      </c>
      <c r="E328" s="177" t="s">
        <v>707</v>
      </c>
      <c r="F328" s="178" t="s">
        <v>29</v>
      </c>
      <c r="G328" s="179">
        <v>4292.3</v>
      </c>
      <c r="H328" s="200"/>
    </row>
    <row r="329" spans="1:8" s="23" customFormat="1" ht="12.75">
      <c r="A329" s="199">
        <v>327</v>
      </c>
      <c r="B329" s="50" t="s">
        <v>239</v>
      </c>
      <c r="C329" s="50" t="s">
        <v>708</v>
      </c>
      <c r="D329" s="50" t="s">
        <v>1074</v>
      </c>
      <c r="E329" s="177" t="s">
        <v>709</v>
      </c>
      <c r="F329" s="178" t="s">
        <v>29</v>
      </c>
      <c r="G329" s="179">
        <v>3818</v>
      </c>
      <c r="H329" s="200"/>
    </row>
    <row r="330" spans="1:8" s="23" customFormat="1" ht="12.75">
      <c r="A330" s="199">
        <v>328</v>
      </c>
      <c r="B330" s="50" t="s">
        <v>239</v>
      </c>
      <c r="C330" s="50" t="s">
        <v>710</v>
      </c>
      <c r="D330" s="50" t="s">
        <v>1075</v>
      </c>
      <c r="E330" s="180" t="s">
        <v>711</v>
      </c>
      <c r="F330" s="181" t="s">
        <v>22</v>
      </c>
      <c r="G330" s="182">
        <v>557.9</v>
      </c>
      <c r="H330" s="200"/>
    </row>
    <row r="331" spans="1:8" s="23" customFormat="1" ht="12.75">
      <c r="A331" s="199">
        <v>329</v>
      </c>
      <c r="B331" s="50" t="s">
        <v>239</v>
      </c>
      <c r="C331" s="50" t="s">
        <v>479</v>
      </c>
      <c r="D331" s="50" t="s">
        <v>480</v>
      </c>
      <c r="E331" s="177" t="s">
        <v>712</v>
      </c>
      <c r="F331" s="178" t="s">
        <v>29</v>
      </c>
      <c r="G331" s="179">
        <v>2913</v>
      </c>
      <c r="H331" s="200"/>
    </row>
    <row r="332" spans="1:8" s="23" customFormat="1" ht="12.75">
      <c r="A332" s="199">
        <v>330</v>
      </c>
      <c r="B332" s="50" t="s">
        <v>249</v>
      </c>
      <c r="C332" s="50" t="s">
        <v>713</v>
      </c>
      <c r="D332" s="50" t="s">
        <v>1076</v>
      </c>
      <c r="E332" s="177" t="s">
        <v>714</v>
      </c>
      <c r="F332" s="178" t="s">
        <v>22</v>
      </c>
      <c r="G332" s="179">
        <v>70.900000000000006</v>
      </c>
      <c r="H332" s="200"/>
    </row>
    <row r="333" spans="1:8" s="23" customFormat="1" ht="12.75">
      <c r="A333" s="199">
        <v>331</v>
      </c>
      <c r="B333" s="50" t="s">
        <v>249</v>
      </c>
      <c r="C333" s="50">
        <v>66040202</v>
      </c>
      <c r="D333" s="50" t="s">
        <v>481</v>
      </c>
      <c r="E333" s="177" t="s">
        <v>715</v>
      </c>
      <c r="F333" s="178" t="s">
        <v>74</v>
      </c>
      <c r="G333" s="179">
        <v>17</v>
      </c>
      <c r="H333" s="200"/>
    </row>
    <row r="334" spans="1:8" s="23" customFormat="1" ht="12.75">
      <c r="A334" s="199">
        <v>332</v>
      </c>
      <c r="B334" s="50" t="s">
        <v>249</v>
      </c>
      <c r="C334" s="50" t="s">
        <v>860</v>
      </c>
      <c r="D334" s="50" t="s">
        <v>1077</v>
      </c>
      <c r="E334" s="180" t="s">
        <v>861</v>
      </c>
      <c r="F334" s="181" t="s">
        <v>74</v>
      </c>
      <c r="G334" s="182">
        <v>2</v>
      </c>
      <c r="H334" s="200"/>
    </row>
    <row r="335" spans="1:8" s="23" customFormat="1" ht="12.75">
      <c r="A335" s="199">
        <v>333</v>
      </c>
      <c r="B335" s="50" t="s">
        <v>249</v>
      </c>
      <c r="C335" s="50" t="s">
        <v>482</v>
      </c>
      <c r="D335" s="50" t="s">
        <v>483</v>
      </c>
      <c r="E335" s="180" t="s">
        <v>873</v>
      </c>
      <c r="F335" s="181" t="s">
        <v>74</v>
      </c>
      <c r="G335" s="182">
        <v>1</v>
      </c>
      <c r="H335" s="200"/>
    </row>
    <row r="336" spans="1:8" s="23" customFormat="1" ht="12.75">
      <c r="A336" s="208">
        <v>334</v>
      </c>
      <c r="B336" s="209" t="s">
        <v>249</v>
      </c>
      <c r="C336" s="209" t="s">
        <v>484</v>
      </c>
      <c r="D336" s="209" t="s">
        <v>485</v>
      </c>
      <c r="E336" s="210" t="s">
        <v>716</v>
      </c>
      <c r="F336" s="211" t="s">
        <v>74</v>
      </c>
      <c r="G336" s="212">
        <v>85</v>
      </c>
      <c r="H336" s="200"/>
    </row>
    <row r="337" spans="1:8" s="23" customFormat="1" ht="12.75">
      <c r="A337" s="199">
        <v>335</v>
      </c>
      <c r="B337" s="50" t="s">
        <v>247</v>
      </c>
      <c r="C337" s="50">
        <v>67010101</v>
      </c>
      <c r="D337" s="50" t="s">
        <v>1078</v>
      </c>
      <c r="E337" s="177" t="s">
        <v>717</v>
      </c>
      <c r="F337" s="178" t="s">
        <v>29</v>
      </c>
      <c r="G337" s="179">
        <v>159.1</v>
      </c>
      <c r="H337" s="200"/>
    </row>
    <row r="338" spans="1:8" s="23" customFormat="1" ht="12.75">
      <c r="A338" s="199">
        <v>336</v>
      </c>
      <c r="B338" s="50" t="s">
        <v>247</v>
      </c>
      <c r="C338" s="50">
        <v>67010102</v>
      </c>
      <c r="D338" s="50" t="s">
        <v>486</v>
      </c>
      <c r="E338" s="177" t="s">
        <v>718</v>
      </c>
      <c r="F338" s="178" t="s">
        <v>29</v>
      </c>
      <c r="G338" s="179">
        <v>170.9</v>
      </c>
      <c r="H338" s="200"/>
    </row>
    <row r="339" spans="1:8" s="23" customFormat="1" ht="25.5">
      <c r="A339" s="199">
        <v>337</v>
      </c>
      <c r="B339" s="50" t="s">
        <v>247</v>
      </c>
      <c r="C339" s="50" t="s">
        <v>719</v>
      </c>
      <c r="D339" s="50" t="s">
        <v>1079</v>
      </c>
      <c r="E339" s="177" t="s">
        <v>720</v>
      </c>
      <c r="F339" s="178" t="s">
        <v>29</v>
      </c>
      <c r="G339" s="179">
        <v>454.6</v>
      </c>
      <c r="H339" s="200"/>
    </row>
    <row r="340" spans="1:8" s="23" customFormat="1" ht="12.75">
      <c r="A340" s="199">
        <v>338</v>
      </c>
      <c r="B340" s="50" t="s">
        <v>247</v>
      </c>
      <c r="C340" s="50" t="s">
        <v>721</v>
      </c>
      <c r="D340" s="50" t="s">
        <v>1080</v>
      </c>
      <c r="E340" s="177" t="s">
        <v>722</v>
      </c>
      <c r="F340" s="178" t="s">
        <v>74</v>
      </c>
      <c r="G340" s="179">
        <v>160</v>
      </c>
      <c r="H340" s="200"/>
    </row>
    <row r="341" spans="1:8" s="23" customFormat="1" ht="12.75">
      <c r="A341" s="216">
        <v>339</v>
      </c>
      <c r="B341" s="217" t="s">
        <v>247</v>
      </c>
      <c r="C341" s="217">
        <v>67120900</v>
      </c>
      <c r="D341" s="217" t="s">
        <v>2375</v>
      </c>
      <c r="E341" s="227" t="s">
        <v>2376</v>
      </c>
      <c r="F341" s="228" t="s">
        <v>266</v>
      </c>
      <c r="G341" s="229">
        <v>163.6</v>
      </c>
      <c r="H341" s="200"/>
    </row>
    <row r="342" spans="1:8" s="23" customFormat="1" ht="12.75">
      <c r="A342" s="199">
        <v>340</v>
      </c>
      <c r="B342" s="50" t="s">
        <v>247</v>
      </c>
      <c r="C342" s="50" t="s">
        <v>723</v>
      </c>
      <c r="D342" s="50" t="s">
        <v>1081</v>
      </c>
      <c r="E342" s="180" t="s">
        <v>724</v>
      </c>
      <c r="F342" s="181" t="s">
        <v>29</v>
      </c>
      <c r="G342" s="182">
        <v>23.9</v>
      </c>
      <c r="H342" s="200"/>
    </row>
    <row r="343" spans="1:8" s="23" customFormat="1" ht="25.5">
      <c r="A343" s="199">
        <v>341</v>
      </c>
      <c r="B343" s="50" t="s">
        <v>487</v>
      </c>
      <c r="C343" s="50">
        <v>62050215</v>
      </c>
      <c r="D343" s="50" t="s">
        <v>1082</v>
      </c>
      <c r="E343" s="180" t="s">
        <v>815</v>
      </c>
      <c r="F343" s="181" t="s">
        <v>29</v>
      </c>
      <c r="G343" s="182">
        <v>76.2</v>
      </c>
      <c r="H343" s="200"/>
    </row>
    <row r="344" spans="1:8" s="23" customFormat="1" ht="12.75">
      <c r="A344" s="199">
        <v>342</v>
      </c>
      <c r="B344" s="50" t="s">
        <v>487</v>
      </c>
      <c r="C344" s="50" t="s">
        <v>816</v>
      </c>
      <c r="D344" s="50" t="s">
        <v>1083</v>
      </c>
      <c r="E344" s="180" t="s">
        <v>817</v>
      </c>
      <c r="F344" s="181" t="s">
        <v>29</v>
      </c>
      <c r="G344" s="182">
        <v>291.8</v>
      </c>
      <c r="H344" s="200"/>
    </row>
    <row r="345" spans="1:8" s="23" customFormat="1" ht="12.75">
      <c r="A345" s="199">
        <v>343</v>
      </c>
      <c r="B345" s="50" t="s">
        <v>487</v>
      </c>
      <c r="C345" s="50">
        <v>66070100</v>
      </c>
      <c r="D345" s="50" t="s">
        <v>489</v>
      </c>
      <c r="E345" s="177" t="s">
        <v>490</v>
      </c>
      <c r="F345" s="178" t="s">
        <v>74</v>
      </c>
      <c r="G345" s="179">
        <v>5</v>
      </c>
      <c r="H345" s="200"/>
    </row>
    <row r="346" spans="1:8" s="23" customFormat="1" ht="12.75">
      <c r="A346" s="216">
        <v>344</v>
      </c>
      <c r="B346" s="217" t="s">
        <v>862</v>
      </c>
      <c r="C346" s="217">
        <v>67040200</v>
      </c>
      <c r="D346" s="217" t="s">
        <v>2377</v>
      </c>
      <c r="E346" s="227" t="s">
        <v>2378</v>
      </c>
      <c r="F346" s="228" t="s">
        <v>29</v>
      </c>
      <c r="G346" s="229">
        <v>562</v>
      </c>
      <c r="H346" s="200"/>
    </row>
    <row r="347" spans="1:8" s="23" customFormat="1" ht="12.75">
      <c r="A347" s="199">
        <v>345</v>
      </c>
      <c r="B347" s="50" t="s">
        <v>862</v>
      </c>
      <c r="C347" s="50" t="s">
        <v>863</v>
      </c>
      <c r="D347" s="50" t="s">
        <v>1084</v>
      </c>
      <c r="E347" s="180" t="s">
        <v>864</v>
      </c>
      <c r="F347" s="181" t="s">
        <v>29</v>
      </c>
      <c r="G347" s="182">
        <v>16.899999999999999</v>
      </c>
      <c r="H347" s="200"/>
    </row>
    <row r="348" spans="1:8" s="23" customFormat="1" ht="12.75">
      <c r="A348" s="199">
        <v>346</v>
      </c>
      <c r="B348" s="50" t="s">
        <v>491</v>
      </c>
      <c r="C348" s="50" t="s">
        <v>492</v>
      </c>
      <c r="D348" s="50" t="s">
        <v>493</v>
      </c>
      <c r="E348" s="177" t="s">
        <v>494</v>
      </c>
      <c r="F348" s="178" t="s">
        <v>29</v>
      </c>
      <c r="G348" s="179">
        <v>852.3</v>
      </c>
      <c r="H348" s="200"/>
    </row>
    <row r="349" spans="1:8" s="23" customFormat="1" ht="12.75">
      <c r="A349" s="199">
        <v>347</v>
      </c>
      <c r="B349" s="50" t="s">
        <v>491</v>
      </c>
      <c r="C349" s="50" t="s">
        <v>725</v>
      </c>
      <c r="D349" s="50" t="s">
        <v>1085</v>
      </c>
      <c r="E349" s="177" t="s">
        <v>497</v>
      </c>
      <c r="F349" s="178" t="s">
        <v>29</v>
      </c>
      <c r="G349" s="179">
        <v>1496.9</v>
      </c>
      <c r="H349" s="200"/>
    </row>
    <row r="350" spans="1:8" s="23" customFormat="1" ht="12.75">
      <c r="A350" s="199">
        <v>348</v>
      </c>
      <c r="B350" s="50" t="s">
        <v>491</v>
      </c>
      <c r="C350" s="50" t="s">
        <v>495</v>
      </c>
      <c r="D350" s="50" t="s">
        <v>496</v>
      </c>
      <c r="E350" s="180" t="s">
        <v>818</v>
      </c>
      <c r="F350" s="181" t="s">
        <v>29</v>
      </c>
      <c r="G350" s="182">
        <v>8.6</v>
      </c>
      <c r="H350" s="200"/>
    </row>
    <row r="351" spans="1:8" s="23" customFormat="1" ht="12.75">
      <c r="A351" s="199">
        <v>349</v>
      </c>
      <c r="B351" s="50" t="s">
        <v>498</v>
      </c>
      <c r="C351" s="50">
        <v>75030103</v>
      </c>
      <c r="D351" s="50" t="s">
        <v>500</v>
      </c>
      <c r="E351" s="177" t="s">
        <v>501</v>
      </c>
      <c r="F351" s="178" t="s">
        <v>29</v>
      </c>
      <c r="G351" s="179">
        <v>1110.8</v>
      </c>
      <c r="H351" s="200"/>
    </row>
    <row r="352" spans="1:8" s="23" customFormat="1" ht="12.75">
      <c r="A352" s="199">
        <v>350</v>
      </c>
      <c r="B352" s="50" t="s">
        <v>502</v>
      </c>
      <c r="C352" s="50" t="s">
        <v>503</v>
      </c>
      <c r="D352" s="50" t="s">
        <v>504</v>
      </c>
      <c r="E352" s="177" t="s">
        <v>505</v>
      </c>
      <c r="F352" s="178" t="s">
        <v>29</v>
      </c>
      <c r="G352" s="179">
        <v>318.60000000000002</v>
      </c>
      <c r="H352" s="200"/>
    </row>
    <row r="353" spans="1:8" s="23" customFormat="1" ht="12.75">
      <c r="A353" s="199">
        <v>351</v>
      </c>
      <c r="B353" s="50" t="s">
        <v>726</v>
      </c>
      <c r="C353" s="50" t="s">
        <v>797</v>
      </c>
      <c r="D353" s="50" t="s">
        <v>1087</v>
      </c>
      <c r="E353" s="177" t="s">
        <v>798</v>
      </c>
      <c r="F353" s="178" t="s">
        <v>29</v>
      </c>
      <c r="G353" s="179">
        <v>3088.2</v>
      </c>
      <c r="H353" s="200"/>
    </row>
    <row r="354" spans="1:8" s="23" customFormat="1" ht="12.75">
      <c r="A354" s="199">
        <v>352</v>
      </c>
      <c r="B354" s="50" t="s">
        <v>726</v>
      </c>
      <c r="C354" s="50" t="s">
        <v>727</v>
      </c>
      <c r="D354" s="50" t="s">
        <v>1086</v>
      </c>
      <c r="E354" s="180" t="s">
        <v>728</v>
      </c>
      <c r="F354" s="181" t="s">
        <v>29</v>
      </c>
      <c r="G354" s="182">
        <v>10.1</v>
      </c>
      <c r="H354" s="200"/>
    </row>
    <row r="355" spans="1:8" s="23" customFormat="1" ht="12.75">
      <c r="A355" s="199">
        <v>353</v>
      </c>
      <c r="B355" s="50" t="s">
        <v>506</v>
      </c>
      <c r="C355" s="50">
        <v>84010110</v>
      </c>
      <c r="D355" s="50" t="s">
        <v>1088</v>
      </c>
      <c r="E355" s="177" t="s">
        <v>799</v>
      </c>
      <c r="F355" s="178" t="s">
        <v>29</v>
      </c>
      <c r="G355" s="179">
        <v>17747</v>
      </c>
      <c r="H355" s="200"/>
    </row>
    <row r="356" spans="1:8" s="23" customFormat="1" ht="12.75">
      <c r="A356" s="199">
        <v>354</v>
      </c>
      <c r="B356" s="50" t="s">
        <v>506</v>
      </c>
      <c r="C356" s="50">
        <v>84020121</v>
      </c>
      <c r="D356" s="50" t="s">
        <v>1089</v>
      </c>
      <c r="E356" s="177" t="s">
        <v>730</v>
      </c>
      <c r="F356" s="178" t="s">
        <v>29</v>
      </c>
      <c r="G356" s="179">
        <v>3104.4</v>
      </c>
      <c r="H356" s="200"/>
    </row>
    <row r="357" spans="1:8" s="23" customFormat="1" ht="12.75">
      <c r="A357" s="199">
        <v>355</v>
      </c>
      <c r="B357" s="50" t="s">
        <v>506</v>
      </c>
      <c r="C357" s="50" t="s">
        <v>507</v>
      </c>
      <c r="D357" s="50" t="s">
        <v>508</v>
      </c>
      <c r="E357" s="177" t="s">
        <v>729</v>
      </c>
      <c r="F357" s="178" t="s">
        <v>29</v>
      </c>
      <c r="G357" s="179">
        <v>156.80000000000001</v>
      </c>
      <c r="H357" s="200"/>
    </row>
    <row r="358" spans="1:8" s="23" customFormat="1" ht="12.75">
      <c r="A358" s="199">
        <v>356</v>
      </c>
      <c r="B358" s="50" t="s">
        <v>511</v>
      </c>
      <c r="C358" s="50">
        <v>84010207</v>
      </c>
      <c r="D358" s="50" t="s">
        <v>1140</v>
      </c>
      <c r="E358" s="177" t="s">
        <v>1118</v>
      </c>
      <c r="F358" s="178" t="s">
        <v>29</v>
      </c>
      <c r="G358" s="179">
        <v>108.4</v>
      </c>
      <c r="H358" s="200"/>
    </row>
    <row r="359" spans="1:8" s="23" customFormat="1" ht="12.75">
      <c r="A359" s="199">
        <v>357</v>
      </c>
      <c r="B359" s="50" t="s">
        <v>511</v>
      </c>
      <c r="C359" s="50" t="s">
        <v>509</v>
      </c>
      <c r="D359" s="50" t="s">
        <v>512</v>
      </c>
      <c r="E359" s="177" t="s">
        <v>510</v>
      </c>
      <c r="F359" s="178" t="s">
        <v>29</v>
      </c>
      <c r="G359" s="179">
        <v>46</v>
      </c>
      <c r="H359" s="200"/>
    </row>
    <row r="360" spans="1:8" s="23" customFormat="1" ht="25.5">
      <c r="A360" s="199">
        <v>358</v>
      </c>
      <c r="B360" s="50" t="s">
        <v>511</v>
      </c>
      <c r="C360" s="50" t="s">
        <v>513</v>
      </c>
      <c r="D360" s="50" t="s">
        <v>514</v>
      </c>
      <c r="E360" s="177" t="s">
        <v>515</v>
      </c>
      <c r="F360" s="178" t="s">
        <v>29</v>
      </c>
      <c r="G360" s="179">
        <v>2791.8</v>
      </c>
      <c r="H360" s="200"/>
    </row>
    <row r="361" spans="1:8" s="23" customFormat="1" ht="12.75">
      <c r="A361" s="199">
        <v>359</v>
      </c>
      <c r="B361" s="50" t="s">
        <v>511</v>
      </c>
      <c r="C361" s="50" t="s">
        <v>731</v>
      </c>
      <c r="D361" s="50" t="s">
        <v>1090</v>
      </c>
      <c r="E361" s="177" t="s">
        <v>732</v>
      </c>
      <c r="F361" s="178" t="s">
        <v>29</v>
      </c>
      <c r="G361" s="179">
        <v>7953.7</v>
      </c>
      <c r="H361" s="200"/>
    </row>
    <row r="362" spans="1:8" s="23" customFormat="1" ht="12.75">
      <c r="A362" s="199">
        <v>360</v>
      </c>
      <c r="B362" s="50" t="s">
        <v>511</v>
      </c>
      <c r="C362" s="50">
        <v>84010952</v>
      </c>
      <c r="D362" s="50" t="s">
        <v>1141</v>
      </c>
      <c r="E362" s="177" t="s">
        <v>1119</v>
      </c>
      <c r="F362" s="178" t="s">
        <v>29</v>
      </c>
      <c r="G362" s="179">
        <v>108.4</v>
      </c>
      <c r="H362" s="200"/>
    </row>
    <row r="363" spans="1:8" s="23" customFormat="1" ht="12.75">
      <c r="A363" s="199">
        <v>361</v>
      </c>
      <c r="B363" s="50" t="s">
        <v>511</v>
      </c>
      <c r="C363" s="50" t="s">
        <v>735</v>
      </c>
      <c r="D363" s="50" t="s">
        <v>1091</v>
      </c>
      <c r="E363" s="177" t="s">
        <v>736</v>
      </c>
      <c r="F363" s="178" t="s">
        <v>22</v>
      </c>
      <c r="G363" s="179">
        <v>32</v>
      </c>
      <c r="H363" s="200"/>
    </row>
    <row r="364" spans="1:8" s="23" customFormat="1" ht="12.75">
      <c r="A364" s="199">
        <v>362</v>
      </c>
      <c r="B364" s="50" t="s">
        <v>511</v>
      </c>
      <c r="C364" s="50" t="s">
        <v>733</v>
      </c>
      <c r="D364" s="50" t="s">
        <v>1092</v>
      </c>
      <c r="E364" s="177" t="s">
        <v>734</v>
      </c>
      <c r="F364" s="178" t="s">
        <v>29</v>
      </c>
      <c r="G364" s="179">
        <v>2791.8</v>
      </c>
      <c r="H364" s="200"/>
    </row>
    <row r="365" spans="1:8" s="23" customFormat="1" ht="12.75">
      <c r="A365" s="199">
        <v>363</v>
      </c>
      <c r="B365" s="50" t="s">
        <v>511</v>
      </c>
      <c r="C365" s="50" t="s">
        <v>516</v>
      </c>
      <c r="D365" s="50" t="s">
        <v>517</v>
      </c>
      <c r="E365" s="177" t="s">
        <v>518</v>
      </c>
      <c r="F365" s="178" t="s">
        <v>29</v>
      </c>
      <c r="G365" s="179">
        <v>9226.7000000000007</v>
      </c>
      <c r="H365" s="200"/>
    </row>
    <row r="366" spans="1:8" s="23" customFormat="1" ht="13.5" thickBot="1">
      <c r="A366" s="202">
        <v>364</v>
      </c>
      <c r="B366" s="203" t="s">
        <v>511</v>
      </c>
      <c r="C366" s="203" t="s">
        <v>737</v>
      </c>
      <c r="D366" s="203" t="s">
        <v>1093</v>
      </c>
      <c r="E366" s="204" t="s">
        <v>801</v>
      </c>
      <c r="F366" s="205" t="s">
        <v>22</v>
      </c>
      <c r="G366" s="206">
        <v>136.4</v>
      </c>
      <c r="H366" s="207"/>
    </row>
    <row r="367" spans="1:8">
      <c r="A367" s="187"/>
      <c r="B367" s="187"/>
      <c r="C367" s="187"/>
      <c r="D367" s="187"/>
      <c r="E367" s="187"/>
      <c r="F367" s="187"/>
      <c r="G367" s="187"/>
      <c r="H367" s="187"/>
    </row>
    <row r="368" spans="1:8">
      <c r="A368" s="187"/>
      <c r="B368" s="187"/>
      <c r="C368" s="187" t="s">
        <v>2381</v>
      </c>
      <c r="D368" s="187"/>
      <c r="E368" s="187"/>
      <c r="F368" s="187"/>
      <c r="G368" s="225"/>
      <c r="H368" s="187"/>
    </row>
    <row r="369" spans="1:8">
      <c r="A369" s="187"/>
      <c r="B369" s="187"/>
      <c r="C369" s="209"/>
      <c r="D369" s="187"/>
      <c r="E369" s="187" t="s">
        <v>2379</v>
      </c>
      <c r="F369" s="187"/>
      <c r="G369" s="187"/>
      <c r="H369" s="187"/>
    </row>
    <row r="370" spans="1:8">
      <c r="A370" s="187"/>
      <c r="B370" s="187"/>
      <c r="C370" s="217"/>
      <c r="D370" s="187"/>
      <c r="E370" s="187" t="s">
        <v>2380</v>
      </c>
      <c r="F370" s="187"/>
      <c r="G370" s="187"/>
      <c r="H370" s="187"/>
    </row>
    <row r="371" spans="1:8" s="283" customFormat="1">
      <c r="A371" s="187"/>
      <c r="B371" s="187"/>
      <c r="C371" s="34"/>
      <c r="D371" s="34"/>
      <c r="E371" s="35"/>
      <c r="F371" s="187"/>
      <c r="G371" s="187"/>
      <c r="H371" s="187"/>
    </row>
    <row r="372" spans="1:8" s="283" customFormat="1">
      <c r="A372" s="187"/>
      <c r="B372" s="187"/>
      <c r="C372" s="187"/>
      <c r="D372" s="187"/>
      <c r="E372" s="187"/>
      <c r="F372" s="187"/>
      <c r="G372" s="187"/>
      <c r="H372" s="187"/>
    </row>
    <row r="373" spans="1:8" s="283" customFormat="1">
      <c r="A373" s="187"/>
      <c r="B373" s="187"/>
      <c r="C373" s="187"/>
      <c r="D373" s="187"/>
      <c r="E373" s="187"/>
      <c r="F373" s="187"/>
      <c r="G373" s="187"/>
      <c r="H373" s="187"/>
    </row>
    <row r="374" spans="1:8">
      <c r="A374" s="187"/>
      <c r="B374" s="187"/>
      <c r="C374" s="187"/>
      <c r="D374" s="187"/>
      <c r="E374" s="187"/>
      <c r="F374" s="187"/>
      <c r="G374" s="187"/>
      <c r="H374" s="187"/>
    </row>
    <row r="375" spans="1:8">
      <c r="A375" s="187"/>
      <c r="B375" s="187"/>
      <c r="C375" s="187"/>
      <c r="D375" s="187"/>
      <c r="E375" s="187"/>
      <c r="F375" s="187"/>
      <c r="G375" s="187"/>
      <c r="H375" s="187"/>
    </row>
    <row r="376" spans="1:8">
      <c r="A376" s="187"/>
      <c r="B376" s="187"/>
      <c r="C376" s="187"/>
      <c r="D376" s="187"/>
      <c r="E376" s="187"/>
      <c r="F376" s="187"/>
      <c r="G376" s="187"/>
      <c r="H376" s="187"/>
    </row>
    <row r="377" spans="1:8">
      <c r="A377" s="187"/>
      <c r="B377" s="187"/>
      <c r="C377" s="187"/>
      <c r="D377" s="187"/>
      <c r="E377" s="187"/>
      <c r="F377" s="187"/>
      <c r="G377" s="187"/>
      <c r="H377" s="187"/>
    </row>
    <row r="378" spans="1:8">
      <c r="A378" s="187"/>
      <c r="B378" s="187"/>
      <c r="C378" s="187"/>
      <c r="D378" s="187"/>
      <c r="E378" s="187"/>
      <c r="F378" s="187"/>
      <c r="G378" s="187"/>
      <c r="H378" s="187"/>
    </row>
    <row r="379" spans="1:8">
      <c r="A379" s="187"/>
      <c r="B379" s="187"/>
      <c r="C379" s="187"/>
      <c r="D379" s="187"/>
      <c r="E379" s="187"/>
      <c r="F379" s="187"/>
      <c r="G379" s="187"/>
      <c r="H379" s="187"/>
    </row>
    <row r="380" spans="1:8">
      <c r="A380" s="187"/>
      <c r="B380" s="187"/>
      <c r="C380" s="187"/>
      <c r="D380" s="187"/>
      <c r="E380" s="187"/>
      <c r="F380" s="187"/>
      <c r="G380" s="187"/>
      <c r="H380" s="187"/>
    </row>
    <row r="381" spans="1:8">
      <c r="A381" s="187"/>
      <c r="B381" s="187"/>
      <c r="C381" s="187"/>
      <c r="D381" s="187"/>
      <c r="E381" s="187"/>
      <c r="F381" s="187"/>
      <c r="G381" s="187"/>
      <c r="H381" s="187"/>
    </row>
    <row r="382" spans="1:8">
      <c r="A382" s="187"/>
      <c r="B382" s="187"/>
      <c r="C382" s="187"/>
      <c r="D382" s="187"/>
      <c r="E382" s="187"/>
      <c r="F382" s="187"/>
      <c r="G382" s="187"/>
      <c r="H382" s="187"/>
    </row>
    <row r="383" spans="1:8">
      <c r="A383" s="187"/>
      <c r="B383" s="187"/>
      <c r="C383" s="187"/>
      <c r="D383" s="187"/>
      <c r="E383" s="187"/>
      <c r="F383" s="187"/>
      <c r="G383" s="187"/>
      <c r="H383" s="187"/>
    </row>
    <row r="384" spans="1:8">
      <c r="A384" s="187"/>
      <c r="B384" s="187"/>
      <c r="C384" s="187"/>
      <c r="D384" s="187"/>
      <c r="E384" s="187"/>
      <c r="F384" s="187"/>
      <c r="G384" s="187"/>
      <c r="H384" s="187"/>
    </row>
    <row r="385" spans="1:8">
      <c r="A385" s="187"/>
      <c r="B385" s="187"/>
      <c r="C385" s="187"/>
      <c r="D385" s="187"/>
      <c r="E385" s="187"/>
      <c r="F385" s="187"/>
      <c r="G385" s="187"/>
      <c r="H385" s="187"/>
    </row>
    <row r="386" spans="1:8">
      <c r="A386" s="187"/>
      <c r="B386" s="187"/>
      <c r="C386" s="187"/>
      <c r="D386" s="187"/>
      <c r="E386" s="187"/>
      <c r="F386" s="187"/>
      <c r="G386" s="187"/>
      <c r="H386" s="187"/>
    </row>
    <row r="387" spans="1:8">
      <c r="A387" s="187"/>
      <c r="B387" s="187"/>
      <c r="C387" s="187"/>
      <c r="D387" s="187"/>
      <c r="E387" s="187"/>
      <c r="F387" s="187"/>
      <c r="G387" s="187"/>
      <c r="H387" s="187"/>
    </row>
    <row r="388" spans="1:8">
      <c r="A388" s="187"/>
      <c r="B388" s="187"/>
      <c r="C388" s="187"/>
      <c r="D388" s="187"/>
      <c r="E388" s="187"/>
      <c r="F388" s="187"/>
      <c r="G388" s="187"/>
      <c r="H388" s="187"/>
    </row>
    <row r="389" spans="1:8">
      <c r="A389" s="187"/>
      <c r="B389" s="187"/>
      <c r="C389" s="187"/>
      <c r="D389" s="187"/>
      <c r="E389" s="187"/>
      <c r="F389" s="187"/>
      <c r="G389" s="187"/>
      <c r="H389" s="187"/>
    </row>
    <row r="390" spans="1:8">
      <c r="A390" s="187"/>
      <c r="B390" s="187"/>
      <c r="C390" s="187"/>
      <c r="D390" s="187"/>
      <c r="E390" s="187"/>
      <c r="F390" s="187"/>
      <c r="G390" s="187"/>
      <c r="H390" s="187"/>
    </row>
    <row r="391" spans="1:8">
      <c r="A391" s="187"/>
      <c r="B391" s="187"/>
      <c r="C391" s="187"/>
      <c r="D391" s="187"/>
      <c r="E391" s="187"/>
      <c r="F391" s="187"/>
      <c r="G391" s="187"/>
      <c r="H391" s="187"/>
    </row>
    <row r="392" spans="1:8">
      <c r="A392" s="187"/>
      <c r="B392" s="187"/>
      <c r="C392" s="187"/>
      <c r="D392" s="187"/>
      <c r="E392" s="187"/>
      <c r="F392" s="187"/>
      <c r="G392" s="187"/>
      <c r="H392" s="187"/>
    </row>
    <row r="393" spans="1:8">
      <c r="A393" s="187"/>
      <c r="B393" s="187"/>
      <c r="C393" s="187"/>
      <c r="D393" s="187"/>
      <c r="E393" s="187"/>
      <c r="F393" s="187"/>
      <c r="G393" s="187"/>
      <c r="H393" s="187"/>
    </row>
    <row r="394" spans="1:8">
      <c r="A394" s="187"/>
      <c r="B394" s="187"/>
      <c r="C394" s="187"/>
      <c r="D394" s="187"/>
      <c r="E394" s="187"/>
      <c r="F394" s="187"/>
      <c r="G394" s="187"/>
      <c r="H394" s="187"/>
    </row>
    <row r="395" spans="1:8">
      <c r="A395" s="187"/>
      <c r="B395" s="187"/>
      <c r="C395" s="187"/>
      <c r="D395" s="187"/>
      <c r="E395" s="187"/>
      <c r="F395" s="187"/>
      <c r="G395" s="187"/>
      <c r="H395" s="187"/>
    </row>
    <row r="396" spans="1:8">
      <c r="A396" s="187"/>
      <c r="B396" s="187"/>
      <c r="C396" s="187"/>
      <c r="D396" s="187"/>
      <c r="E396" s="187"/>
      <c r="F396" s="187"/>
      <c r="G396" s="187"/>
      <c r="H396" s="187"/>
    </row>
    <row r="397" spans="1:8">
      <c r="A397" s="187"/>
      <c r="B397" s="187"/>
      <c r="C397" s="187"/>
      <c r="D397" s="187"/>
      <c r="E397" s="187"/>
      <c r="F397" s="187"/>
      <c r="G397" s="187"/>
      <c r="H397" s="187"/>
    </row>
    <row r="398" spans="1:8">
      <c r="A398" s="187"/>
      <c r="B398" s="187"/>
      <c r="C398" s="187"/>
      <c r="D398" s="187"/>
      <c r="E398" s="187"/>
      <c r="F398" s="187"/>
      <c r="G398" s="187"/>
      <c r="H398" s="187"/>
    </row>
    <row r="399" spans="1:8">
      <c r="A399" s="187"/>
      <c r="B399" s="187"/>
      <c r="C399" s="187"/>
      <c r="D399" s="187"/>
      <c r="E399" s="187"/>
      <c r="F399" s="187"/>
      <c r="G399" s="187"/>
      <c r="H399" s="187"/>
    </row>
    <row r="400" spans="1:8">
      <c r="A400" s="187"/>
      <c r="B400" s="187"/>
      <c r="C400" s="187"/>
      <c r="D400" s="187"/>
      <c r="E400" s="187"/>
      <c r="F400" s="187"/>
      <c r="G400" s="187"/>
      <c r="H400" s="187"/>
    </row>
    <row r="401" spans="1:8">
      <c r="A401" s="187"/>
      <c r="B401" s="187"/>
      <c r="C401" s="187"/>
      <c r="D401" s="187"/>
      <c r="E401" s="187"/>
      <c r="F401" s="187"/>
      <c r="G401" s="187"/>
      <c r="H401" s="187"/>
    </row>
    <row r="402" spans="1:8">
      <c r="A402" s="187"/>
      <c r="B402" s="187"/>
      <c r="C402" s="187"/>
      <c r="D402" s="187"/>
      <c r="E402" s="187"/>
      <c r="F402" s="187"/>
      <c r="G402" s="187"/>
      <c r="H402" s="187"/>
    </row>
    <row r="403" spans="1:8">
      <c r="A403" s="187"/>
      <c r="B403" s="187"/>
      <c r="C403" s="187"/>
      <c r="D403" s="187"/>
      <c r="E403" s="187"/>
      <c r="F403" s="187"/>
      <c r="G403" s="187"/>
      <c r="H403" s="187"/>
    </row>
    <row r="404" spans="1:8">
      <c r="A404" s="187"/>
      <c r="B404" s="187"/>
      <c r="C404" s="187"/>
      <c r="D404" s="187"/>
      <c r="E404" s="187"/>
      <c r="F404" s="187"/>
      <c r="G404" s="187"/>
      <c r="H404" s="187"/>
    </row>
    <row r="405" spans="1:8">
      <c r="A405" s="187"/>
      <c r="B405" s="187"/>
      <c r="C405" s="187"/>
      <c r="D405" s="187"/>
      <c r="E405" s="187"/>
      <c r="F405" s="187"/>
      <c r="G405" s="187"/>
      <c r="H405" s="187"/>
    </row>
    <row r="406" spans="1:8">
      <c r="A406" s="187"/>
      <c r="B406" s="187"/>
      <c r="C406" s="187"/>
      <c r="D406" s="187"/>
      <c r="E406" s="187"/>
      <c r="F406" s="187"/>
      <c r="G406" s="187"/>
      <c r="H406" s="187"/>
    </row>
    <row r="407" spans="1:8">
      <c r="A407" s="187"/>
      <c r="B407" s="187"/>
      <c r="C407" s="187"/>
      <c r="D407" s="187"/>
      <c r="E407" s="187"/>
      <c r="F407" s="187"/>
      <c r="G407" s="187"/>
      <c r="H407" s="187"/>
    </row>
    <row r="408" spans="1:8">
      <c r="A408" s="187"/>
      <c r="B408" s="187"/>
      <c r="C408" s="187"/>
      <c r="D408" s="187"/>
      <c r="E408" s="187"/>
      <c r="F408" s="187"/>
      <c r="G408" s="187"/>
      <c r="H408" s="187"/>
    </row>
    <row r="409" spans="1:8">
      <c r="A409" s="187"/>
      <c r="B409" s="187"/>
      <c r="C409" s="187"/>
      <c r="D409" s="187"/>
      <c r="E409" s="187"/>
      <c r="F409" s="187"/>
      <c r="G409" s="187"/>
      <c r="H409" s="187"/>
    </row>
    <row r="410" spans="1:8">
      <c r="A410" s="187"/>
      <c r="B410" s="187"/>
      <c r="C410" s="187"/>
      <c r="D410" s="187"/>
      <c r="E410" s="187"/>
      <c r="F410" s="187"/>
      <c r="G410" s="187"/>
      <c r="H410" s="187"/>
    </row>
    <row r="411" spans="1:8">
      <c r="A411" s="187"/>
      <c r="B411" s="187"/>
      <c r="C411" s="187"/>
      <c r="D411" s="187"/>
      <c r="E411" s="187"/>
      <c r="F411" s="187"/>
      <c r="G411" s="187"/>
      <c r="H411" s="187"/>
    </row>
    <row r="412" spans="1:8">
      <c r="A412" s="187"/>
      <c r="B412" s="187"/>
      <c r="C412" s="187"/>
      <c r="D412" s="187"/>
      <c r="E412" s="187"/>
      <c r="F412" s="187"/>
      <c r="G412" s="187"/>
      <c r="H412" s="187"/>
    </row>
    <row r="413" spans="1:8">
      <c r="A413" s="187"/>
      <c r="B413" s="187"/>
      <c r="C413" s="187"/>
      <c r="D413" s="187"/>
      <c r="E413" s="187"/>
      <c r="F413" s="187"/>
      <c r="G413" s="187"/>
      <c r="H413" s="187"/>
    </row>
    <row r="414" spans="1:8">
      <c r="A414" s="187"/>
      <c r="B414" s="187"/>
      <c r="C414" s="187"/>
      <c r="D414" s="187"/>
      <c r="E414" s="187"/>
      <c r="F414" s="187"/>
      <c r="G414" s="187"/>
      <c r="H414" s="187"/>
    </row>
    <row r="415" spans="1:8">
      <c r="A415" s="187"/>
      <c r="B415" s="187"/>
      <c r="C415" s="187"/>
      <c r="D415" s="187"/>
      <c r="E415" s="187"/>
      <c r="F415" s="187"/>
      <c r="G415" s="187"/>
      <c r="H415" s="187"/>
    </row>
    <row r="416" spans="1:8">
      <c r="A416" s="187"/>
      <c r="B416" s="187"/>
      <c r="C416" s="187"/>
      <c r="D416" s="187"/>
      <c r="E416" s="187"/>
      <c r="F416" s="187"/>
      <c r="G416" s="187"/>
      <c r="H416" s="187"/>
    </row>
    <row r="417" spans="1:8">
      <c r="A417" s="187"/>
      <c r="B417" s="187"/>
      <c r="C417" s="187"/>
      <c r="D417" s="187"/>
      <c r="E417" s="187"/>
      <c r="F417" s="187"/>
      <c r="G417" s="187"/>
      <c r="H417" s="187"/>
    </row>
    <row r="418" spans="1:8">
      <c r="A418" s="187"/>
      <c r="B418" s="187"/>
      <c r="C418" s="187"/>
      <c r="D418" s="187"/>
      <c r="E418" s="187"/>
      <c r="F418" s="187"/>
      <c r="G418" s="187"/>
      <c r="H418" s="187"/>
    </row>
    <row r="419" spans="1:8">
      <c r="A419" s="187"/>
      <c r="B419" s="187"/>
      <c r="C419" s="187"/>
      <c r="D419" s="187"/>
      <c r="E419" s="187"/>
      <c r="F419" s="187"/>
      <c r="G419" s="187"/>
      <c r="H419" s="187"/>
    </row>
    <row r="420" spans="1:8">
      <c r="A420" s="187"/>
      <c r="B420" s="187"/>
      <c r="C420" s="187"/>
      <c r="D420" s="187"/>
      <c r="E420" s="187"/>
      <c r="F420" s="187"/>
      <c r="G420" s="187"/>
      <c r="H420" s="187"/>
    </row>
    <row r="421" spans="1:8">
      <c r="A421" s="187"/>
      <c r="B421" s="187"/>
      <c r="C421" s="187"/>
      <c r="D421" s="187"/>
      <c r="E421" s="187"/>
      <c r="F421" s="187"/>
      <c r="G421" s="187"/>
      <c r="H421" s="187"/>
    </row>
    <row r="422" spans="1:8">
      <c r="A422" s="187"/>
      <c r="B422" s="187"/>
      <c r="C422" s="187"/>
      <c r="D422" s="187"/>
      <c r="E422" s="187"/>
      <c r="F422" s="187"/>
      <c r="G422" s="187"/>
      <c r="H422" s="187"/>
    </row>
    <row r="423" spans="1:8">
      <c r="A423" s="187"/>
      <c r="B423" s="187"/>
      <c r="C423" s="187"/>
      <c r="D423" s="187"/>
      <c r="E423" s="187"/>
      <c r="F423" s="187"/>
      <c r="G423" s="187"/>
      <c r="H423" s="187"/>
    </row>
    <row r="424" spans="1:8">
      <c r="A424" s="187"/>
      <c r="B424" s="187"/>
      <c r="C424" s="187"/>
      <c r="D424" s="187"/>
      <c r="E424" s="187"/>
      <c r="F424" s="187"/>
      <c r="G424" s="187"/>
      <c r="H424" s="187"/>
    </row>
    <row r="425" spans="1:8">
      <c r="A425" s="187"/>
      <c r="B425" s="187"/>
      <c r="C425" s="187"/>
      <c r="D425" s="187"/>
      <c r="E425" s="187"/>
      <c r="F425" s="187"/>
      <c r="G425" s="187"/>
      <c r="H425" s="187"/>
    </row>
    <row r="426" spans="1:8">
      <c r="A426" s="187"/>
      <c r="B426" s="187"/>
      <c r="C426" s="187"/>
      <c r="D426" s="187"/>
      <c r="E426" s="187"/>
      <c r="F426" s="187"/>
      <c r="G426" s="187"/>
      <c r="H426" s="187"/>
    </row>
    <row r="427" spans="1:8">
      <c r="A427" s="187"/>
      <c r="B427" s="187"/>
      <c r="C427" s="187"/>
      <c r="D427" s="187"/>
      <c r="E427" s="187"/>
      <c r="F427" s="187"/>
      <c r="G427" s="187"/>
      <c r="H427" s="187"/>
    </row>
    <row r="428" spans="1:8">
      <c r="A428" s="187"/>
      <c r="B428" s="187"/>
      <c r="C428" s="187"/>
      <c r="D428" s="187"/>
      <c r="E428" s="187"/>
      <c r="F428" s="187"/>
      <c r="G428" s="187"/>
      <c r="H428" s="187"/>
    </row>
    <row r="429" spans="1:8">
      <c r="A429" s="187"/>
      <c r="B429" s="187"/>
      <c r="C429" s="187"/>
      <c r="D429" s="187"/>
      <c r="E429" s="187"/>
      <c r="F429" s="187"/>
      <c r="G429" s="187"/>
      <c r="H429" s="187"/>
    </row>
    <row r="430" spans="1:8">
      <c r="A430" s="187"/>
      <c r="B430" s="187"/>
      <c r="C430" s="187"/>
      <c r="D430" s="187"/>
      <c r="E430" s="187"/>
      <c r="F430" s="187"/>
      <c r="G430" s="187"/>
      <c r="H430" s="187"/>
    </row>
    <row r="431" spans="1:8">
      <c r="A431" s="187"/>
      <c r="B431" s="187"/>
      <c r="C431" s="187"/>
      <c r="D431" s="187"/>
      <c r="E431" s="187"/>
      <c r="F431" s="187"/>
      <c r="G431" s="187"/>
      <c r="H431" s="187"/>
    </row>
    <row r="432" spans="1:8">
      <c r="A432" s="187"/>
      <c r="B432" s="187"/>
      <c r="C432" s="187"/>
      <c r="D432" s="187"/>
      <c r="E432" s="187"/>
      <c r="F432" s="187"/>
      <c r="G432" s="187"/>
      <c r="H432" s="187"/>
    </row>
    <row r="433" spans="1:8">
      <c r="A433" s="187"/>
      <c r="B433" s="187"/>
      <c r="C433" s="187"/>
      <c r="D433" s="187"/>
      <c r="E433" s="187"/>
      <c r="F433" s="187"/>
      <c r="G433" s="187"/>
      <c r="H433" s="187"/>
    </row>
    <row r="434" spans="1:8">
      <c r="A434" s="187"/>
      <c r="B434" s="187"/>
      <c r="C434" s="187"/>
      <c r="D434" s="187"/>
      <c r="E434" s="187"/>
      <c r="F434" s="187"/>
      <c r="G434" s="187"/>
      <c r="H434" s="187"/>
    </row>
    <row r="435" spans="1:8">
      <c r="A435" s="187"/>
      <c r="B435" s="187"/>
      <c r="C435" s="187"/>
      <c r="D435" s="187"/>
      <c r="E435" s="187"/>
      <c r="F435" s="187"/>
      <c r="G435" s="187"/>
      <c r="H435" s="187"/>
    </row>
    <row r="436" spans="1:8">
      <c r="A436" s="187"/>
      <c r="B436" s="187"/>
      <c r="C436" s="187"/>
      <c r="D436" s="187"/>
      <c r="E436" s="187"/>
      <c r="F436" s="187"/>
      <c r="G436" s="187"/>
      <c r="H436" s="187"/>
    </row>
    <row r="437" spans="1:8">
      <c r="A437" s="187"/>
      <c r="B437" s="187"/>
      <c r="C437" s="187"/>
      <c r="D437" s="187"/>
      <c r="E437" s="187"/>
      <c r="F437" s="187"/>
      <c r="G437" s="187"/>
      <c r="H437" s="187"/>
    </row>
    <row r="438" spans="1:8">
      <c r="A438" s="187"/>
      <c r="B438" s="187"/>
      <c r="C438" s="187"/>
      <c r="D438" s="187"/>
      <c r="E438" s="187"/>
      <c r="F438" s="187"/>
      <c r="G438" s="187"/>
      <c r="H438" s="187"/>
    </row>
    <row r="439" spans="1:8">
      <c r="A439" s="187"/>
      <c r="B439" s="187"/>
      <c r="C439" s="187"/>
      <c r="D439" s="187"/>
      <c r="E439" s="187"/>
      <c r="F439" s="187"/>
      <c r="G439" s="187"/>
      <c r="H439" s="187"/>
    </row>
    <row r="440" spans="1:8">
      <c r="A440" s="187"/>
      <c r="B440" s="187"/>
      <c r="C440" s="187"/>
      <c r="D440" s="187"/>
      <c r="E440" s="187"/>
      <c r="F440" s="187"/>
      <c r="G440" s="187"/>
      <c r="H440" s="187"/>
    </row>
    <row r="441" spans="1:8">
      <c r="A441" s="187"/>
      <c r="B441" s="187"/>
      <c r="C441" s="187"/>
      <c r="D441" s="187"/>
      <c r="E441" s="187"/>
      <c r="F441" s="187"/>
      <c r="G441" s="187"/>
      <c r="H441" s="187"/>
    </row>
    <row r="442" spans="1:8">
      <c r="A442" s="187"/>
      <c r="B442" s="187"/>
      <c r="C442" s="187"/>
      <c r="D442" s="187"/>
      <c r="E442" s="187"/>
      <c r="F442" s="187"/>
      <c r="G442" s="187"/>
      <c r="H442" s="187"/>
    </row>
    <row r="443" spans="1:8">
      <c r="A443" s="187"/>
      <c r="B443" s="187"/>
      <c r="C443" s="187"/>
      <c r="D443" s="187"/>
      <c r="E443" s="187"/>
      <c r="F443" s="187"/>
      <c r="G443" s="187"/>
      <c r="H443" s="187"/>
    </row>
    <row r="444" spans="1:8">
      <c r="A444" s="187"/>
      <c r="B444" s="187"/>
      <c r="C444" s="187"/>
      <c r="D444" s="187"/>
      <c r="E444" s="187"/>
      <c r="F444" s="187"/>
      <c r="G444" s="187"/>
      <c r="H444" s="187"/>
    </row>
    <row r="445" spans="1:8">
      <c r="A445" s="187"/>
      <c r="B445" s="187"/>
      <c r="C445" s="187"/>
      <c r="D445" s="187"/>
      <c r="E445" s="187"/>
      <c r="F445" s="187"/>
      <c r="G445" s="187"/>
      <c r="H445" s="187"/>
    </row>
    <row r="446" spans="1:8">
      <c r="A446" s="187"/>
      <c r="B446" s="187"/>
      <c r="C446" s="187"/>
      <c r="D446" s="187"/>
      <c r="E446" s="187"/>
      <c r="F446" s="187"/>
      <c r="G446" s="187"/>
      <c r="H446" s="187"/>
    </row>
    <row r="447" spans="1:8">
      <c r="A447" s="187"/>
      <c r="B447" s="187"/>
      <c r="C447" s="187"/>
      <c r="D447" s="187"/>
      <c r="E447" s="187"/>
      <c r="F447" s="187"/>
      <c r="G447" s="187"/>
      <c r="H447" s="187"/>
    </row>
    <row r="448" spans="1:8">
      <c r="A448" s="187"/>
      <c r="B448" s="187"/>
      <c r="C448" s="187"/>
      <c r="D448" s="187"/>
      <c r="E448" s="187"/>
      <c r="F448" s="187"/>
      <c r="G448" s="187"/>
      <c r="H448" s="187"/>
    </row>
    <row r="449" spans="1:8">
      <c r="A449" s="187"/>
      <c r="B449" s="187"/>
      <c r="C449" s="187"/>
      <c r="D449" s="187"/>
      <c r="E449" s="187"/>
      <c r="F449" s="187"/>
      <c r="G449" s="187"/>
      <c r="H449" s="187"/>
    </row>
    <row r="450" spans="1:8">
      <c r="A450" s="187"/>
      <c r="B450" s="187"/>
      <c r="C450" s="187"/>
      <c r="D450" s="187"/>
      <c r="E450" s="187"/>
      <c r="F450" s="187"/>
      <c r="G450" s="187"/>
      <c r="H450" s="187"/>
    </row>
    <row r="451" spans="1:8">
      <c r="A451" s="187"/>
      <c r="B451" s="187"/>
      <c r="C451" s="187"/>
      <c r="D451" s="187"/>
      <c r="E451" s="187"/>
      <c r="F451" s="187"/>
      <c r="G451" s="187"/>
      <c r="H451" s="187"/>
    </row>
    <row r="452" spans="1:8">
      <c r="A452" s="187"/>
      <c r="B452" s="187"/>
      <c r="C452" s="187"/>
      <c r="D452" s="187"/>
      <c r="E452" s="187"/>
      <c r="F452" s="187"/>
      <c r="G452" s="187"/>
      <c r="H452" s="187"/>
    </row>
    <row r="453" spans="1:8">
      <c r="A453" s="187"/>
      <c r="B453" s="187"/>
      <c r="C453" s="187"/>
      <c r="D453" s="187"/>
      <c r="E453" s="187"/>
      <c r="F453" s="187"/>
      <c r="G453" s="187"/>
      <c r="H453" s="187"/>
    </row>
    <row r="454" spans="1:8">
      <c r="A454" s="187"/>
      <c r="B454" s="187"/>
      <c r="C454" s="187"/>
      <c r="D454" s="187"/>
      <c r="E454" s="187"/>
      <c r="F454" s="187"/>
      <c r="G454" s="187"/>
      <c r="H454" s="187"/>
    </row>
    <row r="455" spans="1:8">
      <c r="A455" s="187"/>
      <c r="B455" s="187"/>
      <c r="C455" s="187"/>
      <c r="D455" s="187"/>
      <c r="E455" s="187"/>
      <c r="F455" s="187"/>
      <c r="G455" s="187"/>
      <c r="H455" s="187"/>
    </row>
    <row r="456" spans="1:8">
      <c r="A456" s="187"/>
      <c r="B456" s="187"/>
      <c r="C456" s="187"/>
      <c r="D456" s="187"/>
      <c r="E456" s="187"/>
      <c r="F456" s="187"/>
      <c r="G456" s="187"/>
      <c r="H456" s="187"/>
    </row>
    <row r="457" spans="1:8">
      <c r="A457" s="187"/>
      <c r="B457" s="187"/>
      <c r="C457" s="187"/>
      <c r="D457" s="187"/>
      <c r="E457" s="187"/>
      <c r="F457" s="187"/>
      <c r="G457" s="187"/>
      <c r="H457" s="187"/>
    </row>
    <row r="458" spans="1:8">
      <c r="A458" s="187"/>
      <c r="B458" s="187"/>
      <c r="C458" s="187"/>
      <c r="D458" s="187"/>
      <c r="E458" s="187"/>
      <c r="F458" s="187"/>
      <c r="G458" s="187"/>
      <c r="H458" s="187"/>
    </row>
    <row r="459" spans="1:8">
      <c r="A459" s="187"/>
      <c r="B459" s="187"/>
      <c r="C459" s="187"/>
      <c r="D459" s="187"/>
      <c r="E459" s="187"/>
      <c r="F459" s="187"/>
      <c r="G459" s="187"/>
      <c r="H459" s="187"/>
    </row>
    <row r="460" spans="1:8">
      <c r="A460" s="187"/>
      <c r="B460" s="187"/>
      <c r="C460" s="187"/>
      <c r="D460" s="187"/>
      <c r="E460" s="187"/>
      <c r="F460" s="187"/>
      <c r="G460" s="187"/>
      <c r="H460" s="187"/>
    </row>
    <row r="461" spans="1:8">
      <c r="A461" s="187"/>
      <c r="B461" s="187"/>
      <c r="C461" s="187"/>
      <c r="D461" s="187"/>
      <c r="E461" s="187"/>
      <c r="F461" s="187"/>
      <c r="G461" s="187"/>
      <c r="H461" s="187"/>
    </row>
    <row r="462" spans="1:8">
      <c r="A462" s="187"/>
      <c r="B462" s="187"/>
      <c r="C462" s="187"/>
      <c r="D462" s="187"/>
      <c r="E462" s="187"/>
      <c r="F462" s="187"/>
      <c r="G462" s="187"/>
      <c r="H462" s="187"/>
    </row>
    <row r="463" spans="1:8">
      <c r="A463" s="187"/>
      <c r="B463" s="187"/>
      <c r="C463" s="187"/>
      <c r="D463" s="187"/>
      <c r="E463" s="187"/>
      <c r="F463" s="187"/>
      <c r="G463" s="187"/>
      <c r="H463" s="187"/>
    </row>
    <row r="464" spans="1:8">
      <c r="A464" s="187"/>
      <c r="B464" s="187"/>
      <c r="C464" s="187"/>
      <c r="D464" s="187"/>
      <c r="E464" s="187"/>
      <c r="F464" s="187"/>
      <c r="G464" s="187"/>
      <c r="H464" s="187"/>
    </row>
    <row r="465" spans="1:8">
      <c r="A465" s="187"/>
      <c r="B465" s="187"/>
      <c r="C465" s="187"/>
      <c r="D465" s="187"/>
      <c r="E465" s="187"/>
      <c r="F465" s="187"/>
      <c r="G465" s="187"/>
      <c r="H465" s="187"/>
    </row>
    <row r="466" spans="1:8">
      <c r="A466" s="187"/>
      <c r="B466" s="187"/>
      <c r="C466" s="187"/>
      <c r="D466" s="187"/>
      <c r="E466" s="187"/>
      <c r="F466" s="187"/>
      <c r="G466" s="187"/>
      <c r="H466" s="187"/>
    </row>
    <row r="467" spans="1:8">
      <c r="A467" s="187"/>
      <c r="B467" s="187"/>
      <c r="C467" s="187"/>
      <c r="D467" s="187"/>
      <c r="E467" s="187"/>
      <c r="F467" s="187"/>
      <c r="G467" s="187"/>
      <c r="H467" s="187"/>
    </row>
    <row r="468" spans="1:8">
      <c r="A468" s="187"/>
      <c r="B468" s="187"/>
      <c r="C468" s="187"/>
      <c r="D468" s="187"/>
      <c r="E468" s="187"/>
      <c r="F468" s="187"/>
      <c r="G468" s="187"/>
      <c r="H468" s="187"/>
    </row>
    <row r="469" spans="1:8">
      <c r="A469" s="187"/>
      <c r="B469" s="187"/>
      <c r="C469" s="187"/>
      <c r="D469" s="187"/>
      <c r="E469" s="187"/>
      <c r="F469" s="187"/>
      <c r="G469" s="187"/>
      <c r="H469" s="187"/>
    </row>
    <row r="470" spans="1:8">
      <c r="A470" s="187"/>
      <c r="B470" s="187"/>
      <c r="C470" s="187"/>
      <c r="D470" s="187"/>
      <c r="E470" s="187"/>
      <c r="F470" s="187"/>
      <c r="G470" s="187"/>
      <c r="H470" s="187"/>
    </row>
    <row r="471" spans="1:8">
      <c r="A471" s="187"/>
      <c r="B471" s="187"/>
      <c r="C471" s="187"/>
      <c r="D471" s="187"/>
      <c r="E471" s="187"/>
      <c r="F471" s="187"/>
      <c r="G471" s="187"/>
      <c r="H471" s="187"/>
    </row>
    <row r="472" spans="1:8">
      <c r="A472" s="187"/>
      <c r="B472" s="187"/>
      <c r="C472" s="187"/>
      <c r="D472" s="187"/>
      <c r="E472" s="187"/>
      <c r="F472" s="187"/>
      <c r="G472" s="187"/>
      <c r="H472" s="187"/>
    </row>
    <row r="473" spans="1:8">
      <c r="A473" s="187"/>
      <c r="B473" s="187"/>
      <c r="C473" s="187"/>
      <c r="D473" s="187"/>
      <c r="E473" s="187"/>
      <c r="F473" s="187"/>
      <c r="G473" s="187"/>
      <c r="H473" s="187"/>
    </row>
    <row r="474" spans="1:8">
      <c r="A474" s="187"/>
      <c r="B474" s="187"/>
      <c r="C474" s="187"/>
      <c r="D474" s="187"/>
      <c r="E474" s="187"/>
      <c r="F474" s="187"/>
      <c r="G474" s="187"/>
      <c r="H474" s="187"/>
    </row>
    <row r="475" spans="1:8">
      <c r="A475" s="187"/>
      <c r="B475" s="187"/>
      <c r="C475" s="187"/>
      <c r="D475" s="187"/>
      <c r="E475" s="187"/>
      <c r="F475" s="187"/>
      <c r="G475" s="187"/>
      <c r="H475" s="187"/>
    </row>
    <row r="476" spans="1:8">
      <c r="A476" s="187"/>
      <c r="B476" s="187"/>
      <c r="C476" s="187"/>
      <c r="D476" s="187"/>
      <c r="E476" s="187"/>
      <c r="F476" s="187"/>
      <c r="G476" s="187"/>
      <c r="H476" s="187"/>
    </row>
    <row r="477" spans="1:8">
      <c r="A477" s="187"/>
      <c r="B477" s="187"/>
      <c r="C477" s="187"/>
      <c r="D477" s="187"/>
      <c r="E477" s="187"/>
      <c r="F477" s="187"/>
      <c r="G477" s="187"/>
      <c r="H477" s="187"/>
    </row>
    <row r="478" spans="1:8">
      <c r="A478" s="187"/>
      <c r="B478" s="187"/>
      <c r="C478" s="187"/>
      <c r="D478" s="187"/>
      <c r="E478" s="187"/>
      <c r="F478" s="187"/>
      <c r="G478" s="187"/>
      <c r="H478" s="187"/>
    </row>
    <row r="479" spans="1:8">
      <c r="A479" s="187"/>
      <c r="B479" s="187"/>
      <c r="C479" s="187"/>
      <c r="D479" s="187"/>
      <c r="E479" s="187"/>
      <c r="F479" s="187"/>
      <c r="G479" s="187"/>
      <c r="H479" s="187"/>
    </row>
    <row r="480" spans="1:8">
      <c r="A480" s="187"/>
      <c r="B480" s="187"/>
      <c r="C480" s="187"/>
      <c r="D480" s="187"/>
      <c r="E480" s="187"/>
      <c r="F480" s="187"/>
      <c r="G480" s="187"/>
      <c r="H480" s="187"/>
    </row>
    <row r="481" spans="1:8">
      <c r="A481" s="187"/>
      <c r="B481" s="187"/>
      <c r="C481" s="187"/>
      <c r="D481" s="187"/>
      <c r="E481" s="187"/>
      <c r="F481" s="187"/>
      <c r="G481" s="187"/>
      <c r="H481" s="187"/>
    </row>
    <row r="482" spans="1:8">
      <c r="A482" s="187"/>
      <c r="B482" s="187"/>
      <c r="C482" s="187"/>
      <c r="D482" s="187"/>
      <c r="E482" s="187"/>
      <c r="F482" s="187"/>
      <c r="G482" s="187"/>
      <c r="H482" s="187"/>
    </row>
    <row r="483" spans="1:8">
      <c r="A483" s="187"/>
      <c r="B483" s="187"/>
      <c r="C483" s="187"/>
      <c r="D483" s="187"/>
      <c r="E483" s="187"/>
      <c r="F483" s="187"/>
      <c r="G483" s="187"/>
      <c r="H483" s="187"/>
    </row>
    <row r="484" spans="1:8">
      <c r="A484" s="187"/>
      <c r="B484" s="187"/>
      <c r="C484" s="187"/>
      <c r="D484" s="187"/>
      <c r="E484" s="187"/>
      <c r="F484" s="187"/>
      <c r="G484" s="187"/>
      <c r="H484" s="187"/>
    </row>
    <row r="485" spans="1:8">
      <c r="A485" s="187"/>
      <c r="B485" s="187"/>
      <c r="C485" s="187"/>
      <c r="D485" s="187"/>
      <c r="E485" s="187"/>
      <c r="F485" s="187"/>
      <c r="G485" s="187"/>
      <c r="H485" s="187"/>
    </row>
    <row r="486" spans="1:8">
      <c r="A486" s="187"/>
      <c r="B486" s="187"/>
      <c r="C486" s="187"/>
      <c r="D486" s="187"/>
      <c r="E486" s="187"/>
      <c r="F486" s="187"/>
      <c r="G486" s="187"/>
      <c r="H486" s="187"/>
    </row>
    <row r="487" spans="1:8">
      <c r="A487" s="187"/>
      <c r="B487" s="187"/>
      <c r="C487" s="187"/>
      <c r="D487" s="187"/>
      <c r="E487" s="187"/>
      <c r="F487" s="187"/>
      <c r="G487" s="187"/>
      <c r="H487" s="187"/>
    </row>
  </sheetData>
  <sheetProtection algorithmName="SHA-512" hashValue="W0+ymrNQPkXp3U5bGsdfKrLpB2C0MXZhM3IR/bSrdBtV0Ds1ftKnioCcQvl1MVHCslk2Ny4zJgxqzt0JdCgh+A==" saltValue="ewMsBYM4vSdGnxONYmE5YQ==" spinCount="100000" sheet="1" objects="1" scenarios="1"/>
  <autoFilter ref="A2:H366"/>
  <mergeCells count="1">
    <mergeCell ref="B2:C2"/>
  </mergeCells>
  <pageMargins left="0.98425196850393704" right="0.15748031496062992" top="0.78740157480314965" bottom="0.6692913385826772" header="0.39370078740157483" footer="0.23622047244094491"/>
  <pageSetup paperSize="9" fitToHeight="0" orientation="landscape" r:id="rId1"/>
  <headerFooter>
    <oddHeader>&amp;LSTAVBA: Diaľničný hraničný priechod Čunovo - rekonštrukcia a stavebné úpravy HP
Príloha č.1 k časti B.2 - Tabuľka č.3</oddHeader>
    <oddFooter>&amp;C&amp;"Arial,Normálne"&amp;9&amp;P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11"/>
  <sheetViews>
    <sheetView zoomScale="85" zoomScaleNormal="85" workbookViewId="0">
      <selection activeCell="C59" sqref="C59"/>
    </sheetView>
  </sheetViews>
  <sheetFormatPr defaultColWidth="9.140625" defaultRowHeight="14.25"/>
  <cols>
    <col min="1" max="1" width="4.28515625" style="1" customWidth="1"/>
    <col min="2" max="2" width="16" style="1" customWidth="1"/>
    <col min="3" max="3" width="67.140625" style="2" customWidth="1"/>
    <col min="4" max="4" width="22.85546875" style="31" customWidth="1"/>
    <col min="5" max="6" width="19.5703125" style="16" customWidth="1"/>
    <col min="7" max="20" width="9.140625" style="16"/>
    <col min="21" max="16384" width="9.140625" style="3"/>
  </cols>
  <sheetData>
    <row r="1" spans="1:20" s="63" customFormat="1" ht="15.75">
      <c r="A1" s="33"/>
      <c r="B1" s="5" t="s">
        <v>2362</v>
      </c>
      <c r="C1" s="39"/>
      <c r="D1" s="62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customFormat="1" ht="15">
      <c r="A2" s="45" t="s">
        <v>539</v>
      </c>
      <c r="B2" s="45" t="s">
        <v>543</v>
      </c>
      <c r="C2" s="45" t="s">
        <v>295</v>
      </c>
      <c r="D2" s="64" t="s">
        <v>544</v>
      </c>
      <c r="E2" s="64" t="s">
        <v>545</v>
      </c>
      <c r="F2" s="64" t="s">
        <v>546</v>
      </c>
      <c r="G2" s="27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customFormat="1" ht="19.5" customHeight="1">
      <c r="A3" s="101">
        <v>1</v>
      </c>
      <c r="B3" s="97" t="s">
        <v>665</v>
      </c>
      <c r="C3" s="99" t="s">
        <v>593</v>
      </c>
      <c r="D3" s="102">
        <f>SUM('Ocenený súpis prác'!L3:L10)</f>
        <v>0</v>
      </c>
      <c r="E3" s="103">
        <f>ROUND(D3*0.2,2)</f>
        <v>0</v>
      </c>
      <c r="F3" s="103">
        <f>SUM(D3:E3)</f>
        <v>0</v>
      </c>
      <c r="G3" s="2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customFormat="1" ht="19.5" customHeight="1">
      <c r="A4" s="101">
        <v>2</v>
      </c>
      <c r="B4" s="96" t="s">
        <v>623</v>
      </c>
      <c r="C4" s="98" t="s">
        <v>550</v>
      </c>
      <c r="D4" s="103">
        <f>SUM('Ocenený súpis prác'!L11:L32)</f>
        <v>0</v>
      </c>
      <c r="E4" s="103">
        <f t="shared" ref="E4" si="0">ROUND(D4*0.2,2)</f>
        <v>0</v>
      </c>
      <c r="F4" s="103">
        <f t="shared" ref="F4" si="1">SUM(D4:E4)</f>
        <v>0</v>
      </c>
      <c r="G4" s="27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customFormat="1" ht="19.5" customHeight="1">
      <c r="A5" s="101">
        <v>3</v>
      </c>
      <c r="B5" s="96" t="s">
        <v>624</v>
      </c>
      <c r="C5" s="98" t="s">
        <v>551</v>
      </c>
      <c r="D5" s="103">
        <f>SUM('Ocenený súpis prác'!L33:L50)</f>
        <v>0</v>
      </c>
      <c r="E5" s="103">
        <f t="shared" ref="E5:E51" si="2">ROUND(D5*0.2,2)</f>
        <v>0</v>
      </c>
      <c r="F5" s="103">
        <f t="shared" ref="F5:F51" si="3">SUM(D5:E5)</f>
        <v>0</v>
      </c>
      <c r="G5" s="2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customFormat="1" ht="19.5" customHeight="1">
      <c r="A6" s="101">
        <v>4</v>
      </c>
      <c r="B6" s="96" t="s">
        <v>1155</v>
      </c>
      <c r="C6" s="98" t="s">
        <v>1160</v>
      </c>
      <c r="D6" s="103">
        <f>SUM(D7:D11)</f>
        <v>0</v>
      </c>
      <c r="E6" s="103">
        <f>SUM(E7:E11)</f>
        <v>0</v>
      </c>
      <c r="F6" s="103">
        <f>SUM(F7:F11)</f>
        <v>0</v>
      </c>
      <c r="G6" s="2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customFormat="1" ht="25.5">
      <c r="A7" s="101" t="s">
        <v>1167</v>
      </c>
      <c r="B7" s="68" t="s">
        <v>625</v>
      </c>
      <c r="C7" s="69" t="s">
        <v>553</v>
      </c>
      <c r="D7" s="104">
        <f>SUM('Ocenený súpis prác'!L51:L112)</f>
        <v>0</v>
      </c>
      <c r="E7" s="104">
        <f t="shared" si="2"/>
        <v>0</v>
      </c>
      <c r="F7" s="104">
        <f t="shared" si="3"/>
        <v>0</v>
      </c>
      <c r="G7" s="2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customFormat="1" ht="25.5">
      <c r="A8" s="101" t="s">
        <v>1168</v>
      </c>
      <c r="B8" s="68" t="s">
        <v>626</v>
      </c>
      <c r="C8" s="69" t="s">
        <v>554</v>
      </c>
      <c r="D8" s="104">
        <f>SUM('Ocenený súpis prác'!L113:L123)</f>
        <v>0</v>
      </c>
      <c r="E8" s="104">
        <f t="shared" si="2"/>
        <v>0</v>
      </c>
      <c r="F8" s="104">
        <f t="shared" si="3"/>
        <v>0</v>
      </c>
      <c r="G8" s="27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customFormat="1" ht="15">
      <c r="A9" s="101" t="s">
        <v>1169</v>
      </c>
      <c r="B9" s="68" t="s">
        <v>627</v>
      </c>
      <c r="C9" s="69" t="s">
        <v>555</v>
      </c>
      <c r="D9" s="104">
        <f>SUM('Ocenený súpis prác'!L124:L161)</f>
        <v>0</v>
      </c>
      <c r="E9" s="104">
        <f t="shared" si="2"/>
        <v>0</v>
      </c>
      <c r="F9" s="104">
        <f t="shared" si="3"/>
        <v>0</v>
      </c>
      <c r="G9" s="2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customFormat="1" ht="15">
      <c r="A10" s="101" t="s">
        <v>1170</v>
      </c>
      <c r="B10" s="68" t="s">
        <v>628</v>
      </c>
      <c r="C10" s="69" t="s">
        <v>556</v>
      </c>
      <c r="D10" s="104">
        <f>SUM('Ocenený súpis prác'!L162:L170)</f>
        <v>0</v>
      </c>
      <c r="E10" s="104">
        <f t="shared" si="2"/>
        <v>0</v>
      </c>
      <c r="F10" s="104">
        <f t="shared" si="3"/>
        <v>0</v>
      </c>
      <c r="G10" s="27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customFormat="1" ht="15">
      <c r="A11" s="101" t="s">
        <v>1171</v>
      </c>
      <c r="B11" s="68" t="s">
        <v>629</v>
      </c>
      <c r="C11" s="69" t="s">
        <v>557</v>
      </c>
      <c r="D11" s="104">
        <f>SUM('Ocenený súpis prác'!L171:L177)</f>
        <v>0</v>
      </c>
      <c r="E11" s="104">
        <f t="shared" si="2"/>
        <v>0</v>
      </c>
      <c r="F11" s="104">
        <f t="shared" si="3"/>
        <v>0</v>
      </c>
      <c r="G11" s="27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customFormat="1" ht="19.5" customHeight="1">
      <c r="A12" s="101">
        <v>5</v>
      </c>
      <c r="B12" s="96" t="s">
        <v>1156</v>
      </c>
      <c r="C12" s="98" t="s">
        <v>1161</v>
      </c>
      <c r="D12" s="103">
        <f>SUM(D13:D15)</f>
        <v>0</v>
      </c>
      <c r="E12" s="103">
        <f t="shared" ref="E12:F12" si="4">SUM(E13:E15)</f>
        <v>0</v>
      </c>
      <c r="F12" s="103">
        <f t="shared" si="4"/>
        <v>0</v>
      </c>
      <c r="G12" s="27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customFormat="1" ht="25.5">
      <c r="A13" s="101" t="s">
        <v>1172</v>
      </c>
      <c r="B13" s="68" t="s">
        <v>630</v>
      </c>
      <c r="C13" s="69" t="s">
        <v>558</v>
      </c>
      <c r="D13" s="104">
        <f>SUM('Ocenený súpis prác'!L178:L216)</f>
        <v>0</v>
      </c>
      <c r="E13" s="104">
        <f t="shared" si="2"/>
        <v>0</v>
      </c>
      <c r="F13" s="104">
        <f t="shared" si="3"/>
        <v>0</v>
      </c>
      <c r="G13" s="27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customFormat="1" ht="25.5">
      <c r="A14" s="101" t="s">
        <v>1173</v>
      </c>
      <c r="B14" s="68" t="s">
        <v>631</v>
      </c>
      <c r="C14" s="69" t="s">
        <v>559</v>
      </c>
      <c r="D14" s="104">
        <f>SUM('Ocenený súpis prác'!L217:L225)</f>
        <v>0</v>
      </c>
      <c r="E14" s="104">
        <f t="shared" si="2"/>
        <v>0</v>
      </c>
      <c r="F14" s="104">
        <f t="shared" si="3"/>
        <v>0</v>
      </c>
      <c r="G14" s="27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customFormat="1" ht="25.5">
      <c r="A15" s="101" t="s">
        <v>1174</v>
      </c>
      <c r="B15" s="68" t="s">
        <v>632</v>
      </c>
      <c r="C15" s="69" t="s">
        <v>560</v>
      </c>
      <c r="D15" s="104">
        <f>SUM('Ocenený súpis prác'!L226:L234)</f>
        <v>0</v>
      </c>
      <c r="E15" s="104">
        <f t="shared" si="2"/>
        <v>0</v>
      </c>
      <c r="F15" s="104">
        <f t="shared" si="3"/>
        <v>0</v>
      </c>
      <c r="G15" s="27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customFormat="1" ht="19.5" customHeight="1">
      <c r="A16" s="101">
        <v>6</v>
      </c>
      <c r="B16" s="96" t="s">
        <v>1157</v>
      </c>
      <c r="C16" s="98" t="s">
        <v>1162</v>
      </c>
      <c r="D16" s="103">
        <f>SUM(D17:D24)</f>
        <v>0</v>
      </c>
      <c r="E16" s="103">
        <f t="shared" ref="E16:F16" si="5">SUM(E17:E24)</f>
        <v>0</v>
      </c>
      <c r="F16" s="103">
        <f t="shared" si="5"/>
        <v>0</v>
      </c>
      <c r="G16" s="27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customFormat="1" ht="25.5">
      <c r="A17" s="101" t="s">
        <v>1175</v>
      </c>
      <c r="B17" s="68" t="s">
        <v>633</v>
      </c>
      <c r="C17" s="69" t="s">
        <v>561</v>
      </c>
      <c r="D17" s="104">
        <f>SUM('Ocenený súpis prác'!L235:L318)</f>
        <v>0</v>
      </c>
      <c r="E17" s="104">
        <f t="shared" si="2"/>
        <v>0</v>
      </c>
      <c r="F17" s="104">
        <f t="shared" si="3"/>
        <v>0</v>
      </c>
      <c r="G17" s="2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customFormat="1" ht="25.5">
      <c r="A18" s="101" t="s">
        <v>1176</v>
      </c>
      <c r="B18" s="68" t="s">
        <v>634</v>
      </c>
      <c r="C18" s="69" t="s">
        <v>562</v>
      </c>
      <c r="D18" s="104">
        <f>SUM('Ocenený súpis prác'!L319:L329)</f>
        <v>0</v>
      </c>
      <c r="E18" s="104">
        <f t="shared" si="2"/>
        <v>0</v>
      </c>
      <c r="F18" s="104">
        <f t="shared" si="3"/>
        <v>0</v>
      </c>
      <c r="G18" s="27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customFormat="1" ht="15">
      <c r="A19" s="101" t="s">
        <v>1177</v>
      </c>
      <c r="B19" s="68" t="s">
        <v>839</v>
      </c>
      <c r="C19" s="69" t="s">
        <v>840</v>
      </c>
      <c r="D19" s="104">
        <f>SUM('Ocenený súpis prác'!L330:L342)</f>
        <v>0</v>
      </c>
      <c r="E19" s="104">
        <f t="shared" si="2"/>
        <v>0</v>
      </c>
      <c r="F19" s="104">
        <f t="shared" si="3"/>
        <v>0</v>
      </c>
      <c r="G19" s="27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customFormat="1" ht="25.5">
      <c r="A20" s="101" t="s">
        <v>1178</v>
      </c>
      <c r="B20" s="68" t="s">
        <v>635</v>
      </c>
      <c r="C20" s="69" t="s">
        <v>563</v>
      </c>
      <c r="D20" s="104">
        <f>SUM('Ocenený súpis prác'!L343:L352)</f>
        <v>0</v>
      </c>
      <c r="E20" s="104">
        <f t="shared" si="2"/>
        <v>0</v>
      </c>
      <c r="F20" s="104">
        <f t="shared" si="3"/>
        <v>0</v>
      </c>
      <c r="G20" s="27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customFormat="1" ht="15">
      <c r="A21" s="101" t="s">
        <v>1179</v>
      </c>
      <c r="B21" s="68" t="s">
        <v>636</v>
      </c>
      <c r="C21" s="69" t="s">
        <v>564</v>
      </c>
      <c r="D21" s="104">
        <f>SUM('Ocenený súpis prác'!L353:L391)</f>
        <v>0</v>
      </c>
      <c r="E21" s="104">
        <f t="shared" si="2"/>
        <v>0</v>
      </c>
      <c r="F21" s="104">
        <f t="shared" si="3"/>
        <v>0</v>
      </c>
      <c r="G21" s="27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customFormat="1" ht="15">
      <c r="A22" s="101" t="s">
        <v>1180</v>
      </c>
      <c r="B22" s="68" t="s">
        <v>637</v>
      </c>
      <c r="C22" s="69" t="s">
        <v>565</v>
      </c>
      <c r="D22" s="104">
        <f>SUM('Ocenený súpis prác'!L392:L405)</f>
        <v>0</v>
      </c>
      <c r="E22" s="104">
        <f t="shared" si="2"/>
        <v>0</v>
      </c>
      <c r="F22" s="104">
        <f t="shared" si="3"/>
        <v>0</v>
      </c>
      <c r="G22" s="2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customFormat="1" ht="15">
      <c r="A23" s="101" t="s">
        <v>1181</v>
      </c>
      <c r="B23" s="68" t="s">
        <v>638</v>
      </c>
      <c r="C23" s="69" t="s">
        <v>566</v>
      </c>
      <c r="D23" s="104">
        <f>SUM('Ocenený súpis prác'!L406:L412)</f>
        <v>0</v>
      </c>
      <c r="E23" s="104">
        <f t="shared" si="2"/>
        <v>0</v>
      </c>
      <c r="F23" s="104">
        <f t="shared" si="3"/>
        <v>0</v>
      </c>
      <c r="G23" s="2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customFormat="1" ht="15">
      <c r="A24" s="101" t="s">
        <v>1182</v>
      </c>
      <c r="B24" s="68" t="s">
        <v>639</v>
      </c>
      <c r="C24" s="69" t="s">
        <v>567</v>
      </c>
      <c r="D24" s="104">
        <f>SUM('Ocenený súpis prác'!L413)</f>
        <v>0</v>
      </c>
      <c r="E24" s="104">
        <f t="shared" si="2"/>
        <v>0</v>
      </c>
      <c r="F24" s="104">
        <f t="shared" si="3"/>
        <v>0</v>
      </c>
      <c r="G24" s="27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customFormat="1" ht="19.5" customHeight="1">
      <c r="A25" s="101">
        <v>7</v>
      </c>
      <c r="B25" s="96" t="s">
        <v>1158</v>
      </c>
      <c r="C25" s="98" t="s">
        <v>1163</v>
      </c>
      <c r="D25" s="103">
        <f>SUM(D26:D30)</f>
        <v>0</v>
      </c>
      <c r="E25" s="103">
        <f>SUM(E26:E30)</f>
        <v>0</v>
      </c>
      <c r="F25" s="103">
        <f>SUM(F26:F30)</f>
        <v>0</v>
      </c>
      <c r="G25" s="2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customFormat="1" ht="25.5">
      <c r="A26" s="101" t="s">
        <v>1183</v>
      </c>
      <c r="B26" s="68" t="s">
        <v>640</v>
      </c>
      <c r="C26" s="69" t="s">
        <v>568</v>
      </c>
      <c r="D26" s="104">
        <f>SUM('Ocenený súpis prác'!L414:L481)</f>
        <v>0</v>
      </c>
      <c r="E26" s="104">
        <f t="shared" si="2"/>
        <v>0</v>
      </c>
      <c r="F26" s="104">
        <f t="shared" si="3"/>
        <v>0</v>
      </c>
      <c r="G26" s="2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customFormat="1" ht="25.5">
      <c r="A27" s="101" t="s">
        <v>1184</v>
      </c>
      <c r="B27" s="68" t="s">
        <v>641</v>
      </c>
      <c r="C27" s="69" t="s">
        <v>569</v>
      </c>
      <c r="D27" s="104">
        <f>SUM('Ocenený súpis prác'!L482:L492)</f>
        <v>0</v>
      </c>
      <c r="E27" s="104">
        <f t="shared" si="2"/>
        <v>0</v>
      </c>
      <c r="F27" s="104">
        <f t="shared" si="3"/>
        <v>0</v>
      </c>
      <c r="G27" s="27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customFormat="1" ht="15">
      <c r="A28" s="101" t="s">
        <v>1185</v>
      </c>
      <c r="B28" s="68" t="s">
        <v>642</v>
      </c>
      <c r="C28" s="69" t="s">
        <v>570</v>
      </c>
      <c r="D28" s="104">
        <f>SUM('Ocenený súpis prác'!L493:L530)</f>
        <v>0</v>
      </c>
      <c r="E28" s="104">
        <f t="shared" si="2"/>
        <v>0</v>
      </c>
      <c r="F28" s="104">
        <f t="shared" si="3"/>
        <v>0</v>
      </c>
      <c r="G28" s="2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customFormat="1" ht="15">
      <c r="A29" s="101" t="s">
        <v>1186</v>
      </c>
      <c r="B29" s="68" t="s">
        <v>643</v>
      </c>
      <c r="C29" s="69" t="s">
        <v>571</v>
      </c>
      <c r="D29" s="104">
        <f>SUM('Ocenený súpis prác'!L531:L540)</f>
        <v>0</v>
      </c>
      <c r="E29" s="104">
        <f t="shared" si="2"/>
        <v>0</v>
      </c>
      <c r="F29" s="104">
        <f t="shared" si="3"/>
        <v>0</v>
      </c>
      <c r="G29" s="2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customFormat="1" ht="15">
      <c r="A30" s="101" t="s">
        <v>1187</v>
      </c>
      <c r="B30" s="68" t="s">
        <v>644</v>
      </c>
      <c r="C30" s="69" t="s">
        <v>572</v>
      </c>
      <c r="D30" s="104">
        <f>SUM('Ocenený súpis prác'!L541:L557)</f>
        <v>0</v>
      </c>
      <c r="E30" s="104">
        <f t="shared" si="2"/>
        <v>0</v>
      </c>
      <c r="F30" s="104">
        <f t="shared" si="3"/>
        <v>0</v>
      </c>
      <c r="G30" s="2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customFormat="1" ht="19.5" customHeight="1">
      <c r="A31" s="101">
        <v>8</v>
      </c>
      <c r="B31" s="96" t="s">
        <v>1159</v>
      </c>
      <c r="C31" s="98" t="s">
        <v>1164</v>
      </c>
      <c r="D31" s="103">
        <f>SUM(D32:D36)</f>
        <v>0</v>
      </c>
      <c r="E31" s="103">
        <f t="shared" ref="E31:F31" si="6">SUM(E32:E36)</f>
        <v>0</v>
      </c>
      <c r="F31" s="103">
        <f t="shared" si="6"/>
        <v>0</v>
      </c>
      <c r="G31" s="2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customFormat="1" ht="25.5">
      <c r="A32" s="101" t="s">
        <v>1188</v>
      </c>
      <c r="B32" s="68" t="s">
        <v>645</v>
      </c>
      <c r="C32" s="69" t="s">
        <v>573</v>
      </c>
      <c r="D32" s="104">
        <f>SUM('Ocenený súpis prác'!L558:L600)</f>
        <v>0</v>
      </c>
      <c r="E32" s="104">
        <f t="shared" si="2"/>
        <v>0</v>
      </c>
      <c r="F32" s="104">
        <f t="shared" si="3"/>
        <v>0</v>
      </c>
      <c r="G32" s="2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customFormat="1" ht="25.5">
      <c r="A33" s="101" t="s">
        <v>1189</v>
      </c>
      <c r="B33" s="68" t="s">
        <v>646</v>
      </c>
      <c r="C33" s="69" t="s">
        <v>574</v>
      </c>
      <c r="D33" s="104">
        <f>SUM('Ocenený súpis prác'!L601:L609)</f>
        <v>0</v>
      </c>
      <c r="E33" s="104">
        <f t="shared" si="2"/>
        <v>0</v>
      </c>
      <c r="F33" s="104">
        <f t="shared" si="3"/>
        <v>0</v>
      </c>
      <c r="G33" s="2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customFormat="1" ht="15">
      <c r="A34" s="101" t="s">
        <v>1190</v>
      </c>
      <c r="B34" s="68" t="s">
        <v>647</v>
      </c>
      <c r="C34" s="69" t="s">
        <v>575</v>
      </c>
      <c r="D34" s="104">
        <f>SUM('Ocenený súpis prác'!L610:L622)</f>
        <v>0</v>
      </c>
      <c r="E34" s="104">
        <f t="shared" si="2"/>
        <v>0</v>
      </c>
      <c r="F34" s="104">
        <f t="shared" si="3"/>
        <v>0</v>
      </c>
      <c r="G34" s="2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customFormat="1" ht="15">
      <c r="A35" s="101" t="s">
        <v>1191</v>
      </c>
      <c r="B35" s="68" t="s">
        <v>648</v>
      </c>
      <c r="C35" s="69" t="s">
        <v>576</v>
      </c>
      <c r="D35" s="104">
        <f>SUM('Ocenený súpis prác'!L623:L631)</f>
        <v>0</v>
      </c>
      <c r="E35" s="104">
        <f t="shared" si="2"/>
        <v>0</v>
      </c>
      <c r="F35" s="104">
        <f t="shared" si="3"/>
        <v>0</v>
      </c>
      <c r="G35" s="27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customFormat="1" ht="15">
      <c r="A36" s="101" t="s">
        <v>1192</v>
      </c>
      <c r="B36" s="68" t="s">
        <v>649</v>
      </c>
      <c r="C36" s="69" t="s">
        <v>577</v>
      </c>
      <c r="D36" s="104">
        <f>SUM('Ocenený súpis prác'!L632:L635)</f>
        <v>0</v>
      </c>
      <c r="E36" s="104">
        <f t="shared" si="2"/>
        <v>0</v>
      </c>
      <c r="F36" s="104">
        <f t="shared" si="3"/>
        <v>0</v>
      </c>
      <c r="G36" s="27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customFormat="1" ht="19.5" customHeight="1">
      <c r="A37" s="101">
        <v>9</v>
      </c>
      <c r="B37" s="96" t="s">
        <v>650</v>
      </c>
      <c r="C37" s="98" t="s">
        <v>578</v>
      </c>
      <c r="D37" s="103">
        <f>SUM('Ocenený súpis prác'!L636:L644)</f>
        <v>0</v>
      </c>
      <c r="E37" s="103">
        <f t="shared" si="2"/>
        <v>0</v>
      </c>
      <c r="F37" s="103">
        <f t="shared" si="3"/>
        <v>0</v>
      </c>
      <c r="G37" s="27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customFormat="1" ht="19.5" customHeight="1">
      <c r="A38" s="101">
        <v>10</v>
      </c>
      <c r="B38" s="96" t="s">
        <v>651</v>
      </c>
      <c r="C38" s="98" t="s">
        <v>579</v>
      </c>
      <c r="D38" s="103">
        <f>SUM('Ocenený súpis prác'!L645:L650)</f>
        <v>0</v>
      </c>
      <c r="E38" s="103">
        <f t="shared" si="2"/>
        <v>0</v>
      </c>
      <c r="F38" s="103">
        <f t="shared" si="3"/>
        <v>0</v>
      </c>
      <c r="G38" s="27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customFormat="1" ht="19.5" customHeight="1">
      <c r="A39" s="101">
        <v>11</v>
      </c>
      <c r="B39" s="96" t="s">
        <v>652</v>
      </c>
      <c r="C39" s="98" t="s">
        <v>580</v>
      </c>
      <c r="D39" s="103">
        <f>SUM('Ocenený súpis prác'!L651:L685)</f>
        <v>0</v>
      </c>
      <c r="E39" s="103">
        <f t="shared" si="2"/>
        <v>0</v>
      </c>
      <c r="F39" s="103">
        <f t="shared" si="3"/>
        <v>0</v>
      </c>
      <c r="G39" s="27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customFormat="1" ht="25.5">
      <c r="A40" s="101">
        <v>12</v>
      </c>
      <c r="B40" s="96" t="s">
        <v>653</v>
      </c>
      <c r="C40" s="98" t="s">
        <v>581</v>
      </c>
      <c r="D40" s="103">
        <f>SUM('Ocenený súpis prác'!L686:L721)</f>
        <v>0</v>
      </c>
      <c r="E40" s="103">
        <f t="shared" si="2"/>
        <v>0</v>
      </c>
      <c r="F40" s="103">
        <f t="shared" si="3"/>
        <v>0</v>
      </c>
      <c r="G40" s="27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customFormat="1" ht="19.5" customHeight="1">
      <c r="A41" s="101">
        <v>13</v>
      </c>
      <c r="B41" s="96" t="s">
        <v>654</v>
      </c>
      <c r="C41" s="98" t="s">
        <v>582</v>
      </c>
      <c r="D41" s="103">
        <f>SUM('Ocenený súpis prác'!L722:L767)</f>
        <v>0</v>
      </c>
      <c r="E41" s="103">
        <f t="shared" si="2"/>
        <v>0</v>
      </c>
      <c r="F41" s="103">
        <f t="shared" si="3"/>
        <v>0</v>
      </c>
      <c r="G41" s="27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customFormat="1" ht="25.5">
      <c r="A42" s="101">
        <v>14</v>
      </c>
      <c r="B42" s="96" t="s">
        <v>655</v>
      </c>
      <c r="C42" s="98" t="s">
        <v>583</v>
      </c>
      <c r="D42" s="103">
        <f>SUM('Ocenený súpis prác'!L768:L808)</f>
        <v>0</v>
      </c>
      <c r="E42" s="103">
        <f t="shared" si="2"/>
        <v>0</v>
      </c>
      <c r="F42" s="103">
        <f t="shared" si="3"/>
        <v>0</v>
      </c>
      <c r="G42" s="27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customFormat="1" ht="19.5" customHeight="1">
      <c r="A43" s="101">
        <v>15</v>
      </c>
      <c r="B43" s="96" t="s">
        <v>656</v>
      </c>
      <c r="C43" s="98" t="s">
        <v>584</v>
      </c>
      <c r="D43" s="103">
        <f>SUM('Ocenený súpis prác'!L809:L825)</f>
        <v>0</v>
      </c>
      <c r="E43" s="103">
        <f t="shared" si="2"/>
        <v>0</v>
      </c>
      <c r="F43" s="103">
        <f t="shared" si="3"/>
        <v>0</v>
      </c>
      <c r="G43" s="27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customFormat="1" ht="19.5" customHeight="1">
      <c r="A44" s="101">
        <v>16</v>
      </c>
      <c r="B44" s="97" t="s">
        <v>657</v>
      </c>
      <c r="C44" s="99" t="s">
        <v>585</v>
      </c>
      <c r="D44" s="103">
        <f>SUM('Ocenený súpis prác'!L826:L850)</f>
        <v>0</v>
      </c>
      <c r="E44" s="103">
        <f t="shared" si="2"/>
        <v>0</v>
      </c>
      <c r="F44" s="103">
        <f t="shared" si="3"/>
        <v>0</v>
      </c>
      <c r="G44" s="2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customFormat="1" ht="19.5" customHeight="1">
      <c r="A45" s="101">
        <v>17</v>
      </c>
      <c r="B45" s="97" t="s">
        <v>658</v>
      </c>
      <c r="C45" s="99" t="s">
        <v>586</v>
      </c>
      <c r="D45" s="103">
        <f>SUM('Ocenený súpis prác'!L851:L856)</f>
        <v>0</v>
      </c>
      <c r="E45" s="103">
        <f t="shared" si="2"/>
        <v>0</v>
      </c>
      <c r="F45" s="103">
        <f t="shared" si="3"/>
        <v>0</v>
      </c>
      <c r="G45" s="27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customFormat="1" ht="19.5" customHeight="1">
      <c r="A46" s="101">
        <v>18</v>
      </c>
      <c r="B46" s="96" t="s">
        <v>659</v>
      </c>
      <c r="C46" s="98" t="s">
        <v>587</v>
      </c>
      <c r="D46" s="103">
        <f>SUM('Ocenený súpis prác'!L857:L872)</f>
        <v>0</v>
      </c>
      <c r="E46" s="103">
        <f t="shared" si="2"/>
        <v>0</v>
      </c>
      <c r="F46" s="103">
        <f t="shared" si="3"/>
        <v>0</v>
      </c>
      <c r="G46" s="27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customFormat="1" ht="19.5" customHeight="1">
      <c r="A47" s="101">
        <v>19</v>
      </c>
      <c r="B47" s="96" t="s">
        <v>660</v>
      </c>
      <c r="C47" s="98" t="s">
        <v>588</v>
      </c>
      <c r="D47" s="103">
        <f>SUM('Ocenený súpis prác'!L873:L874)</f>
        <v>0</v>
      </c>
      <c r="E47" s="103">
        <f t="shared" si="2"/>
        <v>0</v>
      </c>
      <c r="F47" s="103">
        <f t="shared" si="3"/>
        <v>0</v>
      </c>
      <c r="G47" s="27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customFormat="1" ht="19.5" customHeight="1">
      <c r="A48" s="101">
        <v>20</v>
      </c>
      <c r="B48" s="96" t="s">
        <v>661</v>
      </c>
      <c r="C48" s="98" t="s">
        <v>589</v>
      </c>
      <c r="D48" s="103">
        <f>SUM('Ocenený súpis prác'!L875:L901)</f>
        <v>0</v>
      </c>
      <c r="E48" s="103">
        <f t="shared" si="2"/>
        <v>0</v>
      </c>
      <c r="F48" s="103">
        <f t="shared" si="3"/>
        <v>0</v>
      </c>
      <c r="G48" s="27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customFormat="1" ht="19.5" customHeight="1">
      <c r="A49" s="101">
        <v>21</v>
      </c>
      <c r="B49" s="96" t="s">
        <v>662</v>
      </c>
      <c r="C49" s="98" t="s">
        <v>590</v>
      </c>
      <c r="D49" s="103">
        <f>SUM('Ocenený súpis prác'!L902:L919)</f>
        <v>0</v>
      </c>
      <c r="E49" s="103">
        <f t="shared" si="2"/>
        <v>0</v>
      </c>
      <c r="F49" s="103">
        <f t="shared" si="3"/>
        <v>0</v>
      </c>
      <c r="G49" s="27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customFormat="1" ht="19.5" customHeight="1">
      <c r="A50" s="101">
        <v>22</v>
      </c>
      <c r="B50" s="96" t="s">
        <v>663</v>
      </c>
      <c r="C50" s="98" t="s">
        <v>591</v>
      </c>
      <c r="D50" s="103">
        <f>SUM('Ocenený súpis prác'!L920:L931)</f>
        <v>0</v>
      </c>
      <c r="E50" s="103">
        <f t="shared" si="2"/>
        <v>0</v>
      </c>
      <c r="F50" s="103">
        <f t="shared" si="3"/>
        <v>0</v>
      </c>
      <c r="G50" s="2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customFormat="1" ht="19.5" customHeight="1">
      <c r="A51" s="101">
        <v>23</v>
      </c>
      <c r="B51" s="96" t="s">
        <v>664</v>
      </c>
      <c r="C51" s="98" t="s">
        <v>592</v>
      </c>
      <c r="D51" s="103">
        <f>SUM('Ocenený súpis prác'!L932:L956)</f>
        <v>0</v>
      </c>
      <c r="E51" s="103">
        <f t="shared" si="2"/>
        <v>0</v>
      </c>
      <c r="F51" s="103">
        <f t="shared" si="3"/>
        <v>0</v>
      </c>
      <c r="G51" s="27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customFormat="1" ht="15">
      <c r="A52" s="105"/>
      <c r="B52" s="105"/>
      <c r="C52" s="106" t="s">
        <v>519</v>
      </c>
      <c r="D52" s="107">
        <f>SUM(D3:D6,D12,D16,D25,D31,D37:D51)</f>
        <v>0</v>
      </c>
      <c r="E52" s="107">
        <f>SUM(E3:E6,E12,E16,E25,E31,E37:E51)</f>
        <v>0</v>
      </c>
      <c r="F52" s="107">
        <f>SUM(F3:F6,F12,F16,F25,F31,F37:F51)</f>
        <v>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s="4" customFormat="1" ht="12.75">
      <c r="D53" s="32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>
      <c r="A54" s="3"/>
      <c r="B54" s="3"/>
      <c r="C54" s="3"/>
      <c r="D54" s="32"/>
    </row>
    <row r="55" spans="1:20">
      <c r="A55" s="3"/>
      <c r="B55" s="3"/>
      <c r="C55" s="3"/>
      <c r="D55" s="32"/>
    </row>
    <row r="56" spans="1:20">
      <c r="A56" s="3"/>
      <c r="B56" s="3"/>
      <c r="C56" s="3"/>
      <c r="D56" s="32"/>
    </row>
    <row r="57" spans="1:20">
      <c r="A57" s="3"/>
      <c r="B57" s="3"/>
      <c r="C57" s="3"/>
      <c r="D57" s="32"/>
    </row>
    <row r="58" spans="1:20">
      <c r="A58" s="3"/>
      <c r="B58" s="3"/>
      <c r="C58" s="3"/>
      <c r="D58" s="32"/>
    </row>
    <row r="59" spans="1:20">
      <c r="A59" s="3"/>
      <c r="B59" s="3"/>
      <c r="C59" s="3"/>
      <c r="D59" s="32"/>
    </row>
    <row r="60" spans="1:20">
      <c r="A60" s="3"/>
      <c r="B60" s="3"/>
      <c r="C60" s="3"/>
      <c r="D60" s="32"/>
    </row>
    <row r="61" spans="1:20">
      <c r="A61" s="3"/>
      <c r="B61" s="3"/>
      <c r="C61" s="3"/>
      <c r="D61" s="32"/>
    </row>
    <row r="62" spans="1:20">
      <c r="A62" s="3"/>
      <c r="B62" s="3"/>
      <c r="C62" s="3"/>
      <c r="D62" s="32"/>
    </row>
    <row r="63" spans="1:20">
      <c r="A63" s="3"/>
      <c r="B63" s="3"/>
      <c r="C63" s="3"/>
      <c r="D63" s="32"/>
    </row>
    <row r="64" spans="1:20">
      <c r="A64" s="3"/>
      <c r="B64" s="3"/>
      <c r="C64" s="3"/>
      <c r="D64" s="32"/>
    </row>
    <row r="65" spans="1:4">
      <c r="A65" s="3"/>
      <c r="B65" s="3"/>
      <c r="C65" s="3"/>
      <c r="D65" s="32"/>
    </row>
    <row r="66" spans="1:4">
      <c r="A66" s="3"/>
      <c r="B66" s="3"/>
      <c r="C66" s="3"/>
      <c r="D66" s="32"/>
    </row>
    <row r="67" spans="1:4">
      <c r="A67" s="3"/>
      <c r="B67" s="3"/>
      <c r="C67" s="3"/>
      <c r="D67" s="32"/>
    </row>
    <row r="68" spans="1:4">
      <c r="A68" s="3"/>
      <c r="B68" s="3"/>
      <c r="C68" s="3"/>
      <c r="D68" s="32"/>
    </row>
    <row r="69" spans="1:4">
      <c r="A69" s="3"/>
      <c r="B69" s="3"/>
      <c r="C69" s="3"/>
      <c r="D69" s="32"/>
    </row>
    <row r="70" spans="1:4">
      <c r="A70" s="3"/>
      <c r="B70" s="3"/>
      <c r="C70" s="3"/>
      <c r="D70" s="32"/>
    </row>
    <row r="71" spans="1:4">
      <c r="A71" s="3"/>
      <c r="B71" s="3"/>
      <c r="C71" s="3"/>
      <c r="D71" s="32"/>
    </row>
    <row r="72" spans="1:4">
      <c r="A72" s="3"/>
      <c r="B72" s="3"/>
      <c r="C72" s="3"/>
      <c r="D72" s="32"/>
    </row>
    <row r="73" spans="1:4">
      <c r="A73" s="3"/>
      <c r="B73" s="3"/>
      <c r="C73" s="3"/>
      <c r="D73" s="32"/>
    </row>
    <row r="74" spans="1:4">
      <c r="A74" s="3"/>
      <c r="B74" s="3"/>
      <c r="C74" s="3"/>
      <c r="D74" s="32"/>
    </row>
    <row r="75" spans="1:4">
      <c r="A75" s="3"/>
      <c r="B75" s="3"/>
      <c r="C75" s="3"/>
      <c r="D75" s="32"/>
    </row>
    <row r="76" spans="1:4">
      <c r="A76" s="3"/>
      <c r="B76" s="3"/>
      <c r="C76" s="3"/>
      <c r="D76" s="32"/>
    </row>
    <row r="77" spans="1:4">
      <c r="A77" s="3"/>
      <c r="B77" s="3"/>
      <c r="C77" s="3"/>
      <c r="D77" s="32"/>
    </row>
    <row r="78" spans="1:4">
      <c r="A78" s="3"/>
      <c r="B78" s="3"/>
      <c r="C78" s="3"/>
      <c r="D78" s="32"/>
    </row>
    <row r="79" spans="1:4">
      <c r="A79" s="3"/>
      <c r="B79" s="3"/>
      <c r="C79" s="3"/>
      <c r="D79" s="32"/>
    </row>
    <row r="80" spans="1:4">
      <c r="A80" s="3"/>
      <c r="B80" s="3"/>
      <c r="C80" s="3"/>
      <c r="D80" s="32"/>
    </row>
    <row r="81" spans="1:4">
      <c r="A81" s="3"/>
      <c r="B81" s="3"/>
      <c r="C81" s="3"/>
      <c r="D81" s="32"/>
    </row>
    <row r="82" spans="1:4">
      <c r="A82" s="3"/>
      <c r="B82" s="3"/>
      <c r="C82" s="3"/>
      <c r="D82" s="32"/>
    </row>
    <row r="83" spans="1:4">
      <c r="A83" s="3"/>
      <c r="B83" s="3"/>
      <c r="C83" s="3"/>
      <c r="D83" s="32"/>
    </row>
    <row r="84" spans="1:4">
      <c r="A84" s="3"/>
      <c r="B84" s="3"/>
      <c r="C84" s="3"/>
      <c r="D84" s="32"/>
    </row>
    <row r="85" spans="1:4">
      <c r="A85" s="3"/>
      <c r="B85" s="3"/>
      <c r="C85" s="3"/>
      <c r="D85" s="32"/>
    </row>
    <row r="86" spans="1:4">
      <c r="A86" s="3"/>
      <c r="B86" s="3"/>
      <c r="C86" s="3"/>
      <c r="D86" s="32"/>
    </row>
    <row r="87" spans="1:4">
      <c r="A87" s="3"/>
      <c r="B87" s="3"/>
      <c r="C87" s="3"/>
      <c r="D87" s="32"/>
    </row>
    <row r="88" spans="1:4">
      <c r="A88" s="3"/>
      <c r="B88" s="3"/>
      <c r="C88" s="3"/>
      <c r="D88" s="32"/>
    </row>
    <row r="89" spans="1:4">
      <c r="A89" s="3"/>
      <c r="B89" s="3"/>
      <c r="C89" s="3"/>
      <c r="D89" s="32"/>
    </row>
    <row r="90" spans="1:4">
      <c r="A90" s="3"/>
      <c r="B90" s="3"/>
      <c r="C90" s="3"/>
      <c r="D90" s="32"/>
    </row>
    <row r="91" spans="1:4">
      <c r="A91" s="3"/>
      <c r="B91" s="3"/>
      <c r="C91" s="3"/>
      <c r="D91" s="32"/>
    </row>
    <row r="92" spans="1:4">
      <c r="A92" s="3"/>
      <c r="B92" s="3"/>
      <c r="C92" s="3"/>
      <c r="D92" s="32"/>
    </row>
    <row r="93" spans="1:4">
      <c r="A93" s="3"/>
      <c r="B93" s="3"/>
      <c r="C93" s="3"/>
      <c r="D93" s="32"/>
    </row>
    <row r="94" spans="1:4">
      <c r="A94" s="3"/>
      <c r="B94" s="3"/>
      <c r="C94" s="3"/>
      <c r="D94" s="32"/>
    </row>
    <row r="95" spans="1:4">
      <c r="A95" s="3"/>
      <c r="B95" s="3"/>
      <c r="C95" s="3"/>
      <c r="D95" s="32"/>
    </row>
    <row r="96" spans="1:4">
      <c r="A96" s="3"/>
      <c r="B96" s="3"/>
      <c r="C96" s="3"/>
      <c r="D96" s="32"/>
    </row>
    <row r="97" spans="1:4">
      <c r="A97" s="3"/>
      <c r="B97" s="3"/>
      <c r="C97" s="3"/>
      <c r="D97" s="32"/>
    </row>
    <row r="98" spans="1:4">
      <c r="A98" s="3"/>
      <c r="B98" s="3"/>
      <c r="C98" s="3"/>
      <c r="D98" s="32"/>
    </row>
    <row r="99" spans="1:4">
      <c r="A99" s="3"/>
      <c r="B99" s="3"/>
      <c r="C99" s="3"/>
      <c r="D99" s="32"/>
    </row>
    <row r="100" spans="1:4">
      <c r="A100" s="3"/>
      <c r="B100" s="3"/>
      <c r="C100" s="3"/>
      <c r="D100" s="32"/>
    </row>
    <row r="101" spans="1:4">
      <c r="A101" s="3"/>
      <c r="B101" s="3"/>
      <c r="C101" s="3"/>
      <c r="D101" s="32"/>
    </row>
    <row r="102" spans="1:4">
      <c r="A102" s="3"/>
      <c r="B102" s="3"/>
      <c r="C102" s="3"/>
      <c r="D102" s="32"/>
    </row>
    <row r="103" spans="1:4">
      <c r="A103" s="3"/>
      <c r="B103" s="3"/>
      <c r="C103" s="3"/>
      <c r="D103" s="32"/>
    </row>
    <row r="104" spans="1:4">
      <c r="A104" s="3"/>
      <c r="B104" s="3"/>
      <c r="C104" s="3"/>
      <c r="D104" s="32"/>
    </row>
    <row r="105" spans="1:4">
      <c r="A105" s="3"/>
      <c r="B105" s="3"/>
      <c r="C105" s="3"/>
      <c r="D105" s="32"/>
    </row>
    <row r="106" spans="1:4">
      <c r="A106" s="3"/>
      <c r="B106" s="3"/>
      <c r="C106" s="3"/>
      <c r="D106" s="32"/>
    </row>
    <row r="107" spans="1:4">
      <c r="A107" s="3"/>
      <c r="B107" s="3"/>
      <c r="C107" s="3"/>
      <c r="D107" s="32"/>
    </row>
    <row r="108" spans="1:4">
      <c r="A108" s="3"/>
      <c r="B108" s="3"/>
      <c r="C108" s="3"/>
      <c r="D108" s="32"/>
    </row>
    <row r="109" spans="1:4">
      <c r="A109" s="3"/>
      <c r="B109" s="3"/>
      <c r="C109" s="3"/>
      <c r="D109" s="32"/>
    </row>
    <row r="110" spans="1:4">
      <c r="A110" s="3"/>
      <c r="B110" s="3"/>
      <c r="C110" s="3"/>
      <c r="D110" s="32"/>
    </row>
    <row r="111" spans="1:4">
      <c r="A111" s="3"/>
      <c r="B111" s="3"/>
      <c r="C111" s="3"/>
      <c r="D111" s="32"/>
    </row>
    <row r="112" spans="1:4">
      <c r="A112" s="3"/>
      <c r="B112" s="3"/>
      <c r="C112" s="3"/>
      <c r="D112" s="32"/>
    </row>
    <row r="113" spans="1:4">
      <c r="A113" s="3"/>
      <c r="B113" s="3"/>
      <c r="C113" s="3"/>
      <c r="D113" s="32"/>
    </row>
    <row r="114" spans="1:4">
      <c r="A114" s="3"/>
      <c r="B114" s="3"/>
      <c r="C114" s="3"/>
      <c r="D114" s="32"/>
    </row>
    <row r="115" spans="1:4">
      <c r="A115" s="3"/>
      <c r="B115" s="3"/>
      <c r="C115" s="3"/>
      <c r="D115" s="32"/>
    </row>
    <row r="116" spans="1:4">
      <c r="A116" s="3"/>
      <c r="B116" s="3"/>
      <c r="C116" s="3"/>
      <c r="D116" s="32"/>
    </row>
    <row r="117" spans="1:4">
      <c r="A117" s="3"/>
      <c r="B117" s="3"/>
      <c r="C117" s="3"/>
      <c r="D117" s="32"/>
    </row>
    <row r="118" spans="1:4">
      <c r="A118" s="3"/>
      <c r="B118" s="3"/>
      <c r="C118" s="3"/>
      <c r="D118" s="32"/>
    </row>
    <row r="119" spans="1:4">
      <c r="A119" s="3"/>
      <c r="B119" s="3"/>
      <c r="C119" s="3"/>
      <c r="D119" s="32"/>
    </row>
    <row r="120" spans="1:4">
      <c r="A120" s="3"/>
      <c r="B120" s="3"/>
      <c r="C120" s="3"/>
      <c r="D120" s="32"/>
    </row>
    <row r="121" spans="1:4">
      <c r="A121" s="3"/>
      <c r="B121" s="3"/>
      <c r="C121" s="3"/>
      <c r="D121" s="32"/>
    </row>
    <row r="122" spans="1:4">
      <c r="A122" s="3"/>
      <c r="B122" s="3"/>
      <c r="C122" s="3"/>
      <c r="D122" s="32"/>
    </row>
    <row r="123" spans="1:4">
      <c r="A123" s="3"/>
      <c r="B123" s="3"/>
      <c r="C123" s="3"/>
      <c r="D123" s="32"/>
    </row>
    <row r="124" spans="1:4">
      <c r="A124" s="3"/>
      <c r="B124" s="3"/>
      <c r="C124" s="3"/>
      <c r="D124" s="32"/>
    </row>
    <row r="125" spans="1:4">
      <c r="A125" s="3"/>
      <c r="B125" s="3"/>
      <c r="C125" s="3"/>
      <c r="D125" s="32"/>
    </row>
    <row r="126" spans="1:4">
      <c r="A126" s="3"/>
      <c r="B126" s="3"/>
      <c r="C126" s="3"/>
      <c r="D126" s="32"/>
    </row>
    <row r="127" spans="1:4">
      <c r="A127" s="3"/>
      <c r="B127" s="3"/>
      <c r="C127" s="3"/>
      <c r="D127" s="32"/>
    </row>
    <row r="128" spans="1:4">
      <c r="A128" s="3"/>
      <c r="B128" s="3"/>
      <c r="C128" s="3"/>
      <c r="D128" s="32"/>
    </row>
    <row r="129" spans="1:4">
      <c r="A129" s="3"/>
      <c r="B129" s="3"/>
      <c r="C129" s="3"/>
      <c r="D129" s="32"/>
    </row>
    <row r="130" spans="1:4">
      <c r="A130" s="3"/>
      <c r="B130" s="3"/>
      <c r="C130" s="3"/>
      <c r="D130" s="32"/>
    </row>
    <row r="131" spans="1:4">
      <c r="A131" s="3"/>
      <c r="B131" s="3"/>
      <c r="C131" s="3"/>
      <c r="D131" s="32"/>
    </row>
    <row r="132" spans="1:4">
      <c r="A132" s="3"/>
      <c r="B132" s="3"/>
      <c r="C132" s="3"/>
      <c r="D132" s="32"/>
    </row>
    <row r="133" spans="1:4">
      <c r="A133" s="3"/>
      <c r="B133" s="3"/>
      <c r="C133" s="3"/>
      <c r="D133" s="32"/>
    </row>
    <row r="134" spans="1:4">
      <c r="A134" s="3"/>
      <c r="B134" s="3"/>
      <c r="C134" s="3"/>
      <c r="D134" s="32"/>
    </row>
    <row r="135" spans="1:4">
      <c r="A135" s="3"/>
      <c r="B135" s="3"/>
      <c r="C135" s="3"/>
      <c r="D135" s="32"/>
    </row>
    <row r="136" spans="1:4">
      <c r="A136" s="3"/>
      <c r="B136" s="3"/>
      <c r="C136" s="3"/>
      <c r="D136" s="32"/>
    </row>
    <row r="137" spans="1:4">
      <c r="A137" s="3"/>
      <c r="B137" s="3"/>
      <c r="C137" s="3"/>
      <c r="D137" s="32"/>
    </row>
    <row r="138" spans="1:4">
      <c r="A138" s="3"/>
      <c r="B138" s="3"/>
      <c r="C138" s="3"/>
      <c r="D138" s="32"/>
    </row>
    <row r="139" spans="1:4">
      <c r="A139" s="3"/>
      <c r="B139" s="3"/>
      <c r="C139" s="3"/>
      <c r="D139" s="32"/>
    </row>
    <row r="140" spans="1:4">
      <c r="A140" s="3"/>
      <c r="B140" s="3"/>
      <c r="C140" s="3"/>
      <c r="D140" s="32"/>
    </row>
    <row r="141" spans="1:4">
      <c r="A141" s="3"/>
      <c r="B141" s="3"/>
      <c r="C141" s="3"/>
      <c r="D141" s="32"/>
    </row>
    <row r="142" spans="1:4">
      <c r="A142" s="3"/>
      <c r="B142" s="3"/>
      <c r="C142" s="3"/>
      <c r="D142" s="32"/>
    </row>
    <row r="143" spans="1:4">
      <c r="A143" s="3"/>
      <c r="B143" s="3"/>
      <c r="C143" s="3"/>
      <c r="D143" s="32"/>
    </row>
    <row r="144" spans="1:4">
      <c r="A144" s="3"/>
      <c r="B144" s="3"/>
      <c r="C144" s="3"/>
      <c r="D144" s="32"/>
    </row>
    <row r="145" spans="1:4">
      <c r="A145" s="3"/>
      <c r="B145" s="3"/>
      <c r="C145" s="3"/>
      <c r="D145" s="32"/>
    </row>
    <row r="146" spans="1:4">
      <c r="A146" s="3"/>
      <c r="B146" s="3"/>
      <c r="C146" s="3"/>
      <c r="D146" s="32"/>
    </row>
    <row r="147" spans="1:4">
      <c r="A147" s="3"/>
      <c r="B147" s="3"/>
      <c r="C147" s="3"/>
      <c r="D147" s="32"/>
    </row>
    <row r="148" spans="1:4">
      <c r="A148" s="3"/>
      <c r="B148" s="3"/>
      <c r="C148" s="3"/>
      <c r="D148" s="32"/>
    </row>
    <row r="149" spans="1:4">
      <c r="A149" s="3"/>
      <c r="B149" s="3"/>
      <c r="C149" s="3"/>
      <c r="D149" s="32"/>
    </row>
    <row r="150" spans="1:4">
      <c r="A150" s="3"/>
      <c r="B150" s="3"/>
      <c r="C150" s="3"/>
      <c r="D150" s="32"/>
    </row>
    <row r="151" spans="1:4">
      <c r="A151" s="3"/>
      <c r="B151" s="3"/>
      <c r="C151" s="3"/>
      <c r="D151" s="32"/>
    </row>
    <row r="152" spans="1:4">
      <c r="A152" s="3"/>
      <c r="B152" s="3"/>
      <c r="C152" s="3"/>
      <c r="D152" s="32"/>
    </row>
    <row r="153" spans="1:4">
      <c r="A153" s="3"/>
      <c r="B153" s="3"/>
      <c r="C153" s="3"/>
      <c r="D153" s="32"/>
    </row>
    <row r="154" spans="1:4">
      <c r="A154" s="3"/>
      <c r="B154" s="3"/>
      <c r="C154" s="3"/>
      <c r="D154" s="32"/>
    </row>
    <row r="155" spans="1:4">
      <c r="A155" s="3"/>
      <c r="B155" s="3"/>
      <c r="C155" s="3"/>
      <c r="D155" s="32"/>
    </row>
    <row r="156" spans="1:4">
      <c r="A156" s="3"/>
      <c r="B156" s="3"/>
      <c r="C156" s="3"/>
      <c r="D156" s="32"/>
    </row>
    <row r="157" spans="1:4">
      <c r="A157" s="3"/>
      <c r="B157" s="3"/>
      <c r="C157" s="3"/>
      <c r="D157" s="32"/>
    </row>
    <row r="158" spans="1:4">
      <c r="A158" s="3"/>
      <c r="B158" s="3"/>
      <c r="C158" s="3"/>
      <c r="D158" s="32"/>
    </row>
    <row r="159" spans="1:4">
      <c r="A159" s="3"/>
      <c r="B159" s="3"/>
      <c r="C159" s="3"/>
      <c r="D159" s="32"/>
    </row>
    <row r="160" spans="1:4">
      <c r="A160" s="3"/>
      <c r="B160" s="3"/>
      <c r="C160" s="3"/>
      <c r="D160" s="32"/>
    </row>
    <row r="161" spans="1:4">
      <c r="A161" s="3"/>
      <c r="B161" s="3"/>
      <c r="C161" s="3"/>
      <c r="D161" s="32"/>
    </row>
    <row r="162" spans="1:4">
      <c r="A162" s="3"/>
      <c r="B162" s="3"/>
      <c r="C162" s="3"/>
      <c r="D162" s="32"/>
    </row>
    <row r="163" spans="1:4">
      <c r="A163" s="3"/>
      <c r="B163" s="3"/>
      <c r="C163" s="3"/>
      <c r="D163" s="32"/>
    </row>
    <row r="164" spans="1:4">
      <c r="A164" s="3"/>
      <c r="B164" s="3"/>
      <c r="C164" s="3"/>
      <c r="D164" s="32"/>
    </row>
    <row r="165" spans="1:4">
      <c r="A165" s="3"/>
      <c r="B165" s="3"/>
      <c r="C165" s="3"/>
      <c r="D165" s="32"/>
    </row>
    <row r="166" spans="1:4">
      <c r="A166" s="3"/>
      <c r="B166" s="3"/>
      <c r="C166" s="3"/>
      <c r="D166" s="32"/>
    </row>
    <row r="167" spans="1:4">
      <c r="A167" s="3"/>
      <c r="B167" s="3"/>
      <c r="C167" s="3"/>
      <c r="D167" s="32"/>
    </row>
    <row r="168" spans="1:4">
      <c r="A168" s="3"/>
      <c r="B168" s="3"/>
      <c r="C168" s="3"/>
      <c r="D168" s="32"/>
    </row>
    <row r="169" spans="1:4">
      <c r="A169" s="3"/>
      <c r="B169" s="3"/>
      <c r="C169" s="3"/>
      <c r="D169" s="32"/>
    </row>
    <row r="170" spans="1:4">
      <c r="A170" s="3"/>
      <c r="B170" s="3"/>
      <c r="C170" s="3"/>
      <c r="D170" s="32"/>
    </row>
    <row r="171" spans="1:4">
      <c r="A171" s="3"/>
      <c r="B171" s="3"/>
      <c r="C171" s="3"/>
      <c r="D171" s="32"/>
    </row>
    <row r="172" spans="1:4">
      <c r="A172" s="3"/>
      <c r="B172" s="3"/>
      <c r="C172" s="3"/>
      <c r="D172" s="32"/>
    </row>
    <row r="173" spans="1:4">
      <c r="A173" s="3"/>
      <c r="B173" s="3"/>
      <c r="C173" s="3"/>
      <c r="D173" s="32"/>
    </row>
    <row r="174" spans="1:4">
      <c r="A174" s="3"/>
      <c r="B174" s="3"/>
      <c r="C174" s="3"/>
      <c r="D174" s="32"/>
    </row>
    <row r="175" spans="1:4">
      <c r="A175" s="3"/>
      <c r="B175" s="3"/>
      <c r="C175" s="3"/>
      <c r="D175" s="32"/>
    </row>
    <row r="176" spans="1:4">
      <c r="A176" s="3"/>
      <c r="B176" s="3"/>
      <c r="C176" s="3"/>
      <c r="D176" s="32"/>
    </row>
    <row r="177" spans="1:4">
      <c r="A177" s="3"/>
      <c r="B177" s="3"/>
      <c r="C177" s="3"/>
      <c r="D177" s="32"/>
    </row>
    <row r="178" spans="1:4">
      <c r="A178" s="3"/>
      <c r="B178" s="3"/>
      <c r="C178" s="3"/>
      <c r="D178" s="32"/>
    </row>
    <row r="179" spans="1:4">
      <c r="A179" s="3"/>
      <c r="B179" s="3"/>
      <c r="C179" s="3"/>
      <c r="D179" s="32"/>
    </row>
    <row r="180" spans="1:4">
      <c r="A180" s="3"/>
      <c r="B180" s="3"/>
      <c r="C180" s="3"/>
      <c r="D180" s="32"/>
    </row>
    <row r="181" spans="1:4">
      <c r="A181" s="3"/>
      <c r="B181" s="3"/>
      <c r="C181" s="3"/>
      <c r="D181" s="32"/>
    </row>
    <row r="182" spans="1:4">
      <c r="A182" s="3"/>
      <c r="B182" s="3"/>
      <c r="C182" s="3"/>
      <c r="D182" s="32"/>
    </row>
    <row r="183" spans="1:4">
      <c r="A183" s="3"/>
      <c r="B183" s="3"/>
      <c r="C183" s="3"/>
      <c r="D183" s="32"/>
    </row>
    <row r="184" spans="1:4">
      <c r="A184" s="3"/>
      <c r="B184" s="3"/>
      <c r="C184" s="3"/>
      <c r="D184" s="32"/>
    </row>
    <row r="185" spans="1:4">
      <c r="A185" s="3"/>
      <c r="B185" s="3"/>
      <c r="C185" s="3"/>
      <c r="D185" s="32"/>
    </row>
    <row r="186" spans="1:4">
      <c r="A186" s="3"/>
      <c r="B186" s="3"/>
      <c r="C186" s="3"/>
      <c r="D186" s="32"/>
    </row>
    <row r="187" spans="1:4">
      <c r="A187" s="3"/>
      <c r="B187" s="3"/>
      <c r="C187" s="3"/>
      <c r="D187" s="32"/>
    </row>
    <row r="188" spans="1:4">
      <c r="A188" s="3"/>
      <c r="B188" s="3"/>
      <c r="C188" s="3"/>
      <c r="D188" s="32"/>
    </row>
    <row r="189" spans="1:4">
      <c r="A189" s="3"/>
      <c r="B189" s="3"/>
      <c r="C189" s="3"/>
      <c r="D189" s="32"/>
    </row>
    <row r="190" spans="1:4">
      <c r="A190" s="3"/>
      <c r="B190" s="3"/>
      <c r="C190" s="3"/>
      <c r="D190" s="32"/>
    </row>
    <row r="191" spans="1:4">
      <c r="A191" s="3"/>
      <c r="B191" s="3"/>
      <c r="C191" s="3"/>
      <c r="D191" s="32"/>
    </row>
    <row r="192" spans="1:4">
      <c r="A192" s="3"/>
      <c r="B192" s="3"/>
      <c r="C192" s="3"/>
      <c r="D192" s="32"/>
    </row>
    <row r="193" spans="1:4">
      <c r="A193" s="3"/>
      <c r="B193" s="3"/>
      <c r="C193" s="3"/>
      <c r="D193" s="32"/>
    </row>
    <row r="194" spans="1:4">
      <c r="A194" s="3"/>
      <c r="B194" s="3"/>
      <c r="C194" s="3"/>
      <c r="D194" s="32"/>
    </row>
    <row r="195" spans="1:4">
      <c r="A195" s="3"/>
      <c r="B195" s="3"/>
      <c r="C195" s="3"/>
      <c r="D195" s="32"/>
    </row>
    <row r="196" spans="1:4">
      <c r="A196" s="3"/>
      <c r="B196" s="3"/>
      <c r="C196" s="3"/>
      <c r="D196" s="32"/>
    </row>
    <row r="197" spans="1:4">
      <c r="A197" s="3"/>
      <c r="B197" s="3"/>
      <c r="C197" s="3"/>
      <c r="D197" s="32"/>
    </row>
    <row r="198" spans="1:4">
      <c r="A198" s="3"/>
      <c r="B198" s="3"/>
      <c r="C198" s="3"/>
      <c r="D198" s="32"/>
    </row>
    <row r="199" spans="1:4">
      <c r="A199" s="3"/>
      <c r="B199" s="3"/>
      <c r="C199" s="3"/>
      <c r="D199" s="32"/>
    </row>
    <row r="200" spans="1:4">
      <c r="A200" s="3"/>
      <c r="B200" s="3"/>
      <c r="C200" s="3"/>
      <c r="D200" s="32"/>
    </row>
    <row r="201" spans="1:4">
      <c r="A201" s="3"/>
      <c r="B201" s="3"/>
      <c r="C201" s="3"/>
      <c r="D201" s="32"/>
    </row>
    <row r="202" spans="1:4">
      <c r="A202" s="3"/>
      <c r="B202" s="3"/>
      <c r="C202" s="3"/>
      <c r="D202" s="32"/>
    </row>
    <row r="203" spans="1:4">
      <c r="A203" s="3"/>
      <c r="B203" s="3"/>
      <c r="C203" s="3"/>
      <c r="D203" s="32"/>
    </row>
    <row r="204" spans="1:4">
      <c r="A204" s="3"/>
      <c r="B204" s="3"/>
      <c r="C204" s="3"/>
      <c r="D204" s="32"/>
    </row>
    <row r="205" spans="1:4">
      <c r="A205" s="3"/>
      <c r="B205" s="3"/>
      <c r="C205" s="3"/>
      <c r="D205" s="32"/>
    </row>
    <row r="206" spans="1:4">
      <c r="A206" s="3"/>
      <c r="B206" s="3"/>
      <c r="C206" s="3"/>
      <c r="D206" s="32"/>
    </row>
    <row r="207" spans="1:4">
      <c r="A207" s="3"/>
      <c r="B207" s="3"/>
      <c r="C207" s="3"/>
      <c r="D207" s="32"/>
    </row>
    <row r="208" spans="1:4">
      <c r="A208" s="3"/>
      <c r="B208" s="3"/>
      <c r="C208" s="3"/>
      <c r="D208" s="32"/>
    </row>
    <row r="209" spans="1:4">
      <c r="A209" s="3"/>
      <c r="B209" s="3"/>
      <c r="C209" s="3"/>
      <c r="D209" s="32"/>
    </row>
    <row r="210" spans="1:4">
      <c r="A210" s="3"/>
      <c r="B210" s="3"/>
      <c r="C210" s="3"/>
      <c r="D210" s="32"/>
    </row>
    <row r="211" spans="1:4">
      <c r="A211" s="3"/>
      <c r="B211" s="3"/>
      <c r="C211" s="3"/>
      <c r="D211" s="32"/>
    </row>
    <row r="212" spans="1:4">
      <c r="A212" s="3"/>
      <c r="B212" s="3"/>
      <c r="C212" s="3"/>
      <c r="D212" s="32"/>
    </row>
    <row r="213" spans="1:4">
      <c r="A213" s="3"/>
      <c r="B213" s="3"/>
      <c r="C213" s="3"/>
      <c r="D213" s="32"/>
    </row>
    <row r="214" spans="1:4">
      <c r="A214" s="3"/>
      <c r="B214" s="3"/>
      <c r="C214" s="3"/>
      <c r="D214" s="32"/>
    </row>
    <row r="215" spans="1:4">
      <c r="A215" s="3"/>
      <c r="B215" s="3"/>
      <c r="C215" s="3"/>
      <c r="D215" s="32"/>
    </row>
    <row r="216" spans="1:4">
      <c r="A216" s="3"/>
      <c r="B216" s="3"/>
      <c r="C216" s="3"/>
      <c r="D216" s="32"/>
    </row>
    <row r="217" spans="1:4">
      <c r="A217" s="3"/>
      <c r="B217" s="3"/>
      <c r="C217" s="3"/>
      <c r="D217" s="32"/>
    </row>
    <row r="218" spans="1:4">
      <c r="A218" s="3"/>
      <c r="B218" s="3"/>
      <c r="C218" s="3"/>
      <c r="D218" s="32"/>
    </row>
    <row r="219" spans="1:4">
      <c r="A219" s="3"/>
      <c r="B219" s="3"/>
      <c r="C219" s="3"/>
      <c r="D219" s="32"/>
    </row>
    <row r="220" spans="1:4">
      <c r="A220" s="3"/>
      <c r="B220" s="3"/>
      <c r="C220" s="3"/>
      <c r="D220" s="32"/>
    </row>
    <row r="221" spans="1:4">
      <c r="A221" s="3"/>
      <c r="B221" s="3"/>
      <c r="C221" s="3"/>
      <c r="D221" s="32"/>
    </row>
    <row r="222" spans="1:4">
      <c r="A222" s="3"/>
      <c r="B222" s="3"/>
      <c r="C222" s="3"/>
      <c r="D222" s="32"/>
    </row>
    <row r="223" spans="1:4">
      <c r="A223" s="3"/>
      <c r="B223" s="3"/>
      <c r="C223" s="3"/>
      <c r="D223" s="32"/>
    </row>
    <row r="224" spans="1:4">
      <c r="A224" s="3"/>
      <c r="B224" s="3"/>
      <c r="C224" s="3"/>
      <c r="D224" s="32"/>
    </row>
    <row r="225" spans="1:4">
      <c r="A225" s="3"/>
      <c r="B225" s="3"/>
      <c r="C225" s="3"/>
      <c r="D225" s="32"/>
    </row>
    <row r="226" spans="1:4">
      <c r="A226" s="3"/>
      <c r="B226" s="3"/>
      <c r="C226" s="3"/>
      <c r="D226" s="32"/>
    </row>
    <row r="227" spans="1:4">
      <c r="A227" s="3"/>
      <c r="B227" s="3"/>
      <c r="C227" s="3"/>
      <c r="D227" s="32"/>
    </row>
    <row r="228" spans="1:4">
      <c r="A228" s="3"/>
      <c r="B228" s="3"/>
      <c r="C228" s="3"/>
      <c r="D228" s="32"/>
    </row>
    <row r="229" spans="1:4">
      <c r="A229" s="3"/>
      <c r="B229" s="3"/>
      <c r="C229" s="3"/>
      <c r="D229" s="32"/>
    </row>
    <row r="230" spans="1:4">
      <c r="A230" s="3"/>
      <c r="B230" s="3"/>
      <c r="C230" s="3"/>
      <c r="D230" s="32"/>
    </row>
    <row r="231" spans="1:4">
      <c r="A231" s="3"/>
      <c r="B231" s="3"/>
      <c r="C231" s="3"/>
      <c r="D231" s="32"/>
    </row>
    <row r="232" spans="1:4">
      <c r="A232" s="3"/>
      <c r="B232" s="3"/>
      <c r="C232" s="3"/>
      <c r="D232" s="32"/>
    </row>
    <row r="233" spans="1:4">
      <c r="A233" s="3"/>
      <c r="B233" s="3"/>
      <c r="C233" s="3"/>
      <c r="D233" s="32"/>
    </row>
    <row r="234" spans="1:4">
      <c r="A234" s="3"/>
      <c r="B234" s="3"/>
      <c r="C234" s="3"/>
      <c r="D234" s="32"/>
    </row>
    <row r="235" spans="1:4">
      <c r="A235" s="3"/>
      <c r="B235" s="3"/>
      <c r="C235" s="3"/>
      <c r="D235" s="32"/>
    </row>
    <row r="236" spans="1:4">
      <c r="A236" s="3"/>
      <c r="B236" s="3"/>
      <c r="C236" s="3"/>
      <c r="D236" s="32"/>
    </row>
    <row r="237" spans="1:4">
      <c r="A237" s="3"/>
      <c r="B237" s="3"/>
      <c r="C237" s="3"/>
      <c r="D237" s="32"/>
    </row>
    <row r="238" spans="1:4">
      <c r="A238" s="3"/>
      <c r="B238" s="3"/>
      <c r="C238" s="3"/>
      <c r="D238" s="32"/>
    </row>
    <row r="239" spans="1:4">
      <c r="A239" s="3"/>
      <c r="B239" s="3"/>
      <c r="C239" s="3"/>
      <c r="D239" s="32"/>
    </row>
    <row r="240" spans="1:4">
      <c r="A240" s="3"/>
      <c r="B240" s="3"/>
      <c r="C240" s="3"/>
      <c r="D240" s="32"/>
    </row>
    <row r="241" spans="1:4">
      <c r="A241" s="3"/>
      <c r="B241" s="3"/>
      <c r="C241" s="3"/>
      <c r="D241" s="32"/>
    </row>
    <row r="242" spans="1:4">
      <c r="A242" s="3"/>
      <c r="B242" s="3"/>
      <c r="C242" s="3"/>
      <c r="D242" s="32"/>
    </row>
    <row r="243" spans="1:4">
      <c r="A243" s="3"/>
      <c r="B243" s="3"/>
      <c r="C243" s="3"/>
      <c r="D243" s="32"/>
    </row>
    <row r="244" spans="1:4">
      <c r="A244" s="3"/>
      <c r="B244" s="3"/>
      <c r="C244" s="3"/>
      <c r="D244" s="32"/>
    </row>
    <row r="245" spans="1:4">
      <c r="A245" s="3"/>
      <c r="B245" s="3"/>
      <c r="C245" s="3"/>
      <c r="D245" s="32"/>
    </row>
    <row r="246" spans="1:4">
      <c r="A246" s="3"/>
      <c r="B246" s="3"/>
      <c r="C246" s="3"/>
      <c r="D246" s="32"/>
    </row>
    <row r="247" spans="1:4">
      <c r="A247" s="3"/>
      <c r="B247" s="3"/>
      <c r="C247" s="3"/>
      <c r="D247" s="32"/>
    </row>
    <row r="248" spans="1:4">
      <c r="A248" s="3"/>
      <c r="B248" s="3"/>
      <c r="C248" s="3"/>
      <c r="D248" s="32"/>
    </row>
    <row r="249" spans="1:4">
      <c r="A249" s="3"/>
      <c r="B249" s="3"/>
      <c r="C249" s="3"/>
      <c r="D249" s="32"/>
    </row>
    <row r="250" spans="1:4">
      <c r="A250" s="3"/>
      <c r="B250" s="3"/>
      <c r="C250" s="3"/>
      <c r="D250" s="32"/>
    </row>
    <row r="251" spans="1:4">
      <c r="A251" s="3"/>
      <c r="B251" s="3"/>
      <c r="C251" s="3"/>
      <c r="D251" s="32"/>
    </row>
    <row r="252" spans="1:4">
      <c r="A252" s="3"/>
      <c r="B252" s="3"/>
      <c r="C252" s="3"/>
      <c r="D252" s="32"/>
    </row>
    <row r="253" spans="1:4">
      <c r="A253" s="3"/>
      <c r="B253" s="3"/>
      <c r="C253" s="3"/>
      <c r="D253" s="32"/>
    </row>
    <row r="254" spans="1:4">
      <c r="A254" s="3"/>
      <c r="B254" s="3"/>
      <c r="C254" s="3"/>
      <c r="D254" s="32"/>
    </row>
    <row r="255" spans="1:4">
      <c r="A255" s="3"/>
      <c r="B255" s="3"/>
      <c r="C255" s="3"/>
      <c r="D255" s="32"/>
    </row>
    <row r="256" spans="1:4">
      <c r="A256" s="3"/>
      <c r="B256" s="3"/>
      <c r="C256" s="3"/>
      <c r="D256" s="32"/>
    </row>
    <row r="257" spans="1:4">
      <c r="A257" s="3"/>
      <c r="B257" s="3"/>
      <c r="C257" s="3"/>
      <c r="D257" s="32"/>
    </row>
    <row r="258" spans="1:4">
      <c r="A258" s="3"/>
      <c r="B258" s="3"/>
      <c r="C258" s="3"/>
      <c r="D258" s="32"/>
    </row>
    <row r="259" spans="1:4">
      <c r="A259" s="3"/>
      <c r="B259" s="3"/>
      <c r="C259" s="3"/>
      <c r="D259" s="32"/>
    </row>
    <row r="260" spans="1:4">
      <c r="A260" s="3"/>
      <c r="B260" s="3"/>
      <c r="C260" s="3"/>
      <c r="D260" s="32"/>
    </row>
    <row r="261" spans="1:4">
      <c r="A261" s="3"/>
      <c r="B261" s="3"/>
      <c r="C261" s="3"/>
      <c r="D261" s="32"/>
    </row>
    <row r="262" spans="1:4">
      <c r="A262" s="3"/>
      <c r="B262" s="3"/>
      <c r="C262" s="3"/>
      <c r="D262" s="32"/>
    </row>
    <row r="263" spans="1:4">
      <c r="A263" s="3"/>
      <c r="B263" s="3"/>
      <c r="C263" s="3"/>
      <c r="D263" s="32"/>
    </row>
    <row r="264" spans="1:4">
      <c r="A264" s="3"/>
      <c r="B264" s="3"/>
      <c r="C264" s="3"/>
      <c r="D264" s="32"/>
    </row>
    <row r="265" spans="1:4">
      <c r="A265" s="3"/>
      <c r="B265" s="3"/>
      <c r="C265" s="3"/>
      <c r="D265" s="32"/>
    </row>
    <row r="266" spans="1:4">
      <c r="A266" s="3"/>
      <c r="B266" s="3"/>
      <c r="C266" s="3"/>
      <c r="D266" s="32"/>
    </row>
    <row r="267" spans="1:4">
      <c r="A267" s="3"/>
      <c r="B267" s="3"/>
      <c r="C267" s="3"/>
      <c r="D267" s="32"/>
    </row>
    <row r="268" spans="1:4">
      <c r="A268" s="3"/>
      <c r="B268" s="3"/>
      <c r="C268" s="3"/>
      <c r="D268" s="32"/>
    </row>
    <row r="269" spans="1:4">
      <c r="A269" s="3"/>
      <c r="B269" s="3"/>
      <c r="C269" s="3"/>
      <c r="D269" s="32"/>
    </row>
    <row r="270" spans="1:4">
      <c r="A270" s="3"/>
      <c r="B270" s="3"/>
      <c r="C270" s="3"/>
      <c r="D270" s="32"/>
    </row>
    <row r="271" spans="1:4">
      <c r="A271" s="3"/>
      <c r="B271" s="3"/>
      <c r="C271" s="3"/>
      <c r="D271" s="32"/>
    </row>
    <row r="272" spans="1:4">
      <c r="A272" s="3"/>
      <c r="B272" s="3"/>
      <c r="C272" s="3"/>
      <c r="D272" s="32"/>
    </row>
    <row r="273" spans="1:4">
      <c r="A273" s="3"/>
      <c r="B273" s="3"/>
      <c r="C273" s="3"/>
      <c r="D273" s="32"/>
    </row>
    <row r="274" spans="1:4">
      <c r="A274" s="3"/>
      <c r="B274" s="3"/>
      <c r="C274" s="3"/>
      <c r="D274" s="32"/>
    </row>
    <row r="275" spans="1:4">
      <c r="A275" s="3"/>
      <c r="B275" s="3"/>
      <c r="C275" s="3"/>
      <c r="D275" s="32"/>
    </row>
    <row r="276" spans="1:4">
      <c r="A276" s="3"/>
      <c r="B276" s="3"/>
      <c r="C276" s="3"/>
      <c r="D276" s="32"/>
    </row>
    <row r="277" spans="1:4">
      <c r="A277" s="3"/>
      <c r="B277" s="3"/>
      <c r="C277" s="3"/>
      <c r="D277" s="32"/>
    </row>
    <row r="278" spans="1:4">
      <c r="A278" s="3"/>
      <c r="B278" s="3"/>
      <c r="C278" s="3"/>
      <c r="D278" s="32"/>
    </row>
    <row r="279" spans="1:4">
      <c r="A279" s="3"/>
      <c r="B279" s="3"/>
      <c r="C279" s="3"/>
      <c r="D279" s="32"/>
    </row>
    <row r="280" spans="1:4">
      <c r="A280" s="3"/>
      <c r="B280" s="3"/>
      <c r="C280" s="3"/>
      <c r="D280" s="32"/>
    </row>
    <row r="281" spans="1:4">
      <c r="A281" s="3"/>
      <c r="B281" s="3"/>
      <c r="C281" s="3"/>
      <c r="D281" s="32"/>
    </row>
    <row r="282" spans="1:4">
      <c r="A282" s="3"/>
      <c r="B282" s="3"/>
      <c r="C282" s="3"/>
      <c r="D282" s="32"/>
    </row>
    <row r="283" spans="1:4">
      <c r="A283" s="3"/>
      <c r="B283" s="3"/>
      <c r="C283" s="3"/>
      <c r="D283" s="32"/>
    </row>
    <row r="284" spans="1:4">
      <c r="A284" s="3"/>
      <c r="B284" s="3"/>
      <c r="C284" s="3"/>
      <c r="D284" s="32"/>
    </row>
    <row r="285" spans="1:4">
      <c r="A285" s="3"/>
      <c r="B285" s="3"/>
      <c r="C285" s="3"/>
      <c r="D285" s="32"/>
    </row>
    <row r="286" spans="1:4">
      <c r="A286" s="3"/>
      <c r="B286" s="3"/>
      <c r="C286" s="3"/>
      <c r="D286" s="32"/>
    </row>
    <row r="287" spans="1:4">
      <c r="A287" s="3"/>
      <c r="B287" s="3"/>
      <c r="C287" s="3"/>
      <c r="D287" s="32"/>
    </row>
    <row r="288" spans="1:4">
      <c r="A288" s="3"/>
      <c r="B288" s="3"/>
      <c r="C288" s="3"/>
      <c r="D288" s="32"/>
    </row>
    <row r="289" spans="1:4">
      <c r="A289" s="3"/>
      <c r="B289" s="3"/>
      <c r="C289" s="3"/>
      <c r="D289" s="32"/>
    </row>
    <row r="290" spans="1:4">
      <c r="A290" s="3"/>
      <c r="B290" s="3"/>
      <c r="C290" s="3"/>
      <c r="D290" s="32"/>
    </row>
    <row r="291" spans="1:4">
      <c r="A291" s="3"/>
      <c r="B291" s="3"/>
      <c r="C291" s="3"/>
      <c r="D291" s="32"/>
    </row>
    <row r="292" spans="1:4">
      <c r="A292" s="3"/>
      <c r="B292" s="3"/>
      <c r="C292" s="3"/>
      <c r="D292" s="32"/>
    </row>
    <row r="293" spans="1:4">
      <c r="A293" s="3"/>
      <c r="B293" s="3"/>
      <c r="C293" s="3"/>
      <c r="D293" s="32"/>
    </row>
    <row r="294" spans="1:4">
      <c r="A294" s="3"/>
      <c r="B294" s="3"/>
      <c r="C294" s="3"/>
      <c r="D294" s="32"/>
    </row>
    <row r="295" spans="1:4">
      <c r="A295" s="3"/>
      <c r="B295" s="3"/>
      <c r="C295" s="3"/>
      <c r="D295" s="32"/>
    </row>
    <row r="296" spans="1:4">
      <c r="A296" s="3"/>
      <c r="B296" s="3"/>
      <c r="C296" s="3"/>
      <c r="D296" s="32"/>
    </row>
    <row r="297" spans="1:4">
      <c r="A297" s="3"/>
      <c r="B297" s="3"/>
      <c r="C297" s="3"/>
      <c r="D297" s="32"/>
    </row>
    <row r="298" spans="1:4">
      <c r="A298" s="3"/>
      <c r="B298" s="3"/>
      <c r="C298" s="3"/>
      <c r="D298" s="32"/>
    </row>
    <row r="299" spans="1:4">
      <c r="A299" s="3"/>
      <c r="B299" s="3"/>
      <c r="C299" s="3"/>
      <c r="D299" s="32"/>
    </row>
    <row r="300" spans="1:4">
      <c r="A300" s="3"/>
      <c r="B300" s="3"/>
      <c r="C300" s="3"/>
      <c r="D300" s="32"/>
    </row>
    <row r="301" spans="1:4">
      <c r="A301" s="3"/>
      <c r="B301" s="3"/>
      <c r="C301" s="3"/>
      <c r="D301" s="32"/>
    </row>
    <row r="302" spans="1:4">
      <c r="A302" s="3"/>
      <c r="B302" s="3"/>
      <c r="C302" s="3"/>
      <c r="D302" s="32"/>
    </row>
    <row r="303" spans="1:4">
      <c r="A303" s="3"/>
      <c r="B303" s="3"/>
      <c r="C303" s="3"/>
      <c r="D303" s="32"/>
    </row>
    <row r="304" spans="1:4">
      <c r="A304" s="3"/>
      <c r="B304" s="3"/>
      <c r="C304" s="3"/>
      <c r="D304" s="32"/>
    </row>
    <row r="305" spans="1:4">
      <c r="A305" s="3"/>
      <c r="B305" s="3"/>
      <c r="C305" s="3"/>
      <c r="D305" s="32"/>
    </row>
    <row r="306" spans="1:4">
      <c r="A306" s="3"/>
      <c r="B306" s="3"/>
      <c r="C306" s="3"/>
      <c r="D306" s="32"/>
    </row>
    <row r="307" spans="1:4">
      <c r="A307" s="3"/>
      <c r="B307" s="3"/>
      <c r="C307" s="3"/>
      <c r="D307" s="32"/>
    </row>
    <row r="308" spans="1:4">
      <c r="A308" s="3"/>
      <c r="B308" s="3"/>
      <c r="C308" s="3"/>
      <c r="D308" s="32"/>
    </row>
    <row r="309" spans="1:4">
      <c r="A309" s="3"/>
      <c r="B309" s="3"/>
      <c r="C309" s="3"/>
      <c r="D309" s="32"/>
    </row>
    <row r="310" spans="1:4">
      <c r="A310" s="3"/>
      <c r="B310" s="3"/>
      <c r="C310" s="3"/>
      <c r="D310" s="32"/>
    </row>
    <row r="311" spans="1:4">
      <c r="A311" s="3"/>
      <c r="B311" s="3"/>
      <c r="C311" s="3"/>
      <c r="D311" s="32"/>
    </row>
    <row r="312" spans="1:4">
      <c r="A312" s="3"/>
      <c r="B312" s="3"/>
      <c r="C312" s="3"/>
      <c r="D312" s="32"/>
    </row>
    <row r="313" spans="1:4">
      <c r="A313" s="3"/>
      <c r="B313" s="3"/>
      <c r="C313" s="3"/>
      <c r="D313" s="32"/>
    </row>
    <row r="314" spans="1:4">
      <c r="A314" s="3"/>
      <c r="B314" s="3"/>
      <c r="C314" s="3"/>
      <c r="D314" s="32"/>
    </row>
    <row r="315" spans="1:4">
      <c r="A315" s="3"/>
      <c r="B315" s="3"/>
      <c r="C315" s="3"/>
      <c r="D315" s="32"/>
    </row>
    <row r="316" spans="1:4">
      <c r="A316" s="3"/>
      <c r="B316" s="3"/>
      <c r="C316" s="3"/>
      <c r="D316" s="32"/>
    </row>
    <row r="317" spans="1:4">
      <c r="A317" s="3"/>
      <c r="B317" s="3"/>
      <c r="C317" s="3"/>
      <c r="D317" s="32"/>
    </row>
    <row r="318" spans="1:4">
      <c r="A318" s="3"/>
      <c r="B318" s="3"/>
      <c r="C318" s="3"/>
      <c r="D318" s="32"/>
    </row>
    <row r="319" spans="1:4">
      <c r="A319" s="3"/>
      <c r="B319" s="3"/>
      <c r="C319" s="3"/>
      <c r="D319" s="32"/>
    </row>
    <row r="320" spans="1:4">
      <c r="A320" s="3"/>
      <c r="B320" s="3"/>
      <c r="C320" s="3"/>
      <c r="D320" s="32"/>
    </row>
    <row r="321" spans="1:4">
      <c r="A321" s="3"/>
      <c r="B321" s="3"/>
      <c r="C321" s="3"/>
      <c r="D321" s="32"/>
    </row>
    <row r="322" spans="1:4">
      <c r="A322" s="3"/>
      <c r="B322" s="3"/>
      <c r="C322" s="3"/>
      <c r="D322" s="32"/>
    </row>
    <row r="323" spans="1:4">
      <c r="A323" s="3"/>
      <c r="B323" s="3"/>
      <c r="C323" s="3"/>
      <c r="D323" s="32"/>
    </row>
    <row r="324" spans="1:4">
      <c r="A324" s="3"/>
      <c r="B324" s="3"/>
      <c r="C324" s="3"/>
      <c r="D324" s="32"/>
    </row>
    <row r="325" spans="1:4">
      <c r="A325" s="3"/>
      <c r="B325" s="3"/>
      <c r="C325" s="3"/>
      <c r="D325" s="32"/>
    </row>
    <row r="326" spans="1:4">
      <c r="A326" s="3"/>
      <c r="B326" s="3"/>
      <c r="C326" s="3"/>
      <c r="D326" s="32"/>
    </row>
    <row r="327" spans="1:4">
      <c r="A327" s="3"/>
      <c r="B327" s="3"/>
      <c r="C327" s="3"/>
      <c r="D327" s="32"/>
    </row>
    <row r="328" spans="1:4">
      <c r="A328" s="3"/>
      <c r="B328" s="3"/>
      <c r="C328" s="3"/>
      <c r="D328" s="32"/>
    </row>
    <row r="329" spans="1:4">
      <c r="A329" s="3"/>
      <c r="B329" s="3"/>
      <c r="C329" s="3"/>
      <c r="D329" s="32"/>
    </row>
    <row r="330" spans="1:4">
      <c r="A330" s="3"/>
      <c r="B330" s="3"/>
      <c r="C330" s="3"/>
      <c r="D330" s="32"/>
    </row>
    <row r="331" spans="1:4">
      <c r="A331" s="3"/>
      <c r="B331" s="3"/>
      <c r="C331" s="3"/>
      <c r="D331" s="32"/>
    </row>
    <row r="332" spans="1:4">
      <c r="A332" s="3"/>
      <c r="B332" s="3"/>
      <c r="C332" s="3"/>
      <c r="D332" s="32"/>
    </row>
    <row r="333" spans="1:4">
      <c r="A333" s="3"/>
      <c r="B333" s="3"/>
      <c r="C333" s="3"/>
      <c r="D333" s="32"/>
    </row>
    <row r="334" spans="1:4">
      <c r="A334" s="3"/>
      <c r="B334" s="3"/>
      <c r="C334" s="3"/>
      <c r="D334" s="32"/>
    </row>
    <row r="335" spans="1:4">
      <c r="A335" s="3"/>
      <c r="B335" s="3"/>
      <c r="C335" s="3"/>
      <c r="D335" s="32"/>
    </row>
    <row r="336" spans="1:4">
      <c r="A336" s="3"/>
      <c r="B336" s="3"/>
      <c r="C336" s="3"/>
      <c r="D336" s="32"/>
    </row>
    <row r="337" spans="1:4">
      <c r="A337" s="3"/>
      <c r="B337" s="3"/>
      <c r="C337" s="3"/>
      <c r="D337" s="32"/>
    </row>
    <row r="338" spans="1:4">
      <c r="A338" s="3"/>
      <c r="B338" s="3"/>
      <c r="C338" s="3"/>
      <c r="D338" s="32"/>
    </row>
    <row r="339" spans="1:4">
      <c r="A339" s="3"/>
      <c r="B339" s="3"/>
      <c r="C339" s="3"/>
      <c r="D339" s="32"/>
    </row>
    <row r="340" spans="1:4">
      <c r="A340" s="3"/>
      <c r="B340" s="3"/>
      <c r="C340" s="3"/>
      <c r="D340" s="32"/>
    </row>
    <row r="341" spans="1:4">
      <c r="A341" s="3"/>
      <c r="B341" s="3"/>
      <c r="C341" s="3"/>
      <c r="D341" s="32"/>
    </row>
    <row r="342" spans="1:4">
      <c r="A342" s="3"/>
      <c r="B342" s="3"/>
      <c r="C342" s="3"/>
      <c r="D342" s="32"/>
    </row>
    <row r="343" spans="1:4">
      <c r="A343" s="3"/>
      <c r="B343" s="3"/>
      <c r="C343" s="3"/>
      <c r="D343" s="32"/>
    </row>
    <row r="344" spans="1:4">
      <c r="A344" s="3"/>
      <c r="B344" s="3"/>
      <c r="C344" s="3"/>
      <c r="D344" s="32"/>
    </row>
    <row r="345" spans="1:4">
      <c r="A345" s="3"/>
      <c r="B345" s="3"/>
      <c r="C345" s="3"/>
      <c r="D345" s="32"/>
    </row>
    <row r="346" spans="1:4">
      <c r="A346" s="3"/>
      <c r="B346" s="3"/>
      <c r="C346" s="3"/>
      <c r="D346" s="32"/>
    </row>
    <row r="347" spans="1:4">
      <c r="A347" s="3"/>
      <c r="B347" s="3"/>
      <c r="C347" s="3"/>
      <c r="D347" s="32"/>
    </row>
    <row r="348" spans="1:4">
      <c r="A348" s="3"/>
      <c r="B348" s="3"/>
      <c r="C348" s="3"/>
      <c r="D348" s="32"/>
    </row>
    <row r="349" spans="1:4">
      <c r="A349" s="3"/>
      <c r="B349" s="3"/>
      <c r="C349" s="3"/>
      <c r="D349" s="32"/>
    </row>
    <row r="350" spans="1:4">
      <c r="A350" s="3"/>
      <c r="B350" s="3"/>
      <c r="C350" s="3"/>
      <c r="D350" s="32"/>
    </row>
    <row r="351" spans="1:4">
      <c r="A351" s="3"/>
      <c r="B351" s="3"/>
      <c r="C351" s="3"/>
      <c r="D351" s="32"/>
    </row>
    <row r="352" spans="1:4">
      <c r="A352" s="3"/>
      <c r="B352" s="3"/>
      <c r="C352" s="3"/>
      <c r="D352" s="32"/>
    </row>
    <row r="353" spans="1:4">
      <c r="A353" s="3"/>
      <c r="B353" s="3"/>
      <c r="C353" s="3"/>
      <c r="D353" s="32"/>
    </row>
    <row r="354" spans="1:4">
      <c r="A354" s="3"/>
      <c r="B354" s="3"/>
      <c r="C354" s="3"/>
      <c r="D354" s="32"/>
    </row>
    <row r="355" spans="1:4">
      <c r="A355" s="3"/>
      <c r="B355" s="3"/>
      <c r="C355" s="3"/>
      <c r="D355" s="32"/>
    </row>
    <row r="356" spans="1:4">
      <c r="A356" s="3"/>
      <c r="B356" s="3"/>
      <c r="C356" s="3"/>
      <c r="D356" s="32"/>
    </row>
    <row r="357" spans="1:4">
      <c r="A357" s="3"/>
      <c r="B357" s="3"/>
      <c r="C357" s="3"/>
      <c r="D357" s="32"/>
    </row>
    <row r="358" spans="1:4">
      <c r="A358" s="3"/>
      <c r="B358" s="3"/>
      <c r="C358" s="3"/>
      <c r="D358" s="32"/>
    </row>
    <row r="359" spans="1:4">
      <c r="A359" s="3"/>
      <c r="B359" s="3"/>
      <c r="C359" s="3"/>
      <c r="D359" s="32"/>
    </row>
    <row r="360" spans="1:4">
      <c r="A360" s="3"/>
      <c r="B360" s="3"/>
      <c r="C360" s="3"/>
      <c r="D360" s="32"/>
    </row>
    <row r="361" spans="1:4">
      <c r="A361" s="3"/>
      <c r="B361" s="3"/>
      <c r="C361" s="3"/>
      <c r="D361" s="32"/>
    </row>
    <row r="362" spans="1:4">
      <c r="A362" s="3"/>
      <c r="B362" s="3"/>
      <c r="C362" s="3"/>
      <c r="D362" s="32"/>
    </row>
    <row r="363" spans="1:4">
      <c r="A363" s="3"/>
      <c r="B363" s="3"/>
      <c r="C363" s="3"/>
      <c r="D363" s="32"/>
    </row>
    <row r="364" spans="1:4">
      <c r="A364" s="3"/>
      <c r="B364" s="3"/>
      <c r="C364" s="3"/>
      <c r="D364" s="32"/>
    </row>
    <row r="365" spans="1:4">
      <c r="A365" s="3"/>
      <c r="B365" s="3"/>
      <c r="C365" s="3"/>
      <c r="D365" s="32"/>
    </row>
    <row r="366" spans="1:4">
      <c r="A366" s="3"/>
      <c r="B366" s="3"/>
      <c r="C366" s="3"/>
      <c r="D366" s="32"/>
    </row>
    <row r="367" spans="1:4">
      <c r="A367" s="3"/>
      <c r="B367" s="3"/>
      <c r="C367" s="3"/>
      <c r="D367" s="32"/>
    </row>
    <row r="368" spans="1:4">
      <c r="A368" s="3"/>
      <c r="B368" s="3"/>
      <c r="C368" s="3"/>
      <c r="D368" s="32"/>
    </row>
    <row r="369" spans="1:4">
      <c r="A369" s="3"/>
      <c r="B369" s="3"/>
      <c r="C369" s="3"/>
      <c r="D369" s="32"/>
    </row>
    <row r="370" spans="1:4">
      <c r="A370" s="3"/>
      <c r="B370" s="3"/>
      <c r="C370" s="3"/>
      <c r="D370" s="32"/>
    </row>
    <row r="371" spans="1:4">
      <c r="A371" s="3"/>
      <c r="B371" s="3"/>
      <c r="C371" s="3"/>
      <c r="D371" s="32"/>
    </row>
    <row r="372" spans="1:4">
      <c r="A372" s="3"/>
      <c r="B372" s="3"/>
      <c r="C372" s="3"/>
      <c r="D372" s="32"/>
    </row>
    <row r="373" spans="1:4">
      <c r="A373" s="3"/>
      <c r="B373" s="3"/>
      <c r="C373" s="3"/>
      <c r="D373" s="32"/>
    </row>
    <row r="374" spans="1:4">
      <c r="A374" s="3"/>
      <c r="B374" s="3"/>
      <c r="C374" s="3"/>
      <c r="D374" s="32"/>
    </row>
    <row r="375" spans="1:4">
      <c r="A375" s="3"/>
      <c r="B375" s="3"/>
      <c r="C375" s="3"/>
      <c r="D375" s="32"/>
    </row>
    <row r="376" spans="1:4">
      <c r="A376" s="3"/>
      <c r="B376" s="3"/>
      <c r="C376" s="3"/>
      <c r="D376" s="32"/>
    </row>
    <row r="377" spans="1:4">
      <c r="A377" s="3"/>
      <c r="B377" s="3"/>
      <c r="C377" s="3"/>
      <c r="D377" s="32"/>
    </row>
    <row r="378" spans="1:4">
      <c r="A378" s="3"/>
      <c r="B378" s="3"/>
      <c r="C378" s="3"/>
      <c r="D378" s="32"/>
    </row>
    <row r="379" spans="1:4">
      <c r="A379" s="3"/>
      <c r="B379" s="3"/>
      <c r="C379" s="3"/>
      <c r="D379" s="32"/>
    </row>
    <row r="380" spans="1:4">
      <c r="A380" s="3"/>
      <c r="B380" s="3"/>
      <c r="C380" s="3"/>
      <c r="D380" s="32"/>
    </row>
    <row r="381" spans="1:4">
      <c r="A381" s="3"/>
      <c r="B381" s="3"/>
      <c r="C381" s="3"/>
      <c r="D381" s="32"/>
    </row>
    <row r="382" spans="1:4">
      <c r="A382" s="3"/>
      <c r="B382" s="3"/>
      <c r="C382" s="3"/>
      <c r="D382" s="32"/>
    </row>
    <row r="383" spans="1:4">
      <c r="A383" s="3"/>
      <c r="B383" s="3"/>
      <c r="C383" s="3"/>
      <c r="D383" s="32"/>
    </row>
    <row r="384" spans="1:4">
      <c r="A384" s="3"/>
      <c r="B384" s="3"/>
      <c r="C384" s="3"/>
      <c r="D384" s="32"/>
    </row>
    <row r="385" spans="1:4">
      <c r="A385" s="3"/>
      <c r="B385" s="3"/>
      <c r="C385" s="3"/>
      <c r="D385" s="32"/>
    </row>
    <row r="386" spans="1:4">
      <c r="A386" s="3"/>
      <c r="B386" s="3"/>
      <c r="C386" s="3"/>
      <c r="D386" s="32"/>
    </row>
    <row r="387" spans="1:4">
      <c r="A387" s="3"/>
      <c r="B387" s="3"/>
      <c r="C387" s="3"/>
      <c r="D387" s="32"/>
    </row>
    <row r="388" spans="1:4">
      <c r="A388" s="3"/>
      <c r="B388" s="3"/>
      <c r="C388" s="3"/>
      <c r="D388" s="32"/>
    </row>
    <row r="389" spans="1:4">
      <c r="A389" s="3"/>
      <c r="B389" s="3"/>
      <c r="C389" s="3"/>
      <c r="D389" s="32"/>
    </row>
    <row r="390" spans="1:4">
      <c r="A390" s="3"/>
      <c r="B390" s="3"/>
      <c r="C390" s="3"/>
      <c r="D390" s="32"/>
    </row>
    <row r="391" spans="1:4">
      <c r="A391" s="3"/>
      <c r="B391" s="3"/>
      <c r="C391" s="3"/>
      <c r="D391" s="32"/>
    </row>
    <row r="392" spans="1:4">
      <c r="A392" s="3"/>
      <c r="B392" s="3"/>
      <c r="C392" s="3"/>
      <c r="D392" s="32"/>
    </row>
    <row r="393" spans="1:4">
      <c r="A393" s="3"/>
      <c r="B393" s="3"/>
      <c r="C393" s="3"/>
      <c r="D393" s="32"/>
    </row>
    <row r="394" spans="1:4">
      <c r="A394" s="3"/>
      <c r="B394" s="3"/>
      <c r="C394" s="3"/>
      <c r="D394" s="32"/>
    </row>
    <row r="395" spans="1:4">
      <c r="A395" s="3"/>
      <c r="B395" s="3"/>
      <c r="C395" s="3"/>
      <c r="D395" s="32"/>
    </row>
    <row r="396" spans="1:4">
      <c r="A396" s="3"/>
      <c r="B396" s="3"/>
      <c r="C396" s="3"/>
      <c r="D396" s="32"/>
    </row>
    <row r="397" spans="1:4">
      <c r="A397" s="3"/>
      <c r="B397" s="3"/>
      <c r="C397" s="3"/>
      <c r="D397" s="32"/>
    </row>
    <row r="398" spans="1:4">
      <c r="A398" s="3"/>
      <c r="B398" s="3"/>
      <c r="C398" s="3"/>
      <c r="D398" s="32"/>
    </row>
    <row r="399" spans="1:4">
      <c r="A399" s="3"/>
      <c r="B399" s="3"/>
      <c r="C399" s="3"/>
      <c r="D399" s="32"/>
    </row>
    <row r="400" spans="1:4">
      <c r="A400" s="3"/>
      <c r="B400" s="3"/>
      <c r="C400" s="3"/>
      <c r="D400" s="32"/>
    </row>
    <row r="401" spans="1:4">
      <c r="A401" s="3"/>
      <c r="B401" s="3"/>
      <c r="C401" s="3"/>
      <c r="D401" s="32"/>
    </row>
    <row r="402" spans="1:4">
      <c r="A402" s="3"/>
      <c r="B402" s="3"/>
      <c r="C402" s="3"/>
      <c r="D402" s="32"/>
    </row>
    <row r="403" spans="1:4">
      <c r="A403" s="3"/>
      <c r="B403" s="3"/>
      <c r="C403" s="3"/>
      <c r="D403" s="32"/>
    </row>
    <row r="404" spans="1:4">
      <c r="A404" s="3"/>
      <c r="B404" s="3"/>
      <c r="C404" s="3"/>
      <c r="D404" s="32"/>
    </row>
    <row r="405" spans="1:4">
      <c r="A405" s="3"/>
      <c r="B405" s="3"/>
      <c r="C405" s="3"/>
      <c r="D405" s="32"/>
    </row>
    <row r="406" spans="1:4">
      <c r="A406" s="3"/>
      <c r="B406" s="3"/>
      <c r="C406" s="3"/>
      <c r="D406" s="32"/>
    </row>
    <row r="407" spans="1:4">
      <c r="A407" s="3"/>
      <c r="B407" s="3"/>
      <c r="C407" s="3"/>
      <c r="D407" s="32"/>
    </row>
    <row r="408" spans="1:4">
      <c r="A408" s="3"/>
      <c r="B408" s="3"/>
      <c r="C408" s="3"/>
      <c r="D408" s="32"/>
    </row>
    <row r="409" spans="1:4">
      <c r="A409" s="3"/>
      <c r="B409" s="3"/>
      <c r="C409" s="3"/>
      <c r="D409" s="32"/>
    </row>
    <row r="410" spans="1:4">
      <c r="A410" s="3"/>
      <c r="B410" s="3"/>
      <c r="C410" s="3"/>
      <c r="D410" s="32"/>
    </row>
    <row r="411" spans="1:4">
      <c r="A411" s="3"/>
      <c r="B411" s="3"/>
      <c r="C411" s="3"/>
      <c r="D411" s="32"/>
    </row>
    <row r="412" spans="1:4">
      <c r="A412" s="3"/>
      <c r="B412" s="3"/>
      <c r="C412" s="3"/>
      <c r="D412" s="32"/>
    </row>
    <row r="413" spans="1:4">
      <c r="A413" s="3"/>
      <c r="B413" s="3"/>
      <c r="C413" s="3"/>
      <c r="D413" s="32"/>
    </row>
    <row r="414" spans="1:4">
      <c r="A414" s="3"/>
      <c r="B414" s="3"/>
      <c r="C414" s="3"/>
      <c r="D414" s="32"/>
    </row>
    <row r="415" spans="1:4">
      <c r="A415" s="3"/>
      <c r="B415" s="3"/>
      <c r="C415" s="3"/>
      <c r="D415" s="32"/>
    </row>
    <row r="416" spans="1:4">
      <c r="A416" s="3"/>
      <c r="B416" s="3"/>
      <c r="C416" s="3"/>
      <c r="D416" s="32"/>
    </row>
    <row r="417" spans="1:4">
      <c r="A417" s="3"/>
      <c r="B417" s="3"/>
      <c r="C417" s="3"/>
      <c r="D417" s="32"/>
    </row>
    <row r="418" spans="1:4">
      <c r="A418" s="3"/>
      <c r="B418" s="3"/>
      <c r="C418" s="3"/>
      <c r="D418" s="32"/>
    </row>
    <row r="419" spans="1:4">
      <c r="A419" s="3"/>
      <c r="B419" s="3"/>
      <c r="C419" s="3"/>
      <c r="D419" s="32"/>
    </row>
    <row r="420" spans="1:4">
      <c r="A420" s="3"/>
      <c r="B420" s="3"/>
      <c r="C420" s="3"/>
      <c r="D420" s="32"/>
    </row>
    <row r="421" spans="1:4">
      <c r="A421" s="3"/>
      <c r="B421" s="3"/>
      <c r="C421" s="3"/>
      <c r="D421" s="32"/>
    </row>
    <row r="422" spans="1:4">
      <c r="A422" s="3"/>
      <c r="B422" s="3"/>
      <c r="C422" s="3"/>
      <c r="D422" s="32"/>
    </row>
    <row r="423" spans="1:4">
      <c r="A423" s="3"/>
      <c r="B423" s="3"/>
      <c r="C423" s="3"/>
      <c r="D423" s="32"/>
    </row>
    <row r="424" spans="1:4">
      <c r="A424" s="3"/>
      <c r="B424" s="3"/>
      <c r="C424" s="3"/>
      <c r="D424" s="32"/>
    </row>
    <row r="425" spans="1:4">
      <c r="A425" s="3"/>
      <c r="B425" s="3"/>
      <c r="C425" s="3"/>
      <c r="D425" s="32"/>
    </row>
    <row r="426" spans="1:4">
      <c r="A426" s="3"/>
      <c r="B426" s="3"/>
      <c r="C426" s="3"/>
      <c r="D426" s="32"/>
    </row>
    <row r="427" spans="1:4">
      <c r="A427" s="3"/>
      <c r="B427" s="3"/>
      <c r="C427" s="3"/>
      <c r="D427" s="32"/>
    </row>
    <row r="428" spans="1:4">
      <c r="A428" s="3"/>
      <c r="B428" s="3"/>
      <c r="C428" s="3"/>
      <c r="D428" s="32"/>
    </row>
    <row r="429" spans="1:4">
      <c r="A429" s="3"/>
      <c r="B429" s="3"/>
      <c r="C429" s="3"/>
      <c r="D429" s="32"/>
    </row>
    <row r="430" spans="1:4">
      <c r="A430" s="3"/>
      <c r="B430" s="3"/>
      <c r="C430" s="3"/>
      <c r="D430" s="32"/>
    </row>
    <row r="431" spans="1:4">
      <c r="A431" s="3"/>
      <c r="B431" s="3"/>
      <c r="C431" s="3"/>
      <c r="D431" s="32"/>
    </row>
    <row r="432" spans="1:4">
      <c r="A432" s="3"/>
      <c r="B432" s="3"/>
      <c r="C432" s="3"/>
      <c r="D432" s="32"/>
    </row>
    <row r="433" spans="1:4">
      <c r="A433" s="3"/>
      <c r="B433" s="3"/>
      <c r="C433" s="3"/>
      <c r="D433" s="32"/>
    </row>
    <row r="434" spans="1:4">
      <c r="A434" s="3"/>
      <c r="B434" s="3"/>
      <c r="C434" s="3"/>
      <c r="D434" s="32"/>
    </row>
    <row r="435" spans="1:4">
      <c r="A435" s="3"/>
      <c r="B435" s="3"/>
      <c r="C435" s="3"/>
      <c r="D435" s="32"/>
    </row>
    <row r="436" spans="1:4">
      <c r="A436" s="3"/>
      <c r="B436" s="3"/>
      <c r="C436" s="3"/>
      <c r="D436" s="32"/>
    </row>
    <row r="437" spans="1:4">
      <c r="A437" s="3"/>
      <c r="B437" s="3"/>
      <c r="C437" s="3"/>
      <c r="D437" s="32"/>
    </row>
    <row r="438" spans="1:4">
      <c r="A438" s="3"/>
      <c r="B438" s="3"/>
      <c r="C438" s="3"/>
      <c r="D438" s="32"/>
    </row>
    <row r="439" spans="1:4">
      <c r="A439" s="3"/>
      <c r="B439" s="3"/>
      <c r="C439" s="3"/>
      <c r="D439" s="32"/>
    </row>
    <row r="440" spans="1:4">
      <c r="A440" s="3"/>
      <c r="B440" s="3"/>
      <c r="C440" s="3"/>
      <c r="D440" s="32"/>
    </row>
    <row r="441" spans="1:4">
      <c r="A441" s="3"/>
      <c r="B441" s="3"/>
      <c r="C441" s="3"/>
      <c r="D441" s="32"/>
    </row>
    <row r="442" spans="1:4">
      <c r="A442" s="3"/>
      <c r="B442" s="3"/>
      <c r="C442" s="3"/>
      <c r="D442" s="32"/>
    </row>
    <row r="443" spans="1:4">
      <c r="A443" s="3"/>
      <c r="B443" s="3"/>
      <c r="C443" s="3"/>
      <c r="D443" s="32"/>
    </row>
    <row r="444" spans="1:4">
      <c r="A444" s="3"/>
      <c r="B444" s="3"/>
      <c r="C444" s="3"/>
      <c r="D444" s="32"/>
    </row>
    <row r="445" spans="1:4">
      <c r="A445" s="3"/>
      <c r="B445" s="3"/>
      <c r="C445" s="3"/>
      <c r="D445" s="32"/>
    </row>
    <row r="446" spans="1:4">
      <c r="A446" s="3"/>
      <c r="B446" s="3"/>
      <c r="C446" s="3"/>
      <c r="D446" s="32"/>
    </row>
    <row r="447" spans="1:4">
      <c r="A447" s="3"/>
      <c r="B447" s="3"/>
      <c r="C447" s="3"/>
      <c r="D447" s="32"/>
    </row>
    <row r="448" spans="1:4">
      <c r="A448" s="3"/>
      <c r="B448" s="3"/>
      <c r="C448" s="3"/>
      <c r="D448" s="32"/>
    </row>
    <row r="449" spans="1:4">
      <c r="A449" s="3"/>
      <c r="B449" s="3"/>
      <c r="C449" s="3"/>
      <c r="D449" s="32"/>
    </row>
    <row r="450" spans="1:4">
      <c r="A450" s="3"/>
      <c r="B450" s="3"/>
      <c r="C450" s="3"/>
      <c r="D450" s="32"/>
    </row>
    <row r="451" spans="1:4">
      <c r="A451" s="3"/>
      <c r="B451" s="3"/>
      <c r="C451" s="3"/>
      <c r="D451" s="32"/>
    </row>
    <row r="452" spans="1:4">
      <c r="A452" s="3"/>
      <c r="B452" s="3"/>
      <c r="C452" s="3"/>
      <c r="D452" s="32"/>
    </row>
    <row r="453" spans="1:4">
      <c r="A453" s="3"/>
      <c r="B453" s="3"/>
      <c r="C453" s="3"/>
      <c r="D453" s="32"/>
    </row>
    <row r="454" spans="1:4">
      <c r="A454" s="3"/>
      <c r="B454" s="3"/>
      <c r="C454" s="3"/>
      <c r="D454" s="32"/>
    </row>
    <row r="455" spans="1:4">
      <c r="A455" s="3"/>
      <c r="B455" s="3"/>
      <c r="C455" s="3"/>
      <c r="D455" s="32"/>
    </row>
    <row r="456" spans="1:4">
      <c r="A456" s="3"/>
      <c r="B456" s="3"/>
      <c r="C456" s="3"/>
      <c r="D456" s="32"/>
    </row>
    <row r="457" spans="1:4">
      <c r="A457" s="3"/>
      <c r="B457" s="3"/>
      <c r="C457" s="3"/>
      <c r="D457" s="32"/>
    </row>
    <row r="458" spans="1:4">
      <c r="A458" s="3"/>
      <c r="B458" s="3"/>
      <c r="C458" s="3"/>
      <c r="D458" s="32"/>
    </row>
    <row r="459" spans="1:4">
      <c r="A459" s="3"/>
      <c r="B459" s="3"/>
      <c r="C459" s="3"/>
      <c r="D459" s="32"/>
    </row>
    <row r="460" spans="1:4">
      <c r="A460" s="3"/>
      <c r="B460" s="3"/>
      <c r="C460" s="3"/>
      <c r="D460" s="32"/>
    </row>
    <row r="461" spans="1:4">
      <c r="A461" s="3"/>
      <c r="B461" s="3"/>
      <c r="C461" s="3"/>
      <c r="D461" s="32"/>
    </row>
    <row r="462" spans="1:4">
      <c r="A462" s="3"/>
      <c r="B462" s="3"/>
      <c r="C462" s="3"/>
      <c r="D462" s="32"/>
    </row>
    <row r="463" spans="1:4">
      <c r="A463" s="3"/>
      <c r="B463" s="3"/>
      <c r="C463" s="3"/>
      <c r="D463" s="32"/>
    </row>
    <row r="464" spans="1:4">
      <c r="A464" s="3"/>
      <c r="B464" s="3"/>
      <c r="C464" s="3"/>
      <c r="D464" s="32"/>
    </row>
    <row r="465" spans="1:4">
      <c r="A465" s="3"/>
      <c r="B465" s="3"/>
      <c r="C465" s="3"/>
      <c r="D465" s="32"/>
    </row>
    <row r="466" spans="1:4">
      <c r="A466" s="3"/>
      <c r="B466" s="3"/>
      <c r="C466" s="3"/>
      <c r="D466" s="32"/>
    </row>
    <row r="467" spans="1:4">
      <c r="A467" s="3"/>
      <c r="B467" s="3"/>
      <c r="C467" s="3"/>
      <c r="D467" s="32"/>
    </row>
    <row r="468" spans="1:4">
      <c r="A468" s="3"/>
      <c r="B468" s="3"/>
      <c r="C468" s="3"/>
      <c r="D468" s="32"/>
    </row>
    <row r="469" spans="1:4">
      <c r="A469" s="3"/>
      <c r="B469" s="3"/>
      <c r="C469" s="3"/>
      <c r="D469" s="32"/>
    </row>
    <row r="470" spans="1:4">
      <c r="A470" s="3"/>
      <c r="B470" s="3"/>
      <c r="C470" s="3"/>
      <c r="D470" s="32"/>
    </row>
    <row r="471" spans="1:4">
      <c r="A471" s="3"/>
      <c r="B471" s="3"/>
      <c r="C471" s="3"/>
      <c r="D471" s="32"/>
    </row>
    <row r="472" spans="1:4">
      <c r="A472" s="3"/>
      <c r="B472" s="3"/>
      <c r="C472" s="3"/>
      <c r="D472" s="32"/>
    </row>
    <row r="473" spans="1:4">
      <c r="A473" s="3"/>
      <c r="B473" s="3"/>
      <c r="C473" s="3"/>
      <c r="D473" s="32"/>
    </row>
    <row r="474" spans="1:4">
      <c r="A474" s="3"/>
      <c r="B474" s="3"/>
      <c r="C474" s="3"/>
      <c r="D474" s="32"/>
    </row>
    <row r="475" spans="1:4">
      <c r="A475" s="3"/>
      <c r="B475" s="3"/>
      <c r="C475" s="3"/>
      <c r="D475" s="32"/>
    </row>
    <row r="476" spans="1:4">
      <c r="A476" s="3"/>
      <c r="B476" s="3"/>
      <c r="C476" s="3"/>
      <c r="D476" s="32"/>
    </row>
    <row r="477" spans="1:4">
      <c r="A477" s="3"/>
      <c r="B477" s="3"/>
      <c r="C477" s="3"/>
      <c r="D477" s="32"/>
    </row>
    <row r="478" spans="1:4">
      <c r="A478" s="3"/>
      <c r="B478" s="3"/>
      <c r="C478" s="3"/>
      <c r="D478" s="32"/>
    </row>
    <row r="479" spans="1:4">
      <c r="A479" s="3"/>
      <c r="B479" s="3"/>
      <c r="C479" s="3"/>
      <c r="D479" s="32"/>
    </row>
    <row r="480" spans="1:4">
      <c r="A480" s="3"/>
      <c r="B480" s="3"/>
      <c r="C480" s="3"/>
      <c r="D480" s="32"/>
    </row>
    <row r="481" spans="1:4">
      <c r="A481" s="3"/>
      <c r="B481" s="3"/>
      <c r="C481" s="3"/>
      <c r="D481" s="32"/>
    </row>
    <row r="482" spans="1:4">
      <c r="A482" s="3"/>
      <c r="B482" s="3"/>
      <c r="C482" s="3"/>
      <c r="D482" s="32"/>
    </row>
    <row r="483" spans="1:4">
      <c r="A483" s="3"/>
      <c r="B483" s="3"/>
      <c r="C483" s="3"/>
      <c r="D483" s="32"/>
    </row>
    <row r="484" spans="1:4">
      <c r="A484" s="3"/>
      <c r="B484" s="3"/>
      <c r="C484" s="3"/>
      <c r="D484" s="32"/>
    </row>
    <row r="485" spans="1:4">
      <c r="A485" s="3"/>
      <c r="B485" s="3"/>
      <c r="C485" s="3"/>
      <c r="D485" s="32"/>
    </row>
    <row r="486" spans="1:4">
      <c r="A486" s="3"/>
      <c r="B486" s="3"/>
      <c r="C486" s="3"/>
      <c r="D486" s="32"/>
    </row>
    <row r="487" spans="1:4">
      <c r="A487" s="3"/>
      <c r="B487" s="3"/>
      <c r="C487" s="3"/>
      <c r="D487" s="32"/>
    </row>
    <row r="488" spans="1:4">
      <c r="A488" s="3"/>
      <c r="B488" s="3"/>
      <c r="C488" s="3"/>
      <c r="D488" s="32"/>
    </row>
    <row r="489" spans="1:4">
      <c r="A489" s="3"/>
      <c r="B489" s="3"/>
      <c r="C489" s="3"/>
      <c r="D489" s="32"/>
    </row>
    <row r="490" spans="1:4">
      <c r="A490" s="3"/>
      <c r="B490" s="3"/>
      <c r="C490" s="3"/>
      <c r="D490" s="32"/>
    </row>
    <row r="491" spans="1:4">
      <c r="A491" s="3"/>
      <c r="B491" s="3"/>
      <c r="C491" s="3"/>
      <c r="D491" s="32"/>
    </row>
    <row r="492" spans="1:4">
      <c r="A492" s="3"/>
      <c r="B492" s="3"/>
      <c r="C492" s="3"/>
      <c r="D492" s="32"/>
    </row>
    <row r="493" spans="1:4">
      <c r="A493" s="3"/>
      <c r="B493" s="3"/>
      <c r="C493" s="3"/>
      <c r="D493" s="32"/>
    </row>
    <row r="494" spans="1:4">
      <c r="A494" s="3"/>
      <c r="B494" s="3"/>
      <c r="C494" s="3"/>
      <c r="D494" s="32"/>
    </row>
    <row r="495" spans="1:4">
      <c r="A495" s="3"/>
      <c r="B495" s="3"/>
      <c r="C495" s="3"/>
      <c r="D495" s="32"/>
    </row>
    <row r="496" spans="1:4">
      <c r="A496" s="3"/>
      <c r="B496" s="3"/>
      <c r="C496" s="3"/>
      <c r="D496" s="32"/>
    </row>
    <row r="497" spans="1:4">
      <c r="A497" s="3"/>
      <c r="B497" s="3"/>
      <c r="C497" s="3"/>
      <c r="D497" s="32"/>
    </row>
    <row r="498" spans="1:4">
      <c r="A498" s="3"/>
      <c r="B498" s="3"/>
      <c r="C498" s="3"/>
      <c r="D498" s="32"/>
    </row>
    <row r="499" spans="1:4">
      <c r="A499" s="3"/>
      <c r="B499" s="3"/>
      <c r="C499" s="3"/>
      <c r="D499" s="32"/>
    </row>
    <row r="500" spans="1:4">
      <c r="A500" s="3"/>
      <c r="B500" s="3"/>
      <c r="C500" s="3"/>
      <c r="D500" s="32"/>
    </row>
    <row r="501" spans="1:4">
      <c r="A501" s="3"/>
      <c r="B501" s="3"/>
      <c r="C501" s="3"/>
      <c r="D501" s="32"/>
    </row>
    <row r="502" spans="1:4">
      <c r="A502" s="3"/>
      <c r="B502" s="3"/>
      <c r="C502" s="3"/>
      <c r="D502" s="32"/>
    </row>
    <row r="503" spans="1:4">
      <c r="A503" s="3"/>
      <c r="B503" s="3"/>
      <c r="C503" s="3"/>
      <c r="D503" s="32"/>
    </row>
    <row r="504" spans="1:4">
      <c r="A504" s="3"/>
      <c r="B504" s="3"/>
      <c r="C504" s="3"/>
      <c r="D504" s="32"/>
    </row>
    <row r="505" spans="1:4">
      <c r="A505" s="3"/>
      <c r="B505" s="3"/>
      <c r="C505" s="3"/>
      <c r="D505" s="32"/>
    </row>
    <row r="506" spans="1:4">
      <c r="A506" s="3"/>
      <c r="B506" s="3"/>
      <c r="C506" s="3"/>
      <c r="D506" s="32"/>
    </row>
    <row r="507" spans="1:4">
      <c r="A507" s="3"/>
      <c r="B507" s="3"/>
      <c r="C507" s="3"/>
      <c r="D507" s="32"/>
    </row>
    <row r="508" spans="1:4">
      <c r="A508" s="3"/>
      <c r="B508" s="3"/>
      <c r="C508" s="3"/>
      <c r="D508" s="32"/>
    </row>
    <row r="509" spans="1:4">
      <c r="A509" s="3"/>
      <c r="B509" s="3"/>
      <c r="C509" s="3"/>
      <c r="D509" s="32"/>
    </row>
    <row r="510" spans="1:4">
      <c r="A510" s="3"/>
      <c r="B510" s="3"/>
      <c r="C510" s="3"/>
      <c r="D510" s="32"/>
    </row>
    <row r="511" spans="1:4">
      <c r="A511" s="3"/>
      <c r="B511" s="3"/>
      <c r="C511" s="3"/>
      <c r="D511" s="32"/>
    </row>
    <row r="512" spans="1:4">
      <c r="A512" s="3"/>
      <c r="B512" s="3"/>
      <c r="C512" s="3"/>
      <c r="D512" s="32"/>
    </row>
    <row r="513" spans="1:4">
      <c r="A513" s="3"/>
      <c r="B513" s="3"/>
      <c r="C513" s="3"/>
      <c r="D513" s="32"/>
    </row>
    <row r="514" spans="1:4">
      <c r="A514" s="3"/>
      <c r="B514" s="3"/>
      <c r="C514" s="3"/>
      <c r="D514" s="32"/>
    </row>
    <row r="515" spans="1:4">
      <c r="A515" s="3"/>
      <c r="B515" s="3"/>
      <c r="C515" s="3"/>
      <c r="D515" s="32"/>
    </row>
    <row r="516" spans="1:4">
      <c r="A516" s="3"/>
      <c r="B516" s="3"/>
      <c r="C516" s="3"/>
      <c r="D516" s="32"/>
    </row>
    <row r="517" spans="1:4">
      <c r="A517" s="3"/>
      <c r="B517" s="3"/>
      <c r="C517" s="3"/>
      <c r="D517" s="32"/>
    </row>
    <row r="518" spans="1:4">
      <c r="A518" s="3"/>
      <c r="B518" s="3"/>
      <c r="C518" s="3"/>
      <c r="D518" s="32"/>
    </row>
    <row r="519" spans="1:4">
      <c r="A519" s="3"/>
      <c r="B519" s="3"/>
      <c r="C519" s="3"/>
      <c r="D519" s="32"/>
    </row>
    <row r="520" spans="1:4">
      <c r="A520" s="3"/>
      <c r="B520" s="3"/>
      <c r="C520" s="3"/>
      <c r="D520" s="32"/>
    </row>
    <row r="521" spans="1:4">
      <c r="A521" s="3"/>
      <c r="B521" s="3"/>
      <c r="C521" s="3"/>
      <c r="D521" s="32"/>
    </row>
    <row r="522" spans="1:4">
      <c r="A522" s="3"/>
      <c r="B522" s="3"/>
      <c r="C522" s="3"/>
      <c r="D522" s="32"/>
    </row>
    <row r="523" spans="1:4">
      <c r="A523" s="3"/>
      <c r="B523" s="3"/>
      <c r="C523" s="3"/>
      <c r="D523" s="32"/>
    </row>
    <row r="524" spans="1:4">
      <c r="A524" s="3"/>
      <c r="B524" s="3"/>
      <c r="C524" s="3"/>
      <c r="D524" s="32"/>
    </row>
    <row r="525" spans="1:4">
      <c r="A525" s="3"/>
      <c r="B525" s="3"/>
      <c r="C525" s="3"/>
      <c r="D525" s="32"/>
    </row>
    <row r="526" spans="1:4">
      <c r="A526" s="3"/>
      <c r="B526" s="3"/>
      <c r="C526" s="3"/>
      <c r="D526" s="32"/>
    </row>
    <row r="527" spans="1:4">
      <c r="A527" s="3"/>
      <c r="B527" s="3"/>
      <c r="C527" s="3"/>
      <c r="D527" s="32"/>
    </row>
    <row r="528" spans="1:4">
      <c r="A528" s="3"/>
      <c r="B528" s="3"/>
      <c r="C528" s="3"/>
      <c r="D528" s="32"/>
    </row>
    <row r="529" spans="1:4">
      <c r="A529" s="3"/>
      <c r="B529" s="3"/>
      <c r="C529" s="3"/>
      <c r="D529" s="32"/>
    </row>
    <row r="530" spans="1:4">
      <c r="A530" s="3"/>
      <c r="B530" s="3"/>
      <c r="C530" s="3"/>
      <c r="D530" s="32"/>
    </row>
    <row r="531" spans="1:4">
      <c r="A531" s="3"/>
      <c r="B531" s="3"/>
      <c r="C531" s="3"/>
      <c r="D531" s="32"/>
    </row>
    <row r="532" spans="1:4">
      <c r="A532" s="3"/>
      <c r="B532" s="3"/>
      <c r="C532" s="3"/>
      <c r="D532" s="32"/>
    </row>
    <row r="533" spans="1:4">
      <c r="A533" s="3"/>
      <c r="B533" s="3"/>
      <c r="C533" s="3"/>
      <c r="D533" s="32"/>
    </row>
    <row r="534" spans="1:4">
      <c r="A534" s="3"/>
      <c r="B534" s="3"/>
      <c r="C534" s="3"/>
      <c r="D534" s="32"/>
    </row>
    <row r="535" spans="1:4">
      <c r="A535" s="3"/>
      <c r="B535" s="3"/>
      <c r="C535" s="3"/>
      <c r="D535" s="32"/>
    </row>
    <row r="536" spans="1:4">
      <c r="A536" s="3"/>
      <c r="B536" s="3"/>
      <c r="C536" s="3"/>
      <c r="D536" s="32"/>
    </row>
    <row r="537" spans="1:4">
      <c r="A537" s="3"/>
      <c r="B537" s="3"/>
      <c r="C537" s="3"/>
      <c r="D537" s="32"/>
    </row>
    <row r="538" spans="1:4">
      <c r="A538" s="3"/>
      <c r="B538" s="3"/>
      <c r="C538" s="3"/>
      <c r="D538" s="32"/>
    </row>
    <row r="539" spans="1:4">
      <c r="A539" s="3"/>
      <c r="B539" s="3"/>
      <c r="C539" s="3"/>
      <c r="D539" s="32"/>
    </row>
    <row r="540" spans="1:4">
      <c r="A540" s="3"/>
      <c r="B540" s="3"/>
      <c r="C540" s="3"/>
      <c r="D540" s="32"/>
    </row>
    <row r="541" spans="1:4">
      <c r="A541" s="3"/>
      <c r="B541" s="3"/>
      <c r="C541" s="3"/>
      <c r="D541" s="32"/>
    </row>
    <row r="542" spans="1:4">
      <c r="A542" s="3"/>
      <c r="B542" s="3"/>
      <c r="C542" s="3"/>
      <c r="D542" s="32"/>
    </row>
    <row r="543" spans="1:4">
      <c r="A543" s="3"/>
      <c r="B543" s="3"/>
      <c r="C543" s="3"/>
      <c r="D543" s="32"/>
    </row>
    <row r="544" spans="1:4">
      <c r="A544" s="3"/>
      <c r="B544" s="3"/>
      <c r="C544" s="3"/>
      <c r="D544" s="32"/>
    </row>
    <row r="545" spans="1:4">
      <c r="A545" s="3"/>
      <c r="B545" s="3"/>
      <c r="C545" s="3"/>
      <c r="D545" s="32"/>
    </row>
    <row r="546" spans="1:4">
      <c r="A546" s="3"/>
      <c r="B546" s="3"/>
      <c r="C546" s="3"/>
      <c r="D546" s="32"/>
    </row>
    <row r="547" spans="1:4">
      <c r="A547" s="3"/>
      <c r="B547" s="3"/>
      <c r="C547" s="3"/>
      <c r="D547" s="32"/>
    </row>
    <row r="548" spans="1:4">
      <c r="A548" s="3"/>
      <c r="B548" s="3"/>
      <c r="C548" s="3"/>
      <c r="D548" s="32"/>
    </row>
    <row r="549" spans="1:4">
      <c r="A549" s="3"/>
      <c r="B549" s="3"/>
      <c r="C549" s="3"/>
      <c r="D549" s="32"/>
    </row>
    <row r="550" spans="1:4">
      <c r="A550" s="3"/>
      <c r="B550" s="3"/>
      <c r="C550" s="3"/>
      <c r="D550" s="32"/>
    </row>
    <row r="551" spans="1:4">
      <c r="A551" s="3"/>
      <c r="B551" s="3"/>
      <c r="C551" s="3"/>
      <c r="D551" s="32"/>
    </row>
    <row r="552" spans="1:4">
      <c r="A552" s="3"/>
      <c r="B552" s="3"/>
      <c r="C552" s="3"/>
      <c r="D552" s="32"/>
    </row>
    <row r="553" spans="1:4">
      <c r="A553" s="3"/>
      <c r="B553" s="3"/>
      <c r="C553" s="3"/>
      <c r="D553" s="32"/>
    </row>
    <row r="554" spans="1:4">
      <c r="A554" s="3"/>
      <c r="B554" s="3"/>
      <c r="C554" s="3"/>
      <c r="D554" s="32"/>
    </row>
    <row r="555" spans="1:4">
      <c r="A555" s="3"/>
      <c r="B555" s="3"/>
      <c r="C555" s="3"/>
      <c r="D555" s="32"/>
    </row>
    <row r="556" spans="1:4">
      <c r="A556" s="3"/>
      <c r="B556" s="3"/>
      <c r="C556" s="3"/>
      <c r="D556" s="32"/>
    </row>
    <row r="557" spans="1:4">
      <c r="A557" s="3"/>
      <c r="B557" s="3"/>
      <c r="C557" s="3"/>
      <c r="D557" s="32"/>
    </row>
    <row r="558" spans="1:4">
      <c r="A558" s="3"/>
      <c r="B558" s="3"/>
      <c r="C558" s="3"/>
      <c r="D558" s="32"/>
    </row>
    <row r="559" spans="1:4">
      <c r="A559" s="3"/>
      <c r="B559" s="3"/>
      <c r="C559" s="3"/>
      <c r="D559" s="32"/>
    </row>
    <row r="560" spans="1:4">
      <c r="A560" s="3"/>
      <c r="B560" s="3"/>
      <c r="C560" s="3"/>
      <c r="D560" s="32"/>
    </row>
    <row r="561" spans="1:4">
      <c r="A561" s="3"/>
      <c r="B561" s="3"/>
      <c r="C561" s="3"/>
      <c r="D561" s="32"/>
    </row>
    <row r="562" spans="1:4">
      <c r="A562" s="3"/>
      <c r="B562" s="3"/>
      <c r="C562" s="3"/>
      <c r="D562" s="32"/>
    </row>
    <row r="563" spans="1:4">
      <c r="A563" s="3"/>
      <c r="B563" s="3"/>
      <c r="C563" s="3"/>
      <c r="D563" s="32"/>
    </row>
    <row r="564" spans="1:4">
      <c r="A564" s="3"/>
      <c r="B564" s="3"/>
      <c r="C564" s="3"/>
      <c r="D564" s="32"/>
    </row>
    <row r="565" spans="1:4">
      <c r="A565" s="3"/>
      <c r="B565" s="3"/>
      <c r="C565" s="3"/>
      <c r="D565" s="32"/>
    </row>
    <row r="566" spans="1:4">
      <c r="A566" s="3"/>
      <c r="B566" s="3"/>
      <c r="C566" s="3"/>
      <c r="D566" s="32"/>
    </row>
    <row r="567" spans="1:4">
      <c r="A567" s="3"/>
      <c r="B567" s="3"/>
      <c r="C567" s="3"/>
      <c r="D567" s="32"/>
    </row>
    <row r="568" spans="1:4">
      <c r="A568" s="3"/>
      <c r="B568" s="3"/>
      <c r="C568" s="3"/>
      <c r="D568" s="32"/>
    </row>
    <row r="569" spans="1:4">
      <c r="A569" s="3"/>
      <c r="B569" s="3"/>
      <c r="C569" s="3"/>
      <c r="D569" s="32"/>
    </row>
    <row r="570" spans="1:4">
      <c r="A570" s="3"/>
      <c r="B570" s="3"/>
      <c r="C570" s="3"/>
      <c r="D570" s="32"/>
    </row>
    <row r="571" spans="1:4">
      <c r="A571" s="3"/>
      <c r="B571" s="3"/>
      <c r="C571" s="3"/>
      <c r="D571" s="32"/>
    </row>
    <row r="572" spans="1:4">
      <c r="A572" s="3"/>
      <c r="B572" s="3"/>
      <c r="C572" s="3"/>
      <c r="D572" s="32"/>
    </row>
    <row r="573" spans="1:4">
      <c r="A573" s="3"/>
      <c r="B573" s="3"/>
      <c r="C573" s="3"/>
      <c r="D573" s="32"/>
    </row>
    <row r="574" spans="1:4">
      <c r="A574" s="3"/>
      <c r="B574" s="3"/>
      <c r="C574" s="3"/>
      <c r="D574" s="32"/>
    </row>
    <row r="575" spans="1:4">
      <c r="A575" s="3"/>
      <c r="B575" s="3"/>
      <c r="C575" s="3"/>
      <c r="D575" s="32"/>
    </row>
    <row r="576" spans="1:4">
      <c r="A576" s="3"/>
      <c r="B576" s="3"/>
      <c r="C576" s="3"/>
      <c r="D576" s="32"/>
    </row>
    <row r="577" spans="1:4">
      <c r="A577" s="3"/>
      <c r="B577" s="3"/>
      <c r="C577" s="3"/>
      <c r="D577" s="32"/>
    </row>
    <row r="578" spans="1:4">
      <c r="A578" s="3"/>
      <c r="B578" s="3"/>
      <c r="C578" s="3"/>
      <c r="D578" s="32"/>
    </row>
    <row r="579" spans="1:4">
      <c r="A579" s="3"/>
      <c r="B579" s="3"/>
      <c r="C579" s="3"/>
      <c r="D579" s="32"/>
    </row>
    <row r="580" spans="1:4">
      <c r="A580" s="3"/>
      <c r="B580" s="3"/>
      <c r="C580" s="3"/>
      <c r="D580" s="32"/>
    </row>
    <row r="581" spans="1:4">
      <c r="A581" s="3"/>
      <c r="B581" s="3"/>
      <c r="C581" s="3"/>
      <c r="D581" s="32"/>
    </row>
    <row r="582" spans="1:4">
      <c r="A582" s="3"/>
      <c r="B582" s="3"/>
      <c r="C582" s="3"/>
      <c r="D582" s="32"/>
    </row>
    <row r="583" spans="1:4">
      <c r="A583" s="3"/>
      <c r="B583" s="3"/>
      <c r="C583" s="3"/>
      <c r="D583" s="32"/>
    </row>
    <row r="584" spans="1:4">
      <c r="A584" s="3"/>
      <c r="B584" s="3"/>
      <c r="C584" s="3"/>
      <c r="D584" s="32"/>
    </row>
    <row r="585" spans="1:4">
      <c r="A585" s="3"/>
      <c r="B585" s="3"/>
      <c r="C585" s="3"/>
      <c r="D585" s="32"/>
    </row>
    <row r="586" spans="1:4">
      <c r="A586" s="3"/>
      <c r="B586" s="3"/>
      <c r="C586" s="3"/>
      <c r="D586" s="32"/>
    </row>
    <row r="587" spans="1:4">
      <c r="A587" s="3"/>
      <c r="B587" s="3"/>
      <c r="C587" s="3"/>
      <c r="D587" s="32"/>
    </row>
    <row r="588" spans="1:4">
      <c r="A588" s="3"/>
      <c r="B588" s="3"/>
      <c r="C588" s="3"/>
      <c r="D588" s="32"/>
    </row>
    <row r="589" spans="1:4">
      <c r="A589" s="3"/>
      <c r="B589" s="3"/>
      <c r="C589" s="3"/>
      <c r="D589" s="32"/>
    </row>
    <row r="590" spans="1:4">
      <c r="A590" s="3"/>
      <c r="B590" s="3"/>
      <c r="C590" s="3"/>
      <c r="D590" s="32"/>
    </row>
    <row r="591" spans="1:4">
      <c r="A591" s="3"/>
      <c r="B591" s="3"/>
      <c r="C591" s="3"/>
      <c r="D591" s="32"/>
    </row>
    <row r="592" spans="1:4">
      <c r="A592" s="3"/>
      <c r="B592" s="3"/>
      <c r="C592" s="3"/>
      <c r="D592" s="32"/>
    </row>
    <row r="593" spans="1:4">
      <c r="A593" s="3"/>
      <c r="B593" s="3"/>
      <c r="C593" s="3"/>
      <c r="D593" s="32"/>
    </row>
    <row r="594" spans="1:4">
      <c r="A594" s="3"/>
      <c r="B594" s="3"/>
      <c r="C594" s="3"/>
      <c r="D594" s="32"/>
    </row>
    <row r="595" spans="1:4">
      <c r="A595" s="3"/>
      <c r="B595" s="3"/>
      <c r="C595" s="3"/>
      <c r="D595" s="32"/>
    </row>
    <row r="596" spans="1:4">
      <c r="A596" s="3"/>
      <c r="B596" s="3"/>
      <c r="C596" s="3"/>
      <c r="D596" s="32"/>
    </row>
    <row r="597" spans="1:4">
      <c r="A597" s="3"/>
      <c r="B597" s="3"/>
      <c r="C597" s="3"/>
      <c r="D597" s="32"/>
    </row>
    <row r="598" spans="1:4">
      <c r="A598" s="3"/>
      <c r="B598" s="3"/>
      <c r="C598" s="3"/>
      <c r="D598" s="32"/>
    </row>
    <row r="599" spans="1:4">
      <c r="A599" s="3"/>
      <c r="B599" s="3"/>
      <c r="C599" s="3"/>
      <c r="D599" s="32"/>
    </row>
    <row r="600" spans="1:4">
      <c r="A600" s="3"/>
      <c r="B600" s="3"/>
      <c r="C600" s="3"/>
      <c r="D600" s="32"/>
    </row>
    <row r="601" spans="1:4">
      <c r="A601" s="3"/>
      <c r="B601" s="3"/>
      <c r="C601" s="3"/>
      <c r="D601" s="32"/>
    </row>
    <row r="602" spans="1:4">
      <c r="A602" s="3"/>
      <c r="B602" s="3"/>
      <c r="C602" s="3"/>
      <c r="D602" s="32"/>
    </row>
    <row r="603" spans="1:4">
      <c r="A603" s="3"/>
      <c r="B603" s="3"/>
      <c r="C603" s="3"/>
      <c r="D603" s="32"/>
    </row>
    <row r="604" spans="1:4">
      <c r="A604" s="3"/>
      <c r="B604" s="3"/>
      <c r="C604" s="3"/>
      <c r="D604" s="32"/>
    </row>
    <row r="605" spans="1:4">
      <c r="A605" s="3"/>
      <c r="B605" s="3"/>
      <c r="C605" s="3"/>
      <c r="D605" s="32"/>
    </row>
    <row r="606" spans="1:4">
      <c r="A606" s="3"/>
      <c r="B606" s="3"/>
      <c r="C606" s="3"/>
      <c r="D606" s="32"/>
    </row>
    <row r="607" spans="1:4">
      <c r="A607" s="3"/>
      <c r="B607" s="3"/>
      <c r="C607" s="3"/>
      <c r="D607" s="32"/>
    </row>
    <row r="608" spans="1:4">
      <c r="A608" s="3"/>
      <c r="B608" s="3"/>
      <c r="C608" s="3"/>
      <c r="D608" s="32"/>
    </row>
    <row r="609" spans="1:4">
      <c r="A609" s="3"/>
      <c r="B609" s="3"/>
      <c r="C609" s="3"/>
      <c r="D609" s="32"/>
    </row>
    <row r="610" spans="1:4">
      <c r="A610" s="3"/>
      <c r="B610" s="3"/>
      <c r="C610" s="3"/>
      <c r="D610" s="32"/>
    </row>
    <row r="611" spans="1:4">
      <c r="A611" s="3"/>
      <c r="B611" s="3"/>
      <c r="C611" s="3"/>
      <c r="D611" s="32"/>
    </row>
    <row r="612" spans="1:4">
      <c r="A612" s="3"/>
      <c r="B612" s="3"/>
      <c r="C612" s="3"/>
      <c r="D612" s="32"/>
    </row>
    <row r="613" spans="1:4">
      <c r="A613" s="3"/>
      <c r="B613" s="3"/>
      <c r="C613" s="3"/>
      <c r="D613" s="32"/>
    </row>
    <row r="614" spans="1:4">
      <c r="A614" s="3"/>
      <c r="B614" s="3"/>
      <c r="C614" s="3"/>
      <c r="D614" s="32"/>
    </row>
    <row r="615" spans="1:4">
      <c r="A615" s="3"/>
      <c r="B615" s="3"/>
      <c r="C615" s="3"/>
      <c r="D615" s="32"/>
    </row>
    <row r="616" spans="1:4">
      <c r="A616" s="3"/>
      <c r="B616" s="3"/>
      <c r="C616" s="3"/>
      <c r="D616" s="32"/>
    </row>
    <row r="617" spans="1:4">
      <c r="A617" s="3"/>
      <c r="B617" s="3"/>
      <c r="C617" s="3"/>
      <c r="D617" s="32"/>
    </row>
    <row r="618" spans="1:4">
      <c r="A618" s="3"/>
      <c r="B618" s="3"/>
      <c r="C618" s="3"/>
      <c r="D618" s="32"/>
    </row>
    <row r="619" spans="1:4">
      <c r="A619" s="3"/>
      <c r="B619" s="3"/>
      <c r="C619" s="3"/>
      <c r="D619" s="32"/>
    </row>
    <row r="620" spans="1:4">
      <c r="A620" s="3"/>
      <c r="B620" s="3"/>
      <c r="C620" s="3"/>
      <c r="D620" s="32"/>
    </row>
    <row r="621" spans="1:4">
      <c r="A621" s="3"/>
      <c r="B621" s="3"/>
      <c r="C621" s="3"/>
      <c r="D621" s="32"/>
    </row>
    <row r="622" spans="1:4">
      <c r="A622" s="3"/>
      <c r="B622" s="3"/>
      <c r="C622" s="3"/>
      <c r="D622" s="32"/>
    </row>
    <row r="623" spans="1:4">
      <c r="A623" s="3"/>
      <c r="B623" s="3"/>
      <c r="C623" s="3"/>
      <c r="D623" s="32"/>
    </row>
    <row r="624" spans="1:4">
      <c r="A624" s="3"/>
      <c r="B624" s="3"/>
      <c r="C624" s="3"/>
      <c r="D624" s="32"/>
    </row>
    <row r="625" spans="1:4">
      <c r="A625" s="3"/>
      <c r="B625" s="3"/>
      <c r="C625" s="3"/>
      <c r="D625" s="32"/>
    </row>
    <row r="626" spans="1:4">
      <c r="A626" s="3"/>
      <c r="B626" s="3"/>
      <c r="C626" s="3"/>
      <c r="D626" s="32"/>
    </row>
    <row r="627" spans="1:4">
      <c r="A627" s="3"/>
      <c r="B627" s="3"/>
      <c r="C627" s="3"/>
      <c r="D627" s="32"/>
    </row>
    <row r="628" spans="1:4">
      <c r="A628" s="3"/>
      <c r="B628" s="3"/>
      <c r="C628" s="3"/>
      <c r="D628" s="32"/>
    </row>
    <row r="629" spans="1:4">
      <c r="A629" s="3"/>
      <c r="B629" s="3"/>
      <c r="C629" s="3"/>
      <c r="D629" s="32"/>
    </row>
    <row r="630" spans="1:4">
      <c r="A630" s="3"/>
      <c r="B630" s="3"/>
      <c r="C630" s="3"/>
      <c r="D630" s="32"/>
    </row>
    <row r="631" spans="1:4">
      <c r="A631" s="3"/>
      <c r="B631" s="3"/>
      <c r="C631" s="3"/>
      <c r="D631" s="32"/>
    </row>
    <row r="632" spans="1:4">
      <c r="A632" s="3"/>
      <c r="B632" s="3"/>
      <c r="C632" s="3"/>
      <c r="D632" s="32"/>
    </row>
    <row r="633" spans="1:4">
      <c r="A633" s="3"/>
      <c r="B633" s="3"/>
      <c r="C633" s="3"/>
      <c r="D633" s="32"/>
    </row>
    <row r="634" spans="1:4">
      <c r="A634" s="3"/>
      <c r="B634" s="3"/>
      <c r="C634" s="3"/>
      <c r="D634" s="32"/>
    </row>
    <row r="635" spans="1:4">
      <c r="A635" s="3"/>
      <c r="B635" s="3"/>
      <c r="C635" s="3"/>
      <c r="D635" s="32"/>
    </row>
    <row r="636" spans="1:4">
      <c r="A636" s="3"/>
      <c r="B636" s="3"/>
      <c r="C636" s="3"/>
      <c r="D636" s="32"/>
    </row>
    <row r="637" spans="1:4">
      <c r="A637" s="3"/>
      <c r="B637" s="3"/>
      <c r="C637" s="3"/>
      <c r="D637" s="32"/>
    </row>
    <row r="638" spans="1:4">
      <c r="A638" s="3"/>
      <c r="B638" s="3"/>
      <c r="C638" s="3"/>
      <c r="D638" s="32"/>
    </row>
    <row r="639" spans="1:4">
      <c r="A639" s="3"/>
      <c r="B639" s="3"/>
      <c r="C639" s="3"/>
      <c r="D639" s="32"/>
    </row>
    <row r="640" spans="1:4">
      <c r="A640" s="3"/>
      <c r="B640" s="3"/>
      <c r="C640" s="3"/>
      <c r="D640" s="32"/>
    </row>
    <row r="641" spans="1:4">
      <c r="A641" s="3"/>
      <c r="B641" s="3"/>
      <c r="C641" s="3"/>
      <c r="D641" s="32"/>
    </row>
    <row r="642" spans="1:4">
      <c r="A642" s="3"/>
      <c r="B642" s="3"/>
      <c r="C642" s="3"/>
      <c r="D642" s="32"/>
    </row>
    <row r="643" spans="1:4">
      <c r="A643" s="3"/>
      <c r="B643" s="3"/>
      <c r="C643" s="3"/>
      <c r="D643" s="32"/>
    </row>
    <row r="644" spans="1:4">
      <c r="A644" s="3"/>
      <c r="B644" s="3"/>
      <c r="C644" s="3"/>
      <c r="D644" s="32"/>
    </row>
    <row r="645" spans="1:4">
      <c r="A645" s="3"/>
      <c r="B645" s="3"/>
      <c r="C645" s="3"/>
      <c r="D645" s="32"/>
    </row>
    <row r="646" spans="1:4">
      <c r="A646" s="3"/>
      <c r="B646" s="3"/>
      <c r="C646" s="3"/>
      <c r="D646" s="32"/>
    </row>
    <row r="647" spans="1:4">
      <c r="A647" s="3"/>
      <c r="B647" s="3"/>
      <c r="C647" s="3"/>
      <c r="D647" s="32"/>
    </row>
    <row r="648" spans="1:4">
      <c r="A648" s="3"/>
      <c r="B648" s="3"/>
      <c r="C648" s="3"/>
      <c r="D648" s="32"/>
    </row>
    <row r="649" spans="1:4">
      <c r="A649" s="3"/>
      <c r="B649" s="3"/>
      <c r="C649" s="3"/>
      <c r="D649" s="32"/>
    </row>
    <row r="650" spans="1:4">
      <c r="A650" s="3"/>
      <c r="B650" s="3"/>
      <c r="C650" s="3"/>
      <c r="D650" s="32"/>
    </row>
    <row r="651" spans="1:4">
      <c r="A651" s="3"/>
      <c r="B651" s="3"/>
      <c r="C651" s="3"/>
      <c r="D651" s="32"/>
    </row>
    <row r="652" spans="1:4">
      <c r="A652" s="3"/>
      <c r="B652" s="3"/>
      <c r="C652" s="3"/>
      <c r="D652" s="32"/>
    </row>
    <row r="653" spans="1:4">
      <c r="A653" s="3"/>
      <c r="B653" s="3"/>
      <c r="C653" s="3"/>
      <c r="D653" s="32"/>
    </row>
    <row r="654" spans="1:4">
      <c r="A654" s="3"/>
      <c r="B654" s="3"/>
      <c r="C654" s="3"/>
      <c r="D654" s="32"/>
    </row>
    <row r="655" spans="1:4">
      <c r="A655" s="3"/>
      <c r="B655" s="3"/>
      <c r="C655" s="3"/>
      <c r="D655" s="32"/>
    </row>
    <row r="656" spans="1:4">
      <c r="A656" s="3"/>
      <c r="B656" s="3"/>
      <c r="C656" s="3"/>
      <c r="D656" s="32"/>
    </row>
    <row r="657" spans="1:4">
      <c r="A657" s="3"/>
      <c r="B657" s="3"/>
      <c r="C657" s="3"/>
      <c r="D657" s="32"/>
    </row>
    <row r="658" spans="1:4">
      <c r="A658" s="3"/>
      <c r="B658" s="3"/>
      <c r="C658" s="3"/>
      <c r="D658" s="32"/>
    </row>
    <row r="659" spans="1:4">
      <c r="A659" s="3"/>
      <c r="B659" s="3"/>
      <c r="C659" s="3"/>
      <c r="D659" s="32"/>
    </row>
    <row r="660" spans="1:4">
      <c r="A660" s="3"/>
      <c r="B660" s="3"/>
      <c r="C660" s="3"/>
      <c r="D660" s="32"/>
    </row>
    <row r="661" spans="1:4">
      <c r="A661" s="3"/>
      <c r="B661" s="3"/>
      <c r="C661" s="3"/>
      <c r="D661" s="32"/>
    </row>
    <row r="662" spans="1:4">
      <c r="A662" s="3"/>
      <c r="B662" s="3"/>
      <c r="C662" s="3"/>
      <c r="D662" s="32"/>
    </row>
    <row r="663" spans="1:4">
      <c r="A663" s="3"/>
      <c r="B663" s="3"/>
      <c r="C663" s="3"/>
      <c r="D663" s="32"/>
    </row>
    <row r="664" spans="1:4">
      <c r="A664" s="3"/>
      <c r="B664" s="3"/>
      <c r="C664" s="3"/>
      <c r="D664" s="32"/>
    </row>
    <row r="665" spans="1:4">
      <c r="A665" s="3"/>
      <c r="B665" s="3"/>
      <c r="C665" s="3"/>
      <c r="D665" s="32"/>
    </row>
    <row r="666" spans="1:4">
      <c r="A666" s="3"/>
      <c r="B666" s="3"/>
      <c r="C666" s="3"/>
      <c r="D666" s="32"/>
    </row>
    <row r="667" spans="1:4">
      <c r="A667" s="3"/>
      <c r="B667" s="3"/>
      <c r="C667" s="3"/>
      <c r="D667" s="32"/>
    </row>
    <row r="668" spans="1:4">
      <c r="A668" s="3"/>
      <c r="B668" s="3"/>
      <c r="C668" s="3"/>
      <c r="D668" s="32"/>
    </row>
    <row r="669" spans="1:4">
      <c r="A669" s="3"/>
      <c r="B669" s="3"/>
      <c r="C669" s="3"/>
      <c r="D669" s="32"/>
    </row>
    <row r="670" spans="1:4">
      <c r="A670" s="3"/>
      <c r="B670" s="3"/>
      <c r="C670" s="3"/>
      <c r="D670" s="32"/>
    </row>
    <row r="671" spans="1:4">
      <c r="A671" s="3"/>
      <c r="B671" s="3"/>
      <c r="C671" s="3"/>
      <c r="D671" s="32"/>
    </row>
    <row r="672" spans="1:4">
      <c r="A672" s="3"/>
      <c r="B672" s="3"/>
      <c r="C672" s="3"/>
      <c r="D672" s="32"/>
    </row>
    <row r="673" spans="1:4">
      <c r="A673" s="3"/>
      <c r="B673" s="3"/>
      <c r="C673" s="3"/>
      <c r="D673" s="32"/>
    </row>
    <row r="674" spans="1:4">
      <c r="A674" s="3"/>
      <c r="B674" s="3"/>
      <c r="C674" s="3"/>
      <c r="D674" s="32"/>
    </row>
    <row r="675" spans="1:4">
      <c r="A675" s="3"/>
      <c r="B675" s="3"/>
      <c r="C675" s="3"/>
      <c r="D675" s="32"/>
    </row>
    <row r="676" spans="1:4">
      <c r="A676" s="3"/>
      <c r="B676" s="3"/>
      <c r="C676" s="3"/>
      <c r="D676" s="32"/>
    </row>
    <row r="677" spans="1:4">
      <c r="A677" s="3"/>
      <c r="B677" s="3"/>
      <c r="C677" s="3"/>
      <c r="D677" s="32"/>
    </row>
    <row r="678" spans="1:4">
      <c r="A678" s="3"/>
      <c r="B678" s="3"/>
      <c r="C678" s="3"/>
      <c r="D678" s="32"/>
    </row>
    <row r="679" spans="1:4">
      <c r="A679" s="3"/>
      <c r="B679" s="3"/>
      <c r="C679" s="3"/>
      <c r="D679" s="32"/>
    </row>
    <row r="680" spans="1:4">
      <c r="A680" s="3"/>
      <c r="B680" s="3"/>
      <c r="C680" s="3"/>
      <c r="D680" s="32"/>
    </row>
    <row r="681" spans="1:4">
      <c r="A681" s="3"/>
      <c r="B681" s="3"/>
      <c r="C681" s="3"/>
      <c r="D681" s="32"/>
    </row>
    <row r="682" spans="1:4">
      <c r="A682" s="3"/>
      <c r="B682" s="3"/>
      <c r="C682" s="3"/>
      <c r="D682" s="32"/>
    </row>
    <row r="683" spans="1:4">
      <c r="A683" s="3"/>
      <c r="B683" s="3"/>
      <c r="C683" s="3"/>
      <c r="D683" s="32"/>
    </row>
    <row r="684" spans="1:4">
      <c r="A684" s="3"/>
      <c r="B684" s="3"/>
      <c r="C684" s="3"/>
      <c r="D684" s="32"/>
    </row>
    <row r="685" spans="1:4">
      <c r="A685" s="3"/>
      <c r="B685" s="3"/>
      <c r="C685" s="3"/>
      <c r="D685" s="32"/>
    </row>
    <row r="686" spans="1:4">
      <c r="A686" s="3"/>
      <c r="B686" s="3"/>
      <c r="C686" s="3"/>
      <c r="D686" s="32"/>
    </row>
    <row r="687" spans="1:4">
      <c r="A687" s="3"/>
      <c r="B687" s="3"/>
      <c r="C687" s="3"/>
      <c r="D687" s="32"/>
    </row>
    <row r="688" spans="1:4">
      <c r="A688" s="3"/>
      <c r="B688" s="3"/>
      <c r="C688" s="3"/>
      <c r="D688" s="32"/>
    </row>
    <row r="689" spans="1:4">
      <c r="A689" s="3"/>
      <c r="B689" s="3"/>
      <c r="C689" s="3"/>
      <c r="D689" s="32"/>
    </row>
    <row r="690" spans="1:4">
      <c r="A690" s="3"/>
      <c r="B690" s="3"/>
      <c r="C690" s="3"/>
      <c r="D690" s="32"/>
    </row>
    <row r="691" spans="1:4">
      <c r="A691" s="3"/>
      <c r="B691" s="3"/>
      <c r="C691" s="3"/>
      <c r="D691" s="32"/>
    </row>
    <row r="692" spans="1:4">
      <c r="A692" s="3"/>
      <c r="B692" s="3"/>
      <c r="C692" s="3"/>
      <c r="D692" s="32"/>
    </row>
    <row r="693" spans="1:4">
      <c r="A693" s="3"/>
      <c r="B693" s="3"/>
      <c r="C693" s="3"/>
      <c r="D693" s="32"/>
    </row>
    <row r="694" spans="1:4">
      <c r="A694" s="3"/>
      <c r="B694" s="3"/>
      <c r="C694" s="3"/>
      <c r="D694" s="32"/>
    </row>
    <row r="695" spans="1:4">
      <c r="A695" s="3"/>
      <c r="B695" s="3"/>
      <c r="C695" s="3"/>
      <c r="D695" s="32"/>
    </row>
    <row r="696" spans="1:4">
      <c r="A696" s="3"/>
      <c r="B696" s="3"/>
      <c r="C696" s="3"/>
      <c r="D696" s="32"/>
    </row>
    <row r="697" spans="1:4">
      <c r="A697" s="3"/>
      <c r="B697" s="3"/>
      <c r="C697" s="3"/>
      <c r="D697" s="32"/>
    </row>
    <row r="698" spans="1:4">
      <c r="A698" s="3"/>
      <c r="B698" s="3"/>
      <c r="C698" s="3"/>
      <c r="D698" s="32"/>
    </row>
    <row r="699" spans="1:4">
      <c r="A699" s="3"/>
      <c r="B699" s="3"/>
      <c r="C699" s="3"/>
      <c r="D699" s="32"/>
    </row>
    <row r="700" spans="1:4">
      <c r="A700" s="3"/>
      <c r="B700" s="3"/>
      <c r="C700" s="3"/>
      <c r="D700" s="32"/>
    </row>
    <row r="701" spans="1:4">
      <c r="A701" s="3"/>
      <c r="B701" s="3"/>
      <c r="C701" s="3"/>
      <c r="D701" s="32"/>
    </row>
    <row r="702" spans="1:4">
      <c r="A702" s="3"/>
      <c r="B702" s="3"/>
      <c r="C702" s="3"/>
      <c r="D702" s="32"/>
    </row>
    <row r="703" spans="1:4">
      <c r="A703" s="3"/>
      <c r="B703" s="3"/>
      <c r="C703" s="3"/>
      <c r="D703" s="32"/>
    </row>
    <row r="704" spans="1:4">
      <c r="A704" s="3"/>
      <c r="B704" s="3"/>
      <c r="C704" s="3"/>
      <c r="D704" s="32"/>
    </row>
    <row r="705" spans="1:4">
      <c r="A705" s="3"/>
      <c r="B705" s="3"/>
      <c r="C705" s="3"/>
      <c r="D705" s="32"/>
    </row>
    <row r="706" spans="1:4">
      <c r="A706" s="3"/>
      <c r="B706" s="3"/>
      <c r="C706" s="3"/>
      <c r="D706" s="32"/>
    </row>
    <row r="707" spans="1:4">
      <c r="A707" s="3"/>
      <c r="B707" s="3"/>
      <c r="C707" s="3"/>
      <c r="D707" s="32"/>
    </row>
    <row r="708" spans="1:4">
      <c r="A708" s="3"/>
      <c r="B708" s="3"/>
      <c r="C708" s="3"/>
      <c r="D708" s="32"/>
    </row>
    <row r="709" spans="1:4">
      <c r="A709" s="3"/>
      <c r="B709" s="3"/>
      <c r="C709" s="3"/>
      <c r="D709" s="32"/>
    </row>
    <row r="710" spans="1:4">
      <c r="A710" s="3"/>
      <c r="B710" s="3"/>
      <c r="C710" s="3"/>
      <c r="D710" s="32"/>
    </row>
    <row r="711" spans="1:4">
      <c r="A711" s="3"/>
      <c r="B711" s="3"/>
      <c r="C711" s="3"/>
      <c r="D711" s="32"/>
    </row>
    <row r="712" spans="1:4">
      <c r="A712" s="3"/>
      <c r="B712" s="3"/>
      <c r="C712" s="3"/>
      <c r="D712" s="32"/>
    </row>
    <row r="713" spans="1:4">
      <c r="A713" s="3"/>
      <c r="B713" s="3"/>
      <c r="C713" s="3"/>
      <c r="D713" s="32"/>
    </row>
    <row r="714" spans="1:4">
      <c r="A714" s="3"/>
      <c r="B714" s="3"/>
      <c r="C714" s="3"/>
      <c r="D714" s="32"/>
    </row>
    <row r="715" spans="1:4">
      <c r="A715" s="3"/>
      <c r="B715" s="3"/>
      <c r="C715" s="3"/>
      <c r="D715" s="32"/>
    </row>
    <row r="716" spans="1:4">
      <c r="A716" s="3"/>
      <c r="B716" s="3"/>
      <c r="C716" s="3"/>
      <c r="D716" s="32"/>
    </row>
    <row r="717" spans="1:4">
      <c r="A717" s="3"/>
      <c r="B717" s="3"/>
      <c r="C717" s="3"/>
      <c r="D717" s="32"/>
    </row>
    <row r="718" spans="1:4">
      <c r="A718" s="3"/>
      <c r="B718" s="3"/>
      <c r="C718" s="3"/>
      <c r="D718" s="32"/>
    </row>
    <row r="719" spans="1:4">
      <c r="A719" s="3"/>
      <c r="B719" s="3"/>
      <c r="C719" s="3"/>
      <c r="D719" s="32"/>
    </row>
    <row r="720" spans="1:4">
      <c r="A720" s="3"/>
      <c r="B720" s="3"/>
      <c r="C720" s="3"/>
      <c r="D720" s="32"/>
    </row>
    <row r="721" spans="1:4">
      <c r="A721" s="3"/>
      <c r="B721" s="3"/>
      <c r="C721" s="3"/>
      <c r="D721" s="32"/>
    </row>
    <row r="722" spans="1:4">
      <c r="A722" s="3"/>
      <c r="B722" s="3"/>
      <c r="C722" s="3"/>
      <c r="D722" s="32"/>
    </row>
    <row r="723" spans="1:4">
      <c r="A723" s="3"/>
      <c r="B723" s="3"/>
      <c r="C723" s="3"/>
      <c r="D723" s="32"/>
    </row>
    <row r="724" spans="1:4">
      <c r="A724" s="3"/>
      <c r="B724" s="3"/>
      <c r="C724" s="3"/>
      <c r="D724" s="32"/>
    </row>
    <row r="725" spans="1:4">
      <c r="A725" s="3"/>
      <c r="B725" s="3"/>
      <c r="C725" s="3"/>
      <c r="D725" s="32"/>
    </row>
    <row r="726" spans="1:4">
      <c r="A726" s="3"/>
      <c r="B726" s="3"/>
      <c r="C726" s="3"/>
      <c r="D726" s="32"/>
    </row>
    <row r="727" spans="1:4">
      <c r="A727" s="3"/>
      <c r="B727" s="3"/>
      <c r="C727" s="3"/>
      <c r="D727" s="32"/>
    </row>
    <row r="728" spans="1:4">
      <c r="A728" s="3"/>
      <c r="B728" s="3"/>
      <c r="C728" s="3"/>
      <c r="D728" s="32"/>
    </row>
    <row r="729" spans="1:4">
      <c r="A729" s="3"/>
      <c r="B729" s="3"/>
      <c r="C729" s="3"/>
      <c r="D729" s="32"/>
    </row>
    <row r="730" spans="1:4">
      <c r="A730" s="3"/>
      <c r="B730" s="3"/>
      <c r="C730" s="3"/>
      <c r="D730" s="32"/>
    </row>
    <row r="731" spans="1:4">
      <c r="A731" s="3"/>
      <c r="B731" s="3"/>
      <c r="C731" s="3"/>
      <c r="D731" s="32"/>
    </row>
    <row r="732" spans="1:4">
      <c r="A732" s="3"/>
      <c r="B732" s="3"/>
      <c r="C732" s="3"/>
      <c r="D732" s="32"/>
    </row>
    <row r="733" spans="1:4">
      <c r="A733" s="3"/>
      <c r="B733" s="3"/>
      <c r="C733" s="3"/>
      <c r="D733" s="32"/>
    </row>
    <row r="734" spans="1:4">
      <c r="A734" s="3"/>
      <c r="B734" s="3"/>
      <c r="C734" s="3"/>
      <c r="D734" s="32"/>
    </row>
    <row r="735" spans="1:4">
      <c r="A735" s="3"/>
      <c r="B735" s="3"/>
      <c r="C735" s="3"/>
      <c r="D735" s="32"/>
    </row>
    <row r="736" spans="1:4">
      <c r="A736" s="3"/>
      <c r="B736" s="3"/>
      <c r="C736" s="3"/>
      <c r="D736" s="32"/>
    </row>
    <row r="737" spans="1:4">
      <c r="A737" s="3"/>
      <c r="B737" s="3"/>
      <c r="C737" s="3"/>
      <c r="D737" s="32"/>
    </row>
    <row r="738" spans="1:4">
      <c r="A738" s="3"/>
      <c r="B738" s="3"/>
      <c r="C738" s="3"/>
      <c r="D738" s="32"/>
    </row>
    <row r="739" spans="1:4">
      <c r="A739" s="3"/>
      <c r="B739" s="3"/>
      <c r="C739" s="3"/>
      <c r="D739" s="32"/>
    </row>
    <row r="740" spans="1:4">
      <c r="A740" s="3"/>
      <c r="B740" s="3"/>
      <c r="C740" s="3"/>
      <c r="D740" s="32"/>
    </row>
    <row r="741" spans="1:4">
      <c r="A741" s="3"/>
      <c r="B741" s="3"/>
      <c r="C741" s="3"/>
      <c r="D741" s="32"/>
    </row>
    <row r="742" spans="1:4">
      <c r="A742" s="3"/>
      <c r="B742" s="3"/>
      <c r="C742" s="3"/>
      <c r="D742" s="32"/>
    </row>
    <row r="743" spans="1:4">
      <c r="A743" s="3"/>
      <c r="B743" s="3"/>
      <c r="C743" s="3"/>
      <c r="D743" s="32"/>
    </row>
    <row r="744" spans="1:4">
      <c r="A744" s="3"/>
      <c r="B744" s="3"/>
      <c r="C744" s="3"/>
      <c r="D744" s="32"/>
    </row>
    <row r="745" spans="1:4">
      <c r="A745" s="3"/>
      <c r="B745" s="3"/>
      <c r="C745" s="3"/>
      <c r="D745" s="32"/>
    </row>
    <row r="746" spans="1:4">
      <c r="A746" s="3"/>
      <c r="B746" s="3"/>
      <c r="C746" s="3"/>
      <c r="D746" s="32"/>
    </row>
    <row r="747" spans="1:4">
      <c r="A747" s="3"/>
      <c r="B747" s="3"/>
      <c r="C747" s="3"/>
      <c r="D747" s="32"/>
    </row>
    <row r="748" spans="1:4">
      <c r="A748" s="3"/>
      <c r="B748" s="3"/>
      <c r="C748" s="3"/>
      <c r="D748" s="32"/>
    </row>
    <row r="749" spans="1:4">
      <c r="A749" s="3"/>
      <c r="B749" s="3"/>
      <c r="C749" s="3"/>
      <c r="D749" s="32"/>
    </row>
    <row r="750" spans="1:4">
      <c r="A750" s="3"/>
      <c r="B750" s="3"/>
      <c r="C750" s="3"/>
      <c r="D750" s="32"/>
    </row>
    <row r="751" spans="1:4">
      <c r="A751" s="3"/>
      <c r="B751" s="3"/>
      <c r="C751" s="3"/>
      <c r="D751" s="32"/>
    </row>
    <row r="752" spans="1:4">
      <c r="A752" s="3"/>
      <c r="B752" s="3"/>
      <c r="C752" s="3"/>
      <c r="D752" s="32"/>
    </row>
    <row r="753" spans="1:4">
      <c r="A753" s="3"/>
      <c r="B753" s="3"/>
      <c r="C753" s="3"/>
      <c r="D753" s="32"/>
    </row>
    <row r="754" spans="1:4">
      <c r="A754" s="3"/>
      <c r="B754" s="3"/>
      <c r="C754" s="3"/>
      <c r="D754" s="32"/>
    </row>
    <row r="755" spans="1:4">
      <c r="A755" s="3"/>
      <c r="B755" s="3"/>
      <c r="C755" s="3"/>
      <c r="D755" s="32"/>
    </row>
    <row r="756" spans="1:4">
      <c r="A756" s="3"/>
      <c r="B756" s="3"/>
      <c r="C756" s="3"/>
      <c r="D756" s="32"/>
    </row>
    <row r="757" spans="1:4">
      <c r="A757" s="3"/>
      <c r="B757" s="3"/>
      <c r="C757" s="3"/>
      <c r="D757" s="32"/>
    </row>
    <row r="758" spans="1:4">
      <c r="A758" s="3"/>
      <c r="B758" s="3"/>
      <c r="C758" s="3"/>
      <c r="D758" s="32"/>
    </row>
    <row r="759" spans="1:4">
      <c r="A759" s="3"/>
      <c r="B759" s="3"/>
      <c r="C759" s="3"/>
      <c r="D759" s="32"/>
    </row>
    <row r="760" spans="1:4">
      <c r="A760" s="3"/>
      <c r="B760" s="3"/>
      <c r="C760" s="3"/>
      <c r="D760" s="32"/>
    </row>
    <row r="761" spans="1:4">
      <c r="A761" s="3"/>
      <c r="B761" s="3"/>
      <c r="C761" s="3"/>
      <c r="D761" s="32"/>
    </row>
    <row r="762" spans="1:4">
      <c r="A762" s="3"/>
      <c r="B762" s="3"/>
      <c r="C762" s="3"/>
      <c r="D762" s="32"/>
    </row>
    <row r="763" spans="1:4">
      <c r="A763" s="3"/>
      <c r="B763" s="3"/>
      <c r="C763" s="3"/>
      <c r="D763" s="32"/>
    </row>
    <row r="764" spans="1:4">
      <c r="A764" s="3"/>
      <c r="B764" s="3"/>
      <c r="C764" s="3"/>
      <c r="D764" s="32"/>
    </row>
    <row r="765" spans="1:4">
      <c r="A765" s="3"/>
      <c r="B765" s="3"/>
      <c r="C765" s="3"/>
      <c r="D765" s="32"/>
    </row>
    <row r="766" spans="1:4">
      <c r="A766" s="3"/>
      <c r="B766" s="3"/>
      <c r="C766" s="3"/>
      <c r="D766" s="32"/>
    </row>
    <row r="767" spans="1:4">
      <c r="A767" s="3"/>
      <c r="B767" s="3"/>
      <c r="C767" s="3"/>
      <c r="D767" s="32"/>
    </row>
    <row r="768" spans="1:4">
      <c r="A768" s="3"/>
      <c r="B768" s="3"/>
      <c r="C768" s="3"/>
      <c r="D768" s="32"/>
    </row>
    <row r="769" spans="1:4">
      <c r="A769" s="3"/>
      <c r="B769" s="3"/>
      <c r="C769" s="3"/>
      <c r="D769" s="32"/>
    </row>
    <row r="770" spans="1:4">
      <c r="A770" s="3"/>
      <c r="B770" s="3"/>
      <c r="C770" s="3"/>
      <c r="D770" s="32"/>
    </row>
    <row r="771" spans="1:4">
      <c r="A771" s="3"/>
      <c r="B771" s="3"/>
      <c r="C771" s="3"/>
      <c r="D771" s="32"/>
    </row>
    <row r="772" spans="1:4">
      <c r="A772" s="3"/>
      <c r="B772" s="3"/>
      <c r="C772" s="3"/>
      <c r="D772" s="32"/>
    </row>
    <row r="773" spans="1:4">
      <c r="A773" s="3"/>
      <c r="B773" s="3"/>
      <c r="C773" s="3"/>
      <c r="D773" s="32"/>
    </row>
    <row r="774" spans="1:4">
      <c r="A774" s="3"/>
      <c r="B774" s="3"/>
      <c r="C774" s="3"/>
      <c r="D774" s="32"/>
    </row>
    <row r="775" spans="1:4">
      <c r="A775" s="3"/>
      <c r="B775" s="3"/>
      <c r="C775" s="3"/>
      <c r="D775" s="32"/>
    </row>
    <row r="776" spans="1:4">
      <c r="A776" s="3"/>
      <c r="B776" s="3"/>
      <c r="C776" s="3"/>
      <c r="D776" s="32"/>
    </row>
    <row r="777" spans="1:4">
      <c r="A777" s="3"/>
      <c r="B777" s="3"/>
      <c r="C777" s="3"/>
      <c r="D777" s="32"/>
    </row>
    <row r="778" spans="1:4">
      <c r="A778" s="3"/>
      <c r="B778" s="3"/>
      <c r="C778" s="3"/>
      <c r="D778" s="32"/>
    </row>
    <row r="779" spans="1:4">
      <c r="A779" s="3"/>
      <c r="B779" s="3"/>
      <c r="C779" s="3"/>
      <c r="D779" s="32"/>
    </row>
    <row r="780" spans="1:4">
      <c r="A780" s="3"/>
      <c r="B780" s="3"/>
      <c r="C780" s="3"/>
      <c r="D780" s="32"/>
    </row>
    <row r="781" spans="1:4">
      <c r="A781" s="3"/>
      <c r="B781" s="3"/>
      <c r="C781" s="3"/>
      <c r="D781" s="32"/>
    </row>
    <row r="782" spans="1:4">
      <c r="A782" s="3"/>
      <c r="B782" s="3"/>
      <c r="C782" s="3"/>
      <c r="D782" s="32"/>
    </row>
    <row r="783" spans="1:4">
      <c r="A783" s="3"/>
      <c r="B783" s="3"/>
      <c r="C783" s="3"/>
      <c r="D783" s="32"/>
    </row>
    <row r="784" spans="1:4">
      <c r="A784" s="3"/>
      <c r="B784" s="3"/>
      <c r="C784" s="3"/>
      <c r="D784" s="32"/>
    </row>
    <row r="785" spans="1:4">
      <c r="A785" s="3"/>
      <c r="B785" s="3"/>
      <c r="C785" s="3"/>
      <c r="D785" s="32"/>
    </row>
    <row r="786" spans="1:4">
      <c r="A786" s="3"/>
      <c r="B786" s="3"/>
      <c r="C786" s="3"/>
      <c r="D786" s="32"/>
    </row>
    <row r="787" spans="1:4">
      <c r="A787" s="3"/>
      <c r="B787" s="3"/>
      <c r="C787" s="3"/>
      <c r="D787" s="32"/>
    </row>
    <row r="788" spans="1:4">
      <c r="A788" s="3"/>
      <c r="B788" s="3"/>
      <c r="C788" s="3"/>
      <c r="D788" s="32"/>
    </row>
    <row r="789" spans="1:4">
      <c r="A789" s="3"/>
      <c r="B789" s="3"/>
      <c r="C789" s="3"/>
      <c r="D789" s="32"/>
    </row>
    <row r="790" spans="1:4">
      <c r="A790" s="3"/>
      <c r="B790" s="3"/>
      <c r="C790" s="3"/>
      <c r="D790" s="32"/>
    </row>
    <row r="791" spans="1:4">
      <c r="A791" s="3"/>
      <c r="B791" s="3"/>
      <c r="C791" s="3"/>
      <c r="D791" s="32"/>
    </row>
    <row r="792" spans="1:4">
      <c r="A792" s="3"/>
      <c r="B792" s="3"/>
      <c r="C792" s="3"/>
      <c r="D792" s="32"/>
    </row>
    <row r="793" spans="1:4">
      <c r="A793" s="3"/>
      <c r="B793" s="3"/>
      <c r="C793" s="3"/>
      <c r="D793" s="32"/>
    </row>
    <row r="794" spans="1:4">
      <c r="A794" s="3"/>
      <c r="B794" s="3"/>
      <c r="C794" s="3"/>
      <c r="D794" s="32"/>
    </row>
    <row r="795" spans="1:4">
      <c r="A795" s="3"/>
      <c r="B795" s="3"/>
      <c r="C795" s="3"/>
      <c r="D795" s="32"/>
    </row>
    <row r="796" spans="1:4">
      <c r="A796" s="3"/>
      <c r="B796" s="3"/>
      <c r="C796" s="3"/>
      <c r="D796" s="32"/>
    </row>
    <row r="797" spans="1:4">
      <c r="A797" s="3"/>
      <c r="B797" s="3"/>
      <c r="C797" s="3"/>
      <c r="D797" s="32"/>
    </row>
    <row r="798" spans="1:4">
      <c r="A798" s="3"/>
      <c r="B798" s="3"/>
      <c r="C798" s="3"/>
      <c r="D798" s="32"/>
    </row>
    <row r="799" spans="1:4">
      <c r="A799" s="3"/>
      <c r="B799" s="3"/>
      <c r="C799" s="3"/>
      <c r="D799" s="32"/>
    </row>
    <row r="800" spans="1:4">
      <c r="A800" s="3"/>
      <c r="B800" s="3"/>
      <c r="C800" s="3"/>
      <c r="D800" s="32"/>
    </row>
    <row r="801" spans="1:4">
      <c r="A801" s="3"/>
      <c r="B801" s="3"/>
      <c r="C801" s="3"/>
      <c r="D801" s="32"/>
    </row>
    <row r="802" spans="1:4">
      <c r="A802" s="3"/>
      <c r="B802" s="3"/>
      <c r="C802" s="3"/>
      <c r="D802" s="32"/>
    </row>
    <row r="803" spans="1:4">
      <c r="A803" s="3"/>
      <c r="B803" s="3"/>
      <c r="C803" s="3"/>
      <c r="D803" s="32"/>
    </row>
    <row r="804" spans="1:4">
      <c r="A804" s="3"/>
      <c r="B804" s="3"/>
      <c r="C804" s="3"/>
      <c r="D804" s="32"/>
    </row>
    <row r="805" spans="1:4">
      <c r="A805" s="3"/>
      <c r="B805" s="3"/>
      <c r="C805" s="3"/>
      <c r="D805" s="32"/>
    </row>
    <row r="806" spans="1:4">
      <c r="A806" s="3"/>
      <c r="B806" s="3"/>
      <c r="C806" s="3"/>
      <c r="D806" s="32"/>
    </row>
    <row r="807" spans="1:4">
      <c r="A807" s="3"/>
      <c r="B807" s="3"/>
      <c r="C807" s="3"/>
      <c r="D807" s="32"/>
    </row>
    <row r="808" spans="1:4">
      <c r="A808" s="3"/>
      <c r="B808" s="3"/>
      <c r="C808" s="3"/>
      <c r="D808" s="32"/>
    </row>
    <row r="809" spans="1:4">
      <c r="A809" s="3"/>
      <c r="B809" s="3"/>
      <c r="C809" s="3"/>
      <c r="D809" s="32"/>
    </row>
    <row r="810" spans="1:4">
      <c r="A810" s="3"/>
      <c r="B810" s="3"/>
      <c r="C810" s="3"/>
      <c r="D810" s="32"/>
    </row>
    <row r="811" spans="1:4">
      <c r="A811" s="3"/>
      <c r="B811" s="3"/>
      <c r="C811" s="3"/>
      <c r="D811" s="32"/>
    </row>
    <row r="812" spans="1:4">
      <c r="A812" s="3"/>
      <c r="B812" s="3"/>
      <c r="C812" s="3"/>
      <c r="D812" s="32"/>
    </row>
    <row r="813" spans="1:4">
      <c r="A813" s="3"/>
      <c r="B813" s="3"/>
      <c r="C813" s="3"/>
      <c r="D813" s="32"/>
    </row>
    <row r="814" spans="1:4">
      <c r="A814" s="3"/>
      <c r="B814" s="3"/>
      <c r="C814" s="3"/>
      <c r="D814" s="32"/>
    </row>
    <row r="815" spans="1:4">
      <c r="A815" s="3"/>
      <c r="B815" s="3"/>
      <c r="C815" s="3"/>
      <c r="D815" s="32"/>
    </row>
    <row r="816" spans="1:4">
      <c r="A816" s="3"/>
      <c r="B816" s="3"/>
      <c r="C816" s="3"/>
      <c r="D816" s="32"/>
    </row>
    <row r="817" spans="1:4">
      <c r="A817" s="3"/>
      <c r="B817" s="3"/>
      <c r="C817" s="3"/>
      <c r="D817" s="32"/>
    </row>
    <row r="818" spans="1:4">
      <c r="A818" s="3"/>
      <c r="B818" s="3"/>
      <c r="C818" s="3"/>
      <c r="D818" s="32"/>
    </row>
    <row r="819" spans="1:4">
      <c r="A819" s="3"/>
      <c r="B819" s="3"/>
      <c r="C819" s="3"/>
      <c r="D819" s="32"/>
    </row>
    <row r="820" spans="1:4">
      <c r="A820" s="3"/>
      <c r="B820" s="3"/>
      <c r="C820" s="3"/>
      <c r="D820" s="32"/>
    </row>
    <row r="821" spans="1:4">
      <c r="A821" s="3"/>
      <c r="B821" s="3"/>
      <c r="C821" s="3"/>
      <c r="D821" s="32"/>
    </row>
    <row r="822" spans="1:4">
      <c r="A822" s="3"/>
      <c r="B822" s="3"/>
      <c r="C822" s="3"/>
      <c r="D822" s="32"/>
    </row>
    <row r="823" spans="1:4">
      <c r="A823" s="3"/>
      <c r="B823" s="3"/>
      <c r="C823" s="3"/>
      <c r="D823" s="32"/>
    </row>
    <row r="824" spans="1:4">
      <c r="A824" s="3"/>
      <c r="B824" s="3"/>
      <c r="C824" s="3"/>
      <c r="D824" s="32"/>
    </row>
    <row r="825" spans="1:4">
      <c r="A825" s="3"/>
      <c r="B825" s="3"/>
      <c r="C825" s="3"/>
      <c r="D825" s="32"/>
    </row>
    <row r="826" spans="1:4">
      <c r="A826" s="3"/>
      <c r="B826" s="3"/>
      <c r="C826" s="3"/>
      <c r="D826" s="32"/>
    </row>
    <row r="827" spans="1:4">
      <c r="A827" s="3"/>
      <c r="B827" s="3"/>
      <c r="C827" s="3"/>
      <c r="D827" s="32"/>
    </row>
    <row r="828" spans="1:4">
      <c r="A828" s="3"/>
      <c r="B828" s="3"/>
      <c r="C828" s="3"/>
      <c r="D828" s="32"/>
    </row>
    <row r="829" spans="1:4">
      <c r="A829" s="3"/>
      <c r="B829" s="3"/>
      <c r="C829" s="3"/>
      <c r="D829" s="32"/>
    </row>
    <row r="830" spans="1:4">
      <c r="A830" s="3"/>
      <c r="B830" s="3"/>
      <c r="C830" s="3"/>
      <c r="D830" s="32"/>
    </row>
    <row r="831" spans="1:4">
      <c r="A831" s="3"/>
      <c r="B831" s="3"/>
      <c r="C831" s="3"/>
      <c r="D831" s="32"/>
    </row>
    <row r="832" spans="1:4">
      <c r="A832" s="3"/>
      <c r="B832" s="3"/>
      <c r="C832" s="3"/>
      <c r="D832" s="32"/>
    </row>
    <row r="833" spans="1:4">
      <c r="A833" s="3"/>
      <c r="B833" s="3"/>
      <c r="C833" s="3"/>
      <c r="D833" s="32"/>
    </row>
    <row r="834" spans="1:4">
      <c r="A834" s="3"/>
      <c r="B834" s="3"/>
      <c r="C834" s="3"/>
      <c r="D834" s="32"/>
    </row>
    <row r="835" spans="1:4">
      <c r="A835" s="3"/>
      <c r="B835" s="3"/>
      <c r="C835" s="3"/>
      <c r="D835" s="32"/>
    </row>
    <row r="836" spans="1:4">
      <c r="A836" s="3"/>
      <c r="B836" s="3"/>
      <c r="C836" s="3"/>
      <c r="D836" s="32"/>
    </row>
    <row r="837" spans="1:4">
      <c r="A837" s="3"/>
      <c r="B837" s="3"/>
      <c r="C837" s="3"/>
      <c r="D837" s="32"/>
    </row>
    <row r="838" spans="1:4">
      <c r="A838" s="3"/>
      <c r="B838" s="3"/>
      <c r="C838" s="3"/>
      <c r="D838" s="32"/>
    </row>
    <row r="839" spans="1:4">
      <c r="A839" s="3"/>
      <c r="B839" s="3"/>
      <c r="C839" s="3"/>
      <c r="D839" s="32"/>
    </row>
    <row r="840" spans="1:4">
      <c r="A840" s="3"/>
      <c r="B840" s="3"/>
      <c r="C840" s="3"/>
      <c r="D840" s="32"/>
    </row>
    <row r="841" spans="1:4">
      <c r="A841" s="3"/>
      <c r="B841" s="3"/>
      <c r="C841" s="3"/>
      <c r="D841" s="32"/>
    </row>
    <row r="842" spans="1:4">
      <c r="A842" s="3"/>
      <c r="B842" s="3"/>
      <c r="C842" s="3"/>
      <c r="D842" s="32"/>
    </row>
    <row r="843" spans="1:4">
      <c r="A843" s="3"/>
      <c r="B843" s="3"/>
      <c r="C843" s="3"/>
      <c r="D843" s="32"/>
    </row>
    <row r="844" spans="1:4">
      <c r="A844" s="3"/>
      <c r="B844" s="3"/>
      <c r="C844" s="3"/>
      <c r="D844" s="32"/>
    </row>
    <row r="845" spans="1:4">
      <c r="A845" s="3"/>
      <c r="B845" s="3"/>
      <c r="C845" s="3"/>
      <c r="D845" s="32"/>
    </row>
    <row r="846" spans="1:4">
      <c r="A846" s="3"/>
      <c r="B846" s="3"/>
      <c r="C846" s="3"/>
      <c r="D846" s="32"/>
    </row>
    <row r="847" spans="1:4">
      <c r="A847" s="3"/>
      <c r="B847" s="3"/>
      <c r="C847" s="3"/>
      <c r="D847" s="32"/>
    </row>
    <row r="848" spans="1:4">
      <c r="A848" s="3"/>
      <c r="B848" s="3"/>
      <c r="C848" s="3"/>
      <c r="D848" s="32"/>
    </row>
    <row r="849" spans="1:4">
      <c r="A849" s="3"/>
      <c r="B849" s="3"/>
      <c r="C849" s="3"/>
      <c r="D849" s="32"/>
    </row>
    <row r="850" spans="1:4">
      <c r="A850" s="3"/>
      <c r="B850" s="3"/>
      <c r="C850" s="3"/>
      <c r="D850" s="32"/>
    </row>
    <row r="851" spans="1:4">
      <c r="A851" s="3"/>
      <c r="B851" s="3"/>
      <c r="C851" s="3"/>
      <c r="D851" s="32"/>
    </row>
    <row r="852" spans="1:4">
      <c r="A852" s="3"/>
      <c r="B852" s="3"/>
      <c r="C852" s="3"/>
      <c r="D852" s="32"/>
    </row>
    <row r="853" spans="1:4">
      <c r="A853" s="3"/>
      <c r="B853" s="3"/>
      <c r="C853" s="3"/>
      <c r="D853" s="32"/>
    </row>
    <row r="854" spans="1:4">
      <c r="A854" s="3"/>
      <c r="B854" s="3"/>
      <c r="C854" s="3"/>
      <c r="D854" s="32"/>
    </row>
    <row r="855" spans="1:4">
      <c r="A855" s="3"/>
      <c r="B855" s="3"/>
      <c r="C855" s="3"/>
      <c r="D855" s="32"/>
    </row>
    <row r="856" spans="1:4">
      <c r="A856" s="3"/>
      <c r="B856" s="3"/>
      <c r="C856" s="3"/>
      <c r="D856" s="32"/>
    </row>
    <row r="857" spans="1:4">
      <c r="A857" s="3"/>
      <c r="B857" s="3"/>
      <c r="C857" s="3"/>
      <c r="D857" s="32"/>
    </row>
    <row r="858" spans="1:4">
      <c r="A858" s="3"/>
      <c r="B858" s="3"/>
      <c r="C858" s="3"/>
      <c r="D858" s="32"/>
    </row>
    <row r="859" spans="1:4">
      <c r="A859" s="3"/>
      <c r="B859" s="3"/>
      <c r="C859" s="3"/>
      <c r="D859" s="32"/>
    </row>
    <row r="860" spans="1:4">
      <c r="A860" s="3"/>
      <c r="B860" s="3"/>
      <c r="C860" s="3"/>
      <c r="D860" s="32"/>
    </row>
    <row r="861" spans="1:4">
      <c r="A861" s="3"/>
      <c r="B861" s="3"/>
      <c r="C861" s="3"/>
      <c r="D861" s="32"/>
    </row>
    <row r="862" spans="1:4">
      <c r="A862" s="3"/>
      <c r="B862" s="3"/>
      <c r="C862" s="3"/>
      <c r="D862" s="32"/>
    </row>
    <row r="863" spans="1:4">
      <c r="A863" s="3"/>
      <c r="B863" s="3"/>
      <c r="C863" s="3"/>
      <c r="D863" s="32"/>
    </row>
    <row r="864" spans="1:4">
      <c r="A864" s="3"/>
      <c r="B864" s="3"/>
      <c r="C864" s="3"/>
      <c r="D864" s="32"/>
    </row>
    <row r="865" spans="1:4">
      <c r="A865" s="3"/>
      <c r="B865" s="3"/>
      <c r="C865" s="3"/>
      <c r="D865" s="32"/>
    </row>
    <row r="866" spans="1:4">
      <c r="A866" s="3"/>
      <c r="B866" s="3"/>
      <c r="C866" s="3"/>
      <c r="D866" s="32"/>
    </row>
    <row r="867" spans="1:4">
      <c r="A867" s="3"/>
      <c r="B867" s="3"/>
      <c r="C867" s="3"/>
      <c r="D867" s="32"/>
    </row>
    <row r="868" spans="1:4">
      <c r="A868" s="3"/>
      <c r="B868" s="3"/>
      <c r="C868" s="3"/>
      <c r="D868" s="32"/>
    </row>
    <row r="869" spans="1:4">
      <c r="A869" s="3"/>
      <c r="B869" s="3"/>
      <c r="C869" s="3"/>
      <c r="D869" s="32"/>
    </row>
    <row r="870" spans="1:4">
      <c r="A870" s="3"/>
      <c r="B870" s="3"/>
      <c r="C870" s="3"/>
      <c r="D870" s="32"/>
    </row>
    <row r="871" spans="1:4">
      <c r="A871" s="3"/>
      <c r="B871" s="3"/>
      <c r="C871" s="3"/>
      <c r="D871" s="32"/>
    </row>
    <row r="872" spans="1:4">
      <c r="A872" s="3"/>
      <c r="B872" s="3"/>
      <c r="C872" s="3"/>
      <c r="D872" s="32"/>
    </row>
    <row r="873" spans="1:4">
      <c r="A873" s="3"/>
      <c r="B873" s="3"/>
      <c r="C873" s="3"/>
      <c r="D873" s="32"/>
    </row>
    <row r="874" spans="1:4">
      <c r="A874" s="3"/>
      <c r="B874" s="3"/>
      <c r="C874" s="3"/>
      <c r="D874" s="32"/>
    </row>
    <row r="875" spans="1:4">
      <c r="A875" s="3"/>
      <c r="B875" s="3"/>
      <c r="C875" s="3"/>
      <c r="D875" s="32"/>
    </row>
    <row r="876" spans="1:4">
      <c r="A876" s="3"/>
      <c r="B876" s="3"/>
      <c r="C876" s="3"/>
      <c r="D876" s="32"/>
    </row>
    <row r="877" spans="1:4">
      <c r="A877" s="3"/>
      <c r="B877" s="3"/>
      <c r="C877" s="3"/>
      <c r="D877" s="32"/>
    </row>
    <row r="878" spans="1:4">
      <c r="A878" s="3"/>
      <c r="B878" s="3"/>
      <c r="C878" s="3"/>
      <c r="D878" s="32"/>
    </row>
    <row r="879" spans="1:4">
      <c r="A879" s="3"/>
      <c r="B879" s="3"/>
      <c r="C879" s="3"/>
      <c r="D879" s="32"/>
    </row>
    <row r="880" spans="1:4">
      <c r="A880" s="3"/>
      <c r="B880" s="3"/>
      <c r="C880" s="3"/>
      <c r="D880" s="32"/>
    </row>
    <row r="881" spans="1:4">
      <c r="A881" s="3"/>
      <c r="B881" s="3"/>
      <c r="C881" s="3"/>
      <c r="D881" s="32"/>
    </row>
    <row r="882" spans="1:4">
      <c r="A882" s="3"/>
      <c r="B882" s="3"/>
      <c r="C882" s="3"/>
      <c r="D882" s="32"/>
    </row>
    <row r="883" spans="1:4">
      <c r="A883" s="3"/>
      <c r="B883" s="3"/>
      <c r="C883" s="3"/>
      <c r="D883" s="32"/>
    </row>
    <row r="884" spans="1:4">
      <c r="A884" s="3"/>
      <c r="B884" s="3"/>
      <c r="C884" s="3"/>
      <c r="D884" s="32"/>
    </row>
    <row r="885" spans="1:4">
      <c r="A885" s="3"/>
      <c r="B885" s="3"/>
      <c r="C885" s="3"/>
      <c r="D885" s="32"/>
    </row>
    <row r="886" spans="1:4">
      <c r="A886" s="3"/>
      <c r="B886" s="3"/>
      <c r="C886" s="3"/>
      <c r="D886" s="32"/>
    </row>
    <row r="887" spans="1:4">
      <c r="A887" s="3"/>
      <c r="B887" s="3"/>
      <c r="C887" s="3"/>
      <c r="D887" s="32"/>
    </row>
    <row r="888" spans="1:4">
      <c r="A888" s="3"/>
      <c r="B888" s="3"/>
      <c r="C888" s="3"/>
      <c r="D888" s="32"/>
    </row>
    <row r="889" spans="1:4">
      <c r="A889" s="3"/>
      <c r="B889" s="3"/>
      <c r="C889" s="3"/>
      <c r="D889" s="32"/>
    </row>
    <row r="890" spans="1:4">
      <c r="A890" s="3"/>
      <c r="B890" s="3"/>
      <c r="C890" s="3"/>
      <c r="D890" s="32"/>
    </row>
    <row r="891" spans="1:4">
      <c r="A891" s="3"/>
      <c r="B891" s="3"/>
      <c r="C891" s="3"/>
      <c r="D891" s="32"/>
    </row>
    <row r="892" spans="1:4">
      <c r="A892" s="3"/>
      <c r="B892" s="3"/>
      <c r="C892" s="3"/>
      <c r="D892" s="32"/>
    </row>
    <row r="893" spans="1:4">
      <c r="A893" s="3"/>
      <c r="B893" s="3"/>
      <c r="C893" s="3"/>
      <c r="D893" s="32"/>
    </row>
    <row r="894" spans="1:4">
      <c r="A894" s="3"/>
      <c r="B894" s="3"/>
      <c r="C894" s="3"/>
      <c r="D894" s="32"/>
    </row>
    <row r="895" spans="1:4">
      <c r="A895" s="3"/>
      <c r="B895" s="3"/>
      <c r="C895" s="3"/>
      <c r="D895" s="32"/>
    </row>
    <row r="896" spans="1:4">
      <c r="A896" s="3"/>
      <c r="B896" s="3"/>
      <c r="C896" s="3"/>
      <c r="D896" s="32"/>
    </row>
    <row r="897" spans="1:4">
      <c r="A897" s="3"/>
      <c r="B897" s="3"/>
      <c r="C897" s="3"/>
      <c r="D897" s="32"/>
    </row>
    <row r="898" spans="1:4">
      <c r="A898" s="3"/>
      <c r="B898" s="3"/>
      <c r="C898" s="3"/>
      <c r="D898" s="32"/>
    </row>
    <row r="899" spans="1:4">
      <c r="A899" s="3"/>
      <c r="B899" s="3"/>
      <c r="C899" s="3"/>
      <c r="D899" s="32"/>
    </row>
    <row r="900" spans="1:4">
      <c r="A900" s="3"/>
      <c r="B900" s="3"/>
      <c r="C900" s="3"/>
      <c r="D900" s="32"/>
    </row>
    <row r="901" spans="1:4">
      <c r="A901" s="3"/>
      <c r="B901" s="3"/>
      <c r="C901" s="3"/>
      <c r="D901" s="32"/>
    </row>
    <row r="902" spans="1:4">
      <c r="A902" s="3"/>
      <c r="B902" s="3"/>
      <c r="C902" s="3"/>
      <c r="D902" s="32"/>
    </row>
    <row r="903" spans="1:4">
      <c r="A903" s="3"/>
      <c r="B903" s="3"/>
      <c r="C903" s="3"/>
      <c r="D903" s="32"/>
    </row>
    <row r="904" spans="1:4">
      <c r="A904" s="3"/>
      <c r="B904" s="3"/>
      <c r="C904" s="3"/>
      <c r="D904" s="32"/>
    </row>
    <row r="905" spans="1:4">
      <c r="A905" s="3"/>
      <c r="B905" s="3"/>
      <c r="C905" s="3"/>
      <c r="D905" s="32"/>
    </row>
    <row r="906" spans="1:4">
      <c r="A906" s="3"/>
      <c r="B906" s="3"/>
      <c r="C906" s="3"/>
      <c r="D906" s="32"/>
    </row>
    <row r="907" spans="1:4">
      <c r="A907" s="3"/>
      <c r="B907" s="3"/>
      <c r="C907" s="3"/>
      <c r="D907" s="32"/>
    </row>
    <row r="908" spans="1:4">
      <c r="A908" s="3"/>
      <c r="B908" s="3"/>
      <c r="C908" s="3"/>
      <c r="D908" s="32"/>
    </row>
    <row r="909" spans="1:4">
      <c r="A909" s="3"/>
      <c r="B909" s="3"/>
      <c r="C909" s="3"/>
      <c r="D909" s="32"/>
    </row>
    <row r="910" spans="1:4">
      <c r="A910" s="3"/>
      <c r="B910" s="3"/>
      <c r="C910" s="3"/>
      <c r="D910" s="32"/>
    </row>
    <row r="911" spans="1:4">
      <c r="A911" s="3"/>
      <c r="B911" s="3"/>
      <c r="C911" s="3"/>
      <c r="D911" s="32"/>
    </row>
    <row r="912" spans="1:4">
      <c r="A912" s="3"/>
      <c r="B912" s="3"/>
      <c r="C912" s="3"/>
      <c r="D912" s="32"/>
    </row>
    <row r="913" spans="1:4">
      <c r="A913" s="3"/>
      <c r="B913" s="3"/>
      <c r="C913" s="3"/>
      <c r="D913" s="32"/>
    </row>
    <row r="914" spans="1:4">
      <c r="A914" s="3"/>
      <c r="B914" s="3"/>
      <c r="C914" s="3"/>
      <c r="D914" s="32"/>
    </row>
    <row r="915" spans="1:4">
      <c r="A915" s="3"/>
      <c r="B915" s="3"/>
      <c r="C915" s="3"/>
      <c r="D915" s="32"/>
    </row>
    <row r="916" spans="1:4">
      <c r="A916" s="3"/>
      <c r="B916" s="3"/>
      <c r="C916" s="3"/>
      <c r="D916" s="32"/>
    </row>
    <row r="917" spans="1:4">
      <c r="A917" s="3"/>
      <c r="B917" s="3"/>
      <c r="C917" s="3"/>
      <c r="D917" s="32"/>
    </row>
    <row r="918" spans="1:4">
      <c r="A918" s="3"/>
      <c r="B918" s="3"/>
      <c r="C918" s="3"/>
      <c r="D918" s="32"/>
    </row>
    <row r="919" spans="1:4">
      <c r="A919" s="3"/>
      <c r="B919" s="3"/>
      <c r="C919" s="3"/>
      <c r="D919" s="32"/>
    </row>
    <row r="920" spans="1:4">
      <c r="A920" s="3"/>
      <c r="B920" s="3"/>
      <c r="C920" s="3"/>
      <c r="D920" s="32"/>
    </row>
    <row r="921" spans="1:4">
      <c r="A921" s="3"/>
      <c r="B921" s="3"/>
      <c r="C921" s="3"/>
      <c r="D921" s="32"/>
    </row>
    <row r="922" spans="1:4">
      <c r="A922" s="3"/>
      <c r="B922" s="3"/>
      <c r="C922" s="3"/>
      <c r="D922" s="32"/>
    </row>
    <row r="923" spans="1:4">
      <c r="A923" s="3"/>
      <c r="B923" s="3"/>
      <c r="C923" s="3"/>
      <c r="D923" s="32"/>
    </row>
    <row r="924" spans="1:4">
      <c r="A924" s="3"/>
      <c r="B924" s="3"/>
      <c r="C924" s="3"/>
      <c r="D924" s="32"/>
    </row>
    <row r="925" spans="1:4">
      <c r="A925" s="3"/>
      <c r="B925" s="3"/>
      <c r="C925" s="3"/>
      <c r="D925" s="32"/>
    </row>
    <row r="926" spans="1:4">
      <c r="A926" s="3"/>
      <c r="B926" s="3"/>
      <c r="C926" s="3"/>
      <c r="D926" s="32"/>
    </row>
    <row r="927" spans="1:4">
      <c r="A927" s="3"/>
      <c r="B927" s="3"/>
      <c r="C927" s="3"/>
      <c r="D927" s="32"/>
    </row>
    <row r="928" spans="1:4">
      <c r="A928" s="3"/>
      <c r="B928" s="3"/>
      <c r="C928" s="3"/>
      <c r="D928" s="32"/>
    </row>
    <row r="929" spans="1:4">
      <c r="A929" s="3"/>
      <c r="B929" s="3"/>
      <c r="C929" s="3"/>
      <c r="D929" s="32"/>
    </row>
    <row r="930" spans="1:4">
      <c r="A930" s="3"/>
      <c r="B930" s="3"/>
      <c r="C930" s="3"/>
      <c r="D930" s="32"/>
    </row>
    <row r="931" spans="1:4">
      <c r="A931" s="3"/>
      <c r="B931" s="3"/>
      <c r="C931" s="3"/>
      <c r="D931" s="32"/>
    </row>
    <row r="932" spans="1:4">
      <c r="A932" s="3"/>
      <c r="B932" s="3"/>
      <c r="C932" s="3"/>
      <c r="D932" s="32"/>
    </row>
    <row r="933" spans="1:4">
      <c r="A933" s="3"/>
      <c r="B933" s="3"/>
      <c r="C933" s="3"/>
      <c r="D933" s="32"/>
    </row>
    <row r="934" spans="1:4">
      <c r="A934" s="3"/>
      <c r="B934" s="3"/>
      <c r="C934" s="3"/>
      <c r="D934" s="32"/>
    </row>
    <row r="935" spans="1:4">
      <c r="A935" s="3"/>
      <c r="B935" s="3"/>
      <c r="C935" s="3"/>
      <c r="D935" s="32"/>
    </row>
    <row r="936" spans="1:4">
      <c r="A936" s="3"/>
      <c r="B936" s="3"/>
      <c r="C936" s="3"/>
      <c r="D936" s="32"/>
    </row>
    <row r="937" spans="1:4">
      <c r="A937" s="3"/>
      <c r="B937" s="3"/>
      <c r="C937" s="3"/>
      <c r="D937" s="32"/>
    </row>
    <row r="938" spans="1:4">
      <c r="A938" s="3"/>
      <c r="B938" s="3"/>
      <c r="C938" s="3"/>
      <c r="D938" s="32"/>
    </row>
    <row r="939" spans="1:4">
      <c r="A939" s="3"/>
      <c r="B939" s="3"/>
      <c r="C939" s="3"/>
      <c r="D939" s="32"/>
    </row>
    <row r="940" spans="1:4">
      <c r="A940" s="3"/>
      <c r="B940" s="3"/>
      <c r="C940" s="3"/>
      <c r="D940" s="32"/>
    </row>
    <row r="941" spans="1:4">
      <c r="A941" s="3"/>
      <c r="B941" s="3"/>
      <c r="C941" s="3"/>
      <c r="D941" s="32"/>
    </row>
    <row r="942" spans="1:4">
      <c r="A942" s="3"/>
      <c r="B942" s="3"/>
      <c r="C942" s="3"/>
      <c r="D942" s="32"/>
    </row>
    <row r="943" spans="1:4">
      <c r="A943" s="3"/>
      <c r="B943" s="3"/>
      <c r="C943" s="3"/>
      <c r="D943" s="32"/>
    </row>
    <row r="944" spans="1:4">
      <c r="A944" s="3"/>
      <c r="B944" s="3"/>
      <c r="C944" s="3"/>
      <c r="D944" s="32"/>
    </row>
    <row r="945" spans="1:4">
      <c r="A945" s="3"/>
      <c r="B945" s="3"/>
      <c r="C945" s="3"/>
      <c r="D945" s="32"/>
    </row>
    <row r="946" spans="1:4">
      <c r="A946" s="3"/>
      <c r="B946" s="3"/>
      <c r="C946" s="3"/>
      <c r="D946" s="32"/>
    </row>
    <row r="947" spans="1:4">
      <c r="A947" s="3"/>
      <c r="B947" s="3"/>
      <c r="C947" s="3"/>
      <c r="D947" s="32"/>
    </row>
    <row r="948" spans="1:4">
      <c r="A948" s="3"/>
      <c r="B948" s="3"/>
      <c r="C948" s="3"/>
      <c r="D948" s="32"/>
    </row>
    <row r="949" spans="1:4">
      <c r="A949" s="3"/>
      <c r="B949" s="3"/>
      <c r="C949" s="3"/>
      <c r="D949" s="32"/>
    </row>
    <row r="950" spans="1:4">
      <c r="A950" s="3"/>
      <c r="B950" s="3"/>
      <c r="C950" s="3"/>
      <c r="D950" s="32"/>
    </row>
    <row r="951" spans="1:4">
      <c r="A951" s="3"/>
      <c r="B951" s="3"/>
      <c r="C951" s="3"/>
      <c r="D951" s="32"/>
    </row>
    <row r="952" spans="1:4">
      <c r="A952" s="3"/>
      <c r="B952" s="3"/>
      <c r="C952" s="3"/>
      <c r="D952" s="32"/>
    </row>
    <row r="953" spans="1:4">
      <c r="A953" s="3"/>
      <c r="B953" s="3"/>
      <c r="C953" s="3"/>
      <c r="D953" s="32"/>
    </row>
    <row r="954" spans="1:4">
      <c r="A954" s="3"/>
      <c r="B954" s="3"/>
      <c r="C954" s="3"/>
      <c r="D954" s="32"/>
    </row>
    <row r="955" spans="1:4">
      <c r="A955" s="3"/>
      <c r="B955" s="3"/>
      <c r="C955" s="3"/>
      <c r="D955" s="32"/>
    </row>
    <row r="956" spans="1:4">
      <c r="A956" s="3"/>
      <c r="B956" s="3"/>
      <c r="C956" s="3"/>
      <c r="D956" s="32"/>
    </row>
    <row r="957" spans="1:4">
      <c r="A957" s="3"/>
      <c r="B957" s="3"/>
      <c r="C957" s="3"/>
      <c r="D957" s="32"/>
    </row>
    <row r="958" spans="1:4">
      <c r="A958" s="3"/>
      <c r="B958" s="3"/>
      <c r="C958" s="3"/>
      <c r="D958" s="32"/>
    </row>
    <row r="959" spans="1:4">
      <c r="A959" s="3"/>
      <c r="B959" s="3"/>
      <c r="C959" s="3"/>
      <c r="D959" s="32"/>
    </row>
    <row r="960" spans="1:4">
      <c r="A960" s="3"/>
      <c r="B960" s="3"/>
      <c r="C960" s="3"/>
      <c r="D960" s="32"/>
    </row>
    <row r="961" spans="1:4">
      <c r="A961" s="3"/>
      <c r="B961" s="3"/>
      <c r="C961" s="3"/>
      <c r="D961" s="32"/>
    </row>
    <row r="962" spans="1:4">
      <c r="A962" s="3"/>
      <c r="B962" s="3"/>
      <c r="C962" s="3"/>
      <c r="D962" s="32"/>
    </row>
    <row r="963" spans="1:4">
      <c r="A963" s="3"/>
      <c r="B963" s="3"/>
      <c r="C963" s="3"/>
      <c r="D963" s="32"/>
    </row>
    <row r="964" spans="1:4">
      <c r="A964" s="3"/>
      <c r="B964" s="3"/>
      <c r="C964" s="3"/>
      <c r="D964" s="32"/>
    </row>
    <row r="965" spans="1:4">
      <c r="A965" s="3"/>
      <c r="B965" s="3"/>
      <c r="C965" s="3"/>
      <c r="D965" s="32"/>
    </row>
    <row r="966" spans="1:4">
      <c r="A966" s="3"/>
      <c r="B966" s="3"/>
      <c r="C966" s="3"/>
      <c r="D966" s="32"/>
    </row>
    <row r="967" spans="1:4">
      <c r="A967" s="3"/>
      <c r="B967" s="3"/>
      <c r="C967" s="3"/>
      <c r="D967" s="32"/>
    </row>
    <row r="968" spans="1:4">
      <c r="A968" s="3"/>
      <c r="B968" s="3"/>
      <c r="C968" s="3"/>
      <c r="D968" s="32"/>
    </row>
    <row r="969" spans="1:4">
      <c r="A969" s="3"/>
      <c r="B969" s="3"/>
      <c r="C969" s="3"/>
      <c r="D969" s="32"/>
    </row>
    <row r="970" spans="1:4">
      <c r="A970" s="3"/>
      <c r="B970" s="3"/>
      <c r="C970" s="3"/>
      <c r="D970" s="32"/>
    </row>
    <row r="971" spans="1:4">
      <c r="A971" s="3"/>
      <c r="B971" s="3"/>
      <c r="C971" s="3"/>
      <c r="D971" s="32"/>
    </row>
    <row r="972" spans="1:4">
      <c r="A972" s="3"/>
      <c r="B972" s="3"/>
      <c r="C972" s="3"/>
      <c r="D972" s="32"/>
    </row>
    <row r="973" spans="1:4">
      <c r="A973" s="3"/>
      <c r="B973" s="3"/>
      <c r="C973" s="3"/>
      <c r="D973" s="32"/>
    </row>
    <row r="974" spans="1:4">
      <c r="A974" s="3"/>
      <c r="B974" s="3"/>
      <c r="C974" s="3"/>
      <c r="D974" s="32"/>
    </row>
    <row r="975" spans="1:4">
      <c r="A975" s="3"/>
      <c r="B975" s="3"/>
      <c r="C975" s="3"/>
      <c r="D975" s="32"/>
    </row>
    <row r="976" spans="1:4">
      <c r="A976" s="3"/>
      <c r="B976" s="3"/>
      <c r="C976" s="3"/>
      <c r="D976" s="32"/>
    </row>
    <row r="977" spans="1:4">
      <c r="A977" s="3"/>
      <c r="B977" s="3"/>
      <c r="C977" s="3"/>
      <c r="D977" s="32"/>
    </row>
    <row r="978" spans="1:4">
      <c r="A978" s="3"/>
      <c r="B978" s="3"/>
      <c r="C978" s="3"/>
      <c r="D978" s="32"/>
    </row>
    <row r="979" spans="1:4">
      <c r="A979" s="3"/>
      <c r="B979" s="3"/>
      <c r="C979" s="3"/>
      <c r="D979" s="32"/>
    </row>
    <row r="980" spans="1:4">
      <c r="A980" s="3"/>
      <c r="B980" s="3"/>
      <c r="C980" s="3"/>
      <c r="D980" s="32"/>
    </row>
    <row r="981" spans="1:4">
      <c r="A981" s="3"/>
      <c r="B981" s="3"/>
      <c r="C981" s="3"/>
      <c r="D981" s="32"/>
    </row>
    <row r="982" spans="1:4">
      <c r="A982" s="3"/>
      <c r="B982" s="3"/>
      <c r="C982" s="3"/>
      <c r="D982" s="32"/>
    </row>
    <row r="983" spans="1:4">
      <c r="A983" s="3"/>
      <c r="B983" s="3"/>
      <c r="C983" s="3"/>
      <c r="D983" s="32"/>
    </row>
    <row r="984" spans="1:4">
      <c r="A984" s="3"/>
      <c r="B984" s="3"/>
      <c r="C984" s="3"/>
      <c r="D984" s="32"/>
    </row>
    <row r="985" spans="1:4">
      <c r="A985" s="3"/>
      <c r="B985" s="3"/>
      <c r="C985" s="3"/>
      <c r="D985" s="32"/>
    </row>
    <row r="986" spans="1:4">
      <c r="A986" s="3"/>
      <c r="B986" s="3"/>
      <c r="C986" s="3"/>
      <c r="D986" s="32"/>
    </row>
    <row r="987" spans="1:4">
      <c r="A987" s="3"/>
      <c r="B987" s="3"/>
      <c r="C987" s="3"/>
      <c r="D987" s="32"/>
    </row>
    <row r="988" spans="1:4">
      <c r="A988" s="3"/>
      <c r="B988" s="3"/>
      <c r="C988" s="3"/>
      <c r="D988" s="32"/>
    </row>
    <row r="989" spans="1:4">
      <c r="A989" s="3"/>
      <c r="B989" s="3"/>
      <c r="C989" s="3"/>
      <c r="D989" s="32"/>
    </row>
    <row r="990" spans="1:4">
      <c r="A990" s="3"/>
      <c r="B990" s="3"/>
      <c r="C990" s="3"/>
      <c r="D990" s="32"/>
    </row>
    <row r="991" spans="1:4">
      <c r="A991" s="3"/>
      <c r="B991" s="3"/>
      <c r="C991" s="3"/>
      <c r="D991" s="32"/>
    </row>
    <row r="992" spans="1:4">
      <c r="A992" s="3"/>
      <c r="B992" s="3"/>
      <c r="C992" s="3"/>
      <c r="D992" s="32"/>
    </row>
    <row r="993" spans="1:4">
      <c r="A993" s="3"/>
      <c r="B993" s="3"/>
      <c r="C993" s="3"/>
      <c r="D993" s="32"/>
    </row>
    <row r="994" spans="1:4">
      <c r="A994" s="3"/>
      <c r="B994" s="3"/>
      <c r="C994" s="3"/>
      <c r="D994" s="32"/>
    </row>
    <row r="995" spans="1:4">
      <c r="A995" s="3"/>
      <c r="B995" s="3"/>
      <c r="C995" s="3"/>
      <c r="D995" s="32"/>
    </row>
    <row r="996" spans="1:4">
      <c r="A996" s="3"/>
      <c r="B996" s="3"/>
      <c r="C996" s="3"/>
      <c r="D996" s="32"/>
    </row>
    <row r="997" spans="1:4">
      <c r="A997" s="3"/>
      <c r="B997" s="3"/>
      <c r="C997" s="3"/>
      <c r="D997" s="32"/>
    </row>
    <row r="998" spans="1:4">
      <c r="A998" s="3"/>
      <c r="B998" s="3"/>
      <c r="C998" s="3"/>
      <c r="D998" s="32"/>
    </row>
    <row r="999" spans="1:4">
      <c r="A999" s="3"/>
      <c r="B999" s="3"/>
      <c r="C999" s="3"/>
      <c r="D999" s="32"/>
    </row>
    <row r="1000" spans="1:4">
      <c r="A1000" s="3"/>
      <c r="B1000" s="3"/>
      <c r="C1000" s="3"/>
      <c r="D1000" s="32"/>
    </row>
    <row r="1001" spans="1:4">
      <c r="A1001" s="3"/>
      <c r="B1001" s="3"/>
      <c r="C1001" s="3"/>
      <c r="D1001" s="32"/>
    </row>
    <row r="1002" spans="1:4">
      <c r="A1002" s="3"/>
      <c r="B1002" s="3"/>
      <c r="C1002" s="3"/>
      <c r="D1002" s="32"/>
    </row>
    <row r="1003" spans="1:4">
      <c r="A1003" s="3"/>
      <c r="B1003" s="3"/>
      <c r="C1003" s="3"/>
      <c r="D1003" s="32"/>
    </row>
    <row r="1004" spans="1:4">
      <c r="A1004" s="3"/>
      <c r="B1004" s="3"/>
      <c r="C1004" s="3"/>
      <c r="D1004" s="32"/>
    </row>
    <row r="1005" spans="1:4">
      <c r="A1005" s="3"/>
      <c r="B1005" s="3"/>
      <c r="C1005" s="3"/>
      <c r="D1005" s="32"/>
    </row>
    <row r="1006" spans="1:4">
      <c r="A1006" s="3"/>
      <c r="B1006" s="3"/>
      <c r="C1006" s="3"/>
      <c r="D1006" s="32"/>
    </row>
    <row r="1007" spans="1:4">
      <c r="A1007" s="3"/>
      <c r="B1007" s="3"/>
      <c r="C1007" s="3"/>
      <c r="D1007" s="32"/>
    </row>
    <row r="1008" spans="1:4">
      <c r="A1008" s="3"/>
      <c r="B1008" s="3"/>
      <c r="C1008" s="3"/>
      <c r="D1008" s="32"/>
    </row>
    <row r="1009" spans="1:4">
      <c r="A1009" s="3"/>
      <c r="B1009" s="3"/>
      <c r="C1009" s="3"/>
      <c r="D1009" s="32"/>
    </row>
    <row r="1010" spans="1:4">
      <c r="A1010" s="3"/>
      <c r="B1010" s="3"/>
      <c r="C1010" s="3"/>
      <c r="D1010" s="32"/>
    </row>
    <row r="1011" spans="1:4">
      <c r="A1011" s="3"/>
      <c r="B1011" s="3"/>
      <c r="C1011" s="3"/>
      <c r="D1011" s="32"/>
    </row>
    <row r="1012" spans="1:4">
      <c r="A1012" s="3"/>
      <c r="B1012" s="3"/>
      <c r="C1012" s="3"/>
      <c r="D1012" s="32"/>
    </row>
    <row r="1013" spans="1:4">
      <c r="A1013" s="3"/>
      <c r="B1013" s="3"/>
      <c r="C1013" s="3"/>
      <c r="D1013" s="32"/>
    </row>
    <row r="1014" spans="1:4">
      <c r="A1014" s="3"/>
      <c r="B1014" s="3"/>
      <c r="C1014" s="3"/>
      <c r="D1014" s="32"/>
    </row>
    <row r="1015" spans="1:4">
      <c r="A1015" s="3"/>
      <c r="B1015" s="3"/>
      <c r="C1015" s="3"/>
      <c r="D1015" s="32"/>
    </row>
    <row r="1016" spans="1:4">
      <c r="A1016" s="3"/>
      <c r="B1016" s="3"/>
      <c r="C1016" s="3"/>
      <c r="D1016" s="32"/>
    </row>
    <row r="1017" spans="1:4">
      <c r="A1017" s="3"/>
      <c r="B1017" s="3"/>
      <c r="C1017" s="3"/>
      <c r="D1017" s="32"/>
    </row>
    <row r="1018" spans="1:4">
      <c r="A1018" s="3"/>
      <c r="B1018" s="3"/>
      <c r="C1018" s="3"/>
      <c r="D1018" s="32"/>
    </row>
    <row r="1019" spans="1:4">
      <c r="A1019" s="3"/>
      <c r="B1019" s="3"/>
      <c r="C1019" s="3"/>
      <c r="D1019" s="32"/>
    </row>
    <row r="1020" spans="1:4">
      <c r="A1020" s="3"/>
      <c r="B1020" s="3"/>
      <c r="C1020" s="3"/>
      <c r="D1020" s="32"/>
    </row>
    <row r="1021" spans="1:4">
      <c r="A1021" s="3"/>
      <c r="B1021" s="3"/>
      <c r="C1021" s="3"/>
      <c r="D1021" s="32"/>
    </row>
    <row r="1022" spans="1:4">
      <c r="A1022" s="3"/>
      <c r="B1022" s="3"/>
      <c r="C1022" s="3"/>
      <c r="D1022" s="32"/>
    </row>
    <row r="1023" spans="1:4">
      <c r="A1023" s="3"/>
      <c r="B1023" s="3"/>
      <c r="C1023" s="3"/>
      <c r="D1023" s="32"/>
    </row>
    <row r="1024" spans="1:4">
      <c r="A1024" s="3"/>
      <c r="B1024" s="3"/>
      <c r="C1024" s="3"/>
      <c r="D1024" s="32"/>
    </row>
    <row r="1025" spans="1:4">
      <c r="A1025" s="3"/>
      <c r="B1025" s="3"/>
      <c r="C1025" s="3"/>
      <c r="D1025" s="32"/>
    </row>
    <row r="1026" spans="1:4">
      <c r="A1026" s="3"/>
      <c r="B1026" s="3"/>
      <c r="C1026" s="3"/>
      <c r="D1026" s="32"/>
    </row>
    <row r="1027" spans="1:4">
      <c r="A1027" s="3"/>
      <c r="B1027" s="3"/>
      <c r="C1027" s="3"/>
      <c r="D1027" s="32"/>
    </row>
    <row r="1028" spans="1:4">
      <c r="A1028" s="3"/>
      <c r="B1028" s="3"/>
      <c r="C1028" s="3"/>
      <c r="D1028" s="32"/>
    </row>
    <row r="1029" spans="1:4">
      <c r="A1029" s="3"/>
      <c r="B1029" s="3"/>
      <c r="C1029" s="3"/>
      <c r="D1029" s="32"/>
    </row>
    <row r="1030" spans="1:4">
      <c r="A1030" s="3"/>
      <c r="B1030" s="3"/>
      <c r="C1030" s="3"/>
      <c r="D1030" s="32"/>
    </row>
    <row r="1031" spans="1:4">
      <c r="A1031" s="3"/>
      <c r="B1031" s="3"/>
      <c r="C1031" s="3"/>
      <c r="D1031" s="32"/>
    </row>
    <row r="1032" spans="1:4">
      <c r="A1032" s="3"/>
      <c r="B1032" s="3"/>
      <c r="C1032" s="3"/>
      <c r="D1032" s="32"/>
    </row>
    <row r="1033" spans="1:4">
      <c r="A1033" s="3"/>
      <c r="B1033" s="3"/>
      <c r="C1033" s="3"/>
      <c r="D1033" s="32"/>
    </row>
    <row r="1034" spans="1:4">
      <c r="A1034" s="3"/>
      <c r="B1034" s="3"/>
      <c r="C1034" s="3"/>
      <c r="D1034" s="32"/>
    </row>
    <row r="1035" spans="1:4">
      <c r="A1035" s="3"/>
      <c r="B1035" s="3"/>
      <c r="C1035" s="3"/>
      <c r="D1035" s="32"/>
    </row>
    <row r="1036" spans="1:4">
      <c r="A1036" s="3"/>
      <c r="B1036" s="3"/>
      <c r="C1036" s="3"/>
      <c r="D1036" s="32"/>
    </row>
    <row r="1037" spans="1:4">
      <c r="A1037" s="3"/>
      <c r="B1037" s="3"/>
      <c r="C1037" s="3"/>
      <c r="D1037" s="32"/>
    </row>
    <row r="1038" spans="1:4">
      <c r="A1038" s="3"/>
      <c r="B1038" s="3"/>
      <c r="C1038" s="3"/>
      <c r="D1038" s="32"/>
    </row>
    <row r="1039" spans="1:4">
      <c r="A1039" s="3"/>
      <c r="B1039" s="3"/>
      <c r="C1039" s="3"/>
      <c r="D1039" s="32"/>
    </row>
    <row r="1040" spans="1:4">
      <c r="A1040" s="3"/>
      <c r="B1040" s="3"/>
      <c r="C1040" s="3"/>
      <c r="D1040" s="32"/>
    </row>
    <row r="1041" spans="1:4">
      <c r="A1041" s="3"/>
      <c r="B1041" s="3"/>
      <c r="C1041" s="3"/>
      <c r="D1041" s="32"/>
    </row>
    <row r="1042" spans="1:4">
      <c r="A1042" s="3"/>
      <c r="B1042" s="3"/>
      <c r="C1042" s="3"/>
      <c r="D1042" s="32"/>
    </row>
    <row r="1043" spans="1:4">
      <c r="A1043" s="3"/>
      <c r="B1043" s="3"/>
      <c r="C1043" s="3"/>
      <c r="D1043" s="32"/>
    </row>
    <row r="1044" spans="1:4">
      <c r="A1044" s="3"/>
      <c r="B1044" s="3"/>
      <c r="C1044" s="3"/>
      <c r="D1044" s="32"/>
    </row>
    <row r="1045" spans="1:4">
      <c r="A1045" s="3"/>
      <c r="B1045" s="3"/>
      <c r="C1045" s="3"/>
      <c r="D1045" s="32"/>
    </row>
    <row r="1046" spans="1:4">
      <c r="A1046" s="3"/>
      <c r="B1046" s="3"/>
      <c r="C1046" s="3"/>
      <c r="D1046" s="32"/>
    </row>
    <row r="1047" spans="1:4">
      <c r="A1047" s="3"/>
      <c r="B1047" s="3"/>
      <c r="C1047" s="3"/>
      <c r="D1047" s="32"/>
    </row>
    <row r="1048" spans="1:4">
      <c r="A1048" s="3"/>
      <c r="B1048" s="3"/>
      <c r="C1048" s="3"/>
      <c r="D1048" s="32"/>
    </row>
    <row r="1049" spans="1:4">
      <c r="A1049" s="3"/>
      <c r="B1049" s="3"/>
      <c r="C1049" s="3"/>
      <c r="D1049" s="32"/>
    </row>
    <row r="1050" spans="1:4">
      <c r="A1050" s="3"/>
      <c r="B1050" s="3"/>
      <c r="C1050" s="3"/>
      <c r="D1050" s="32"/>
    </row>
    <row r="1051" spans="1:4">
      <c r="A1051" s="3"/>
      <c r="B1051" s="3"/>
      <c r="C1051" s="3"/>
      <c r="D1051" s="32"/>
    </row>
    <row r="1052" spans="1:4">
      <c r="A1052" s="3"/>
      <c r="B1052" s="3"/>
      <c r="C1052" s="3"/>
      <c r="D1052" s="32"/>
    </row>
    <row r="1053" spans="1:4">
      <c r="A1053" s="3"/>
      <c r="B1053" s="3"/>
      <c r="C1053" s="3"/>
      <c r="D1053" s="32"/>
    </row>
    <row r="1054" spans="1:4">
      <c r="A1054" s="3"/>
      <c r="B1054" s="3"/>
      <c r="C1054" s="3"/>
      <c r="D1054" s="32"/>
    </row>
    <row r="1055" spans="1:4">
      <c r="A1055" s="3"/>
      <c r="B1055" s="3"/>
      <c r="C1055" s="3"/>
      <c r="D1055" s="32"/>
    </row>
    <row r="1056" spans="1:4">
      <c r="A1056" s="3"/>
      <c r="B1056" s="3"/>
      <c r="C1056" s="3"/>
      <c r="D1056" s="32"/>
    </row>
    <row r="1057" spans="1:4">
      <c r="A1057" s="3"/>
      <c r="B1057" s="3"/>
      <c r="C1057" s="3"/>
      <c r="D1057" s="32"/>
    </row>
    <row r="1058" spans="1:4">
      <c r="A1058" s="3"/>
      <c r="B1058" s="3"/>
      <c r="C1058" s="3"/>
      <c r="D1058" s="32"/>
    </row>
    <row r="1059" spans="1:4">
      <c r="A1059" s="3"/>
      <c r="B1059" s="3"/>
      <c r="C1059" s="3"/>
      <c r="D1059" s="32"/>
    </row>
    <row r="1060" spans="1:4">
      <c r="A1060" s="3"/>
      <c r="B1060" s="3"/>
      <c r="C1060" s="3"/>
      <c r="D1060" s="32"/>
    </row>
    <row r="1061" spans="1:4">
      <c r="A1061" s="3"/>
      <c r="B1061" s="3"/>
      <c r="C1061" s="3"/>
      <c r="D1061" s="32"/>
    </row>
    <row r="1062" spans="1:4">
      <c r="A1062" s="3"/>
      <c r="B1062" s="3"/>
      <c r="C1062" s="3"/>
      <c r="D1062" s="32"/>
    </row>
    <row r="1063" spans="1:4">
      <c r="A1063" s="3"/>
      <c r="B1063" s="3"/>
      <c r="C1063" s="3"/>
      <c r="D1063" s="32"/>
    </row>
    <row r="1064" spans="1:4">
      <c r="A1064" s="3"/>
      <c r="B1064" s="3"/>
      <c r="C1064" s="3"/>
      <c r="D1064" s="32"/>
    </row>
    <row r="1065" spans="1:4">
      <c r="A1065" s="3"/>
      <c r="B1065" s="3"/>
      <c r="C1065" s="3"/>
      <c r="D1065" s="32"/>
    </row>
    <row r="1066" spans="1:4">
      <c r="A1066" s="3"/>
      <c r="B1066" s="3"/>
      <c r="C1066" s="3"/>
      <c r="D1066" s="32"/>
    </row>
    <row r="1067" spans="1:4">
      <c r="A1067" s="3"/>
      <c r="B1067" s="3"/>
      <c r="C1067" s="3"/>
      <c r="D1067" s="32"/>
    </row>
    <row r="1068" spans="1:4">
      <c r="A1068" s="3"/>
      <c r="B1068" s="3"/>
      <c r="C1068" s="3"/>
      <c r="D1068" s="32"/>
    </row>
    <row r="1069" spans="1:4">
      <c r="A1069" s="3"/>
      <c r="B1069" s="3"/>
      <c r="C1069" s="3"/>
      <c r="D1069" s="32"/>
    </row>
    <row r="1070" spans="1:4">
      <c r="A1070" s="3"/>
      <c r="B1070" s="3"/>
      <c r="C1070" s="3"/>
      <c r="D1070" s="32"/>
    </row>
    <row r="1071" spans="1:4">
      <c r="A1071" s="3"/>
      <c r="B1071" s="3"/>
      <c r="C1071" s="3"/>
      <c r="D1071" s="32"/>
    </row>
    <row r="1072" spans="1:4">
      <c r="A1072" s="3"/>
      <c r="B1072" s="3"/>
      <c r="C1072" s="3"/>
      <c r="D1072" s="32"/>
    </row>
    <row r="1073" spans="1:4">
      <c r="A1073" s="3"/>
      <c r="B1073" s="3"/>
      <c r="C1073" s="3"/>
      <c r="D1073" s="32"/>
    </row>
    <row r="1074" spans="1:4">
      <c r="A1074" s="3"/>
      <c r="B1074" s="3"/>
      <c r="C1074" s="3"/>
      <c r="D1074" s="32"/>
    </row>
    <row r="1075" spans="1:4">
      <c r="A1075" s="3"/>
      <c r="B1075" s="3"/>
      <c r="C1075" s="3"/>
      <c r="D1075" s="32"/>
    </row>
    <row r="1076" spans="1:4">
      <c r="A1076" s="3"/>
      <c r="B1076" s="3"/>
      <c r="C1076" s="3"/>
      <c r="D1076" s="32"/>
    </row>
    <row r="1077" spans="1:4">
      <c r="A1077" s="3"/>
      <c r="B1077" s="3"/>
      <c r="C1077" s="3"/>
      <c r="D1077" s="32"/>
    </row>
    <row r="1078" spans="1:4">
      <c r="A1078" s="3"/>
      <c r="B1078" s="3"/>
      <c r="C1078" s="3"/>
      <c r="D1078" s="32"/>
    </row>
    <row r="1079" spans="1:4">
      <c r="A1079" s="3"/>
      <c r="B1079" s="3"/>
      <c r="C1079" s="3"/>
      <c r="D1079" s="32"/>
    </row>
    <row r="1080" spans="1:4">
      <c r="A1080" s="3"/>
      <c r="B1080" s="3"/>
      <c r="C1080" s="3"/>
      <c r="D1080" s="32"/>
    </row>
    <row r="1081" spans="1:4">
      <c r="A1081" s="3"/>
      <c r="B1081" s="3"/>
      <c r="C1081" s="3"/>
      <c r="D1081" s="32"/>
    </row>
    <row r="1082" spans="1:4">
      <c r="A1082" s="3"/>
      <c r="B1082" s="3"/>
      <c r="C1082" s="3"/>
      <c r="D1082" s="32"/>
    </row>
    <row r="1083" spans="1:4">
      <c r="A1083" s="3"/>
      <c r="B1083" s="3"/>
      <c r="C1083" s="3"/>
      <c r="D1083" s="32"/>
    </row>
    <row r="1084" spans="1:4">
      <c r="A1084" s="3"/>
      <c r="B1084" s="3"/>
      <c r="C1084" s="3"/>
      <c r="D1084" s="32"/>
    </row>
    <row r="1085" spans="1:4">
      <c r="A1085" s="3"/>
      <c r="B1085" s="3"/>
      <c r="C1085" s="3"/>
      <c r="D1085" s="32"/>
    </row>
    <row r="1086" spans="1:4">
      <c r="A1086" s="3"/>
      <c r="B1086" s="3"/>
      <c r="C1086" s="3"/>
      <c r="D1086" s="32"/>
    </row>
    <row r="1087" spans="1:4">
      <c r="A1087" s="3"/>
      <c r="B1087" s="3"/>
      <c r="C1087" s="3"/>
      <c r="D1087" s="32"/>
    </row>
    <row r="1088" spans="1:4">
      <c r="A1088" s="3"/>
      <c r="B1088" s="3"/>
      <c r="C1088" s="3"/>
      <c r="D1088" s="32"/>
    </row>
    <row r="1089" spans="1:4">
      <c r="A1089" s="3"/>
      <c r="B1089" s="3"/>
      <c r="C1089" s="3"/>
      <c r="D1089" s="32"/>
    </row>
    <row r="1090" spans="1:4">
      <c r="A1090" s="3"/>
      <c r="B1090" s="3"/>
      <c r="C1090" s="3"/>
      <c r="D1090" s="32"/>
    </row>
    <row r="1091" spans="1:4">
      <c r="A1091" s="3"/>
      <c r="B1091" s="3"/>
      <c r="C1091" s="3"/>
      <c r="D1091" s="32"/>
    </row>
    <row r="1092" spans="1:4">
      <c r="A1092" s="3"/>
      <c r="B1092" s="3"/>
      <c r="C1092" s="3"/>
      <c r="D1092" s="32"/>
    </row>
    <row r="1093" spans="1:4">
      <c r="A1093" s="3"/>
      <c r="B1093" s="3"/>
      <c r="C1093" s="3"/>
      <c r="D1093" s="32"/>
    </row>
    <row r="1094" spans="1:4">
      <c r="A1094" s="3"/>
      <c r="B1094" s="3"/>
      <c r="C1094" s="3"/>
      <c r="D1094" s="32"/>
    </row>
    <row r="1095" spans="1:4">
      <c r="A1095" s="3"/>
      <c r="B1095" s="3"/>
      <c r="C1095" s="3"/>
      <c r="D1095" s="32"/>
    </row>
    <row r="1096" spans="1:4">
      <c r="A1096" s="3"/>
      <c r="B1096" s="3"/>
      <c r="C1096" s="3"/>
      <c r="D1096" s="32"/>
    </row>
    <row r="1097" spans="1:4">
      <c r="A1097" s="3"/>
      <c r="B1097" s="3"/>
      <c r="C1097" s="3"/>
      <c r="D1097" s="32"/>
    </row>
    <row r="1098" spans="1:4">
      <c r="A1098" s="3"/>
      <c r="B1098" s="3"/>
      <c r="C1098" s="3"/>
      <c r="D1098" s="32"/>
    </row>
    <row r="1099" spans="1:4">
      <c r="A1099" s="3"/>
      <c r="B1099" s="3"/>
      <c r="C1099" s="3"/>
      <c r="D1099" s="32"/>
    </row>
    <row r="1100" spans="1:4">
      <c r="A1100" s="3"/>
      <c r="B1100" s="3"/>
      <c r="C1100" s="3"/>
      <c r="D1100" s="32"/>
    </row>
    <row r="1101" spans="1:4">
      <c r="A1101" s="3"/>
      <c r="B1101" s="3"/>
      <c r="C1101" s="3"/>
      <c r="D1101" s="32"/>
    </row>
    <row r="1102" spans="1:4">
      <c r="A1102" s="3"/>
      <c r="B1102" s="3"/>
      <c r="C1102" s="3"/>
      <c r="D1102" s="32"/>
    </row>
    <row r="1103" spans="1:4">
      <c r="A1103" s="3"/>
      <c r="B1103" s="3"/>
      <c r="C1103" s="3"/>
      <c r="D1103" s="32"/>
    </row>
    <row r="1104" spans="1:4">
      <c r="A1104" s="3"/>
      <c r="B1104" s="3"/>
      <c r="C1104" s="3"/>
      <c r="D1104" s="32"/>
    </row>
    <row r="1105" spans="1:4">
      <c r="A1105" s="3"/>
      <c r="B1105" s="3"/>
      <c r="C1105" s="3"/>
      <c r="D1105" s="32"/>
    </row>
    <row r="1106" spans="1:4">
      <c r="A1106" s="3"/>
      <c r="B1106" s="3"/>
      <c r="C1106" s="3"/>
      <c r="D1106" s="32"/>
    </row>
    <row r="1107" spans="1:4">
      <c r="A1107" s="3"/>
      <c r="B1107" s="3"/>
      <c r="C1107" s="3"/>
      <c r="D1107" s="32"/>
    </row>
    <row r="1108" spans="1:4">
      <c r="A1108" s="3"/>
      <c r="B1108" s="3"/>
      <c r="C1108" s="3"/>
      <c r="D1108" s="32"/>
    </row>
    <row r="1109" spans="1:4">
      <c r="A1109" s="3"/>
      <c r="B1109" s="3"/>
      <c r="C1109" s="3"/>
      <c r="D1109" s="32"/>
    </row>
    <row r="1110" spans="1:4">
      <c r="A1110" s="3"/>
      <c r="B1110" s="3"/>
      <c r="C1110" s="3"/>
      <c r="D1110" s="32"/>
    </row>
    <row r="1111" spans="1:4">
      <c r="A1111" s="3"/>
      <c r="B1111" s="3"/>
      <c r="C1111" s="3"/>
      <c r="D1111" s="32"/>
    </row>
    <row r="1112" spans="1:4">
      <c r="A1112" s="3"/>
      <c r="B1112" s="3"/>
      <c r="C1112" s="3"/>
      <c r="D1112" s="32"/>
    </row>
    <row r="1113" spans="1:4">
      <c r="A1113" s="3"/>
      <c r="B1113" s="3"/>
      <c r="C1113" s="3"/>
      <c r="D1113" s="32"/>
    </row>
    <row r="1114" spans="1:4">
      <c r="A1114" s="3"/>
      <c r="B1114" s="3"/>
      <c r="C1114" s="3"/>
      <c r="D1114" s="32"/>
    </row>
    <row r="1115" spans="1:4">
      <c r="A1115" s="3"/>
      <c r="B1115" s="3"/>
      <c r="C1115" s="3"/>
      <c r="D1115" s="32"/>
    </row>
    <row r="1116" spans="1:4">
      <c r="A1116" s="3"/>
      <c r="B1116" s="3"/>
      <c r="C1116" s="3"/>
      <c r="D1116" s="32"/>
    </row>
    <row r="1117" spans="1:4">
      <c r="A1117" s="3"/>
      <c r="B1117" s="3"/>
      <c r="C1117" s="3"/>
      <c r="D1117" s="32"/>
    </row>
    <row r="1118" spans="1:4">
      <c r="A1118" s="3"/>
      <c r="B1118" s="3"/>
      <c r="C1118" s="3"/>
      <c r="D1118" s="32"/>
    </row>
    <row r="1119" spans="1:4">
      <c r="A1119" s="3"/>
      <c r="B1119" s="3"/>
      <c r="C1119" s="3"/>
      <c r="D1119" s="32"/>
    </row>
    <row r="1120" spans="1:4">
      <c r="A1120" s="3"/>
      <c r="B1120" s="3"/>
      <c r="C1120" s="3"/>
      <c r="D1120" s="32"/>
    </row>
    <row r="1121" spans="1:4">
      <c r="A1121" s="3"/>
      <c r="B1121" s="3"/>
      <c r="C1121" s="3"/>
      <c r="D1121" s="32"/>
    </row>
    <row r="1122" spans="1:4">
      <c r="A1122" s="3"/>
      <c r="B1122" s="3"/>
      <c r="C1122" s="3"/>
      <c r="D1122" s="32"/>
    </row>
    <row r="1123" spans="1:4">
      <c r="A1123" s="3"/>
      <c r="B1123" s="3"/>
      <c r="C1123" s="3"/>
      <c r="D1123" s="32"/>
    </row>
    <row r="1124" spans="1:4">
      <c r="A1124" s="3"/>
      <c r="B1124" s="3"/>
      <c r="C1124" s="3"/>
      <c r="D1124" s="32"/>
    </row>
    <row r="1125" spans="1:4">
      <c r="A1125" s="3"/>
      <c r="B1125" s="3"/>
      <c r="C1125" s="3"/>
      <c r="D1125" s="32"/>
    </row>
    <row r="1126" spans="1:4">
      <c r="A1126" s="3"/>
      <c r="B1126" s="3"/>
      <c r="C1126" s="3"/>
      <c r="D1126" s="32"/>
    </row>
    <row r="1127" spans="1:4">
      <c r="A1127" s="3"/>
      <c r="B1127" s="3"/>
      <c r="C1127" s="3"/>
      <c r="D1127" s="32"/>
    </row>
    <row r="1128" spans="1:4">
      <c r="A1128" s="3"/>
      <c r="B1128" s="3"/>
      <c r="C1128" s="3"/>
      <c r="D1128" s="32"/>
    </row>
    <row r="1129" spans="1:4">
      <c r="A1129" s="3"/>
      <c r="B1129" s="3"/>
      <c r="C1129" s="3"/>
      <c r="D1129" s="32"/>
    </row>
    <row r="1130" spans="1:4">
      <c r="A1130" s="3"/>
      <c r="B1130" s="3"/>
      <c r="C1130" s="3"/>
      <c r="D1130" s="32"/>
    </row>
    <row r="1131" spans="1:4">
      <c r="A1131" s="3"/>
      <c r="B1131" s="3"/>
      <c r="C1131" s="3"/>
      <c r="D1131" s="32"/>
    </row>
    <row r="1132" spans="1:4">
      <c r="A1132" s="3"/>
      <c r="B1132" s="3"/>
      <c r="C1132" s="3"/>
      <c r="D1132" s="32"/>
    </row>
    <row r="1133" spans="1:4">
      <c r="A1133" s="3"/>
      <c r="B1133" s="3"/>
      <c r="C1133" s="3"/>
      <c r="D1133" s="32"/>
    </row>
    <row r="1134" spans="1:4">
      <c r="A1134" s="3"/>
      <c r="B1134" s="3"/>
      <c r="C1134" s="3"/>
      <c r="D1134" s="32"/>
    </row>
    <row r="1135" spans="1:4">
      <c r="A1135" s="3"/>
      <c r="B1135" s="3"/>
      <c r="C1135" s="3"/>
      <c r="D1135" s="32"/>
    </row>
    <row r="1136" spans="1:4">
      <c r="A1136" s="3"/>
      <c r="B1136" s="3"/>
      <c r="C1136" s="3"/>
      <c r="D1136" s="32"/>
    </row>
    <row r="1137" spans="1:4">
      <c r="A1137" s="3"/>
      <c r="B1137" s="3"/>
      <c r="C1137" s="3"/>
      <c r="D1137" s="32"/>
    </row>
    <row r="1138" spans="1:4">
      <c r="A1138" s="3"/>
      <c r="B1138" s="3"/>
      <c r="C1138" s="3"/>
      <c r="D1138" s="32"/>
    </row>
    <row r="1139" spans="1:4">
      <c r="A1139" s="3"/>
      <c r="B1139" s="3"/>
      <c r="C1139" s="3"/>
      <c r="D1139" s="32"/>
    </row>
    <row r="1140" spans="1:4">
      <c r="A1140" s="3"/>
      <c r="B1140" s="3"/>
      <c r="C1140" s="3"/>
      <c r="D1140" s="32"/>
    </row>
    <row r="1141" spans="1:4">
      <c r="A1141" s="3"/>
      <c r="B1141" s="3"/>
      <c r="C1141" s="3"/>
      <c r="D1141" s="32"/>
    </row>
    <row r="1142" spans="1:4">
      <c r="A1142" s="3"/>
      <c r="B1142" s="3"/>
      <c r="C1142" s="3"/>
      <c r="D1142" s="32"/>
    </row>
    <row r="1143" spans="1:4">
      <c r="A1143" s="3"/>
      <c r="B1143" s="3"/>
      <c r="C1143" s="3"/>
      <c r="D1143" s="32"/>
    </row>
    <row r="1144" spans="1:4">
      <c r="A1144" s="3"/>
      <c r="B1144" s="3"/>
      <c r="C1144" s="3"/>
      <c r="D1144" s="32"/>
    </row>
    <row r="1145" spans="1:4">
      <c r="A1145" s="3"/>
      <c r="B1145" s="3"/>
      <c r="C1145" s="3"/>
      <c r="D1145" s="32"/>
    </row>
    <row r="1146" spans="1:4">
      <c r="A1146" s="3"/>
      <c r="B1146" s="3"/>
      <c r="C1146" s="3"/>
      <c r="D1146" s="32"/>
    </row>
    <row r="1147" spans="1:4">
      <c r="A1147" s="3"/>
      <c r="B1147" s="3"/>
      <c r="C1147" s="3"/>
      <c r="D1147" s="32"/>
    </row>
    <row r="1148" spans="1:4">
      <c r="A1148" s="3"/>
      <c r="B1148" s="3"/>
      <c r="C1148" s="3"/>
      <c r="D1148" s="32"/>
    </row>
    <row r="1149" spans="1:4">
      <c r="A1149" s="3"/>
      <c r="B1149" s="3"/>
      <c r="C1149" s="3"/>
      <c r="D1149" s="32"/>
    </row>
    <row r="1150" spans="1:4">
      <c r="A1150" s="3"/>
      <c r="B1150" s="3"/>
      <c r="C1150" s="3"/>
      <c r="D1150" s="32"/>
    </row>
    <row r="1151" spans="1:4">
      <c r="A1151" s="3"/>
      <c r="B1151" s="3"/>
      <c r="C1151" s="3"/>
      <c r="D1151" s="32"/>
    </row>
    <row r="1152" spans="1:4">
      <c r="A1152" s="3"/>
      <c r="B1152" s="3"/>
      <c r="C1152" s="3"/>
      <c r="D1152" s="32"/>
    </row>
    <row r="1153" spans="1:4">
      <c r="A1153" s="3"/>
      <c r="B1153" s="3"/>
      <c r="C1153" s="3"/>
      <c r="D1153" s="32"/>
    </row>
    <row r="1154" spans="1:4">
      <c r="A1154" s="3"/>
      <c r="B1154" s="3"/>
      <c r="C1154" s="3"/>
      <c r="D1154" s="32"/>
    </row>
    <row r="1155" spans="1:4">
      <c r="A1155" s="3"/>
      <c r="B1155" s="3"/>
      <c r="C1155" s="3"/>
      <c r="D1155" s="32"/>
    </row>
    <row r="1156" spans="1:4">
      <c r="A1156" s="3"/>
      <c r="B1156" s="3"/>
      <c r="C1156" s="3"/>
      <c r="D1156" s="32"/>
    </row>
    <row r="1157" spans="1:4">
      <c r="A1157" s="3"/>
      <c r="B1157" s="3"/>
      <c r="C1157" s="3"/>
      <c r="D1157" s="32"/>
    </row>
    <row r="1158" spans="1:4">
      <c r="A1158" s="3"/>
      <c r="B1158" s="3"/>
      <c r="C1158" s="3"/>
      <c r="D1158" s="32"/>
    </row>
    <row r="1159" spans="1:4">
      <c r="A1159" s="3"/>
      <c r="B1159" s="3"/>
      <c r="C1159" s="3"/>
      <c r="D1159" s="32"/>
    </row>
    <row r="1160" spans="1:4">
      <c r="A1160" s="3"/>
      <c r="B1160" s="3"/>
      <c r="C1160" s="3"/>
      <c r="D1160" s="32"/>
    </row>
    <row r="1161" spans="1:4">
      <c r="A1161" s="3"/>
      <c r="B1161" s="3"/>
      <c r="C1161" s="3"/>
      <c r="D1161" s="32"/>
    </row>
    <row r="1162" spans="1:4">
      <c r="A1162" s="3"/>
      <c r="B1162" s="3"/>
      <c r="C1162" s="3"/>
      <c r="D1162" s="32"/>
    </row>
    <row r="1163" spans="1:4">
      <c r="A1163" s="3"/>
      <c r="B1163" s="3"/>
      <c r="C1163" s="3"/>
      <c r="D1163" s="32"/>
    </row>
    <row r="1164" spans="1:4">
      <c r="A1164" s="3"/>
      <c r="B1164" s="3"/>
      <c r="C1164" s="3"/>
      <c r="D1164" s="32"/>
    </row>
    <row r="1165" spans="1:4">
      <c r="A1165" s="3"/>
      <c r="B1165" s="3"/>
      <c r="C1165" s="3"/>
      <c r="D1165" s="32"/>
    </row>
    <row r="1166" spans="1:4">
      <c r="A1166" s="3"/>
      <c r="B1166" s="3"/>
      <c r="C1166" s="3"/>
      <c r="D1166" s="32"/>
    </row>
    <row r="1167" spans="1:4">
      <c r="A1167" s="3"/>
      <c r="B1167" s="3"/>
      <c r="C1167" s="3"/>
      <c r="D1167" s="32"/>
    </row>
    <row r="1168" spans="1:4">
      <c r="A1168" s="3"/>
      <c r="B1168" s="3"/>
      <c r="C1168" s="3"/>
      <c r="D1168" s="32"/>
    </row>
    <row r="1169" spans="1:4">
      <c r="A1169" s="3"/>
      <c r="B1169" s="3"/>
      <c r="C1169" s="3"/>
      <c r="D1169" s="32"/>
    </row>
    <row r="1170" spans="1:4">
      <c r="A1170" s="3"/>
      <c r="B1170" s="3"/>
      <c r="C1170" s="3"/>
      <c r="D1170" s="32"/>
    </row>
    <row r="1171" spans="1:4">
      <c r="A1171" s="3"/>
      <c r="B1171" s="3"/>
      <c r="C1171" s="3"/>
      <c r="D1171" s="32"/>
    </row>
    <row r="1172" spans="1:4">
      <c r="A1172" s="3"/>
      <c r="B1172" s="3"/>
      <c r="C1172" s="3"/>
      <c r="D1172" s="32"/>
    </row>
    <row r="1173" spans="1:4">
      <c r="A1173" s="3"/>
      <c r="B1173" s="3"/>
      <c r="C1173" s="3"/>
      <c r="D1173" s="32"/>
    </row>
    <row r="1174" spans="1:4">
      <c r="A1174" s="3"/>
      <c r="B1174" s="3"/>
      <c r="C1174" s="3"/>
      <c r="D1174" s="32"/>
    </row>
    <row r="1175" spans="1:4">
      <c r="A1175" s="3"/>
      <c r="B1175" s="3"/>
      <c r="C1175" s="3"/>
      <c r="D1175" s="32"/>
    </row>
    <row r="1176" spans="1:4">
      <c r="A1176" s="3"/>
      <c r="B1176" s="3"/>
      <c r="C1176" s="3"/>
      <c r="D1176" s="32"/>
    </row>
    <row r="1177" spans="1:4">
      <c r="A1177" s="3"/>
      <c r="B1177" s="3"/>
      <c r="C1177" s="3"/>
      <c r="D1177" s="32"/>
    </row>
    <row r="1178" spans="1:4">
      <c r="A1178" s="3"/>
      <c r="B1178" s="3"/>
      <c r="C1178" s="3"/>
      <c r="D1178" s="32"/>
    </row>
    <row r="1179" spans="1:4">
      <c r="A1179" s="3"/>
      <c r="B1179" s="3"/>
      <c r="C1179" s="3"/>
      <c r="D1179" s="32"/>
    </row>
    <row r="1180" spans="1:4">
      <c r="A1180" s="3"/>
      <c r="B1180" s="3"/>
      <c r="C1180" s="3"/>
      <c r="D1180" s="32"/>
    </row>
    <row r="1181" spans="1:4">
      <c r="A1181" s="3"/>
      <c r="B1181" s="3"/>
      <c r="C1181" s="3"/>
      <c r="D1181" s="32"/>
    </row>
    <row r="1182" spans="1:4">
      <c r="A1182" s="3"/>
      <c r="B1182" s="3"/>
      <c r="C1182" s="3"/>
      <c r="D1182" s="32"/>
    </row>
    <row r="1183" spans="1:4">
      <c r="A1183" s="3"/>
      <c r="B1183" s="3"/>
      <c r="C1183" s="3"/>
      <c r="D1183" s="32"/>
    </row>
    <row r="1184" spans="1:4">
      <c r="A1184" s="3"/>
      <c r="B1184" s="3"/>
      <c r="C1184" s="3"/>
      <c r="D1184" s="32"/>
    </row>
    <row r="1185" spans="1:4">
      <c r="A1185" s="3"/>
      <c r="B1185" s="3"/>
      <c r="C1185" s="3"/>
      <c r="D1185" s="32"/>
    </row>
    <row r="1186" spans="1:4">
      <c r="A1186" s="3"/>
      <c r="B1186" s="3"/>
      <c r="C1186" s="3"/>
      <c r="D1186" s="32"/>
    </row>
    <row r="1187" spans="1:4">
      <c r="A1187" s="3"/>
      <c r="B1187" s="3"/>
      <c r="C1187" s="3"/>
      <c r="D1187" s="32"/>
    </row>
    <row r="1188" spans="1:4">
      <c r="A1188" s="3"/>
      <c r="B1188" s="3"/>
      <c r="C1188" s="3"/>
      <c r="D1188" s="32"/>
    </row>
    <row r="1189" spans="1:4">
      <c r="A1189" s="3"/>
      <c r="B1189" s="3"/>
      <c r="C1189" s="3"/>
      <c r="D1189" s="32"/>
    </row>
    <row r="1190" spans="1:4">
      <c r="A1190" s="3"/>
      <c r="B1190" s="3"/>
      <c r="C1190" s="3"/>
      <c r="D1190" s="32"/>
    </row>
    <row r="1191" spans="1:4">
      <c r="A1191" s="3"/>
      <c r="B1191" s="3"/>
      <c r="C1191" s="3"/>
      <c r="D1191" s="32"/>
    </row>
    <row r="1192" spans="1:4">
      <c r="A1192" s="3"/>
      <c r="B1192" s="3"/>
      <c r="C1192" s="3"/>
      <c r="D1192" s="32"/>
    </row>
    <row r="1193" spans="1:4">
      <c r="A1193" s="3"/>
      <c r="B1193" s="3"/>
      <c r="C1193" s="3"/>
      <c r="D1193" s="32"/>
    </row>
    <row r="1194" spans="1:4">
      <c r="A1194" s="3"/>
      <c r="B1194" s="3"/>
      <c r="C1194" s="3"/>
      <c r="D1194" s="32"/>
    </row>
    <row r="1195" spans="1:4">
      <c r="A1195" s="3"/>
      <c r="B1195" s="3"/>
      <c r="C1195" s="3"/>
      <c r="D1195" s="32"/>
    </row>
    <row r="1196" spans="1:4">
      <c r="A1196" s="3"/>
      <c r="B1196" s="3"/>
      <c r="C1196" s="3"/>
      <c r="D1196" s="32"/>
    </row>
    <row r="1197" spans="1:4">
      <c r="A1197" s="3"/>
      <c r="B1197" s="3"/>
      <c r="C1197" s="3"/>
      <c r="D1197" s="32"/>
    </row>
    <row r="1198" spans="1:4">
      <c r="A1198" s="3"/>
      <c r="B1198" s="3"/>
      <c r="C1198" s="3"/>
      <c r="D1198" s="32"/>
    </row>
    <row r="1199" spans="1:4">
      <c r="A1199" s="3"/>
      <c r="B1199" s="3"/>
      <c r="C1199" s="3"/>
      <c r="D1199" s="32"/>
    </row>
    <row r="1200" spans="1:4">
      <c r="A1200" s="3"/>
      <c r="B1200" s="3"/>
      <c r="C1200" s="3"/>
      <c r="D1200" s="32"/>
    </row>
    <row r="1201" spans="1:4">
      <c r="A1201" s="3"/>
      <c r="B1201" s="3"/>
      <c r="C1201" s="3"/>
      <c r="D1201" s="32"/>
    </row>
    <row r="1202" spans="1:4">
      <c r="A1202" s="3"/>
      <c r="B1202" s="3"/>
      <c r="C1202" s="3"/>
      <c r="D1202" s="32"/>
    </row>
    <row r="1203" spans="1:4">
      <c r="A1203" s="3"/>
      <c r="B1203" s="3"/>
      <c r="C1203" s="3"/>
      <c r="D1203" s="32"/>
    </row>
    <row r="1204" spans="1:4">
      <c r="A1204" s="3"/>
      <c r="B1204" s="3"/>
      <c r="C1204" s="3"/>
      <c r="D1204" s="32"/>
    </row>
    <row r="1205" spans="1:4">
      <c r="A1205" s="3"/>
      <c r="B1205" s="3"/>
      <c r="C1205" s="3"/>
      <c r="D1205" s="32"/>
    </row>
    <row r="1206" spans="1:4">
      <c r="A1206" s="3"/>
      <c r="B1206" s="3"/>
      <c r="C1206" s="3"/>
      <c r="D1206" s="32"/>
    </row>
    <row r="1207" spans="1:4">
      <c r="A1207" s="3"/>
      <c r="B1207" s="3"/>
      <c r="C1207" s="3"/>
      <c r="D1207" s="32"/>
    </row>
    <row r="1208" spans="1:4">
      <c r="A1208" s="3"/>
      <c r="B1208" s="3"/>
      <c r="C1208" s="3"/>
      <c r="D1208" s="32"/>
    </row>
    <row r="1209" spans="1:4">
      <c r="A1209" s="3"/>
      <c r="B1209" s="3"/>
      <c r="C1209" s="3"/>
      <c r="D1209" s="32"/>
    </row>
    <row r="1210" spans="1:4">
      <c r="A1210" s="3"/>
      <c r="B1210" s="3"/>
      <c r="C1210" s="3"/>
      <c r="D1210" s="32"/>
    </row>
    <row r="1211" spans="1:4">
      <c r="A1211" s="3"/>
      <c r="B1211" s="3"/>
      <c r="C1211" s="3"/>
      <c r="D1211" s="32"/>
    </row>
    <row r="1212" spans="1:4">
      <c r="A1212" s="3"/>
      <c r="B1212" s="3"/>
      <c r="C1212" s="3"/>
      <c r="D1212" s="32"/>
    </row>
    <row r="1213" spans="1:4">
      <c r="A1213" s="3"/>
      <c r="B1213" s="3"/>
      <c r="C1213" s="3"/>
      <c r="D1213" s="32"/>
    </row>
    <row r="1214" spans="1:4">
      <c r="A1214" s="3"/>
      <c r="B1214" s="3"/>
      <c r="C1214" s="3"/>
      <c r="D1214" s="32"/>
    </row>
    <row r="1215" spans="1:4">
      <c r="A1215" s="3"/>
      <c r="B1215" s="3"/>
      <c r="C1215" s="3"/>
      <c r="D1215" s="32"/>
    </row>
    <row r="1216" spans="1:4">
      <c r="A1216" s="3"/>
      <c r="B1216" s="3"/>
      <c r="C1216" s="3"/>
      <c r="D1216" s="32"/>
    </row>
    <row r="1217" spans="1:4">
      <c r="A1217" s="3"/>
      <c r="B1217" s="3"/>
      <c r="C1217" s="3"/>
      <c r="D1217" s="32"/>
    </row>
    <row r="1218" spans="1:4">
      <c r="A1218" s="3"/>
      <c r="B1218" s="3"/>
      <c r="C1218" s="3"/>
      <c r="D1218" s="32"/>
    </row>
    <row r="1219" spans="1:4">
      <c r="A1219" s="3"/>
      <c r="B1219" s="3"/>
      <c r="C1219" s="3"/>
      <c r="D1219" s="32"/>
    </row>
    <row r="1220" spans="1:4">
      <c r="A1220" s="3"/>
      <c r="B1220" s="3"/>
      <c r="C1220" s="3"/>
      <c r="D1220" s="32"/>
    </row>
    <row r="1221" spans="1:4">
      <c r="A1221" s="3"/>
      <c r="B1221" s="3"/>
      <c r="C1221" s="3"/>
      <c r="D1221" s="32"/>
    </row>
    <row r="1222" spans="1:4">
      <c r="A1222" s="3"/>
      <c r="B1222" s="3"/>
      <c r="C1222" s="3"/>
      <c r="D1222" s="32"/>
    </row>
    <row r="1223" spans="1:4">
      <c r="A1223" s="3"/>
      <c r="B1223" s="3"/>
      <c r="C1223" s="3"/>
      <c r="D1223" s="32"/>
    </row>
    <row r="1224" spans="1:4">
      <c r="A1224" s="3"/>
      <c r="B1224" s="3"/>
      <c r="C1224" s="3"/>
      <c r="D1224" s="32"/>
    </row>
    <row r="1225" spans="1:4">
      <c r="A1225" s="3"/>
      <c r="B1225" s="3"/>
      <c r="C1225" s="3"/>
      <c r="D1225" s="32"/>
    </row>
    <row r="1226" spans="1:4">
      <c r="A1226" s="3"/>
      <c r="B1226" s="3"/>
      <c r="C1226" s="3"/>
      <c r="D1226" s="32"/>
    </row>
    <row r="1227" spans="1:4">
      <c r="A1227" s="3"/>
      <c r="B1227" s="3"/>
      <c r="C1227" s="3"/>
      <c r="D1227" s="32"/>
    </row>
    <row r="1228" spans="1:4">
      <c r="A1228" s="3"/>
      <c r="B1228" s="3"/>
      <c r="C1228" s="3"/>
      <c r="D1228" s="32"/>
    </row>
    <row r="1229" spans="1:4">
      <c r="A1229" s="3"/>
      <c r="B1229" s="3"/>
      <c r="C1229" s="3"/>
      <c r="D1229" s="32"/>
    </row>
    <row r="1230" spans="1:4">
      <c r="A1230" s="3"/>
      <c r="B1230" s="3"/>
      <c r="C1230" s="3"/>
      <c r="D1230" s="32"/>
    </row>
    <row r="1231" spans="1:4">
      <c r="A1231" s="3"/>
      <c r="B1231" s="3"/>
      <c r="C1231" s="3"/>
      <c r="D1231" s="32"/>
    </row>
    <row r="1232" spans="1:4">
      <c r="A1232" s="3"/>
      <c r="B1232" s="3"/>
      <c r="C1232" s="3"/>
      <c r="D1232" s="32"/>
    </row>
    <row r="1233" spans="1:4">
      <c r="A1233" s="3"/>
      <c r="B1233" s="3"/>
      <c r="C1233" s="3"/>
      <c r="D1233" s="32"/>
    </row>
    <row r="1234" spans="1:4">
      <c r="A1234" s="3"/>
      <c r="B1234" s="3"/>
      <c r="C1234" s="3"/>
      <c r="D1234" s="32"/>
    </row>
    <row r="1235" spans="1:4">
      <c r="A1235" s="3"/>
      <c r="B1235" s="3"/>
      <c r="C1235" s="3"/>
      <c r="D1235" s="32"/>
    </row>
    <row r="1236" spans="1:4">
      <c r="A1236" s="3"/>
      <c r="B1236" s="3"/>
      <c r="C1236" s="3"/>
      <c r="D1236" s="32"/>
    </row>
    <row r="1237" spans="1:4">
      <c r="A1237" s="3"/>
      <c r="B1237" s="3"/>
      <c r="C1237" s="3"/>
      <c r="D1237" s="32"/>
    </row>
    <row r="1238" spans="1:4">
      <c r="A1238" s="3"/>
      <c r="B1238" s="3"/>
      <c r="C1238" s="3"/>
      <c r="D1238" s="32"/>
    </row>
    <row r="1239" spans="1:4">
      <c r="A1239" s="3"/>
      <c r="B1239" s="3"/>
      <c r="C1239" s="3"/>
      <c r="D1239" s="32"/>
    </row>
    <row r="1240" spans="1:4">
      <c r="A1240" s="3"/>
      <c r="B1240" s="3"/>
      <c r="C1240" s="3"/>
      <c r="D1240" s="32"/>
    </row>
    <row r="1241" spans="1:4">
      <c r="A1241" s="3"/>
      <c r="B1241" s="3"/>
      <c r="C1241" s="3"/>
      <c r="D1241" s="32"/>
    </row>
    <row r="1242" spans="1:4">
      <c r="A1242" s="3"/>
      <c r="B1242" s="3"/>
      <c r="C1242" s="3"/>
      <c r="D1242" s="32"/>
    </row>
    <row r="1243" spans="1:4">
      <c r="A1243" s="3"/>
      <c r="B1243" s="3"/>
      <c r="C1243" s="3"/>
      <c r="D1243" s="32"/>
    </row>
    <row r="1244" spans="1:4">
      <c r="A1244" s="3"/>
      <c r="B1244" s="3"/>
      <c r="C1244" s="3"/>
      <c r="D1244" s="32"/>
    </row>
    <row r="1245" spans="1:4">
      <c r="A1245" s="3"/>
      <c r="B1245" s="3"/>
      <c r="C1245" s="3"/>
      <c r="D1245" s="32"/>
    </row>
    <row r="1246" spans="1:4">
      <c r="A1246" s="3"/>
      <c r="B1246" s="3"/>
      <c r="C1246" s="3"/>
      <c r="D1246" s="32"/>
    </row>
    <row r="1247" spans="1:4">
      <c r="A1247" s="3"/>
      <c r="B1247" s="3"/>
      <c r="C1247" s="3"/>
      <c r="D1247" s="32"/>
    </row>
    <row r="1248" spans="1:4">
      <c r="A1248" s="3"/>
      <c r="B1248" s="3"/>
      <c r="C1248" s="3"/>
      <c r="D1248" s="32"/>
    </row>
    <row r="1249" spans="1:4">
      <c r="A1249" s="3"/>
      <c r="B1249" s="3"/>
      <c r="C1249" s="3"/>
      <c r="D1249" s="32"/>
    </row>
    <row r="1250" spans="1:4">
      <c r="A1250" s="3"/>
      <c r="B1250" s="3"/>
      <c r="C1250" s="3"/>
      <c r="D1250" s="32"/>
    </row>
    <row r="1251" spans="1:4">
      <c r="A1251" s="3"/>
      <c r="B1251" s="3"/>
      <c r="C1251" s="3"/>
      <c r="D1251" s="32"/>
    </row>
    <row r="1252" spans="1:4">
      <c r="A1252" s="3"/>
      <c r="B1252" s="3"/>
      <c r="C1252" s="3"/>
      <c r="D1252" s="32"/>
    </row>
    <row r="1253" spans="1:4">
      <c r="A1253" s="3"/>
      <c r="B1253" s="3"/>
      <c r="C1253" s="3"/>
      <c r="D1253" s="32"/>
    </row>
    <row r="1254" spans="1:4">
      <c r="A1254" s="3"/>
      <c r="B1254" s="3"/>
      <c r="C1254" s="3"/>
      <c r="D1254" s="32"/>
    </row>
    <row r="1255" spans="1:4">
      <c r="A1255" s="3"/>
      <c r="B1255" s="3"/>
      <c r="C1255" s="3"/>
      <c r="D1255" s="32"/>
    </row>
    <row r="1256" spans="1:4">
      <c r="A1256" s="3"/>
      <c r="B1256" s="3"/>
      <c r="C1256" s="3"/>
      <c r="D1256" s="32"/>
    </row>
    <row r="1257" spans="1:4">
      <c r="A1257" s="3"/>
      <c r="B1257" s="3"/>
      <c r="C1257" s="3"/>
      <c r="D1257" s="32"/>
    </row>
    <row r="1258" spans="1:4">
      <c r="A1258" s="3"/>
      <c r="B1258" s="3"/>
      <c r="C1258" s="3"/>
      <c r="D1258" s="32"/>
    </row>
    <row r="1259" spans="1:4">
      <c r="A1259" s="3"/>
      <c r="B1259" s="3"/>
      <c r="C1259" s="3"/>
      <c r="D1259" s="32"/>
    </row>
    <row r="1260" spans="1:4">
      <c r="A1260" s="3"/>
      <c r="B1260" s="3"/>
      <c r="C1260" s="3"/>
      <c r="D1260" s="32"/>
    </row>
    <row r="1261" spans="1:4">
      <c r="A1261" s="3"/>
      <c r="B1261" s="3"/>
      <c r="C1261" s="3"/>
      <c r="D1261" s="32"/>
    </row>
    <row r="1262" spans="1:4">
      <c r="A1262" s="3"/>
      <c r="B1262" s="3"/>
      <c r="C1262" s="3"/>
      <c r="D1262" s="32"/>
    </row>
    <row r="1263" spans="1:4">
      <c r="A1263" s="3"/>
      <c r="B1263" s="3"/>
      <c r="C1263" s="3"/>
      <c r="D1263" s="32"/>
    </row>
    <row r="1264" spans="1:4">
      <c r="A1264" s="3"/>
      <c r="B1264" s="3"/>
      <c r="C1264" s="3"/>
      <c r="D1264" s="32"/>
    </row>
    <row r="1265" spans="1:4">
      <c r="A1265" s="3"/>
      <c r="B1265" s="3"/>
      <c r="C1265" s="3"/>
      <c r="D1265" s="32"/>
    </row>
    <row r="1266" spans="1:4">
      <c r="A1266" s="3"/>
      <c r="B1266" s="3"/>
      <c r="C1266" s="3"/>
      <c r="D1266" s="32"/>
    </row>
    <row r="1267" spans="1:4">
      <c r="A1267" s="3"/>
      <c r="B1267" s="3"/>
      <c r="C1267" s="3"/>
      <c r="D1267" s="32"/>
    </row>
    <row r="1268" spans="1:4">
      <c r="A1268" s="3"/>
      <c r="B1268" s="3"/>
      <c r="C1268" s="3"/>
      <c r="D1268" s="32"/>
    </row>
    <row r="1269" spans="1:4">
      <c r="A1269" s="3"/>
      <c r="B1269" s="3"/>
      <c r="C1269" s="3"/>
      <c r="D1269" s="32"/>
    </row>
    <row r="1270" spans="1:4">
      <c r="A1270" s="3"/>
      <c r="B1270" s="3"/>
      <c r="C1270" s="3"/>
      <c r="D1270" s="32"/>
    </row>
    <row r="1271" spans="1:4">
      <c r="A1271" s="3"/>
      <c r="B1271" s="3"/>
      <c r="C1271" s="3"/>
      <c r="D1271" s="32"/>
    </row>
    <row r="1272" spans="1:4">
      <c r="A1272" s="3"/>
      <c r="B1272" s="3"/>
      <c r="C1272" s="3"/>
      <c r="D1272" s="32"/>
    </row>
    <row r="1273" spans="1:4">
      <c r="A1273" s="3"/>
      <c r="B1273" s="3"/>
      <c r="C1273" s="3"/>
      <c r="D1273" s="32"/>
    </row>
    <row r="1274" spans="1:4">
      <c r="A1274" s="3"/>
      <c r="B1274" s="3"/>
      <c r="C1274" s="3"/>
      <c r="D1274" s="32"/>
    </row>
    <row r="1275" spans="1:4">
      <c r="A1275" s="3"/>
      <c r="B1275" s="3"/>
      <c r="C1275" s="3"/>
      <c r="D1275" s="32"/>
    </row>
    <row r="1276" spans="1:4">
      <c r="A1276" s="3"/>
      <c r="B1276" s="3"/>
      <c r="C1276" s="3"/>
      <c r="D1276" s="32"/>
    </row>
    <row r="1277" spans="1:4">
      <c r="A1277" s="3"/>
      <c r="B1277" s="3"/>
      <c r="C1277" s="3"/>
      <c r="D1277" s="32"/>
    </row>
    <row r="1278" spans="1:4">
      <c r="A1278" s="3"/>
      <c r="B1278" s="3"/>
      <c r="C1278" s="3"/>
      <c r="D1278" s="32"/>
    </row>
    <row r="1279" spans="1:4">
      <c r="A1279" s="3"/>
      <c r="B1279" s="3"/>
      <c r="C1279" s="3"/>
      <c r="D1279" s="32"/>
    </row>
    <row r="1280" spans="1:4">
      <c r="A1280" s="3"/>
      <c r="B1280" s="3"/>
      <c r="C1280" s="3"/>
      <c r="D1280" s="32"/>
    </row>
    <row r="1281" spans="1:4">
      <c r="A1281" s="3"/>
      <c r="B1281" s="3"/>
      <c r="C1281" s="3"/>
      <c r="D1281" s="32"/>
    </row>
    <row r="1282" spans="1:4">
      <c r="A1282" s="3"/>
      <c r="B1282" s="3"/>
      <c r="C1282" s="3"/>
      <c r="D1282" s="32"/>
    </row>
    <row r="1283" spans="1:4">
      <c r="A1283" s="3"/>
      <c r="B1283" s="3"/>
      <c r="C1283" s="3"/>
      <c r="D1283" s="32"/>
    </row>
    <row r="1284" spans="1:4">
      <c r="A1284" s="3"/>
      <c r="B1284" s="3"/>
      <c r="C1284" s="3"/>
      <c r="D1284" s="32"/>
    </row>
    <row r="1285" spans="1:4">
      <c r="A1285" s="3"/>
      <c r="B1285" s="3"/>
      <c r="C1285" s="3"/>
      <c r="D1285" s="32"/>
    </row>
    <row r="1286" spans="1:4">
      <c r="A1286" s="3"/>
      <c r="B1286" s="3"/>
      <c r="C1286" s="3"/>
      <c r="D1286" s="32"/>
    </row>
    <row r="1287" spans="1:4">
      <c r="A1287" s="3"/>
      <c r="B1287" s="3"/>
      <c r="C1287" s="3"/>
      <c r="D1287" s="32"/>
    </row>
    <row r="1288" spans="1:4">
      <c r="A1288" s="3"/>
      <c r="B1288" s="3"/>
      <c r="C1288" s="3"/>
      <c r="D1288" s="32"/>
    </row>
    <row r="1289" spans="1:4">
      <c r="A1289" s="3"/>
      <c r="B1289" s="3"/>
      <c r="C1289" s="3"/>
      <c r="D1289" s="32"/>
    </row>
    <row r="1290" spans="1:4">
      <c r="A1290" s="3"/>
      <c r="B1290" s="3"/>
      <c r="C1290" s="3"/>
      <c r="D1290" s="32"/>
    </row>
    <row r="1291" spans="1:4">
      <c r="A1291" s="3"/>
      <c r="B1291" s="3"/>
      <c r="C1291" s="3"/>
      <c r="D1291" s="32"/>
    </row>
    <row r="1292" spans="1:4">
      <c r="A1292" s="3"/>
      <c r="B1292" s="3"/>
      <c r="C1292" s="3"/>
      <c r="D1292" s="32"/>
    </row>
    <row r="1293" spans="1:4">
      <c r="A1293" s="3"/>
      <c r="B1293" s="3"/>
      <c r="C1293" s="3"/>
      <c r="D1293" s="32"/>
    </row>
    <row r="1294" spans="1:4">
      <c r="A1294" s="3"/>
      <c r="B1294" s="3"/>
      <c r="C1294" s="3"/>
      <c r="D1294" s="32"/>
    </row>
    <row r="1295" spans="1:4">
      <c r="A1295" s="3"/>
      <c r="B1295" s="3"/>
      <c r="C1295" s="3"/>
      <c r="D1295" s="32"/>
    </row>
    <row r="1296" spans="1:4">
      <c r="A1296" s="3"/>
      <c r="B1296" s="3"/>
      <c r="C1296" s="3"/>
      <c r="D1296" s="32"/>
    </row>
    <row r="1297" spans="1:4">
      <c r="A1297" s="3"/>
      <c r="B1297" s="3"/>
      <c r="C1297" s="3"/>
      <c r="D1297" s="32"/>
    </row>
    <row r="1298" spans="1:4">
      <c r="A1298" s="3"/>
      <c r="B1298" s="3"/>
      <c r="C1298" s="3"/>
      <c r="D1298" s="32"/>
    </row>
    <row r="1299" spans="1:4">
      <c r="A1299" s="3"/>
      <c r="B1299" s="3"/>
      <c r="C1299" s="3"/>
      <c r="D1299" s="32"/>
    </row>
    <row r="1300" spans="1:4">
      <c r="A1300" s="3"/>
      <c r="B1300" s="3"/>
      <c r="C1300" s="3"/>
      <c r="D1300" s="32"/>
    </row>
    <row r="1301" spans="1:4">
      <c r="A1301" s="3"/>
      <c r="B1301" s="3"/>
      <c r="C1301" s="3"/>
      <c r="D1301" s="32"/>
    </row>
    <row r="1302" spans="1:4">
      <c r="A1302" s="3"/>
      <c r="B1302" s="3"/>
      <c r="C1302" s="3"/>
      <c r="D1302" s="32"/>
    </row>
    <row r="1303" spans="1:4">
      <c r="A1303" s="3"/>
      <c r="B1303" s="3"/>
      <c r="C1303" s="3"/>
      <c r="D1303" s="32"/>
    </row>
    <row r="1304" spans="1:4">
      <c r="A1304" s="3"/>
      <c r="B1304" s="3"/>
      <c r="C1304" s="3"/>
      <c r="D1304" s="32"/>
    </row>
    <row r="1305" spans="1:4">
      <c r="A1305" s="3"/>
      <c r="B1305" s="3"/>
      <c r="C1305" s="3"/>
      <c r="D1305" s="32"/>
    </row>
    <row r="1306" spans="1:4">
      <c r="A1306" s="3"/>
      <c r="B1306" s="3"/>
      <c r="C1306" s="3"/>
      <c r="D1306" s="32"/>
    </row>
    <row r="1307" spans="1:4">
      <c r="A1307" s="3"/>
      <c r="B1307" s="3"/>
      <c r="C1307" s="3"/>
      <c r="D1307" s="32"/>
    </row>
    <row r="1308" spans="1:4">
      <c r="A1308" s="3"/>
      <c r="B1308" s="3"/>
      <c r="C1308" s="3"/>
      <c r="D1308" s="32"/>
    </row>
    <row r="1309" spans="1:4">
      <c r="A1309" s="3"/>
      <c r="B1309" s="3"/>
      <c r="C1309" s="3"/>
      <c r="D1309" s="32"/>
    </row>
    <row r="1310" spans="1:4">
      <c r="A1310" s="3"/>
      <c r="B1310" s="3"/>
      <c r="C1310" s="3"/>
      <c r="D1310" s="32"/>
    </row>
    <row r="1311" spans="1:4">
      <c r="A1311" s="3"/>
      <c r="B1311" s="3"/>
      <c r="C1311" s="3"/>
      <c r="D1311" s="32"/>
    </row>
    <row r="1312" spans="1:4">
      <c r="A1312" s="3"/>
      <c r="B1312" s="3"/>
      <c r="C1312" s="3"/>
      <c r="D1312" s="32"/>
    </row>
    <row r="1313" spans="1:4">
      <c r="A1313" s="3"/>
      <c r="B1313" s="3"/>
      <c r="C1313" s="3"/>
      <c r="D1313" s="32"/>
    </row>
    <row r="1314" spans="1:4">
      <c r="A1314" s="3"/>
      <c r="B1314" s="3"/>
      <c r="C1314" s="3"/>
      <c r="D1314" s="32"/>
    </row>
    <row r="1315" spans="1:4">
      <c r="A1315" s="3"/>
      <c r="B1315" s="3"/>
      <c r="C1315" s="3"/>
      <c r="D1315" s="32"/>
    </row>
    <row r="1316" spans="1:4">
      <c r="A1316" s="3"/>
      <c r="B1316" s="3"/>
      <c r="C1316" s="3"/>
      <c r="D1316" s="32"/>
    </row>
    <row r="1317" spans="1:4">
      <c r="A1317" s="3"/>
      <c r="B1317" s="3"/>
      <c r="C1317" s="3"/>
      <c r="D1317" s="32"/>
    </row>
    <row r="1318" spans="1:4">
      <c r="A1318" s="3"/>
      <c r="B1318" s="3"/>
      <c r="C1318" s="3"/>
      <c r="D1318" s="32"/>
    </row>
    <row r="1319" spans="1:4">
      <c r="A1319" s="3"/>
      <c r="B1319" s="3"/>
      <c r="C1319" s="3"/>
      <c r="D1319" s="32"/>
    </row>
    <row r="1320" spans="1:4">
      <c r="A1320" s="3"/>
      <c r="B1320" s="3"/>
      <c r="C1320" s="3"/>
      <c r="D1320" s="32"/>
    </row>
    <row r="1321" spans="1:4">
      <c r="A1321" s="3"/>
      <c r="B1321" s="3"/>
      <c r="C1321" s="3"/>
      <c r="D1321" s="32"/>
    </row>
    <row r="1322" spans="1:4">
      <c r="A1322" s="3"/>
      <c r="B1322" s="3"/>
      <c r="C1322" s="3"/>
      <c r="D1322" s="32"/>
    </row>
    <row r="1323" spans="1:4">
      <c r="A1323" s="3"/>
      <c r="B1323" s="3"/>
      <c r="C1323" s="3"/>
      <c r="D1323" s="32"/>
    </row>
    <row r="1324" spans="1:4">
      <c r="A1324" s="3"/>
      <c r="B1324" s="3"/>
      <c r="C1324" s="3"/>
      <c r="D1324" s="32"/>
    </row>
    <row r="1325" spans="1:4">
      <c r="A1325" s="3"/>
      <c r="B1325" s="3"/>
      <c r="C1325" s="3"/>
      <c r="D1325" s="32"/>
    </row>
    <row r="1326" spans="1:4">
      <c r="A1326" s="3"/>
      <c r="B1326" s="3"/>
      <c r="C1326" s="3"/>
      <c r="D1326" s="32"/>
    </row>
    <row r="1327" spans="1:4">
      <c r="A1327" s="3"/>
      <c r="B1327" s="3"/>
      <c r="C1327" s="3"/>
      <c r="D1327" s="32"/>
    </row>
    <row r="1328" spans="1:4">
      <c r="A1328" s="3"/>
      <c r="B1328" s="3"/>
      <c r="C1328" s="3"/>
      <c r="D1328" s="32"/>
    </row>
    <row r="1329" spans="1:4">
      <c r="A1329" s="3"/>
      <c r="B1329" s="3"/>
      <c r="C1329" s="3"/>
      <c r="D1329" s="32"/>
    </row>
    <row r="1330" spans="1:4">
      <c r="A1330" s="3"/>
      <c r="B1330" s="3"/>
      <c r="C1330" s="3"/>
      <c r="D1330" s="32"/>
    </row>
    <row r="1331" spans="1:4">
      <c r="A1331" s="3"/>
      <c r="B1331" s="3"/>
      <c r="C1331" s="3"/>
      <c r="D1331" s="32"/>
    </row>
    <row r="1332" spans="1:4">
      <c r="A1332" s="3"/>
      <c r="B1332" s="3"/>
      <c r="C1332" s="3"/>
      <c r="D1332" s="32"/>
    </row>
    <row r="1333" spans="1:4">
      <c r="A1333" s="3"/>
      <c r="B1333" s="3"/>
      <c r="C1333" s="3"/>
      <c r="D1333" s="32"/>
    </row>
    <row r="1334" spans="1:4">
      <c r="A1334" s="3"/>
      <c r="B1334" s="3"/>
      <c r="C1334" s="3"/>
      <c r="D1334" s="32"/>
    </row>
    <row r="1335" spans="1:4">
      <c r="A1335" s="3"/>
      <c r="B1335" s="3"/>
      <c r="C1335" s="3"/>
      <c r="D1335" s="32"/>
    </row>
    <row r="1336" spans="1:4">
      <c r="A1336" s="3"/>
      <c r="B1336" s="3"/>
      <c r="C1336" s="3"/>
      <c r="D1336" s="32"/>
    </row>
    <row r="1337" spans="1:4">
      <c r="A1337" s="3"/>
      <c r="B1337" s="3"/>
      <c r="C1337" s="3"/>
      <c r="D1337" s="32"/>
    </row>
    <row r="1338" spans="1:4">
      <c r="A1338" s="3"/>
      <c r="B1338" s="3"/>
      <c r="C1338" s="3"/>
      <c r="D1338" s="32"/>
    </row>
    <row r="1339" spans="1:4">
      <c r="A1339" s="3"/>
      <c r="B1339" s="3"/>
      <c r="C1339" s="3"/>
      <c r="D1339" s="32"/>
    </row>
    <row r="1340" spans="1:4">
      <c r="A1340" s="3"/>
      <c r="B1340" s="3"/>
      <c r="C1340" s="3"/>
      <c r="D1340" s="32"/>
    </row>
    <row r="1341" spans="1:4">
      <c r="A1341" s="3"/>
      <c r="B1341" s="3"/>
      <c r="C1341" s="3"/>
      <c r="D1341" s="32"/>
    </row>
    <row r="1342" spans="1:4">
      <c r="A1342" s="3"/>
      <c r="B1342" s="3"/>
      <c r="C1342" s="3"/>
      <c r="D1342" s="32"/>
    </row>
    <row r="1343" spans="1:4">
      <c r="A1343" s="3"/>
      <c r="B1343" s="3"/>
      <c r="C1343" s="3"/>
      <c r="D1343" s="32"/>
    </row>
    <row r="1344" spans="1:4">
      <c r="A1344" s="3"/>
      <c r="B1344" s="3"/>
      <c r="C1344" s="3"/>
      <c r="D1344" s="32"/>
    </row>
    <row r="1345" spans="1:4">
      <c r="A1345" s="3"/>
      <c r="B1345" s="3"/>
      <c r="C1345" s="3"/>
      <c r="D1345" s="32"/>
    </row>
    <row r="1346" spans="1:4">
      <c r="A1346" s="3"/>
      <c r="B1346" s="3"/>
      <c r="C1346" s="3"/>
      <c r="D1346" s="32"/>
    </row>
    <row r="1347" spans="1:4">
      <c r="A1347" s="3"/>
      <c r="B1347" s="3"/>
      <c r="C1347" s="3"/>
      <c r="D1347" s="32"/>
    </row>
    <row r="1348" spans="1:4">
      <c r="A1348" s="3"/>
      <c r="B1348" s="3"/>
      <c r="C1348" s="3"/>
      <c r="D1348" s="32"/>
    </row>
    <row r="1349" spans="1:4">
      <c r="A1349" s="3"/>
      <c r="B1349" s="3"/>
      <c r="C1349" s="3"/>
      <c r="D1349" s="32"/>
    </row>
    <row r="1350" spans="1:4">
      <c r="A1350" s="3"/>
      <c r="B1350" s="3"/>
      <c r="C1350" s="3"/>
      <c r="D1350" s="32"/>
    </row>
    <row r="1351" spans="1:4">
      <c r="A1351" s="3"/>
      <c r="B1351" s="3"/>
      <c r="C1351" s="3"/>
      <c r="D1351" s="32"/>
    </row>
    <row r="1352" spans="1:4">
      <c r="A1352" s="3"/>
      <c r="B1352" s="3"/>
      <c r="C1352" s="3"/>
      <c r="D1352" s="32"/>
    </row>
    <row r="1353" spans="1:4">
      <c r="A1353" s="3"/>
      <c r="B1353" s="3"/>
      <c r="C1353" s="3"/>
      <c r="D1353" s="32"/>
    </row>
    <row r="1354" spans="1:4">
      <c r="A1354" s="3"/>
      <c r="B1354" s="3"/>
      <c r="C1354" s="3"/>
      <c r="D1354" s="32"/>
    </row>
    <row r="1355" spans="1:4">
      <c r="A1355" s="3"/>
      <c r="B1355" s="3"/>
      <c r="C1355" s="3"/>
      <c r="D1355" s="32"/>
    </row>
    <row r="1356" spans="1:4">
      <c r="A1356" s="3"/>
      <c r="B1356" s="3"/>
      <c r="C1356" s="3"/>
      <c r="D1356" s="32"/>
    </row>
    <row r="1357" spans="1:4">
      <c r="A1357" s="3"/>
      <c r="B1357" s="3"/>
      <c r="C1357" s="3"/>
      <c r="D1357" s="32"/>
    </row>
    <row r="1358" spans="1:4">
      <c r="A1358" s="3"/>
      <c r="B1358" s="3"/>
      <c r="C1358" s="3"/>
      <c r="D1358" s="32"/>
    </row>
    <row r="1359" spans="1:4">
      <c r="A1359" s="3"/>
      <c r="B1359" s="3"/>
      <c r="C1359" s="3"/>
      <c r="D1359" s="32"/>
    </row>
    <row r="1360" spans="1:4">
      <c r="A1360" s="3"/>
      <c r="B1360" s="3"/>
      <c r="C1360" s="3"/>
      <c r="D1360" s="32"/>
    </row>
    <row r="1361" spans="1:4">
      <c r="A1361" s="3"/>
      <c r="B1361" s="3"/>
      <c r="C1361" s="3"/>
      <c r="D1361" s="32"/>
    </row>
    <row r="1362" spans="1:4">
      <c r="A1362" s="3"/>
      <c r="B1362" s="3"/>
      <c r="C1362" s="3"/>
      <c r="D1362" s="32"/>
    </row>
    <row r="1363" spans="1:4">
      <c r="A1363" s="3"/>
      <c r="B1363" s="3"/>
      <c r="C1363" s="3"/>
      <c r="D1363" s="32"/>
    </row>
    <row r="1364" spans="1:4">
      <c r="A1364" s="3"/>
      <c r="B1364" s="3"/>
      <c r="C1364" s="3"/>
      <c r="D1364" s="32"/>
    </row>
    <row r="1365" spans="1:4">
      <c r="A1365" s="3"/>
      <c r="B1365" s="3"/>
      <c r="C1365" s="3"/>
      <c r="D1365" s="32"/>
    </row>
    <row r="1366" spans="1:4">
      <c r="A1366" s="3"/>
      <c r="B1366" s="3"/>
      <c r="C1366" s="3"/>
      <c r="D1366" s="32"/>
    </row>
    <row r="1367" spans="1:4">
      <c r="A1367" s="3"/>
      <c r="B1367" s="3"/>
      <c r="C1367" s="3"/>
      <c r="D1367" s="32"/>
    </row>
    <row r="1368" spans="1:4">
      <c r="A1368" s="3"/>
      <c r="B1368" s="3"/>
      <c r="C1368" s="3"/>
      <c r="D1368" s="32"/>
    </row>
    <row r="1369" spans="1:4">
      <c r="A1369" s="3"/>
      <c r="B1369" s="3"/>
      <c r="C1369" s="3"/>
      <c r="D1369" s="32"/>
    </row>
    <row r="1370" spans="1:4">
      <c r="A1370" s="3"/>
      <c r="B1370" s="3"/>
      <c r="C1370" s="3"/>
      <c r="D1370" s="32"/>
    </row>
    <row r="1371" spans="1:4">
      <c r="A1371" s="3"/>
      <c r="B1371" s="3"/>
      <c r="C1371" s="3"/>
      <c r="D1371" s="32"/>
    </row>
    <row r="1372" spans="1:4">
      <c r="A1372" s="3"/>
      <c r="B1372" s="3"/>
      <c r="C1372" s="3"/>
      <c r="D1372" s="32"/>
    </row>
    <row r="1373" spans="1:4">
      <c r="A1373" s="3"/>
      <c r="B1373" s="3"/>
      <c r="C1373" s="3"/>
      <c r="D1373" s="32"/>
    </row>
    <row r="1374" spans="1:4">
      <c r="A1374" s="3"/>
      <c r="B1374" s="3"/>
      <c r="C1374" s="3"/>
      <c r="D1374" s="32"/>
    </row>
    <row r="1375" spans="1:4">
      <c r="A1375" s="3"/>
      <c r="B1375" s="3"/>
      <c r="C1375" s="3"/>
      <c r="D1375" s="32"/>
    </row>
    <row r="1376" spans="1:4">
      <c r="A1376" s="3"/>
      <c r="B1376" s="3"/>
      <c r="C1376" s="3"/>
      <c r="D1376" s="32"/>
    </row>
    <row r="1377" spans="1:4">
      <c r="A1377" s="3"/>
      <c r="B1377" s="3"/>
      <c r="C1377" s="3"/>
      <c r="D1377" s="32"/>
    </row>
    <row r="1378" spans="1:4">
      <c r="A1378" s="3"/>
      <c r="B1378" s="3"/>
      <c r="C1378" s="3"/>
      <c r="D1378" s="32"/>
    </row>
    <row r="1379" spans="1:4">
      <c r="A1379" s="3"/>
      <c r="B1379" s="3"/>
      <c r="C1379" s="3"/>
      <c r="D1379" s="32"/>
    </row>
    <row r="1380" spans="1:4">
      <c r="A1380" s="3"/>
      <c r="B1380" s="3"/>
      <c r="C1380" s="3"/>
      <c r="D1380" s="32"/>
    </row>
    <row r="1381" spans="1:4">
      <c r="A1381" s="3"/>
      <c r="B1381" s="3"/>
      <c r="C1381" s="3"/>
      <c r="D1381" s="32"/>
    </row>
    <row r="1382" spans="1:4">
      <c r="A1382" s="3"/>
      <c r="B1382" s="3"/>
      <c r="C1382" s="3"/>
      <c r="D1382" s="32"/>
    </row>
    <row r="1383" spans="1:4">
      <c r="A1383" s="3"/>
      <c r="B1383" s="3"/>
      <c r="C1383" s="3"/>
      <c r="D1383" s="32"/>
    </row>
    <row r="1384" spans="1:4">
      <c r="A1384" s="3"/>
      <c r="B1384" s="3"/>
      <c r="C1384" s="3"/>
      <c r="D1384" s="32"/>
    </row>
    <row r="1385" spans="1:4">
      <c r="A1385" s="3"/>
      <c r="B1385" s="3"/>
      <c r="C1385" s="3"/>
      <c r="D1385" s="32"/>
    </row>
    <row r="1386" spans="1:4">
      <c r="A1386" s="3"/>
      <c r="B1386" s="3"/>
      <c r="C1386" s="3"/>
      <c r="D1386" s="32"/>
    </row>
    <row r="1387" spans="1:4">
      <c r="A1387" s="3"/>
      <c r="B1387" s="3"/>
      <c r="C1387" s="3"/>
      <c r="D1387" s="32"/>
    </row>
    <row r="1388" spans="1:4">
      <c r="A1388" s="3"/>
      <c r="B1388" s="3"/>
      <c r="C1388" s="3"/>
      <c r="D1388" s="32"/>
    </row>
    <row r="1389" spans="1:4">
      <c r="A1389" s="3"/>
      <c r="B1389" s="3"/>
      <c r="C1389" s="3"/>
      <c r="D1389" s="32"/>
    </row>
    <row r="1390" spans="1:4">
      <c r="A1390" s="3"/>
      <c r="B1390" s="3"/>
      <c r="C1390" s="3"/>
      <c r="D1390" s="32"/>
    </row>
    <row r="1391" spans="1:4">
      <c r="A1391" s="3"/>
      <c r="B1391" s="3"/>
      <c r="C1391" s="3"/>
      <c r="D1391" s="32"/>
    </row>
    <row r="1392" spans="1:4">
      <c r="A1392" s="3"/>
      <c r="B1392" s="3"/>
      <c r="C1392" s="3"/>
      <c r="D1392" s="32"/>
    </row>
    <row r="1393" spans="1:4">
      <c r="A1393" s="3"/>
      <c r="B1393" s="3"/>
      <c r="C1393" s="3"/>
      <c r="D1393" s="32"/>
    </row>
    <row r="1394" spans="1:4">
      <c r="A1394" s="3"/>
      <c r="B1394" s="3"/>
      <c r="C1394" s="3"/>
      <c r="D1394" s="32"/>
    </row>
    <row r="1395" spans="1:4">
      <c r="A1395" s="3"/>
      <c r="B1395" s="3"/>
      <c r="C1395" s="3"/>
      <c r="D1395" s="32"/>
    </row>
    <row r="1396" spans="1:4">
      <c r="A1396" s="3"/>
      <c r="B1396" s="3"/>
      <c r="C1396" s="3"/>
      <c r="D1396" s="32"/>
    </row>
    <row r="1397" spans="1:4">
      <c r="A1397" s="3"/>
      <c r="B1397" s="3"/>
      <c r="C1397" s="3"/>
      <c r="D1397" s="32"/>
    </row>
    <row r="1398" spans="1:4">
      <c r="A1398" s="3"/>
      <c r="B1398" s="3"/>
      <c r="C1398" s="3"/>
      <c r="D1398" s="32"/>
    </row>
    <row r="1399" spans="1:4">
      <c r="A1399" s="3"/>
      <c r="B1399" s="3"/>
      <c r="C1399" s="3"/>
      <c r="D1399" s="32"/>
    </row>
    <row r="1400" spans="1:4">
      <c r="A1400" s="3"/>
      <c r="B1400" s="3"/>
      <c r="C1400" s="3"/>
      <c r="D1400" s="32"/>
    </row>
    <row r="1401" spans="1:4">
      <c r="A1401" s="3"/>
      <c r="B1401" s="3"/>
      <c r="C1401" s="3"/>
      <c r="D1401" s="32"/>
    </row>
    <row r="1402" spans="1:4">
      <c r="A1402" s="3"/>
      <c r="B1402" s="3"/>
      <c r="C1402" s="3"/>
      <c r="D1402" s="32"/>
    </row>
    <row r="1403" spans="1:4">
      <c r="A1403" s="3"/>
      <c r="B1403" s="3"/>
      <c r="C1403" s="3"/>
      <c r="D1403" s="32"/>
    </row>
    <row r="1404" spans="1:4">
      <c r="A1404" s="3"/>
      <c r="B1404" s="3"/>
      <c r="C1404" s="3"/>
      <c r="D1404" s="32"/>
    </row>
    <row r="1405" spans="1:4">
      <c r="A1405" s="3"/>
      <c r="B1405" s="3"/>
      <c r="C1405" s="3"/>
      <c r="D1405" s="32"/>
    </row>
    <row r="1406" spans="1:4">
      <c r="A1406" s="3"/>
      <c r="B1406" s="3"/>
      <c r="C1406" s="3"/>
      <c r="D1406" s="32"/>
    </row>
    <row r="1407" spans="1:4">
      <c r="A1407" s="3"/>
      <c r="B1407" s="3"/>
      <c r="C1407" s="3"/>
      <c r="D1407" s="32"/>
    </row>
    <row r="1408" spans="1:4">
      <c r="A1408" s="3"/>
      <c r="B1408" s="3"/>
      <c r="C1408" s="3"/>
      <c r="D1408" s="32"/>
    </row>
    <row r="1409" spans="1:4">
      <c r="A1409" s="3"/>
      <c r="B1409" s="3"/>
      <c r="C1409" s="3"/>
      <c r="D1409" s="32"/>
    </row>
    <row r="1410" spans="1:4">
      <c r="A1410" s="3"/>
      <c r="B1410" s="3"/>
      <c r="C1410" s="3"/>
      <c r="D1410" s="32"/>
    </row>
    <row r="1411" spans="1:4">
      <c r="A1411" s="3"/>
      <c r="B1411" s="3"/>
      <c r="C1411" s="3"/>
      <c r="D1411" s="32"/>
    </row>
    <row r="1412" spans="1:4">
      <c r="A1412" s="3"/>
      <c r="B1412" s="3"/>
      <c r="C1412" s="3"/>
      <c r="D1412" s="32"/>
    </row>
    <row r="1413" spans="1:4">
      <c r="A1413" s="3"/>
      <c r="B1413" s="3"/>
      <c r="C1413" s="3"/>
      <c r="D1413" s="32"/>
    </row>
    <row r="1414" spans="1:4">
      <c r="A1414" s="3"/>
      <c r="B1414" s="3"/>
      <c r="C1414" s="3"/>
      <c r="D1414" s="32"/>
    </row>
    <row r="1415" spans="1:4">
      <c r="A1415" s="3"/>
      <c r="B1415" s="3"/>
      <c r="C1415" s="3"/>
      <c r="D1415" s="32"/>
    </row>
    <row r="1416" spans="1:4">
      <c r="A1416" s="3"/>
      <c r="B1416" s="3"/>
      <c r="C1416" s="3"/>
      <c r="D1416" s="32"/>
    </row>
    <row r="1417" spans="1:4">
      <c r="A1417" s="3"/>
      <c r="B1417" s="3"/>
      <c r="C1417" s="3"/>
      <c r="D1417" s="32"/>
    </row>
    <row r="1418" spans="1:4">
      <c r="A1418" s="3"/>
      <c r="B1418" s="3"/>
      <c r="C1418" s="3"/>
      <c r="D1418" s="32"/>
    </row>
    <row r="1419" spans="1:4">
      <c r="A1419" s="3"/>
      <c r="B1419" s="3"/>
      <c r="C1419" s="3"/>
      <c r="D1419" s="32"/>
    </row>
    <row r="1420" spans="1:4">
      <c r="A1420" s="3"/>
      <c r="B1420" s="3"/>
      <c r="C1420" s="3"/>
      <c r="D1420" s="32"/>
    </row>
    <row r="1421" spans="1:4">
      <c r="A1421" s="3"/>
      <c r="B1421" s="3"/>
      <c r="C1421" s="3"/>
      <c r="D1421" s="32"/>
    </row>
    <row r="1422" spans="1:4">
      <c r="A1422" s="3"/>
      <c r="B1422" s="3"/>
      <c r="C1422" s="3"/>
      <c r="D1422" s="32"/>
    </row>
    <row r="1423" spans="1:4">
      <c r="A1423" s="3"/>
      <c r="B1423" s="3"/>
      <c r="C1423" s="3"/>
      <c r="D1423" s="32"/>
    </row>
    <row r="1424" spans="1:4">
      <c r="A1424" s="3"/>
      <c r="B1424" s="3"/>
      <c r="C1424" s="3"/>
      <c r="D1424" s="32"/>
    </row>
    <row r="1425" spans="1:4">
      <c r="A1425" s="3"/>
      <c r="B1425" s="3"/>
      <c r="C1425" s="3"/>
      <c r="D1425" s="32"/>
    </row>
    <row r="1426" spans="1:4">
      <c r="A1426" s="3"/>
      <c r="B1426" s="3"/>
      <c r="C1426" s="3"/>
      <c r="D1426" s="32"/>
    </row>
    <row r="1427" spans="1:4">
      <c r="A1427" s="3"/>
      <c r="B1427" s="3"/>
      <c r="C1427" s="3"/>
      <c r="D1427" s="32"/>
    </row>
    <row r="1428" spans="1:4">
      <c r="A1428" s="3"/>
      <c r="B1428" s="3"/>
      <c r="C1428" s="3"/>
      <c r="D1428" s="32"/>
    </row>
    <row r="1429" spans="1:4">
      <c r="A1429" s="3"/>
      <c r="B1429" s="3"/>
      <c r="C1429" s="3"/>
      <c r="D1429" s="32"/>
    </row>
    <row r="1430" spans="1:4">
      <c r="A1430" s="3"/>
      <c r="B1430" s="3"/>
      <c r="C1430" s="3"/>
      <c r="D1430" s="32"/>
    </row>
    <row r="1431" spans="1:4">
      <c r="A1431" s="3"/>
      <c r="B1431" s="3"/>
      <c r="C1431" s="3"/>
      <c r="D1431" s="32"/>
    </row>
    <row r="1432" spans="1:4">
      <c r="A1432" s="3"/>
      <c r="B1432" s="3"/>
      <c r="C1432" s="3"/>
      <c r="D1432" s="32"/>
    </row>
    <row r="1433" spans="1:4">
      <c r="A1433" s="3"/>
      <c r="B1433" s="3"/>
      <c r="C1433" s="3"/>
      <c r="D1433" s="32"/>
    </row>
    <row r="1434" spans="1:4">
      <c r="A1434" s="3"/>
      <c r="B1434" s="3"/>
      <c r="C1434" s="3"/>
      <c r="D1434" s="32"/>
    </row>
    <row r="1435" spans="1:4">
      <c r="A1435" s="3"/>
      <c r="B1435" s="3"/>
      <c r="C1435" s="3"/>
      <c r="D1435" s="32"/>
    </row>
    <row r="1436" spans="1:4">
      <c r="A1436" s="3"/>
      <c r="B1436" s="3"/>
      <c r="C1436" s="3"/>
      <c r="D1436" s="32"/>
    </row>
    <row r="1437" spans="1:4">
      <c r="A1437" s="3"/>
      <c r="B1437" s="3"/>
      <c r="C1437" s="3"/>
      <c r="D1437" s="32"/>
    </row>
    <row r="1438" spans="1:4">
      <c r="A1438" s="3"/>
      <c r="B1438" s="3"/>
      <c r="C1438" s="3"/>
      <c r="D1438" s="32"/>
    </row>
    <row r="1439" spans="1:4">
      <c r="A1439" s="3"/>
      <c r="B1439" s="3"/>
      <c r="C1439" s="3"/>
      <c r="D1439" s="32"/>
    </row>
    <row r="1440" spans="1:4">
      <c r="A1440" s="3"/>
      <c r="B1440" s="3"/>
      <c r="C1440" s="3"/>
      <c r="D1440" s="32"/>
    </row>
    <row r="1441" spans="1:4">
      <c r="A1441" s="3"/>
      <c r="B1441" s="3"/>
      <c r="C1441" s="3"/>
      <c r="D1441" s="32"/>
    </row>
    <row r="1442" spans="1:4">
      <c r="A1442" s="3"/>
      <c r="B1442" s="3"/>
      <c r="C1442" s="3"/>
      <c r="D1442" s="32"/>
    </row>
    <row r="1443" spans="1:4">
      <c r="A1443" s="3"/>
      <c r="B1443" s="3"/>
      <c r="C1443" s="3"/>
      <c r="D1443" s="32"/>
    </row>
    <row r="1444" spans="1:4">
      <c r="A1444" s="3"/>
      <c r="B1444" s="3"/>
      <c r="C1444" s="3"/>
      <c r="D1444" s="32"/>
    </row>
    <row r="1445" spans="1:4">
      <c r="A1445" s="3"/>
      <c r="B1445" s="3"/>
      <c r="C1445" s="3"/>
      <c r="D1445" s="32"/>
    </row>
    <row r="1446" spans="1:4">
      <c r="A1446" s="3"/>
      <c r="B1446" s="3"/>
      <c r="C1446" s="3"/>
      <c r="D1446" s="32"/>
    </row>
    <row r="1447" spans="1:4">
      <c r="A1447" s="3"/>
      <c r="B1447" s="3"/>
      <c r="C1447" s="3"/>
      <c r="D1447" s="32"/>
    </row>
    <row r="1448" spans="1:4">
      <c r="A1448" s="3"/>
      <c r="B1448" s="3"/>
      <c r="C1448" s="3"/>
      <c r="D1448" s="32"/>
    </row>
    <row r="1449" spans="1:4">
      <c r="A1449" s="3"/>
      <c r="B1449" s="3"/>
      <c r="C1449" s="3"/>
      <c r="D1449" s="32"/>
    </row>
    <row r="1450" spans="1:4">
      <c r="A1450" s="3"/>
      <c r="B1450" s="3"/>
      <c r="C1450" s="3"/>
      <c r="D1450" s="32"/>
    </row>
    <row r="1451" spans="1:4">
      <c r="A1451" s="3"/>
      <c r="B1451" s="3"/>
      <c r="C1451" s="3"/>
      <c r="D1451" s="32"/>
    </row>
    <row r="1452" spans="1:4">
      <c r="A1452" s="3"/>
      <c r="B1452" s="3"/>
      <c r="C1452" s="3"/>
      <c r="D1452" s="32"/>
    </row>
    <row r="1453" spans="1:4">
      <c r="A1453" s="3"/>
      <c r="B1453" s="3"/>
      <c r="C1453" s="3"/>
      <c r="D1453" s="32"/>
    </row>
    <row r="1454" spans="1:4">
      <c r="A1454" s="3"/>
      <c r="B1454" s="3"/>
      <c r="C1454" s="3"/>
      <c r="D1454" s="32"/>
    </row>
    <row r="1455" spans="1:4">
      <c r="A1455" s="3"/>
      <c r="B1455" s="3"/>
      <c r="C1455" s="3"/>
      <c r="D1455" s="32"/>
    </row>
    <row r="1456" spans="1:4">
      <c r="A1456" s="3"/>
      <c r="B1456" s="3"/>
      <c r="C1456" s="3"/>
      <c r="D1456" s="32"/>
    </row>
    <row r="1457" spans="1:4">
      <c r="A1457" s="3"/>
      <c r="B1457" s="3"/>
      <c r="C1457" s="3"/>
      <c r="D1457" s="32"/>
    </row>
    <row r="1458" spans="1:4">
      <c r="A1458" s="3"/>
      <c r="B1458" s="3"/>
      <c r="C1458" s="3"/>
      <c r="D1458" s="32"/>
    </row>
    <row r="1459" spans="1:4">
      <c r="A1459" s="3"/>
      <c r="B1459" s="3"/>
      <c r="C1459" s="3"/>
      <c r="D1459" s="32"/>
    </row>
    <row r="1460" spans="1:4">
      <c r="A1460" s="3"/>
      <c r="B1460" s="3"/>
      <c r="C1460" s="3"/>
      <c r="D1460" s="32"/>
    </row>
    <row r="1461" spans="1:4">
      <c r="A1461" s="3"/>
      <c r="B1461" s="3"/>
      <c r="C1461" s="3"/>
      <c r="D1461" s="32"/>
    </row>
    <row r="1462" spans="1:4">
      <c r="A1462" s="3"/>
      <c r="B1462" s="3"/>
      <c r="C1462" s="3"/>
      <c r="D1462" s="32"/>
    </row>
    <row r="1463" spans="1:4">
      <c r="A1463" s="3"/>
      <c r="B1463" s="3"/>
      <c r="C1463" s="3"/>
      <c r="D1463" s="32"/>
    </row>
    <row r="1464" spans="1:4">
      <c r="A1464" s="3"/>
      <c r="B1464" s="3"/>
      <c r="C1464" s="3"/>
      <c r="D1464" s="32"/>
    </row>
    <row r="1465" spans="1:4">
      <c r="A1465" s="3"/>
      <c r="B1465" s="3"/>
      <c r="C1465" s="3"/>
      <c r="D1465" s="32"/>
    </row>
    <row r="1466" spans="1:4">
      <c r="A1466" s="3"/>
      <c r="B1466" s="3"/>
      <c r="C1466" s="3"/>
      <c r="D1466" s="32"/>
    </row>
    <row r="1467" spans="1:4">
      <c r="A1467" s="3"/>
      <c r="B1467" s="3"/>
      <c r="C1467" s="3"/>
      <c r="D1467" s="32"/>
    </row>
    <row r="1468" spans="1:4">
      <c r="A1468" s="3"/>
      <c r="B1468" s="3"/>
      <c r="C1468" s="3"/>
      <c r="D1468" s="32"/>
    </row>
    <row r="1469" spans="1:4">
      <c r="A1469" s="3"/>
      <c r="B1469" s="3"/>
      <c r="C1469" s="3"/>
      <c r="D1469" s="32"/>
    </row>
    <row r="1470" spans="1:4">
      <c r="A1470" s="3"/>
      <c r="B1470" s="3"/>
      <c r="C1470" s="3"/>
      <c r="D1470" s="32"/>
    </row>
    <row r="1471" spans="1:4">
      <c r="A1471" s="3"/>
      <c r="B1471" s="3"/>
      <c r="C1471" s="3"/>
      <c r="D1471" s="32"/>
    </row>
    <row r="1472" spans="1:4">
      <c r="A1472" s="3"/>
      <c r="B1472" s="3"/>
      <c r="C1472" s="3"/>
      <c r="D1472" s="32"/>
    </row>
    <row r="1473" spans="1:4">
      <c r="A1473" s="3"/>
      <c r="B1473" s="3"/>
      <c r="C1473" s="3"/>
      <c r="D1473" s="32"/>
    </row>
    <row r="1474" spans="1:4">
      <c r="A1474" s="3"/>
      <c r="B1474" s="3"/>
      <c r="C1474" s="3"/>
      <c r="D1474" s="32"/>
    </row>
    <row r="1475" spans="1:4">
      <c r="A1475" s="3"/>
      <c r="B1475" s="3"/>
      <c r="C1475" s="3"/>
      <c r="D1475" s="32"/>
    </row>
    <row r="1476" spans="1:4">
      <c r="A1476" s="3"/>
      <c r="B1476" s="3"/>
      <c r="C1476" s="3"/>
      <c r="D1476" s="32"/>
    </row>
    <row r="1477" spans="1:4">
      <c r="A1477" s="3"/>
      <c r="B1477" s="3"/>
      <c r="C1477" s="3"/>
      <c r="D1477" s="32"/>
    </row>
    <row r="1478" spans="1:4">
      <c r="A1478" s="3"/>
      <c r="B1478" s="3"/>
      <c r="C1478" s="3"/>
      <c r="D1478" s="32"/>
    </row>
    <row r="1479" spans="1:4">
      <c r="A1479" s="3"/>
      <c r="B1479" s="3"/>
      <c r="C1479" s="3"/>
      <c r="D1479" s="32"/>
    </row>
    <row r="1480" spans="1:4">
      <c r="A1480" s="3"/>
      <c r="B1480" s="3"/>
      <c r="C1480" s="3"/>
      <c r="D1480" s="32"/>
    </row>
    <row r="1481" spans="1:4">
      <c r="A1481" s="3"/>
      <c r="B1481" s="3"/>
      <c r="C1481" s="3"/>
      <c r="D1481" s="32"/>
    </row>
    <row r="1482" spans="1:4">
      <c r="A1482" s="3"/>
      <c r="B1482" s="3"/>
      <c r="C1482" s="3"/>
      <c r="D1482" s="32"/>
    </row>
    <row r="1483" spans="1:4">
      <c r="A1483" s="3"/>
      <c r="B1483" s="3"/>
      <c r="C1483" s="3"/>
      <c r="D1483" s="32"/>
    </row>
    <row r="1484" spans="1:4">
      <c r="A1484" s="3"/>
      <c r="B1484" s="3"/>
      <c r="C1484" s="3"/>
      <c r="D1484" s="32"/>
    </row>
    <row r="1485" spans="1:4">
      <c r="A1485" s="3"/>
      <c r="B1485" s="3"/>
      <c r="C1485" s="3"/>
      <c r="D1485" s="32"/>
    </row>
    <row r="1486" spans="1:4">
      <c r="A1486" s="3"/>
      <c r="B1486" s="3"/>
      <c r="C1486" s="3"/>
      <c r="D1486" s="32"/>
    </row>
    <row r="1487" spans="1:4">
      <c r="A1487" s="3"/>
      <c r="B1487" s="3"/>
      <c r="C1487" s="3"/>
      <c r="D1487" s="32"/>
    </row>
    <row r="1488" spans="1:4">
      <c r="A1488" s="3"/>
      <c r="B1488" s="3"/>
      <c r="C1488" s="3"/>
      <c r="D1488" s="32"/>
    </row>
    <row r="1489" spans="1:4">
      <c r="A1489" s="3"/>
      <c r="B1489" s="3"/>
      <c r="C1489" s="3"/>
      <c r="D1489" s="32"/>
    </row>
    <row r="1490" spans="1:4">
      <c r="A1490" s="3"/>
      <c r="B1490" s="3"/>
      <c r="C1490" s="3"/>
      <c r="D1490" s="32"/>
    </row>
    <row r="1491" spans="1:4">
      <c r="A1491" s="3"/>
      <c r="B1491" s="3"/>
      <c r="C1491" s="3"/>
      <c r="D1491" s="32"/>
    </row>
    <row r="1492" spans="1:4">
      <c r="A1492" s="3"/>
      <c r="B1492" s="3"/>
      <c r="C1492" s="3"/>
      <c r="D1492" s="32"/>
    </row>
    <row r="1493" spans="1:4">
      <c r="A1493" s="3"/>
      <c r="B1493" s="3"/>
      <c r="C1493" s="3"/>
      <c r="D1493" s="32"/>
    </row>
    <row r="1494" spans="1:4">
      <c r="A1494" s="3"/>
      <c r="B1494" s="3"/>
      <c r="C1494" s="3"/>
      <c r="D1494" s="32"/>
    </row>
    <row r="1495" spans="1:4">
      <c r="A1495" s="3"/>
      <c r="B1495" s="3"/>
      <c r="C1495" s="3"/>
      <c r="D1495" s="32"/>
    </row>
    <row r="1496" spans="1:4">
      <c r="A1496" s="3"/>
      <c r="B1496" s="3"/>
      <c r="C1496" s="3"/>
      <c r="D1496" s="32"/>
    </row>
    <row r="1497" spans="1:4">
      <c r="A1497" s="3"/>
      <c r="B1497" s="3"/>
      <c r="C1497" s="3"/>
      <c r="D1497" s="32"/>
    </row>
    <row r="1498" spans="1:4">
      <c r="A1498" s="3"/>
      <c r="B1498" s="3"/>
      <c r="C1498" s="3"/>
      <c r="D1498" s="32"/>
    </row>
    <row r="1499" spans="1:4">
      <c r="A1499" s="3"/>
      <c r="B1499" s="3"/>
      <c r="C1499" s="3"/>
      <c r="D1499" s="32"/>
    </row>
    <row r="1500" spans="1:4">
      <c r="A1500" s="3"/>
      <c r="B1500" s="3"/>
      <c r="C1500" s="3"/>
      <c r="D1500" s="32"/>
    </row>
    <row r="1501" spans="1:4">
      <c r="A1501" s="3"/>
      <c r="B1501" s="3"/>
      <c r="C1501" s="3"/>
      <c r="D1501" s="32"/>
    </row>
    <row r="1502" spans="1:4">
      <c r="A1502" s="3"/>
      <c r="B1502" s="3"/>
      <c r="C1502" s="3"/>
      <c r="D1502" s="32"/>
    </row>
    <row r="1503" spans="1:4">
      <c r="A1503" s="3"/>
      <c r="B1503" s="3"/>
      <c r="C1503" s="3"/>
      <c r="D1503" s="32"/>
    </row>
    <row r="1504" spans="1:4">
      <c r="A1504" s="3"/>
      <c r="B1504" s="3"/>
      <c r="C1504" s="3"/>
      <c r="D1504" s="32"/>
    </row>
    <row r="1505" spans="1:4">
      <c r="A1505" s="3"/>
      <c r="B1505" s="3"/>
      <c r="C1505" s="3"/>
      <c r="D1505" s="32"/>
    </row>
    <row r="1506" spans="1:4">
      <c r="A1506" s="3"/>
      <c r="B1506" s="3"/>
      <c r="C1506" s="3"/>
      <c r="D1506" s="32"/>
    </row>
    <row r="1507" spans="1:4">
      <c r="A1507" s="3"/>
      <c r="B1507" s="3"/>
      <c r="C1507" s="3"/>
      <c r="D1507" s="32"/>
    </row>
    <row r="1508" spans="1:4">
      <c r="A1508" s="3"/>
      <c r="B1508" s="3"/>
      <c r="C1508" s="3"/>
      <c r="D1508" s="32"/>
    </row>
    <row r="1509" spans="1:4">
      <c r="A1509" s="3"/>
      <c r="B1509" s="3"/>
      <c r="C1509" s="3"/>
      <c r="D1509" s="32"/>
    </row>
    <row r="1510" spans="1:4">
      <c r="A1510" s="3"/>
      <c r="B1510" s="3"/>
      <c r="C1510" s="3"/>
      <c r="D1510" s="32"/>
    </row>
    <row r="1511" spans="1:4">
      <c r="A1511" s="3"/>
      <c r="B1511" s="3"/>
      <c r="C1511" s="3"/>
      <c r="D1511" s="32"/>
    </row>
    <row r="1512" spans="1:4">
      <c r="A1512" s="3"/>
      <c r="B1512" s="3"/>
      <c r="C1512" s="3"/>
      <c r="D1512" s="32"/>
    </row>
    <row r="1513" spans="1:4">
      <c r="A1513" s="3"/>
      <c r="B1513" s="3"/>
      <c r="C1513" s="3"/>
      <c r="D1513" s="32"/>
    </row>
    <row r="1514" spans="1:4">
      <c r="A1514" s="3"/>
      <c r="B1514" s="3"/>
      <c r="C1514" s="3"/>
      <c r="D1514" s="32"/>
    </row>
    <row r="1515" spans="1:4">
      <c r="A1515" s="3"/>
      <c r="B1515" s="3"/>
      <c r="C1515" s="3"/>
      <c r="D1515" s="32"/>
    </row>
    <row r="1516" spans="1:4">
      <c r="A1516" s="3"/>
      <c r="B1516" s="3"/>
      <c r="C1516" s="3"/>
      <c r="D1516" s="32"/>
    </row>
    <row r="1517" spans="1:4">
      <c r="A1517" s="3"/>
      <c r="B1517" s="3"/>
      <c r="C1517" s="3"/>
      <c r="D1517" s="32"/>
    </row>
    <row r="1518" spans="1:4">
      <c r="A1518" s="3"/>
      <c r="B1518" s="3"/>
      <c r="C1518" s="3"/>
      <c r="D1518" s="32"/>
    </row>
    <row r="1519" spans="1:4">
      <c r="A1519" s="3"/>
      <c r="B1519" s="3"/>
      <c r="C1519" s="3"/>
      <c r="D1519" s="32"/>
    </row>
    <row r="1520" spans="1:4">
      <c r="A1520" s="3"/>
      <c r="B1520" s="3"/>
      <c r="C1520" s="3"/>
      <c r="D1520" s="32"/>
    </row>
    <row r="1521" spans="1:4">
      <c r="A1521" s="3"/>
      <c r="B1521" s="3"/>
      <c r="C1521" s="3"/>
      <c r="D1521" s="32"/>
    </row>
    <row r="1522" spans="1:4">
      <c r="A1522" s="3"/>
      <c r="B1522" s="3"/>
      <c r="C1522" s="3"/>
      <c r="D1522" s="32"/>
    </row>
    <row r="1523" spans="1:4">
      <c r="A1523" s="3"/>
      <c r="B1523" s="3"/>
      <c r="C1523" s="3"/>
      <c r="D1523" s="32"/>
    </row>
    <row r="1524" spans="1:4">
      <c r="A1524" s="3"/>
      <c r="B1524" s="3"/>
      <c r="C1524" s="3"/>
      <c r="D1524" s="32"/>
    </row>
    <row r="1525" spans="1:4">
      <c r="A1525" s="3"/>
      <c r="B1525" s="3"/>
      <c r="C1525" s="3"/>
      <c r="D1525" s="32"/>
    </row>
    <row r="1526" spans="1:4">
      <c r="A1526" s="3"/>
      <c r="B1526" s="3"/>
      <c r="C1526" s="3"/>
      <c r="D1526" s="32"/>
    </row>
    <row r="1527" spans="1:4">
      <c r="A1527" s="3"/>
      <c r="B1527" s="3"/>
      <c r="C1527" s="3"/>
      <c r="D1527" s="32"/>
    </row>
    <row r="1528" spans="1:4">
      <c r="A1528" s="3"/>
      <c r="B1528" s="3"/>
      <c r="C1528" s="3"/>
      <c r="D1528" s="32"/>
    </row>
    <row r="1529" spans="1:4">
      <c r="A1529" s="3"/>
      <c r="B1529" s="3"/>
      <c r="C1529" s="3"/>
      <c r="D1529" s="32"/>
    </row>
    <row r="1530" spans="1:4">
      <c r="A1530" s="3"/>
      <c r="B1530" s="3"/>
      <c r="C1530" s="3"/>
      <c r="D1530" s="32"/>
    </row>
    <row r="1531" spans="1:4">
      <c r="A1531" s="3"/>
      <c r="B1531" s="3"/>
      <c r="C1531" s="3"/>
      <c r="D1531" s="32"/>
    </row>
    <row r="1532" spans="1:4">
      <c r="A1532" s="3"/>
      <c r="B1532" s="3"/>
      <c r="C1532" s="3"/>
      <c r="D1532" s="32"/>
    </row>
    <row r="1533" spans="1:4">
      <c r="A1533" s="3"/>
      <c r="B1533" s="3"/>
      <c r="C1533" s="3"/>
      <c r="D1533" s="32"/>
    </row>
    <row r="1534" spans="1:4">
      <c r="A1534" s="3"/>
      <c r="B1534" s="3"/>
      <c r="C1534" s="3"/>
      <c r="D1534" s="32"/>
    </row>
    <row r="1535" spans="1:4">
      <c r="A1535" s="3"/>
      <c r="B1535" s="3"/>
      <c r="C1535" s="3"/>
      <c r="D1535" s="32"/>
    </row>
    <row r="1536" spans="1:4">
      <c r="A1536" s="3"/>
      <c r="B1536" s="3"/>
      <c r="C1536" s="3"/>
      <c r="D1536" s="32"/>
    </row>
    <row r="1537" spans="1:4">
      <c r="A1537" s="3"/>
      <c r="B1537" s="3"/>
      <c r="C1537" s="3"/>
      <c r="D1537" s="32"/>
    </row>
    <row r="1538" spans="1:4">
      <c r="A1538" s="3"/>
      <c r="B1538" s="3"/>
      <c r="C1538" s="3"/>
      <c r="D1538" s="32"/>
    </row>
    <row r="1539" spans="1:4">
      <c r="A1539" s="3"/>
      <c r="B1539" s="3"/>
      <c r="C1539" s="3"/>
      <c r="D1539" s="32"/>
    </row>
    <row r="1540" spans="1:4">
      <c r="A1540" s="3"/>
      <c r="B1540" s="3"/>
      <c r="C1540" s="3"/>
      <c r="D1540" s="32"/>
    </row>
    <row r="1541" spans="1:4">
      <c r="A1541" s="3"/>
      <c r="B1541" s="3"/>
      <c r="C1541" s="3"/>
      <c r="D1541" s="32"/>
    </row>
    <row r="1542" spans="1:4">
      <c r="A1542" s="3"/>
      <c r="B1542" s="3"/>
      <c r="C1542" s="3"/>
      <c r="D1542" s="32"/>
    </row>
    <row r="1543" spans="1:4">
      <c r="A1543" s="3"/>
      <c r="B1543" s="3"/>
      <c r="C1543" s="3"/>
      <c r="D1543" s="32"/>
    </row>
    <row r="1544" spans="1:4">
      <c r="A1544" s="3"/>
      <c r="B1544" s="3"/>
      <c r="C1544" s="3"/>
      <c r="D1544" s="32"/>
    </row>
    <row r="1545" spans="1:4">
      <c r="A1545" s="3"/>
      <c r="B1545" s="3"/>
      <c r="C1545" s="3"/>
      <c r="D1545" s="32"/>
    </row>
    <row r="1546" spans="1:4">
      <c r="A1546" s="3"/>
      <c r="B1546" s="3"/>
      <c r="C1546" s="3"/>
      <c r="D1546" s="32"/>
    </row>
    <row r="1547" spans="1:4">
      <c r="A1547" s="3"/>
      <c r="B1547" s="3"/>
      <c r="C1547" s="3"/>
      <c r="D1547" s="32"/>
    </row>
    <row r="1548" spans="1:4">
      <c r="A1548" s="3"/>
      <c r="B1548" s="3"/>
      <c r="C1548" s="3"/>
      <c r="D1548" s="32"/>
    </row>
    <row r="1549" spans="1:4">
      <c r="A1549" s="3"/>
      <c r="B1549" s="3"/>
      <c r="C1549" s="3"/>
      <c r="D1549" s="32"/>
    </row>
    <row r="1550" spans="1:4">
      <c r="A1550" s="3"/>
      <c r="B1550" s="3"/>
      <c r="C1550" s="3"/>
      <c r="D1550" s="32"/>
    </row>
    <row r="1551" spans="1:4">
      <c r="A1551" s="3"/>
      <c r="B1551" s="3"/>
      <c r="C1551" s="3"/>
      <c r="D1551" s="32"/>
    </row>
    <row r="1552" spans="1:4">
      <c r="A1552" s="3"/>
      <c r="B1552" s="3"/>
      <c r="C1552" s="3"/>
      <c r="D1552" s="32"/>
    </row>
    <row r="1553" spans="1:4">
      <c r="A1553" s="3"/>
      <c r="B1553" s="3"/>
      <c r="C1553" s="3"/>
      <c r="D1553" s="32"/>
    </row>
    <row r="1554" spans="1:4">
      <c r="A1554" s="3"/>
      <c r="B1554" s="3"/>
      <c r="C1554" s="3"/>
      <c r="D1554" s="32"/>
    </row>
    <row r="1555" spans="1:4">
      <c r="A1555" s="3"/>
      <c r="B1555" s="3"/>
      <c r="C1555" s="3"/>
      <c r="D1555" s="32"/>
    </row>
    <row r="1556" spans="1:4">
      <c r="A1556" s="3"/>
      <c r="B1556" s="3"/>
      <c r="C1556" s="3"/>
      <c r="D1556" s="32"/>
    </row>
    <row r="1557" spans="1:4">
      <c r="A1557" s="3"/>
      <c r="B1557" s="3"/>
      <c r="C1557" s="3"/>
      <c r="D1557" s="32"/>
    </row>
    <row r="1558" spans="1:4">
      <c r="A1558" s="3"/>
      <c r="B1558" s="3"/>
      <c r="C1558" s="3"/>
      <c r="D1558" s="32"/>
    </row>
    <row r="1559" spans="1:4">
      <c r="A1559" s="3"/>
      <c r="B1559" s="3"/>
      <c r="C1559" s="3"/>
      <c r="D1559" s="32"/>
    </row>
    <row r="1560" spans="1:4">
      <c r="A1560" s="3"/>
      <c r="B1560" s="3"/>
      <c r="C1560" s="3"/>
      <c r="D1560" s="32"/>
    </row>
    <row r="1561" spans="1:4">
      <c r="A1561" s="3"/>
      <c r="B1561" s="3"/>
      <c r="C1561" s="3"/>
      <c r="D1561" s="32"/>
    </row>
    <row r="1562" spans="1:4">
      <c r="A1562" s="3"/>
      <c r="B1562" s="3"/>
      <c r="C1562" s="3"/>
      <c r="D1562" s="32"/>
    </row>
    <row r="1563" spans="1:4">
      <c r="A1563" s="3"/>
      <c r="B1563" s="3"/>
      <c r="C1563" s="3"/>
      <c r="D1563" s="32"/>
    </row>
    <row r="1564" spans="1:4">
      <c r="A1564" s="3"/>
      <c r="B1564" s="3"/>
      <c r="C1564" s="3"/>
      <c r="D1564" s="32"/>
    </row>
    <row r="1565" spans="1:4">
      <c r="A1565" s="3"/>
      <c r="B1565" s="3"/>
      <c r="C1565" s="3"/>
      <c r="D1565" s="32"/>
    </row>
    <row r="1566" spans="1:4">
      <c r="A1566" s="3"/>
      <c r="B1566" s="3"/>
      <c r="C1566" s="3"/>
      <c r="D1566" s="32"/>
    </row>
    <row r="1567" spans="1:4">
      <c r="A1567" s="3"/>
      <c r="B1567" s="3"/>
      <c r="C1567" s="3"/>
      <c r="D1567" s="32"/>
    </row>
    <row r="1568" spans="1:4">
      <c r="A1568" s="3"/>
      <c r="B1568" s="3"/>
      <c r="C1568" s="3"/>
      <c r="D1568" s="32"/>
    </row>
    <row r="1569" spans="1:4">
      <c r="A1569" s="3"/>
      <c r="B1569" s="3"/>
      <c r="C1569" s="3"/>
      <c r="D1569" s="32"/>
    </row>
    <row r="1570" spans="1:4">
      <c r="A1570" s="3"/>
      <c r="B1570" s="3"/>
      <c r="C1570" s="3"/>
      <c r="D1570" s="32"/>
    </row>
    <row r="1571" spans="1:4">
      <c r="A1571" s="3"/>
      <c r="B1571" s="3"/>
      <c r="C1571" s="3"/>
      <c r="D1571" s="32"/>
    </row>
    <row r="1572" spans="1:4">
      <c r="A1572" s="3"/>
      <c r="B1572" s="3"/>
      <c r="C1572" s="3"/>
      <c r="D1572" s="32"/>
    </row>
    <row r="1573" spans="1:4">
      <c r="A1573" s="3"/>
      <c r="B1573" s="3"/>
      <c r="C1573" s="3"/>
      <c r="D1573" s="32"/>
    </row>
    <row r="1574" spans="1:4">
      <c r="A1574" s="3"/>
      <c r="B1574" s="3"/>
      <c r="C1574" s="3"/>
      <c r="D1574" s="32"/>
    </row>
    <row r="1575" spans="1:4">
      <c r="A1575" s="3"/>
      <c r="B1575" s="3"/>
      <c r="C1575" s="3"/>
      <c r="D1575" s="32"/>
    </row>
    <row r="1576" spans="1:4">
      <c r="A1576" s="3"/>
      <c r="B1576" s="3"/>
      <c r="C1576" s="3"/>
      <c r="D1576" s="32"/>
    </row>
    <row r="1577" spans="1:4">
      <c r="A1577" s="3"/>
      <c r="B1577" s="3"/>
      <c r="C1577" s="3"/>
      <c r="D1577" s="32"/>
    </row>
    <row r="1578" spans="1:4">
      <c r="A1578" s="3"/>
      <c r="B1578" s="3"/>
      <c r="C1578" s="3"/>
      <c r="D1578" s="32"/>
    </row>
    <row r="1579" spans="1:4">
      <c r="A1579" s="3"/>
      <c r="B1579" s="3"/>
      <c r="C1579" s="3"/>
      <c r="D1579" s="32"/>
    </row>
    <row r="1580" spans="1:4">
      <c r="A1580" s="3"/>
      <c r="B1580" s="3"/>
      <c r="C1580" s="3"/>
      <c r="D1580" s="32"/>
    </row>
    <row r="1581" spans="1:4">
      <c r="A1581" s="3"/>
      <c r="B1581" s="3"/>
      <c r="C1581" s="3"/>
      <c r="D1581" s="32"/>
    </row>
    <row r="1582" spans="1:4">
      <c r="A1582" s="3"/>
      <c r="B1582" s="3"/>
      <c r="C1582" s="3"/>
      <c r="D1582" s="32"/>
    </row>
    <row r="1583" spans="1:4">
      <c r="A1583" s="3"/>
      <c r="B1583" s="3"/>
      <c r="C1583" s="3"/>
      <c r="D1583" s="32"/>
    </row>
    <row r="1584" spans="1:4">
      <c r="A1584" s="3"/>
      <c r="B1584" s="3"/>
      <c r="C1584" s="3"/>
      <c r="D1584" s="32"/>
    </row>
    <row r="1585" spans="1:4">
      <c r="A1585" s="3"/>
      <c r="B1585" s="3"/>
      <c r="C1585" s="3"/>
      <c r="D1585" s="32"/>
    </row>
    <row r="1586" spans="1:4">
      <c r="A1586" s="3"/>
      <c r="B1586" s="3"/>
      <c r="C1586" s="3"/>
      <c r="D1586" s="32"/>
    </row>
    <row r="1587" spans="1:4">
      <c r="A1587" s="3"/>
      <c r="B1587" s="3"/>
      <c r="C1587" s="3"/>
      <c r="D1587" s="32"/>
    </row>
    <row r="1588" spans="1:4">
      <c r="A1588" s="3"/>
      <c r="B1588" s="3"/>
      <c r="C1588" s="3"/>
      <c r="D1588" s="32"/>
    </row>
    <row r="1589" spans="1:4">
      <c r="A1589" s="3"/>
      <c r="B1589" s="3"/>
      <c r="C1589" s="3"/>
      <c r="D1589" s="32"/>
    </row>
    <row r="1590" spans="1:4">
      <c r="A1590" s="3"/>
      <c r="B1590" s="3"/>
      <c r="C1590" s="3"/>
      <c r="D1590" s="32"/>
    </row>
    <row r="1591" spans="1:4">
      <c r="A1591" s="3"/>
      <c r="B1591" s="3"/>
      <c r="C1591" s="3"/>
      <c r="D1591" s="32"/>
    </row>
    <row r="1592" spans="1:4">
      <c r="A1592" s="3"/>
      <c r="B1592" s="3"/>
      <c r="C1592" s="3"/>
      <c r="D1592" s="32"/>
    </row>
    <row r="1593" spans="1:4">
      <c r="A1593" s="3"/>
      <c r="B1593" s="3"/>
      <c r="C1593" s="3"/>
      <c r="D1593" s="32"/>
    </row>
    <row r="1594" spans="1:4">
      <c r="A1594" s="3"/>
      <c r="B1594" s="3"/>
      <c r="C1594" s="3"/>
      <c r="D1594" s="32"/>
    </row>
    <row r="1595" spans="1:4">
      <c r="A1595" s="3"/>
      <c r="B1595" s="3"/>
      <c r="C1595" s="3"/>
      <c r="D1595" s="32"/>
    </row>
    <row r="1596" spans="1:4">
      <c r="A1596" s="3"/>
      <c r="B1596" s="3"/>
      <c r="C1596" s="3"/>
      <c r="D1596" s="32"/>
    </row>
    <row r="1597" spans="1:4">
      <c r="A1597" s="3"/>
      <c r="B1597" s="3"/>
      <c r="C1597" s="3"/>
      <c r="D1597" s="32"/>
    </row>
    <row r="1598" spans="1:4">
      <c r="A1598" s="3"/>
      <c r="B1598" s="3"/>
      <c r="C1598" s="3"/>
      <c r="D1598" s="32"/>
    </row>
    <row r="1599" spans="1:4">
      <c r="A1599" s="3"/>
      <c r="B1599" s="3"/>
      <c r="C1599" s="3"/>
      <c r="D1599" s="32"/>
    </row>
    <row r="1600" spans="1:4">
      <c r="A1600" s="3"/>
      <c r="B1600" s="3"/>
      <c r="C1600" s="3"/>
      <c r="D1600" s="32"/>
    </row>
    <row r="1601" spans="1:4">
      <c r="A1601" s="3"/>
      <c r="B1601" s="3"/>
      <c r="C1601" s="3"/>
      <c r="D1601" s="32"/>
    </row>
    <row r="1602" spans="1:4">
      <c r="A1602" s="3"/>
      <c r="B1602" s="3"/>
      <c r="C1602" s="3"/>
      <c r="D1602" s="32"/>
    </row>
    <row r="1603" spans="1:4">
      <c r="A1603" s="3"/>
      <c r="B1603" s="3"/>
      <c r="C1603" s="3"/>
      <c r="D1603" s="32"/>
    </row>
    <row r="1604" spans="1:4">
      <c r="A1604" s="3"/>
      <c r="B1604" s="3"/>
      <c r="C1604" s="3"/>
      <c r="D1604" s="32"/>
    </row>
    <row r="1605" spans="1:4">
      <c r="A1605" s="3"/>
      <c r="B1605" s="3"/>
      <c r="C1605" s="3"/>
      <c r="D1605" s="32"/>
    </row>
    <row r="1606" spans="1:4">
      <c r="A1606" s="3"/>
      <c r="B1606" s="3"/>
      <c r="C1606" s="3"/>
      <c r="D1606" s="32"/>
    </row>
    <row r="1607" spans="1:4">
      <c r="A1607" s="3"/>
      <c r="B1607" s="3"/>
      <c r="C1607" s="3"/>
      <c r="D1607" s="32"/>
    </row>
    <row r="1608" spans="1:4">
      <c r="A1608" s="3"/>
      <c r="B1608" s="3"/>
      <c r="C1608" s="3"/>
      <c r="D1608" s="32"/>
    </row>
    <row r="1609" spans="1:4">
      <c r="A1609" s="3"/>
      <c r="B1609" s="3"/>
      <c r="C1609" s="3"/>
      <c r="D1609" s="32"/>
    </row>
    <row r="1610" spans="1:4">
      <c r="A1610" s="3"/>
      <c r="B1610" s="3"/>
      <c r="C1610" s="3"/>
      <c r="D1610" s="32"/>
    </row>
    <row r="1611" spans="1:4">
      <c r="A1611" s="3"/>
      <c r="B1611" s="3"/>
      <c r="C1611" s="3"/>
      <c r="D1611" s="32"/>
    </row>
    <row r="1612" spans="1:4">
      <c r="A1612" s="3"/>
      <c r="B1612" s="3"/>
      <c r="C1612" s="3"/>
      <c r="D1612" s="32"/>
    </row>
    <row r="1613" spans="1:4">
      <c r="A1613" s="3"/>
      <c r="B1613" s="3"/>
      <c r="C1613" s="3"/>
      <c r="D1613" s="32"/>
    </row>
    <row r="1614" spans="1:4">
      <c r="A1614" s="3"/>
      <c r="B1614" s="3"/>
      <c r="C1614" s="3"/>
      <c r="D1614" s="32"/>
    </row>
    <row r="1615" spans="1:4">
      <c r="A1615" s="3"/>
      <c r="B1615" s="3"/>
      <c r="C1615" s="3"/>
      <c r="D1615" s="32"/>
    </row>
    <row r="1616" spans="1:4">
      <c r="A1616" s="3"/>
      <c r="B1616" s="3"/>
      <c r="C1616" s="3"/>
      <c r="D1616" s="32"/>
    </row>
    <row r="1617" spans="1:4">
      <c r="A1617" s="3"/>
      <c r="B1617" s="3"/>
      <c r="C1617" s="3"/>
      <c r="D1617" s="32"/>
    </row>
    <row r="1618" spans="1:4">
      <c r="A1618" s="3"/>
      <c r="B1618" s="3"/>
      <c r="C1618" s="3"/>
      <c r="D1618" s="32"/>
    </row>
    <row r="1619" spans="1:4">
      <c r="A1619" s="3"/>
      <c r="B1619" s="3"/>
      <c r="C1619" s="3"/>
      <c r="D1619" s="32"/>
    </row>
    <row r="1620" spans="1:4">
      <c r="A1620" s="3"/>
      <c r="B1620" s="3"/>
      <c r="C1620" s="3"/>
      <c r="D1620" s="32"/>
    </row>
    <row r="1621" spans="1:4">
      <c r="A1621" s="3"/>
      <c r="B1621" s="3"/>
      <c r="C1621" s="3"/>
      <c r="D1621" s="32"/>
    </row>
    <row r="1622" spans="1:4">
      <c r="A1622" s="3"/>
      <c r="B1622" s="3"/>
      <c r="C1622" s="3"/>
      <c r="D1622" s="32"/>
    </row>
    <row r="1623" spans="1:4">
      <c r="A1623" s="3"/>
      <c r="B1623" s="3"/>
      <c r="C1623" s="3"/>
      <c r="D1623" s="32"/>
    </row>
    <row r="1624" spans="1:4">
      <c r="A1624" s="3"/>
      <c r="B1624" s="3"/>
      <c r="C1624" s="3"/>
      <c r="D1624" s="32"/>
    </row>
    <row r="1625" spans="1:4">
      <c r="A1625" s="3"/>
      <c r="B1625" s="3"/>
      <c r="C1625" s="3"/>
      <c r="D1625" s="32"/>
    </row>
    <row r="1626" spans="1:4">
      <c r="A1626" s="3"/>
      <c r="B1626" s="3"/>
      <c r="C1626" s="3"/>
      <c r="D1626" s="32"/>
    </row>
    <row r="1627" spans="1:4">
      <c r="A1627" s="3"/>
      <c r="B1627" s="3"/>
      <c r="C1627" s="3"/>
      <c r="D1627" s="32"/>
    </row>
    <row r="1628" spans="1:4">
      <c r="A1628" s="3"/>
      <c r="B1628" s="3"/>
      <c r="C1628" s="3"/>
      <c r="D1628" s="32"/>
    </row>
    <row r="1629" spans="1:4">
      <c r="A1629" s="3"/>
      <c r="B1629" s="3"/>
      <c r="C1629" s="3"/>
      <c r="D1629" s="32"/>
    </row>
    <row r="1630" spans="1:4">
      <c r="A1630" s="3"/>
      <c r="B1630" s="3"/>
      <c r="C1630" s="3"/>
      <c r="D1630" s="32"/>
    </row>
    <row r="1631" spans="1:4">
      <c r="A1631" s="3"/>
      <c r="B1631" s="3"/>
      <c r="C1631" s="3"/>
      <c r="D1631" s="32"/>
    </row>
    <row r="1632" spans="1:4">
      <c r="A1632" s="3"/>
      <c r="B1632" s="3"/>
      <c r="C1632" s="3"/>
      <c r="D1632" s="32"/>
    </row>
    <row r="1633" spans="1:4">
      <c r="A1633" s="3"/>
      <c r="B1633" s="3"/>
      <c r="C1633" s="3"/>
      <c r="D1633" s="32"/>
    </row>
    <row r="1634" spans="1:4">
      <c r="A1634" s="3"/>
      <c r="B1634" s="3"/>
      <c r="C1634" s="3"/>
      <c r="D1634" s="32"/>
    </row>
    <row r="1635" spans="1:4">
      <c r="A1635" s="3"/>
      <c r="B1635" s="3"/>
      <c r="C1635" s="3"/>
      <c r="D1635" s="32"/>
    </row>
    <row r="1636" spans="1:4">
      <c r="A1636" s="3"/>
      <c r="B1636" s="3"/>
      <c r="C1636" s="3"/>
      <c r="D1636" s="32"/>
    </row>
    <row r="1637" spans="1:4">
      <c r="A1637" s="3"/>
      <c r="B1637" s="3"/>
      <c r="C1637" s="3"/>
      <c r="D1637" s="32"/>
    </row>
    <row r="1638" spans="1:4">
      <c r="A1638" s="3"/>
      <c r="B1638" s="3"/>
      <c r="C1638" s="3"/>
      <c r="D1638" s="32"/>
    </row>
    <row r="1639" spans="1:4">
      <c r="A1639" s="3"/>
      <c r="B1639" s="3"/>
      <c r="C1639" s="3"/>
      <c r="D1639" s="32"/>
    </row>
    <row r="1640" spans="1:4">
      <c r="A1640" s="3"/>
      <c r="B1640" s="3"/>
      <c r="C1640" s="3"/>
      <c r="D1640" s="32"/>
    </row>
    <row r="1641" spans="1:4">
      <c r="A1641" s="3"/>
      <c r="B1641" s="3"/>
      <c r="C1641" s="3"/>
      <c r="D1641" s="32"/>
    </row>
    <row r="1642" spans="1:4">
      <c r="A1642" s="3"/>
      <c r="B1642" s="3"/>
      <c r="C1642" s="3"/>
      <c r="D1642" s="32"/>
    </row>
    <row r="1643" spans="1:4">
      <c r="A1643" s="3"/>
      <c r="B1643" s="3"/>
      <c r="C1643" s="3"/>
      <c r="D1643" s="32"/>
    </row>
    <row r="1644" spans="1:4">
      <c r="A1644" s="3"/>
      <c r="B1644" s="3"/>
      <c r="C1644" s="3"/>
      <c r="D1644" s="32"/>
    </row>
    <row r="1645" spans="1:4">
      <c r="A1645" s="3"/>
      <c r="B1645" s="3"/>
      <c r="C1645" s="3"/>
      <c r="D1645" s="32"/>
    </row>
    <row r="1646" spans="1:4">
      <c r="A1646" s="3"/>
      <c r="B1646" s="3"/>
      <c r="C1646" s="3"/>
      <c r="D1646" s="32"/>
    </row>
    <row r="1647" spans="1:4">
      <c r="A1647" s="3"/>
      <c r="B1647" s="3"/>
      <c r="C1647" s="3"/>
      <c r="D1647" s="32"/>
    </row>
    <row r="1648" spans="1:4">
      <c r="A1648" s="3"/>
      <c r="B1648" s="3"/>
      <c r="C1648" s="3"/>
      <c r="D1648" s="32"/>
    </row>
    <row r="1649" spans="1:4">
      <c r="A1649" s="3"/>
      <c r="B1649" s="3"/>
      <c r="C1649" s="3"/>
      <c r="D1649" s="32"/>
    </row>
    <row r="1650" spans="1:4">
      <c r="A1650" s="3"/>
      <c r="B1650" s="3"/>
      <c r="C1650" s="3"/>
      <c r="D1650" s="32"/>
    </row>
    <row r="1651" spans="1:4">
      <c r="A1651" s="3"/>
      <c r="B1651" s="3"/>
      <c r="C1651" s="3"/>
      <c r="D1651" s="32"/>
    </row>
    <row r="1652" spans="1:4">
      <c r="A1652" s="3"/>
      <c r="B1652" s="3"/>
      <c r="C1652" s="3"/>
      <c r="D1652" s="32"/>
    </row>
    <row r="1653" spans="1:4">
      <c r="A1653" s="3"/>
      <c r="B1653" s="3"/>
      <c r="C1653" s="3"/>
      <c r="D1653" s="32"/>
    </row>
    <row r="1654" spans="1:4">
      <c r="A1654" s="3"/>
      <c r="B1654" s="3"/>
      <c r="C1654" s="3"/>
      <c r="D1654" s="32"/>
    </row>
    <row r="1655" spans="1:4">
      <c r="A1655" s="3"/>
      <c r="B1655" s="3"/>
      <c r="C1655" s="3"/>
      <c r="D1655" s="32"/>
    </row>
    <row r="1656" spans="1:4">
      <c r="A1656" s="3"/>
      <c r="B1656" s="3"/>
      <c r="C1656" s="3"/>
      <c r="D1656" s="32"/>
    </row>
    <row r="1657" spans="1:4">
      <c r="A1657" s="3"/>
      <c r="B1657" s="3"/>
      <c r="C1657" s="3"/>
      <c r="D1657" s="32"/>
    </row>
    <row r="1658" spans="1:4">
      <c r="A1658" s="3"/>
      <c r="B1658" s="3"/>
      <c r="C1658" s="3"/>
      <c r="D1658" s="32"/>
    </row>
    <row r="1659" spans="1:4">
      <c r="A1659" s="3"/>
      <c r="B1659" s="3"/>
      <c r="C1659" s="3"/>
      <c r="D1659" s="32"/>
    </row>
    <row r="1660" spans="1:4">
      <c r="A1660" s="3"/>
      <c r="B1660" s="3"/>
      <c r="C1660" s="3"/>
      <c r="D1660" s="32"/>
    </row>
    <row r="1661" spans="1:4">
      <c r="A1661" s="3"/>
      <c r="B1661" s="3"/>
      <c r="C1661" s="3"/>
      <c r="D1661" s="32"/>
    </row>
    <row r="1662" spans="1:4">
      <c r="A1662" s="3"/>
      <c r="B1662" s="3"/>
      <c r="C1662" s="3"/>
      <c r="D1662" s="32"/>
    </row>
    <row r="1663" spans="1:4">
      <c r="A1663" s="3"/>
      <c r="B1663" s="3"/>
      <c r="C1663" s="3"/>
      <c r="D1663" s="32"/>
    </row>
    <row r="1664" spans="1:4">
      <c r="A1664" s="3"/>
      <c r="B1664" s="3"/>
      <c r="C1664" s="3"/>
      <c r="D1664" s="32"/>
    </row>
    <row r="1665" spans="1:4">
      <c r="A1665" s="3"/>
      <c r="B1665" s="3"/>
      <c r="C1665" s="3"/>
      <c r="D1665" s="32"/>
    </row>
    <row r="1666" spans="1:4">
      <c r="A1666" s="3"/>
      <c r="B1666" s="3"/>
      <c r="C1666" s="3"/>
      <c r="D1666" s="32"/>
    </row>
    <row r="1667" spans="1:4">
      <c r="A1667" s="3"/>
      <c r="B1667" s="3"/>
      <c r="C1667" s="3"/>
      <c r="D1667" s="32"/>
    </row>
    <row r="1668" spans="1:4">
      <c r="A1668" s="3"/>
      <c r="B1668" s="3"/>
      <c r="C1668" s="3"/>
      <c r="D1668" s="32"/>
    </row>
    <row r="1669" spans="1:4">
      <c r="A1669" s="3"/>
      <c r="B1669" s="3"/>
      <c r="C1669" s="3"/>
      <c r="D1669" s="32"/>
    </row>
    <row r="1670" spans="1:4">
      <c r="A1670" s="3"/>
      <c r="B1670" s="3"/>
      <c r="C1670" s="3"/>
      <c r="D1670" s="32"/>
    </row>
    <row r="1671" spans="1:4">
      <c r="A1671" s="3"/>
      <c r="B1671" s="3"/>
      <c r="C1671" s="3"/>
      <c r="D1671" s="32"/>
    </row>
    <row r="1672" spans="1:4">
      <c r="A1672" s="3"/>
      <c r="B1672" s="3"/>
      <c r="C1672" s="3"/>
      <c r="D1672" s="32"/>
    </row>
    <row r="1673" spans="1:4">
      <c r="A1673" s="3"/>
      <c r="B1673" s="3"/>
      <c r="C1673" s="3"/>
      <c r="D1673" s="32"/>
    </row>
    <row r="1674" spans="1:4">
      <c r="A1674" s="3"/>
      <c r="B1674" s="3"/>
      <c r="C1674" s="3"/>
      <c r="D1674" s="32"/>
    </row>
    <row r="1675" spans="1:4">
      <c r="A1675" s="3"/>
      <c r="B1675" s="3"/>
      <c r="C1675" s="3"/>
      <c r="D1675" s="32"/>
    </row>
    <row r="1676" spans="1:4">
      <c r="A1676" s="3"/>
      <c r="B1676" s="3"/>
      <c r="C1676" s="3"/>
      <c r="D1676" s="32"/>
    </row>
    <row r="1677" spans="1:4">
      <c r="A1677" s="3"/>
      <c r="B1677" s="3"/>
      <c r="C1677" s="3"/>
      <c r="D1677" s="32"/>
    </row>
    <row r="1678" spans="1:4">
      <c r="A1678" s="3"/>
      <c r="B1678" s="3"/>
      <c r="C1678" s="3"/>
      <c r="D1678" s="32"/>
    </row>
    <row r="1679" spans="1:4">
      <c r="A1679" s="3"/>
      <c r="B1679" s="3"/>
      <c r="C1679" s="3"/>
      <c r="D1679" s="32"/>
    </row>
    <row r="1680" spans="1:4">
      <c r="A1680" s="3"/>
      <c r="B1680" s="3"/>
      <c r="C1680" s="3"/>
      <c r="D1680" s="32"/>
    </row>
    <row r="1681" spans="1:4">
      <c r="A1681" s="3"/>
      <c r="B1681" s="3"/>
      <c r="C1681" s="3"/>
      <c r="D1681" s="32"/>
    </row>
    <row r="1682" spans="1:4">
      <c r="A1682" s="3"/>
      <c r="B1682" s="3"/>
      <c r="C1682" s="3"/>
      <c r="D1682" s="32"/>
    </row>
    <row r="1683" spans="1:4">
      <c r="A1683" s="3"/>
      <c r="B1683" s="3"/>
      <c r="C1683" s="3"/>
      <c r="D1683" s="32"/>
    </row>
    <row r="1684" spans="1:4">
      <c r="A1684" s="3"/>
      <c r="B1684" s="3"/>
      <c r="C1684" s="3"/>
      <c r="D1684" s="32"/>
    </row>
    <row r="1685" spans="1:4">
      <c r="A1685" s="3"/>
      <c r="B1685" s="3"/>
      <c r="C1685" s="3"/>
      <c r="D1685" s="32"/>
    </row>
    <row r="1686" spans="1:4">
      <c r="A1686" s="3"/>
      <c r="B1686" s="3"/>
      <c r="C1686" s="3"/>
      <c r="D1686" s="32"/>
    </row>
    <row r="1687" spans="1:4">
      <c r="A1687" s="3"/>
      <c r="B1687" s="3"/>
      <c r="C1687" s="3"/>
      <c r="D1687" s="32"/>
    </row>
    <row r="1688" spans="1:4">
      <c r="A1688" s="3"/>
      <c r="B1688" s="3"/>
      <c r="C1688" s="3"/>
      <c r="D1688" s="32"/>
    </row>
    <row r="1689" spans="1:4">
      <c r="A1689" s="3"/>
      <c r="B1689" s="3"/>
      <c r="C1689" s="3"/>
      <c r="D1689" s="32"/>
    </row>
    <row r="1690" spans="1:4">
      <c r="A1690" s="3"/>
      <c r="B1690" s="3"/>
      <c r="C1690" s="3"/>
      <c r="D1690" s="32"/>
    </row>
    <row r="1691" spans="1:4">
      <c r="A1691" s="3"/>
      <c r="B1691" s="3"/>
      <c r="C1691" s="3"/>
      <c r="D1691" s="32"/>
    </row>
    <row r="1692" spans="1:4">
      <c r="A1692" s="3"/>
      <c r="B1692" s="3"/>
      <c r="C1692" s="3"/>
      <c r="D1692" s="32"/>
    </row>
    <row r="1693" spans="1:4">
      <c r="A1693" s="3"/>
      <c r="B1693" s="3"/>
      <c r="C1693" s="3"/>
      <c r="D1693" s="32"/>
    </row>
    <row r="1694" spans="1:4">
      <c r="A1694" s="3"/>
      <c r="B1694" s="3"/>
      <c r="C1694" s="3"/>
      <c r="D1694" s="32"/>
    </row>
    <row r="1695" spans="1:4">
      <c r="A1695" s="3"/>
      <c r="B1695" s="3"/>
      <c r="C1695" s="3"/>
      <c r="D1695" s="32"/>
    </row>
    <row r="1696" spans="1:4">
      <c r="A1696" s="3"/>
      <c r="B1696" s="3"/>
      <c r="C1696" s="3"/>
      <c r="D1696" s="32"/>
    </row>
    <row r="1697" spans="1:4">
      <c r="A1697" s="3"/>
      <c r="B1697" s="3"/>
      <c r="C1697" s="3"/>
      <c r="D1697" s="32"/>
    </row>
    <row r="1698" spans="1:4">
      <c r="A1698" s="3"/>
      <c r="B1698" s="3"/>
      <c r="C1698" s="3"/>
      <c r="D1698" s="32"/>
    </row>
    <row r="1699" spans="1:4">
      <c r="A1699" s="3"/>
      <c r="B1699" s="3"/>
      <c r="C1699" s="3"/>
      <c r="D1699" s="32"/>
    </row>
    <row r="1700" spans="1:4">
      <c r="A1700" s="3"/>
      <c r="B1700" s="3"/>
      <c r="C1700" s="3"/>
      <c r="D1700" s="32"/>
    </row>
    <row r="1701" spans="1:4">
      <c r="A1701" s="3"/>
      <c r="B1701" s="3"/>
      <c r="C1701" s="3"/>
      <c r="D1701" s="32"/>
    </row>
    <row r="1702" spans="1:4">
      <c r="A1702" s="3"/>
      <c r="B1702" s="3"/>
      <c r="C1702" s="3"/>
      <c r="D1702" s="32"/>
    </row>
    <row r="1703" spans="1:4">
      <c r="A1703" s="3"/>
      <c r="B1703" s="3"/>
      <c r="C1703" s="3"/>
      <c r="D1703" s="32"/>
    </row>
    <row r="1704" spans="1:4">
      <c r="A1704" s="3"/>
      <c r="B1704" s="3"/>
      <c r="C1704" s="3"/>
      <c r="D1704" s="32"/>
    </row>
    <row r="1705" spans="1:4">
      <c r="A1705" s="3"/>
      <c r="B1705" s="3"/>
      <c r="C1705" s="3"/>
      <c r="D1705" s="32"/>
    </row>
    <row r="1706" spans="1:4">
      <c r="A1706" s="3"/>
      <c r="B1706" s="3"/>
      <c r="C1706" s="3"/>
      <c r="D1706" s="32"/>
    </row>
    <row r="1707" spans="1:4">
      <c r="A1707" s="3"/>
      <c r="B1707" s="3"/>
      <c r="C1707" s="3"/>
      <c r="D1707" s="32"/>
    </row>
    <row r="1708" spans="1:4">
      <c r="A1708" s="3"/>
      <c r="B1708" s="3"/>
      <c r="C1708" s="3"/>
      <c r="D1708" s="32"/>
    </row>
    <row r="1709" spans="1:4">
      <c r="A1709" s="3"/>
      <c r="B1709" s="3"/>
      <c r="C1709" s="3"/>
      <c r="D1709" s="32"/>
    </row>
    <row r="1710" spans="1:4">
      <c r="A1710" s="3"/>
      <c r="B1710" s="3"/>
      <c r="C1710" s="3"/>
      <c r="D1710" s="32"/>
    </row>
    <row r="1711" spans="1:4">
      <c r="A1711" s="3"/>
      <c r="B1711" s="3"/>
      <c r="C1711" s="3"/>
      <c r="D1711" s="32"/>
    </row>
  </sheetData>
  <sheetProtection algorithmName="SHA-512" hashValue="PM0Pj235XjpmHBaRnMIqVXR3LTXAw+zvktY3y4xXzmNjHQYnwxzHf9ebKizob/wOlWUiF9hlcfDy+ZzLJC5u1w==" saltValue="dGFQKqWby0PH4f4QyCbWLg==" spinCount="100000" sheet="1" objects="1" scenarios="1"/>
  <pageMargins left="0.78740157480314965" right="0.15748031496062992" top="0.78740157480314965" bottom="0.6692913385826772" header="0.39370078740157483" footer="0.23622047244094491"/>
  <pageSetup paperSize="9" scale="91" fitToHeight="0" orientation="landscape" r:id="rId1"/>
  <headerFooter>
    <oddHeader xml:space="preserve">&amp;LSTAVBA: Diaľničný hraničný priechod Čunovo - rekonštrukcia a stavebné úpravy HP
Príloha č.1 k časti B.2 - Tabuľka č.4
</oddHeader>
    <oddFooter>&amp;C&amp;"Arial,Normálne"&amp;9&amp;P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6"/>
  <sheetViews>
    <sheetView zoomScale="85" zoomScaleNormal="85" workbookViewId="0">
      <pane ySplit="2" topLeftCell="A3" activePane="bottomLeft" state="frozen"/>
      <selection pane="bottomLeft" activeCell="H33" sqref="H33"/>
    </sheetView>
  </sheetViews>
  <sheetFormatPr defaultColWidth="9.140625" defaultRowHeight="14.25"/>
  <cols>
    <col min="1" max="1" width="5.42578125" style="78" customWidth="1"/>
    <col min="2" max="2" width="13.85546875" style="78" customWidth="1"/>
    <col min="3" max="3" width="38.140625" style="79" customWidth="1"/>
    <col min="4" max="4" width="8.7109375" style="80" customWidth="1"/>
    <col min="5" max="5" width="11.140625" style="81" customWidth="1"/>
    <col min="6" max="6" width="16.28515625" style="80" hidden="1" customWidth="1"/>
    <col min="7" max="7" width="16.28515625" style="82" hidden="1" customWidth="1"/>
    <col min="8" max="8" width="52.7109375" style="79" customWidth="1"/>
    <col min="9" max="9" width="5.28515625" style="82" customWidth="1"/>
    <col min="10" max="10" width="13.42578125" style="83" customWidth="1"/>
    <col min="11" max="11" width="16.85546875" style="78" customWidth="1"/>
    <col min="12" max="12" width="21" style="78" customWidth="1"/>
    <col min="13" max="16384" width="9.140625" style="3"/>
  </cols>
  <sheetData>
    <row r="1" spans="1:12" ht="15.75">
      <c r="A1" s="33"/>
      <c r="B1" s="5" t="s">
        <v>2363</v>
      </c>
      <c r="C1" s="39"/>
      <c r="D1" s="70"/>
      <c r="E1" s="71"/>
      <c r="F1" s="70"/>
      <c r="G1" s="72"/>
      <c r="H1" s="39"/>
      <c r="I1" s="72"/>
      <c r="J1" s="73"/>
      <c r="K1" s="74"/>
      <c r="L1" s="74"/>
    </row>
    <row r="2" spans="1:12" s="24" customFormat="1" ht="30.75" customHeight="1">
      <c r="A2" s="75" t="s">
        <v>0</v>
      </c>
      <c r="B2" s="75" t="s">
        <v>552</v>
      </c>
      <c r="C2" s="76" t="s">
        <v>547</v>
      </c>
      <c r="D2" s="292" t="s">
        <v>548</v>
      </c>
      <c r="E2" s="293"/>
      <c r="F2" s="86" t="s">
        <v>520</v>
      </c>
      <c r="G2" s="86" t="s">
        <v>297</v>
      </c>
      <c r="H2" s="47" t="s">
        <v>2</v>
      </c>
      <c r="I2" s="76" t="s">
        <v>540</v>
      </c>
      <c r="J2" s="77" t="s">
        <v>541</v>
      </c>
      <c r="K2" s="76" t="s">
        <v>542</v>
      </c>
      <c r="L2" s="76" t="s">
        <v>549</v>
      </c>
    </row>
    <row r="3" spans="1:12" s="25" customFormat="1" ht="25.5">
      <c r="A3" s="53">
        <v>1</v>
      </c>
      <c r="B3" s="53" t="s">
        <v>665</v>
      </c>
      <c r="C3" s="43" t="s">
        <v>1094</v>
      </c>
      <c r="D3" s="44" t="s">
        <v>4</v>
      </c>
      <c r="E3" s="65" t="s">
        <v>5</v>
      </c>
      <c r="F3" s="51">
        <v>101</v>
      </c>
      <c r="G3" s="52" t="s">
        <v>6</v>
      </c>
      <c r="H3" s="43" t="s">
        <v>1193</v>
      </c>
      <c r="I3" s="66" t="s">
        <v>7</v>
      </c>
      <c r="J3" s="85">
        <v>1</v>
      </c>
      <c r="K3" s="54">
        <f>VLOOKUP(G3,'Súpis prác'!$D$3:$H$366,5,FALSE)</f>
        <v>0</v>
      </c>
      <c r="L3" s="54">
        <f>ROUND($J3*K3,2)</f>
        <v>0</v>
      </c>
    </row>
    <row r="4" spans="1:12" s="25" customFormat="1" ht="12.75">
      <c r="A4" s="53">
        <f>A3+1</f>
        <v>2</v>
      </c>
      <c r="B4" s="53" t="s">
        <v>665</v>
      </c>
      <c r="C4" s="43" t="s">
        <v>1094</v>
      </c>
      <c r="D4" s="44" t="s">
        <v>4</v>
      </c>
      <c r="E4" s="65" t="s">
        <v>8</v>
      </c>
      <c r="F4" s="51">
        <v>102</v>
      </c>
      <c r="G4" s="52" t="s">
        <v>9</v>
      </c>
      <c r="H4" s="43" t="s">
        <v>595</v>
      </c>
      <c r="I4" s="66" t="s">
        <v>396</v>
      </c>
      <c r="J4" s="85">
        <v>1</v>
      </c>
      <c r="K4" s="54">
        <f>VLOOKUP(G4,'Súpis prác'!$D$3:$H$366,5,FALSE)</f>
        <v>0</v>
      </c>
      <c r="L4" s="54">
        <f t="shared" ref="L4:L9" si="0">ROUND($J4*K4,2)</f>
        <v>0</v>
      </c>
    </row>
    <row r="5" spans="1:12" s="25" customFormat="1" ht="12.75">
      <c r="A5" s="53">
        <f t="shared" ref="A5:A68" si="1">A4+1</f>
        <v>3</v>
      </c>
      <c r="B5" s="53" t="s">
        <v>665</v>
      </c>
      <c r="C5" s="43" t="s">
        <v>1094</v>
      </c>
      <c r="D5" s="44" t="s">
        <v>4</v>
      </c>
      <c r="E5" s="65" t="s">
        <v>12</v>
      </c>
      <c r="F5" s="51">
        <v>103</v>
      </c>
      <c r="G5" s="52" t="s">
        <v>13</v>
      </c>
      <c r="H5" s="43" t="s">
        <v>10</v>
      </c>
      <c r="I5" s="66" t="s">
        <v>11</v>
      </c>
      <c r="J5" s="85">
        <v>24</v>
      </c>
      <c r="K5" s="54">
        <f>VLOOKUP(G5,'Súpis prác'!$D$3:$H$366,5,FALSE)</f>
        <v>0</v>
      </c>
      <c r="L5" s="54">
        <f t="shared" si="0"/>
        <v>0</v>
      </c>
    </row>
    <row r="6" spans="1:12" s="25" customFormat="1" ht="12.75">
      <c r="A6" s="53">
        <f t="shared" si="1"/>
        <v>4</v>
      </c>
      <c r="B6" s="53" t="s">
        <v>665</v>
      </c>
      <c r="C6" s="43" t="s">
        <v>1094</v>
      </c>
      <c r="D6" s="44" t="s">
        <v>4</v>
      </c>
      <c r="E6" s="65" t="s">
        <v>14</v>
      </c>
      <c r="F6" s="51">
        <v>104</v>
      </c>
      <c r="G6" s="52" t="s">
        <v>15</v>
      </c>
      <c r="H6" s="43" t="s">
        <v>596</v>
      </c>
      <c r="I6" s="66" t="s">
        <v>396</v>
      </c>
      <c r="J6" s="85">
        <v>1</v>
      </c>
      <c r="K6" s="54">
        <f>VLOOKUP(G6,'Súpis prác'!$D$3:$H$366,5,FALSE)</f>
        <v>0</v>
      </c>
      <c r="L6" s="54">
        <f t="shared" si="0"/>
        <v>0</v>
      </c>
    </row>
    <row r="7" spans="1:12" s="25" customFormat="1" ht="25.5">
      <c r="A7" s="53">
        <f t="shared" si="1"/>
        <v>5</v>
      </c>
      <c r="B7" s="53" t="s">
        <v>665</v>
      </c>
      <c r="C7" s="43" t="s">
        <v>1094</v>
      </c>
      <c r="D7" s="44" t="s">
        <v>4</v>
      </c>
      <c r="E7" s="65" t="s">
        <v>16</v>
      </c>
      <c r="F7" s="51">
        <v>106</v>
      </c>
      <c r="G7" s="52" t="s">
        <v>17</v>
      </c>
      <c r="H7" s="43" t="s">
        <v>1166</v>
      </c>
      <c r="I7" s="66" t="s">
        <v>74</v>
      </c>
      <c r="J7" s="85">
        <v>2</v>
      </c>
      <c r="K7" s="54">
        <f>VLOOKUP(G7,'Súpis prác'!$D$3:$H$366,5,FALSE)</f>
        <v>0</v>
      </c>
      <c r="L7" s="54">
        <f t="shared" si="0"/>
        <v>0</v>
      </c>
    </row>
    <row r="8" spans="1:12" s="25" customFormat="1" ht="12.75">
      <c r="A8" s="53">
        <f t="shared" si="1"/>
        <v>6</v>
      </c>
      <c r="B8" s="53" t="s">
        <v>665</v>
      </c>
      <c r="C8" s="43" t="s">
        <v>1094</v>
      </c>
      <c r="D8" s="44" t="s">
        <v>4</v>
      </c>
      <c r="E8" s="65" t="s">
        <v>18</v>
      </c>
      <c r="F8" s="51">
        <v>107</v>
      </c>
      <c r="G8" s="52" t="s">
        <v>19</v>
      </c>
      <c r="H8" s="43" t="s">
        <v>1165</v>
      </c>
      <c r="I8" s="66" t="s">
        <v>396</v>
      </c>
      <c r="J8" s="85">
        <v>2</v>
      </c>
      <c r="K8" s="54">
        <f>VLOOKUP(G8,'Súpis prác'!$D$3:$H$366,5,FALSE)</f>
        <v>0</v>
      </c>
      <c r="L8" s="54">
        <f t="shared" si="0"/>
        <v>0</v>
      </c>
    </row>
    <row r="9" spans="1:12" s="25" customFormat="1" ht="12.75">
      <c r="A9" s="53">
        <f t="shared" si="1"/>
        <v>7</v>
      </c>
      <c r="B9" s="53" t="s">
        <v>665</v>
      </c>
      <c r="C9" s="43" t="s">
        <v>1094</v>
      </c>
      <c r="D9" s="44" t="s">
        <v>4</v>
      </c>
      <c r="E9" s="65" t="s">
        <v>20</v>
      </c>
      <c r="F9" s="51">
        <v>108</v>
      </c>
      <c r="G9" s="52" t="s">
        <v>21</v>
      </c>
      <c r="H9" s="43" t="s">
        <v>597</v>
      </c>
      <c r="I9" s="66" t="s">
        <v>396</v>
      </c>
      <c r="J9" s="85">
        <v>1</v>
      </c>
      <c r="K9" s="54">
        <f>VLOOKUP(G9,'Súpis prác'!$D$3:$H$366,5,FALSE)</f>
        <v>0</v>
      </c>
      <c r="L9" s="54">
        <f t="shared" si="0"/>
        <v>0</v>
      </c>
    </row>
    <row r="10" spans="1:12" s="25" customFormat="1" ht="12.75">
      <c r="A10" s="53">
        <f t="shared" si="1"/>
        <v>8</v>
      </c>
      <c r="B10" s="282" t="s">
        <v>665</v>
      </c>
      <c r="C10" s="269" t="s">
        <v>1094</v>
      </c>
      <c r="D10" s="266" t="s">
        <v>4</v>
      </c>
      <c r="E10" s="209" t="s">
        <v>684</v>
      </c>
      <c r="F10" s="267">
        <v>5090100</v>
      </c>
      <c r="G10" s="268" t="s">
        <v>1154</v>
      </c>
      <c r="H10" s="269" t="s">
        <v>620</v>
      </c>
      <c r="I10" s="270" t="s">
        <v>23</v>
      </c>
      <c r="J10" s="271">
        <v>26180</v>
      </c>
      <c r="K10" s="54">
        <f>VLOOKUP(G10,'Súpis prác'!$D$3:$H$366,5,FALSE)</f>
        <v>0</v>
      </c>
      <c r="L10" s="54">
        <f t="shared" ref="L10" si="2">ROUND($J10*K10,2)</f>
        <v>0</v>
      </c>
    </row>
    <row r="11" spans="1:12">
      <c r="A11" s="53">
        <f t="shared" si="1"/>
        <v>9</v>
      </c>
      <c r="B11" s="53" t="s">
        <v>623</v>
      </c>
      <c r="C11" s="43" t="s">
        <v>550</v>
      </c>
      <c r="D11" s="44" t="s">
        <v>48</v>
      </c>
      <c r="E11" s="65" t="s">
        <v>232</v>
      </c>
      <c r="F11" s="84">
        <v>5010105</v>
      </c>
      <c r="G11" s="52" t="s">
        <v>233</v>
      </c>
      <c r="H11" s="43" t="s">
        <v>598</v>
      </c>
      <c r="I11" s="66" t="s">
        <v>24</v>
      </c>
      <c r="J11" s="85">
        <v>22.7</v>
      </c>
      <c r="K11" s="54">
        <f>VLOOKUP(G11,'Súpis prác'!$D$3:$H$366,5,FALSE)</f>
        <v>0</v>
      </c>
      <c r="L11" s="54">
        <f t="shared" ref="L11:L71" si="3">ROUND($J11*K11,2)</f>
        <v>0</v>
      </c>
    </row>
    <row r="12" spans="1:12">
      <c r="A12" s="53">
        <f t="shared" si="1"/>
        <v>10</v>
      </c>
      <c r="B12" s="53" t="s">
        <v>623</v>
      </c>
      <c r="C12" s="43" t="s">
        <v>550</v>
      </c>
      <c r="D12" s="44" t="s">
        <v>48</v>
      </c>
      <c r="E12" s="65" t="s">
        <v>285</v>
      </c>
      <c r="F12" s="84">
        <v>5010203</v>
      </c>
      <c r="G12" s="52" t="s">
        <v>286</v>
      </c>
      <c r="H12" s="43" t="s">
        <v>599</v>
      </c>
      <c r="I12" s="66" t="s">
        <v>24</v>
      </c>
      <c r="J12" s="85">
        <v>50.5</v>
      </c>
      <c r="K12" s="54">
        <f>VLOOKUP(G12,'Súpis prác'!$D$3:$H$366,5,FALSE)</f>
        <v>0</v>
      </c>
      <c r="L12" s="54">
        <f t="shared" si="3"/>
        <v>0</v>
      </c>
    </row>
    <row r="13" spans="1:12">
      <c r="A13" s="53">
        <f t="shared" si="1"/>
        <v>11</v>
      </c>
      <c r="B13" s="53" t="s">
        <v>623</v>
      </c>
      <c r="C13" s="43" t="s">
        <v>550</v>
      </c>
      <c r="D13" s="44" t="s">
        <v>48</v>
      </c>
      <c r="E13" s="65" t="s">
        <v>600</v>
      </c>
      <c r="F13" s="84">
        <v>5010214</v>
      </c>
      <c r="G13" s="52" t="s">
        <v>967</v>
      </c>
      <c r="H13" s="43" t="s">
        <v>601</v>
      </c>
      <c r="I13" s="66" t="s">
        <v>29</v>
      </c>
      <c r="J13" s="85">
        <v>104</v>
      </c>
      <c r="K13" s="54">
        <f>VLOOKUP(G13,'Súpis prác'!$D$3:$H$366,5,FALSE)</f>
        <v>0</v>
      </c>
      <c r="L13" s="54">
        <f t="shared" si="3"/>
        <v>0</v>
      </c>
    </row>
    <row r="14" spans="1:12">
      <c r="A14" s="53">
        <f t="shared" si="1"/>
        <v>12</v>
      </c>
      <c r="B14" s="53" t="s">
        <v>623</v>
      </c>
      <c r="C14" s="43" t="s">
        <v>550</v>
      </c>
      <c r="D14" s="44" t="s">
        <v>48</v>
      </c>
      <c r="E14" s="65" t="s">
        <v>303</v>
      </c>
      <c r="F14" s="84">
        <v>5010305</v>
      </c>
      <c r="G14" s="52" t="s">
        <v>304</v>
      </c>
      <c r="H14" s="43" t="s">
        <v>602</v>
      </c>
      <c r="I14" s="66" t="s">
        <v>24</v>
      </c>
      <c r="J14" s="85">
        <v>46.6</v>
      </c>
      <c r="K14" s="54">
        <f>VLOOKUP(G14,'Súpis prác'!$D$3:$H$366,5,FALSE)</f>
        <v>0</v>
      </c>
      <c r="L14" s="54">
        <f t="shared" si="3"/>
        <v>0</v>
      </c>
    </row>
    <row r="15" spans="1:12">
      <c r="A15" s="53">
        <f t="shared" si="1"/>
        <v>13</v>
      </c>
      <c r="B15" s="53" t="s">
        <v>623</v>
      </c>
      <c r="C15" s="43" t="s">
        <v>550</v>
      </c>
      <c r="D15" s="44" t="s">
        <v>48</v>
      </c>
      <c r="E15" s="65" t="s">
        <v>603</v>
      </c>
      <c r="F15" s="84">
        <v>5010504</v>
      </c>
      <c r="G15" s="52" t="s">
        <v>968</v>
      </c>
      <c r="H15" s="43" t="s">
        <v>604</v>
      </c>
      <c r="I15" s="66" t="s">
        <v>24</v>
      </c>
      <c r="J15" s="85">
        <v>7.6</v>
      </c>
      <c r="K15" s="54">
        <f>VLOOKUP(G15,'Súpis prác'!$D$3:$H$366,5,FALSE)</f>
        <v>0</v>
      </c>
      <c r="L15" s="54">
        <f t="shared" si="3"/>
        <v>0</v>
      </c>
    </row>
    <row r="16" spans="1:12">
      <c r="A16" s="53">
        <f t="shared" si="1"/>
        <v>14</v>
      </c>
      <c r="B16" s="53" t="s">
        <v>623</v>
      </c>
      <c r="C16" s="43" t="s">
        <v>550</v>
      </c>
      <c r="D16" s="44" t="s">
        <v>48</v>
      </c>
      <c r="E16" s="65" t="s">
        <v>236</v>
      </c>
      <c r="F16" s="84">
        <v>5020131</v>
      </c>
      <c r="G16" s="52" t="s">
        <v>237</v>
      </c>
      <c r="H16" s="43" t="s">
        <v>605</v>
      </c>
      <c r="I16" s="66" t="s">
        <v>29</v>
      </c>
      <c r="J16" s="85">
        <v>79.8</v>
      </c>
      <c r="K16" s="54">
        <f>VLOOKUP(G16,'Súpis prác'!$D$3:$H$366,5,FALSE)</f>
        <v>0</v>
      </c>
      <c r="L16" s="54">
        <f t="shared" si="3"/>
        <v>0</v>
      </c>
    </row>
    <row r="17" spans="1:12">
      <c r="A17" s="53">
        <f t="shared" si="1"/>
        <v>15</v>
      </c>
      <c r="B17" s="53" t="s">
        <v>623</v>
      </c>
      <c r="C17" s="43" t="s">
        <v>550</v>
      </c>
      <c r="D17" s="44" t="s">
        <v>48</v>
      </c>
      <c r="E17" s="65" t="s">
        <v>606</v>
      </c>
      <c r="F17" s="84">
        <v>5020132</v>
      </c>
      <c r="G17" s="52" t="s">
        <v>972</v>
      </c>
      <c r="H17" s="43" t="s">
        <v>607</v>
      </c>
      <c r="I17" s="66" t="s">
        <v>29</v>
      </c>
      <c r="J17" s="85">
        <v>72.900000000000006</v>
      </c>
      <c r="K17" s="54">
        <f>VLOOKUP(G17,'Súpis prác'!$D$3:$H$366,5,FALSE)</f>
        <v>0</v>
      </c>
      <c r="L17" s="54">
        <f t="shared" si="3"/>
        <v>0</v>
      </c>
    </row>
    <row r="18" spans="1:12">
      <c r="A18" s="53">
        <f t="shared" si="1"/>
        <v>16</v>
      </c>
      <c r="B18" s="53" t="s">
        <v>623</v>
      </c>
      <c r="C18" s="43" t="s">
        <v>550</v>
      </c>
      <c r="D18" s="44" t="s">
        <v>48</v>
      </c>
      <c r="E18" s="65" t="s">
        <v>1095</v>
      </c>
      <c r="F18" s="84">
        <v>5020344</v>
      </c>
      <c r="G18" s="52" t="s">
        <v>1096</v>
      </c>
      <c r="H18" s="43" t="s">
        <v>608</v>
      </c>
      <c r="I18" s="66" t="s">
        <v>22</v>
      </c>
      <c r="J18" s="85">
        <v>20</v>
      </c>
      <c r="K18" s="54">
        <f>VLOOKUP(G18,'Súpis prác'!$D$3:$H$366,5,FALSE)</f>
        <v>0</v>
      </c>
      <c r="L18" s="54">
        <f t="shared" si="3"/>
        <v>0</v>
      </c>
    </row>
    <row r="19" spans="1:12">
      <c r="A19" s="53">
        <f t="shared" si="1"/>
        <v>17</v>
      </c>
      <c r="B19" s="53" t="s">
        <v>623</v>
      </c>
      <c r="C19" s="43" t="s">
        <v>550</v>
      </c>
      <c r="D19" s="44" t="s">
        <v>48</v>
      </c>
      <c r="E19" s="65" t="s">
        <v>289</v>
      </c>
      <c r="F19" s="84">
        <v>5020343</v>
      </c>
      <c r="G19" s="52" t="s">
        <v>290</v>
      </c>
      <c r="H19" s="43" t="s">
        <v>609</v>
      </c>
      <c r="I19" s="66" t="s">
        <v>22</v>
      </c>
      <c r="J19" s="85">
        <v>20</v>
      </c>
      <c r="K19" s="54">
        <f>VLOOKUP(G19,'Súpis prác'!$D$3:$H$366,5,FALSE)</f>
        <v>0</v>
      </c>
      <c r="L19" s="54">
        <f t="shared" si="3"/>
        <v>0</v>
      </c>
    </row>
    <row r="20" spans="1:12">
      <c r="A20" s="53">
        <f t="shared" si="1"/>
        <v>18</v>
      </c>
      <c r="B20" s="53" t="s">
        <v>623</v>
      </c>
      <c r="C20" s="43" t="s">
        <v>550</v>
      </c>
      <c r="D20" s="44" t="s">
        <v>48</v>
      </c>
      <c r="E20" s="65" t="s">
        <v>311</v>
      </c>
      <c r="F20" s="84">
        <v>5020346</v>
      </c>
      <c r="G20" s="52" t="s">
        <v>312</v>
      </c>
      <c r="H20" s="43" t="s">
        <v>610</v>
      </c>
      <c r="I20" s="66" t="s">
        <v>74</v>
      </c>
      <c r="J20" s="85">
        <v>10</v>
      </c>
      <c r="K20" s="54">
        <f>VLOOKUP(G20,'Súpis prác'!$D$3:$H$366,5,FALSE)</f>
        <v>0</v>
      </c>
      <c r="L20" s="54">
        <f t="shared" si="3"/>
        <v>0</v>
      </c>
    </row>
    <row r="21" spans="1:12">
      <c r="A21" s="53">
        <f t="shared" si="1"/>
        <v>19</v>
      </c>
      <c r="B21" s="53" t="s">
        <v>623</v>
      </c>
      <c r="C21" s="43" t="s">
        <v>550</v>
      </c>
      <c r="D21" s="44" t="s">
        <v>48</v>
      </c>
      <c r="E21" s="65" t="s">
        <v>313</v>
      </c>
      <c r="F21" s="84">
        <v>5020552</v>
      </c>
      <c r="G21" s="52" t="s">
        <v>314</v>
      </c>
      <c r="H21" s="43" t="s">
        <v>611</v>
      </c>
      <c r="I21" s="66" t="s">
        <v>22</v>
      </c>
      <c r="J21" s="85">
        <v>116.1</v>
      </c>
      <c r="K21" s="54">
        <f>VLOOKUP(G21,'Súpis prác'!$D$3:$H$366,5,FALSE)</f>
        <v>0</v>
      </c>
      <c r="L21" s="54">
        <f t="shared" si="3"/>
        <v>0</v>
      </c>
    </row>
    <row r="22" spans="1:12">
      <c r="A22" s="53">
        <f t="shared" si="1"/>
        <v>20</v>
      </c>
      <c r="B22" s="53" t="s">
        <v>623</v>
      </c>
      <c r="C22" s="43" t="s">
        <v>550</v>
      </c>
      <c r="D22" s="44" t="s">
        <v>48</v>
      </c>
      <c r="E22" s="65" t="s">
        <v>612</v>
      </c>
      <c r="F22" s="84">
        <v>5020655</v>
      </c>
      <c r="G22" s="52" t="s">
        <v>974</v>
      </c>
      <c r="H22" s="43" t="s">
        <v>613</v>
      </c>
      <c r="I22" s="66" t="s">
        <v>29</v>
      </c>
      <c r="J22" s="85">
        <v>108.5</v>
      </c>
      <c r="K22" s="54">
        <f>VLOOKUP(G22,'Súpis prác'!$D$3:$H$366,5,FALSE)</f>
        <v>0</v>
      </c>
      <c r="L22" s="54">
        <f t="shared" si="3"/>
        <v>0</v>
      </c>
    </row>
    <row r="23" spans="1:12">
      <c r="A23" s="53">
        <f t="shared" si="1"/>
        <v>21</v>
      </c>
      <c r="B23" s="53" t="s">
        <v>623</v>
      </c>
      <c r="C23" s="43" t="s">
        <v>550</v>
      </c>
      <c r="D23" s="44" t="s">
        <v>48</v>
      </c>
      <c r="E23" s="65" t="s">
        <v>287</v>
      </c>
      <c r="F23" s="84">
        <v>5020706</v>
      </c>
      <c r="G23" s="52" t="s">
        <v>288</v>
      </c>
      <c r="H23" s="43" t="s">
        <v>614</v>
      </c>
      <c r="I23" s="66" t="s">
        <v>29</v>
      </c>
      <c r="J23" s="85">
        <v>39.1</v>
      </c>
      <c r="K23" s="54">
        <f>VLOOKUP(G23,'Súpis prác'!$D$3:$H$366,5,FALSE)</f>
        <v>0</v>
      </c>
      <c r="L23" s="54">
        <f t="shared" si="3"/>
        <v>0</v>
      </c>
    </row>
    <row r="24" spans="1:12">
      <c r="A24" s="53">
        <f t="shared" si="1"/>
        <v>22</v>
      </c>
      <c r="B24" s="53" t="s">
        <v>623</v>
      </c>
      <c r="C24" s="43" t="s">
        <v>550</v>
      </c>
      <c r="D24" s="44" t="s">
        <v>48</v>
      </c>
      <c r="E24" s="65" t="s">
        <v>615</v>
      </c>
      <c r="F24" s="84">
        <v>5020917</v>
      </c>
      <c r="G24" s="52" t="s">
        <v>977</v>
      </c>
      <c r="H24" s="42" t="s">
        <v>616</v>
      </c>
      <c r="I24" s="66" t="s">
        <v>74</v>
      </c>
      <c r="J24" s="85">
        <v>1</v>
      </c>
      <c r="K24" s="54">
        <f>VLOOKUP(G24,'Súpis prác'!$D$3:$H$366,5,FALSE)</f>
        <v>0</v>
      </c>
      <c r="L24" s="54">
        <f t="shared" si="3"/>
        <v>0</v>
      </c>
    </row>
    <row r="25" spans="1:12" ht="25.5">
      <c r="A25" s="53">
        <f t="shared" si="1"/>
        <v>23</v>
      </c>
      <c r="B25" s="53" t="s">
        <v>623</v>
      </c>
      <c r="C25" s="43" t="s">
        <v>550</v>
      </c>
      <c r="D25" s="44" t="s">
        <v>48</v>
      </c>
      <c r="E25" s="65" t="s">
        <v>617</v>
      </c>
      <c r="F25" s="84">
        <v>5030166</v>
      </c>
      <c r="G25" s="52" t="s">
        <v>978</v>
      </c>
      <c r="H25" s="43" t="s">
        <v>618</v>
      </c>
      <c r="I25" s="66" t="s">
        <v>29</v>
      </c>
      <c r="J25" s="85">
        <v>41.3</v>
      </c>
      <c r="K25" s="54">
        <f>VLOOKUP(G25,'Súpis prác'!$D$3:$H$366,5,FALSE)</f>
        <v>0</v>
      </c>
      <c r="L25" s="54">
        <f t="shared" si="3"/>
        <v>0</v>
      </c>
    </row>
    <row r="26" spans="1:12">
      <c r="A26" s="53">
        <f t="shared" si="1"/>
        <v>24</v>
      </c>
      <c r="B26" s="53" t="s">
        <v>623</v>
      </c>
      <c r="C26" s="43" t="s">
        <v>550</v>
      </c>
      <c r="D26" s="44" t="s">
        <v>48</v>
      </c>
      <c r="E26" s="65" t="s">
        <v>223</v>
      </c>
      <c r="F26" s="84">
        <v>5030261</v>
      </c>
      <c r="G26" s="52" t="s">
        <v>224</v>
      </c>
      <c r="H26" s="43" t="s">
        <v>889</v>
      </c>
      <c r="I26" s="66" t="s">
        <v>29</v>
      </c>
      <c r="J26" s="85">
        <v>41.3</v>
      </c>
      <c r="K26" s="54">
        <f>VLOOKUP(G26,'Súpis prác'!$D$3:$H$366,5,FALSE)</f>
        <v>0</v>
      </c>
      <c r="L26" s="54">
        <f t="shared" si="3"/>
        <v>0</v>
      </c>
    </row>
    <row r="27" spans="1:12">
      <c r="A27" s="53">
        <f t="shared" si="1"/>
        <v>25</v>
      </c>
      <c r="B27" s="53" t="s">
        <v>623</v>
      </c>
      <c r="C27" s="43" t="s">
        <v>550</v>
      </c>
      <c r="D27" s="44" t="s">
        <v>48</v>
      </c>
      <c r="E27" s="65" t="s">
        <v>52</v>
      </c>
      <c r="F27" s="84">
        <v>5080200</v>
      </c>
      <c r="G27" s="52" t="s">
        <v>53</v>
      </c>
      <c r="H27" s="43" t="s">
        <v>619</v>
      </c>
      <c r="I27" s="66" t="s">
        <v>23</v>
      </c>
      <c r="J27" s="85">
        <v>318.7</v>
      </c>
      <c r="K27" s="54">
        <f>VLOOKUP(G27,'Súpis prác'!$D$3:$H$366,5,FALSE)</f>
        <v>0</v>
      </c>
      <c r="L27" s="54">
        <f t="shared" si="3"/>
        <v>0</v>
      </c>
    </row>
    <row r="28" spans="1:12">
      <c r="A28" s="53">
        <f t="shared" si="1"/>
        <v>26</v>
      </c>
      <c r="B28" s="53" t="s">
        <v>623</v>
      </c>
      <c r="C28" s="43" t="s">
        <v>550</v>
      </c>
      <c r="D28" s="44" t="s">
        <v>70</v>
      </c>
      <c r="E28" s="65" t="s">
        <v>104</v>
      </c>
      <c r="F28" s="84">
        <v>1030202</v>
      </c>
      <c r="G28" s="52" t="s">
        <v>105</v>
      </c>
      <c r="H28" s="43" t="s">
        <v>106</v>
      </c>
      <c r="I28" s="66" t="s">
        <v>24</v>
      </c>
      <c r="J28" s="85">
        <v>15.6</v>
      </c>
      <c r="K28" s="54">
        <f>VLOOKUP(G28,'Súpis prác'!$D$3:$H$366,5,FALSE)</f>
        <v>0</v>
      </c>
      <c r="L28" s="54">
        <f t="shared" si="3"/>
        <v>0</v>
      </c>
    </row>
    <row r="29" spans="1:12">
      <c r="A29" s="53">
        <f t="shared" si="1"/>
        <v>27</v>
      </c>
      <c r="B29" s="53" t="s">
        <v>623</v>
      </c>
      <c r="C29" s="43" t="s">
        <v>550</v>
      </c>
      <c r="D29" s="44" t="s">
        <v>70</v>
      </c>
      <c r="E29" s="65" t="s">
        <v>621</v>
      </c>
      <c r="F29" s="84">
        <v>1040101</v>
      </c>
      <c r="G29" s="52" t="s">
        <v>985</v>
      </c>
      <c r="H29" s="43" t="s">
        <v>622</v>
      </c>
      <c r="I29" s="66" t="s">
        <v>24</v>
      </c>
      <c r="J29" s="85">
        <v>16.600000000000001</v>
      </c>
      <c r="K29" s="54">
        <f>VLOOKUP(G29,'Súpis prác'!$D$3:$H$366,5,FALSE)</f>
        <v>0</v>
      </c>
      <c r="L29" s="54">
        <f t="shared" si="3"/>
        <v>0</v>
      </c>
    </row>
    <row r="30" spans="1:12">
      <c r="A30" s="53">
        <f t="shared" si="1"/>
        <v>28</v>
      </c>
      <c r="B30" s="53" t="s">
        <v>623</v>
      </c>
      <c r="C30" s="43" t="s">
        <v>550</v>
      </c>
      <c r="D30" s="44" t="s">
        <v>70</v>
      </c>
      <c r="E30" s="65" t="s">
        <v>116</v>
      </c>
      <c r="F30" s="84">
        <v>1040402</v>
      </c>
      <c r="G30" s="52" t="s">
        <v>253</v>
      </c>
      <c r="H30" s="43" t="s">
        <v>118</v>
      </c>
      <c r="I30" s="66" t="s">
        <v>24</v>
      </c>
      <c r="J30" s="85">
        <v>30.8</v>
      </c>
      <c r="K30" s="54">
        <f>VLOOKUP(G30,'Súpis prác'!$D$3:$H$366,5,FALSE)</f>
        <v>0</v>
      </c>
      <c r="L30" s="54">
        <f t="shared" si="3"/>
        <v>0</v>
      </c>
    </row>
    <row r="31" spans="1:12">
      <c r="A31" s="53">
        <f t="shared" si="1"/>
        <v>29</v>
      </c>
      <c r="B31" s="53" t="s">
        <v>623</v>
      </c>
      <c r="C31" s="43" t="s">
        <v>550</v>
      </c>
      <c r="D31" s="44" t="s">
        <v>70</v>
      </c>
      <c r="E31" s="65" t="s">
        <v>43</v>
      </c>
      <c r="F31" s="84">
        <v>1060202</v>
      </c>
      <c r="G31" s="52" t="s">
        <v>255</v>
      </c>
      <c r="H31" s="43" t="s">
        <v>212</v>
      </c>
      <c r="I31" s="66" t="s">
        <v>24</v>
      </c>
      <c r="J31" s="85">
        <v>14.2</v>
      </c>
      <c r="K31" s="54">
        <f>VLOOKUP(G31,'Súpis prác'!$D$3:$H$366,5,FALSE)</f>
        <v>0</v>
      </c>
      <c r="L31" s="54">
        <f t="shared" si="3"/>
        <v>0</v>
      </c>
    </row>
    <row r="32" spans="1:12">
      <c r="A32" s="53">
        <f t="shared" si="1"/>
        <v>30</v>
      </c>
      <c r="B32" s="53" t="s">
        <v>623</v>
      </c>
      <c r="C32" s="43" t="s">
        <v>550</v>
      </c>
      <c r="D32" s="44" t="s">
        <v>70</v>
      </c>
      <c r="E32" s="65" t="s">
        <v>40</v>
      </c>
      <c r="F32" s="84">
        <v>1060700</v>
      </c>
      <c r="G32" s="52" t="s">
        <v>263</v>
      </c>
      <c r="H32" s="43" t="s">
        <v>42</v>
      </c>
      <c r="I32" s="66" t="s">
        <v>24</v>
      </c>
      <c r="J32" s="85">
        <v>14.2</v>
      </c>
      <c r="K32" s="54">
        <f>VLOOKUP(G32,'Súpis prác'!$D$3:$H$366,5,FALSE)</f>
        <v>0</v>
      </c>
      <c r="L32" s="54">
        <f t="shared" si="3"/>
        <v>0</v>
      </c>
    </row>
    <row r="33" spans="1:12">
      <c r="A33" s="53">
        <f t="shared" si="1"/>
        <v>31</v>
      </c>
      <c r="B33" s="53" t="s">
        <v>624</v>
      </c>
      <c r="C33" s="43" t="s">
        <v>551</v>
      </c>
      <c r="D33" s="44" t="s">
        <v>48</v>
      </c>
      <c r="E33" s="65" t="s">
        <v>232</v>
      </c>
      <c r="F33" s="84">
        <v>5010105</v>
      </c>
      <c r="G33" s="52" t="s">
        <v>233</v>
      </c>
      <c r="H33" s="43" t="s">
        <v>598</v>
      </c>
      <c r="I33" s="66" t="s">
        <v>24</v>
      </c>
      <c r="J33" s="85">
        <v>40.6</v>
      </c>
      <c r="K33" s="54">
        <f>VLOOKUP(G33,'Súpis prác'!$D$3:$H$366,5,FALSE)</f>
        <v>0</v>
      </c>
      <c r="L33" s="54">
        <f t="shared" si="3"/>
        <v>0</v>
      </c>
    </row>
    <row r="34" spans="1:12">
      <c r="A34" s="53">
        <f t="shared" si="1"/>
        <v>32</v>
      </c>
      <c r="B34" s="53" t="s">
        <v>624</v>
      </c>
      <c r="C34" s="43" t="s">
        <v>551</v>
      </c>
      <c r="D34" s="44" t="s">
        <v>48</v>
      </c>
      <c r="E34" s="65" t="s">
        <v>285</v>
      </c>
      <c r="F34" s="84">
        <v>5010203</v>
      </c>
      <c r="G34" s="52" t="s">
        <v>286</v>
      </c>
      <c r="H34" s="43" t="s">
        <v>599</v>
      </c>
      <c r="I34" s="66" t="s">
        <v>24</v>
      </c>
      <c r="J34" s="85">
        <v>92.4</v>
      </c>
      <c r="K34" s="54">
        <f>VLOOKUP(G34,'Súpis prác'!$D$3:$H$366,5,FALSE)</f>
        <v>0</v>
      </c>
      <c r="L34" s="54">
        <f t="shared" si="3"/>
        <v>0</v>
      </c>
    </row>
    <row r="35" spans="1:12">
      <c r="A35" s="53">
        <f t="shared" si="1"/>
        <v>33</v>
      </c>
      <c r="B35" s="53" t="s">
        <v>624</v>
      </c>
      <c r="C35" s="43" t="s">
        <v>551</v>
      </c>
      <c r="D35" s="44" t="s">
        <v>48</v>
      </c>
      <c r="E35" s="65" t="s">
        <v>303</v>
      </c>
      <c r="F35" s="84">
        <v>5010305</v>
      </c>
      <c r="G35" s="52" t="s">
        <v>304</v>
      </c>
      <c r="H35" s="43" t="s">
        <v>602</v>
      </c>
      <c r="I35" s="66" t="s">
        <v>24</v>
      </c>
      <c r="J35" s="85">
        <v>60.3</v>
      </c>
      <c r="K35" s="54">
        <f>VLOOKUP(G35,'Súpis prác'!$D$3:$H$366,5,FALSE)</f>
        <v>0</v>
      </c>
      <c r="L35" s="54">
        <f t="shared" si="3"/>
        <v>0</v>
      </c>
    </row>
    <row r="36" spans="1:12">
      <c r="A36" s="53">
        <f t="shared" si="1"/>
        <v>34</v>
      </c>
      <c r="B36" s="53" t="s">
        <v>624</v>
      </c>
      <c r="C36" s="43" t="s">
        <v>551</v>
      </c>
      <c r="D36" s="44" t="s">
        <v>48</v>
      </c>
      <c r="E36" s="65" t="s">
        <v>305</v>
      </c>
      <c r="F36" s="84">
        <v>5010407</v>
      </c>
      <c r="G36" s="52" t="s">
        <v>306</v>
      </c>
      <c r="H36" s="43" t="s">
        <v>666</v>
      </c>
      <c r="I36" s="66" t="s">
        <v>266</v>
      </c>
      <c r="J36" s="85">
        <v>5294.8</v>
      </c>
      <c r="K36" s="54">
        <f>VLOOKUP(G36,'Súpis prác'!$D$3:$H$366,5,FALSE)</f>
        <v>0</v>
      </c>
      <c r="L36" s="54">
        <f t="shared" si="3"/>
        <v>0</v>
      </c>
    </row>
    <row r="37" spans="1:12">
      <c r="A37" s="53">
        <f t="shared" si="1"/>
        <v>35</v>
      </c>
      <c r="B37" s="53" t="s">
        <v>624</v>
      </c>
      <c r="C37" s="43" t="s">
        <v>551</v>
      </c>
      <c r="D37" s="44" t="s">
        <v>48</v>
      </c>
      <c r="E37" s="65" t="s">
        <v>603</v>
      </c>
      <c r="F37" s="84">
        <v>5010504</v>
      </c>
      <c r="G37" s="52" t="s">
        <v>968</v>
      </c>
      <c r="H37" s="43" t="s">
        <v>667</v>
      </c>
      <c r="I37" s="66" t="s">
        <v>24</v>
      </c>
      <c r="J37" s="85">
        <v>78.5</v>
      </c>
      <c r="K37" s="54">
        <f>VLOOKUP(G37,'Súpis prác'!$D$3:$H$366,5,FALSE)</f>
        <v>0</v>
      </c>
      <c r="L37" s="54">
        <f t="shared" si="3"/>
        <v>0</v>
      </c>
    </row>
    <row r="38" spans="1:12">
      <c r="A38" s="53">
        <f t="shared" si="1"/>
        <v>36</v>
      </c>
      <c r="B38" s="53" t="s">
        <v>624</v>
      </c>
      <c r="C38" s="43" t="s">
        <v>551</v>
      </c>
      <c r="D38" s="44" t="s">
        <v>48</v>
      </c>
      <c r="E38" s="65" t="s">
        <v>668</v>
      </c>
      <c r="F38" s="84">
        <v>5010509</v>
      </c>
      <c r="G38" s="52" t="s">
        <v>958</v>
      </c>
      <c r="H38" s="43" t="s">
        <v>669</v>
      </c>
      <c r="I38" s="66" t="s">
        <v>24</v>
      </c>
      <c r="J38" s="85">
        <v>283.39999999999998</v>
      </c>
      <c r="K38" s="54">
        <f>VLOOKUP(G38,'Súpis prác'!$D$3:$H$366,5,FALSE)</f>
        <v>0</v>
      </c>
      <c r="L38" s="54">
        <f t="shared" si="3"/>
        <v>0</v>
      </c>
    </row>
    <row r="39" spans="1:12">
      <c r="A39" s="53">
        <f t="shared" si="1"/>
        <v>37</v>
      </c>
      <c r="B39" s="53" t="s">
        <v>624</v>
      </c>
      <c r="C39" s="43" t="s">
        <v>551</v>
      </c>
      <c r="D39" s="44" t="s">
        <v>48</v>
      </c>
      <c r="E39" s="65" t="s">
        <v>236</v>
      </c>
      <c r="F39" s="84">
        <v>5020131</v>
      </c>
      <c r="G39" s="52" t="s">
        <v>237</v>
      </c>
      <c r="H39" s="42" t="s">
        <v>670</v>
      </c>
      <c r="I39" s="66" t="s">
        <v>29</v>
      </c>
      <c r="J39" s="85">
        <v>86.1</v>
      </c>
      <c r="K39" s="54">
        <f>VLOOKUP(G39,'Súpis prác'!$D$3:$H$366,5,FALSE)</f>
        <v>0</v>
      </c>
      <c r="L39" s="54">
        <f t="shared" si="3"/>
        <v>0</v>
      </c>
    </row>
    <row r="40" spans="1:12">
      <c r="A40" s="53">
        <f t="shared" si="1"/>
        <v>38</v>
      </c>
      <c r="B40" s="53" t="s">
        <v>624</v>
      </c>
      <c r="C40" s="43" t="s">
        <v>551</v>
      </c>
      <c r="D40" s="44" t="s">
        <v>48</v>
      </c>
      <c r="E40" s="65" t="s">
        <v>313</v>
      </c>
      <c r="F40" s="84">
        <v>5020552</v>
      </c>
      <c r="G40" s="52" t="s">
        <v>314</v>
      </c>
      <c r="H40" s="43" t="s">
        <v>611</v>
      </c>
      <c r="I40" s="66" t="s">
        <v>22</v>
      </c>
      <c r="J40" s="85">
        <v>98.9</v>
      </c>
      <c r="K40" s="54">
        <f>VLOOKUP(G40,'Súpis prác'!$D$3:$H$366,5,FALSE)</f>
        <v>0</v>
      </c>
      <c r="L40" s="54">
        <f t="shared" si="3"/>
        <v>0</v>
      </c>
    </row>
    <row r="41" spans="1:12">
      <c r="A41" s="53">
        <f t="shared" si="1"/>
        <v>39</v>
      </c>
      <c r="B41" s="53" t="s">
        <v>624</v>
      </c>
      <c r="C41" s="43" t="s">
        <v>551</v>
      </c>
      <c r="D41" s="44" t="s">
        <v>48</v>
      </c>
      <c r="E41" s="65" t="s">
        <v>612</v>
      </c>
      <c r="F41" s="84">
        <v>5020655</v>
      </c>
      <c r="G41" s="52" t="s">
        <v>974</v>
      </c>
      <c r="H41" s="43" t="s">
        <v>613</v>
      </c>
      <c r="I41" s="66" t="s">
        <v>29</v>
      </c>
      <c r="J41" s="85">
        <v>416.3</v>
      </c>
      <c r="K41" s="54">
        <f>VLOOKUP(G41,'Súpis prác'!$D$3:$H$366,5,FALSE)</f>
        <v>0</v>
      </c>
      <c r="L41" s="54">
        <f t="shared" si="3"/>
        <v>0</v>
      </c>
    </row>
    <row r="42" spans="1:12">
      <c r="A42" s="53">
        <f t="shared" si="1"/>
        <v>40</v>
      </c>
      <c r="B42" s="53" t="s">
        <v>624</v>
      </c>
      <c r="C42" s="43" t="s">
        <v>551</v>
      </c>
      <c r="D42" s="44" t="s">
        <v>48</v>
      </c>
      <c r="E42" s="65" t="s">
        <v>287</v>
      </c>
      <c r="F42" s="84">
        <v>5020706</v>
      </c>
      <c r="G42" s="52" t="s">
        <v>288</v>
      </c>
      <c r="H42" s="43" t="s">
        <v>614</v>
      </c>
      <c r="I42" s="66" t="s">
        <v>29</v>
      </c>
      <c r="J42" s="85">
        <v>28.2</v>
      </c>
      <c r="K42" s="54">
        <f>VLOOKUP(G42,'Súpis prác'!$D$3:$H$366,5,FALSE)</f>
        <v>0</v>
      </c>
      <c r="L42" s="54">
        <f t="shared" si="3"/>
        <v>0</v>
      </c>
    </row>
    <row r="43" spans="1:12">
      <c r="A43" s="53">
        <f t="shared" si="1"/>
        <v>41</v>
      </c>
      <c r="B43" s="53" t="s">
        <v>624</v>
      </c>
      <c r="C43" s="43" t="s">
        <v>551</v>
      </c>
      <c r="D43" s="44" t="s">
        <v>48</v>
      </c>
      <c r="E43" s="65" t="s">
        <v>86</v>
      </c>
      <c r="F43" s="84">
        <v>5020907</v>
      </c>
      <c r="G43" s="52" t="s">
        <v>87</v>
      </c>
      <c r="H43" s="43" t="s">
        <v>671</v>
      </c>
      <c r="I43" s="66" t="s">
        <v>22</v>
      </c>
      <c r="J43" s="85">
        <v>57.3</v>
      </c>
      <c r="K43" s="54">
        <f>VLOOKUP(G43,'Súpis prác'!$D$3:$H$366,5,FALSE)</f>
        <v>0</v>
      </c>
      <c r="L43" s="54">
        <f t="shared" si="3"/>
        <v>0</v>
      </c>
    </row>
    <row r="44" spans="1:12">
      <c r="A44" s="53">
        <f t="shared" si="1"/>
        <v>42</v>
      </c>
      <c r="B44" s="53" t="s">
        <v>624</v>
      </c>
      <c r="C44" s="43" t="s">
        <v>551</v>
      </c>
      <c r="D44" s="44" t="s">
        <v>48</v>
      </c>
      <c r="E44" s="65" t="s">
        <v>615</v>
      </c>
      <c r="F44" s="84">
        <v>5020917</v>
      </c>
      <c r="G44" s="52" t="s">
        <v>977</v>
      </c>
      <c r="H44" s="42" t="s">
        <v>616</v>
      </c>
      <c r="I44" s="66" t="s">
        <v>74</v>
      </c>
      <c r="J44" s="85">
        <v>1</v>
      </c>
      <c r="K44" s="54">
        <f>VLOOKUP(G44,'Súpis prác'!$D$3:$H$366,5,FALSE)</f>
        <v>0</v>
      </c>
      <c r="L44" s="54">
        <f t="shared" si="3"/>
        <v>0</v>
      </c>
    </row>
    <row r="45" spans="1:12">
      <c r="A45" s="53">
        <f t="shared" si="1"/>
        <v>43</v>
      </c>
      <c r="B45" s="53" t="s">
        <v>624</v>
      </c>
      <c r="C45" s="43" t="s">
        <v>551</v>
      </c>
      <c r="D45" s="44" t="s">
        <v>48</v>
      </c>
      <c r="E45" s="65" t="s">
        <v>52</v>
      </c>
      <c r="F45" s="84">
        <v>5080200</v>
      </c>
      <c r="G45" s="52" t="s">
        <v>53</v>
      </c>
      <c r="H45" s="43" t="s">
        <v>619</v>
      </c>
      <c r="I45" s="66" t="s">
        <v>23</v>
      </c>
      <c r="J45" s="85">
        <v>1159.5</v>
      </c>
      <c r="K45" s="54">
        <f>VLOOKUP(G45,'Súpis prác'!$D$3:$H$366,5,FALSE)</f>
        <v>0</v>
      </c>
      <c r="L45" s="54">
        <f t="shared" si="3"/>
        <v>0</v>
      </c>
    </row>
    <row r="46" spans="1:12">
      <c r="A46" s="53">
        <f t="shared" si="1"/>
        <v>44</v>
      </c>
      <c r="B46" s="53" t="s">
        <v>624</v>
      </c>
      <c r="C46" s="43" t="s">
        <v>551</v>
      </c>
      <c r="D46" s="44" t="s">
        <v>70</v>
      </c>
      <c r="E46" s="65" t="s">
        <v>104</v>
      </c>
      <c r="F46" s="84">
        <v>1030202</v>
      </c>
      <c r="G46" s="52" t="s">
        <v>105</v>
      </c>
      <c r="H46" s="43" t="s">
        <v>106</v>
      </c>
      <c r="I46" s="66" t="s">
        <v>24</v>
      </c>
      <c r="J46" s="85">
        <v>50.2</v>
      </c>
      <c r="K46" s="54">
        <f>VLOOKUP(G46,'Súpis prác'!$D$3:$H$366,5,FALSE)</f>
        <v>0</v>
      </c>
      <c r="L46" s="54">
        <f t="shared" si="3"/>
        <v>0</v>
      </c>
    </row>
    <row r="47" spans="1:12">
      <c r="A47" s="53">
        <f t="shared" si="1"/>
        <v>45</v>
      </c>
      <c r="B47" s="53" t="s">
        <v>624</v>
      </c>
      <c r="C47" s="43" t="s">
        <v>551</v>
      </c>
      <c r="D47" s="44" t="s">
        <v>70</v>
      </c>
      <c r="E47" s="65" t="s">
        <v>621</v>
      </c>
      <c r="F47" s="84">
        <v>1040101</v>
      </c>
      <c r="G47" s="52" t="s">
        <v>985</v>
      </c>
      <c r="H47" s="43" t="s">
        <v>622</v>
      </c>
      <c r="I47" s="66" t="s">
        <v>24</v>
      </c>
      <c r="J47" s="85">
        <v>40.6</v>
      </c>
      <c r="K47" s="54">
        <f>VLOOKUP(G47,'Súpis prác'!$D$3:$H$366,5,FALSE)</f>
        <v>0</v>
      </c>
      <c r="L47" s="54">
        <f t="shared" si="3"/>
        <v>0</v>
      </c>
    </row>
    <row r="48" spans="1:12">
      <c r="A48" s="53">
        <f t="shared" si="1"/>
        <v>46</v>
      </c>
      <c r="B48" s="53" t="s">
        <v>624</v>
      </c>
      <c r="C48" s="43" t="s">
        <v>551</v>
      </c>
      <c r="D48" s="44" t="s">
        <v>70</v>
      </c>
      <c r="E48" s="65" t="s">
        <v>116</v>
      </c>
      <c r="F48" s="84">
        <v>1040402</v>
      </c>
      <c r="G48" s="52" t="s">
        <v>253</v>
      </c>
      <c r="H48" s="43" t="s">
        <v>118</v>
      </c>
      <c r="I48" s="66" t="s">
        <v>24</v>
      </c>
      <c r="J48" s="85">
        <v>90.8</v>
      </c>
      <c r="K48" s="54">
        <f>VLOOKUP(G48,'Súpis prác'!$D$3:$H$366,5,FALSE)</f>
        <v>0</v>
      </c>
      <c r="L48" s="54">
        <f t="shared" si="3"/>
        <v>0</v>
      </c>
    </row>
    <row r="49" spans="1:12">
      <c r="A49" s="53">
        <f t="shared" si="1"/>
        <v>47</v>
      </c>
      <c r="B49" s="53" t="s">
        <v>624</v>
      </c>
      <c r="C49" s="43" t="s">
        <v>551</v>
      </c>
      <c r="D49" s="44" t="s">
        <v>70</v>
      </c>
      <c r="E49" s="65" t="s">
        <v>43</v>
      </c>
      <c r="F49" s="84">
        <v>1060202</v>
      </c>
      <c r="G49" s="52" t="s">
        <v>255</v>
      </c>
      <c r="H49" s="43" t="s">
        <v>212</v>
      </c>
      <c r="I49" s="66" t="s">
        <v>24</v>
      </c>
      <c r="J49" s="85">
        <v>100.4</v>
      </c>
      <c r="K49" s="54">
        <f>VLOOKUP(G49,'Súpis prác'!$D$3:$H$366,5,FALSE)</f>
        <v>0</v>
      </c>
      <c r="L49" s="54">
        <f t="shared" si="3"/>
        <v>0</v>
      </c>
    </row>
    <row r="50" spans="1:12">
      <c r="A50" s="53">
        <f t="shared" si="1"/>
        <v>48</v>
      </c>
      <c r="B50" s="53" t="s">
        <v>624</v>
      </c>
      <c r="C50" s="43" t="s">
        <v>551</v>
      </c>
      <c r="D50" s="44" t="s">
        <v>70</v>
      </c>
      <c r="E50" s="65" t="s">
        <v>40</v>
      </c>
      <c r="F50" s="84">
        <v>1060700</v>
      </c>
      <c r="G50" s="52" t="s">
        <v>263</v>
      </c>
      <c r="H50" s="43" t="s">
        <v>42</v>
      </c>
      <c r="I50" s="66" t="s">
        <v>24</v>
      </c>
      <c r="J50" s="85">
        <v>50.2</v>
      </c>
      <c r="K50" s="54">
        <f>VLOOKUP(G50,'Súpis prác'!$D$3:$H$366,5,FALSE)</f>
        <v>0</v>
      </c>
      <c r="L50" s="54">
        <f t="shared" si="3"/>
        <v>0</v>
      </c>
    </row>
    <row r="51" spans="1:12" ht="38.25">
      <c r="A51" s="53">
        <f t="shared" si="1"/>
        <v>49</v>
      </c>
      <c r="B51" s="53" t="s">
        <v>625</v>
      </c>
      <c r="C51" s="43" t="s">
        <v>553</v>
      </c>
      <c r="D51" s="44" t="s">
        <v>48</v>
      </c>
      <c r="E51" s="65" t="s">
        <v>285</v>
      </c>
      <c r="F51" s="84">
        <v>5010203</v>
      </c>
      <c r="G51" s="52" t="s">
        <v>286</v>
      </c>
      <c r="H51" s="43" t="s">
        <v>599</v>
      </c>
      <c r="I51" s="66" t="s">
        <v>24</v>
      </c>
      <c r="J51" s="85">
        <v>2.1</v>
      </c>
      <c r="K51" s="54">
        <f>VLOOKUP(G51,'Súpis prác'!$D$3:$H$366,5,FALSE)</f>
        <v>0</v>
      </c>
      <c r="L51" s="54">
        <f t="shared" si="3"/>
        <v>0</v>
      </c>
    </row>
    <row r="52" spans="1:12" ht="38.25">
      <c r="A52" s="53">
        <f t="shared" si="1"/>
        <v>50</v>
      </c>
      <c r="B52" s="53" t="s">
        <v>625</v>
      </c>
      <c r="C52" s="43" t="s">
        <v>553</v>
      </c>
      <c r="D52" s="44" t="s">
        <v>48</v>
      </c>
      <c r="E52" s="65" t="s">
        <v>672</v>
      </c>
      <c r="F52" s="84">
        <v>5010306</v>
      </c>
      <c r="G52" s="52" t="s">
        <v>957</v>
      </c>
      <c r="H52" s="43" t="s">
        <v>673</v>
      </c>
      <c r="I52" s="66" t="s">
        <v>29</v>
      </c>
      <c r="J52" s="85">
        <v>138.9</v>
      </c>
      <c r="K52" s="54">
        <f>VLOOKUP(G52,'Súpis prác'!$D$3:$H$366,5,FALSE)</f>
        <v>0</v>
      </c>
      <c r="L52" s="54">
        <f t="shared" si="3"/>
        <v>0</v>
      </c>
    </row>
    <row r="53" spans="1:12" ht="38.25">
      <c r="A53" s="53">
        <f t="shared" si="1"/>
        <v>51</v>
      </c>
      <c r="B53" s="53" t="s">
        <v>625</v>
      </c>
      <c r="C53" s="43" t="s">
        <v>553</v>
      </c>
      <c r="D53" s="44" t="s">
        <v>48</v>
      </c>
      <c r="E53" s="65" t="s">
        <v>603</v>
      </c>
      <c r="F53" s="84">
        <v>5010504</v>
      </c>
      <c r="G53" s="52" t="s">
        <v>968</v>
      </c>
      <c r="H53" s="43" t="s">
        <v>667</v>
      </c>
      <c r="I53" s="66" t="s">
        <v>24</v>
      </c>
      <c r="J53" s="85">
        <v>4.8</v>
      </c>
      <c r="K53" s="54">
        <f>VLOOKUP(G53,'Súpis prác'!$D$3:$H$366,5,FALSE)</f>
        <v>0</v>
      </c>
      <c r="L53" s="54">
        <f t="shared" si="3"/>
        <v>0</v>
      </c>
    </row>
    <row r="54" spans="1:12" ht="38.25">
      <c r="A54" s="53">
        <f t="shared" si="1"/>
        <v>52</v>
      </c>
      <c r="B54" s="53" t="s">
        <v>625</v>
      </c>
      <c r="C54" s="43" t="s">
        <v>553</v>
      </c>
      <c r="D54" s="44" t="s">
        <v>48</v>
      </c>
      <c r="E54" s="65" t="s">
        <v>674</v>
      </c>
      <c r="F54" s="84">
        <v>5010508</v>
      </c>
      <c r="G54" s="52" t="s">
        <v>959</v>
      </c>
      <c r="H54" s="43" t="s">
        <v>675</v>
      </c>
      <c r="I54" s="66" t="s">
        <v>29</v>
      </c>
      <c r="J54" s="85">
        <v>473.1</v>
      </c>
      <c r="K54" s="54">
        <f>VLOOKUP(G54,'Súpis prác'!$D$3:$H$366,5,FALSE)</f>
        <v>0</v>
      </c>
      <c r="L54" s="54">
        <f t="shared" si="3"/>
        <v>0</v>
      </c>
    </row>
    <row r="55" spans="1:12" ht="38.25">
      <c r="A55" s="53">
        <f t="shared" si="1"/>
        <v>53</v>
      </c>
      <c r="B55" s="53" t="s">
        <v>625</v>
      </c>
      <c r="C55" s="43" t="s">
        <v>553</v>
      </c>
      <c r="D55" s="44" t="s">
        <v>48</v>
      </c>
      <c r="E55" s="65" t="s">
        <v>676</v>
      </c>
      <c r="F55" s="84">
        <v>5010510</v>
      </c>
      <c r="G55" s="52" t="s">
        <v>960</v>
      </c>
      <c r="H55" s="43" t="s">
        <v>677</v>
      </c>
      <c r="I55" s="66" t="s">
        <v>29</v>
      </c>
      <c r="J55" s="85">
        <v>614.1</v>
      </c>
      <c r="K55" s="54">
        <f>VLOOKUP(G55,'Súpis prác'!$D$3:$H$366,5,FALSE)</f>
        <v>0</v>
      </c>
      <c r="L55" s="54">
        <f t="shared" si="3"/>
        <v>0</v>
      </c>
    </row>
    <row r="56" spans="1:12" ht="38.25">
      <c r="A56" s="53">
        <f t="shared" si="1"/>
        <v>54</v>
      </c>
      <c r="B56" s="53" t="s">
        <v>625</v>
      </c>
      <c r="C56" s="43" t="s">
        <v>553</v>
      </c>
      <c r="D56" s="44" t="s">
        <v>48</v>
      </c>
      <c r="E56" s="65" t="s">
        <v>678</v>
      </c>
      <c r="F56" s="84">
        <v>5010603</v>
      </c>
      <c r="G56" s="52" t="s">
        <v>970</v>
      </c>
      <c r="H56" s="43" t="s">
        <v>679</v>
      </c>
      <c r="I56" s="66" t="s">
        <v>22</v>
      </c>
      <c r="J56" s="85">
        <v>123.8</v>
      </c>
      <c r="K56" s="54">
        <f>VLOOKUP(G56,'Súpis prác'!$D$3:$H$366,5,FALSE)</f>
        <v>0</v>
      </c>
      <c r="L56" s="54">
        <f t="shared" si="3"/>
        <v>0</v>
      </c>
    </row>
    <row r="57" spans="1:12" ht="38.25">
      <c r="A57" s="53">
        <f t="shared" si="1"/>
        <v>55</v>
      </c>
      <c r="B57" s="53" t="s">
        <v>625</v>
      </c>
      <c r="C57" s="43" t="s">
        <v>553</v>
      </c>
      <c r="D57" s="44" t="s">
        <v>48</v>
      </c>
      <c r="E57" s="65" t="s">
        <v>313</v>
      </c>
      <c r="F57" s="84">
        <v>5020552</v>
      </c>
      <c r="G57" s="52" t="s">
        <v>314</v>
      </c>
      <c r="H57" s="43" t="s">
        <v>611</v>
      </c>
      <c r="I57" s="66" t="s">
        <v>22</v>
      </c>
      <c r="J57" s="85">
        <v>305.2</v>
      </c>
      <c r="K57" s="54">
        <f>VLOOKUP(G57,'Súpis prác'!$D$3:$H$366,5,FALSE)</f>
        <v>0</v>
      </c>
      <c r="L57" s="54">
        <f t="shared" si="3"/>
        <v>0</v>
      </c>
    </row>
    <row r="58" spans="1:12" ht="38.25">
      <c r="A58" s="53">
        <f t="shared" si="1"/>
        <v>56</v>
      </c>
      <c r="B58" s="53" t="s">
        <v>625</v>
      </c>
      <c r="C58" s="43" t="s">
        <v>553</v>
      </c>
      <c r="D58" s="44" t="s">
        <v>48</v>
      </c>
      <c r="E58" s="65" t="s">
        <v>315</v>
      </c>
      <c r="F58" s="84">
        <v>5020707</v>
      </c>
      <c r="G58" s="52" t="s">
        <v>316</v>
      </c>
      <c r="H58" s="43" t="s">
        <v>680</v>
      </c>
      <c r="I58" s="66" t="s">
        <v>74</v>
      </c>
      <c r="J58" s="85">
        <v>15</v>
      </c>
      <c r="K58" s="54">
        <f>VLOOKUP(G58,'Súpis prác'!$D$3:$H$366,5,FALSE)</f>
        <v>0</v>
      </c>
      <c r="L58" s="54">
        <f t="shared" si="3"/>
        <v>0</v>
      </c>
    </row>
    <row r="59" spans="1:12" ht="38.25">
      <c r="A59" s="53">
        <f t="shared" si="1"/>
        <v>57</v>
      </c>
      <c r="B59" s="53" t="s">
        <v>625</v>
      </c>
      <c r="C59" s="43" t="s">
        <v>553</v>
      </c>
      <c r="D59" s="44" t="s">
        <v>48</v>
      </c>
      <c r="E59" s="65" t="s">
        <v>681</v>
      </c>
      <c r="F59" s="84">
        <v>5020710</v>
      </c>
      <c r="G59" s="52" t="s">
        <v>976</v>
      </c>
      <c r="H59" s="43" t="s">
        <v>682</v>
      </c>
      <c r="I59" s="66" t="s">
        <v>29</v>
      </c>
      <c r="J59" s="85">
        <v>43.6</v>
      </c>
      <c r="K59" s="54">
        <f>VLOOKUP(G59,'Súpis prác'!$D$3:$H$366,5,FALSE)</f>
        <v>0</v>
      </c>
      <c r="L59" s="54">
        <f t="shared" si="3"/>
        <v>0</v>
      </c>
    </row>
    <row r="60" spans="1:12" ht="38.25">
      <c r="A60" s="53">
        <f t="shared" si="1"/>
        <v>58</v>
      </c>
      <c r="B60" s="53" t="s">
        <v>625</v>
      </c>
      <c r="C60" s="43" t="s">
        <v>553</v>
      </c>
      <c r="D60" s="44" t="s">
        <v>48</v>
      </c>
      <c r="E60" s="65" t="s">
        <v>317</v>
      </c>
      <c r="F60" s="84">
        <v>5020906</v>
      </c>
      <c r="G60" s="52" t="s">
        <v>318</v>
      </c>
      <c r="H60" s="43" t="s">
        <v>683</v>
      </c>
      <c r="I60" s="66" t="s">
        <v>74</v>
      </c>
      <c r="J60" s="85">
        <v>4</v>
      </c>
      <c r="K60" s="54">
        <f>VLOOKUP(G60,'Súpis prác'!$D$3:$H$366,5,FALSE)</f>
        <v>0</v>
      </c>
      <c r="L60" s="54">
        <f t="shared" si="3"/>
        <v>0</v>
      </c>
    </row>
    <row r="61" spans="1:12" ht="38.25">
      <c r="A61" s="53">
        <f t="shared" si="1"/>
        <v>59</v>
      </c>
      <c r="B61" s="53" t="s">
        <v>625</v>
      </c>
      <c r="C61" s="43" t="s">
        <v>553</v>
      </c>
      <c r="D61" s="44" t="s">
        <v>48</v>
      </c>
      <c r="E61" s="65" t="s">
        <v>52</v>
      </c>
      <c r="F61" s="84">
        <v>5080200</v>
      </c>
      <c r="G61" s="52" t="s">
        <v>53</v>
      </c>
      <c r="H61" s="43" t="s">
        <v>619</v>
      </c>
      <c r="I61" s="66" t="s">
        <v>23</v>
      </c>
      <c r="J61" s="85">
        <v>83.1</v>
      </c>
      <c r="K61" s="54">
        <f>VLOOKUP(G61,'Súpis prác'!$D$3:$H$366,5,FALSE)</f>
        <v>0</v>
      </c>
      <c r="L61" s="54">
        <f t="shared" si="3"/>
        <v>0</v>
      </c>
    </row>
    <row r="62" spans="1:12" ht="38.25">
      <c r="A62" s="53">
        <f t="shared" si="1"/>
        <v>60</v>
      </c>
      <c r="B62" s="53" t="s">
        <v>625</v>
      </c>
      <c r="C62" s="43" t="s">
        <v>553</v>
      </c>
      <c r="D62" s="44" t="s">
        <v>70</v>
      </c>
      <c r="E62" s="65" t="s">
        <v>981</v>
      </c>
      <c r="F62" s="84">
        <v>1030306</v>
      </c>
      <c r="G62" s="52" t="s">
        <v>984</v>
      </c>
      <c r="H62" s="43" t="s">
        <v>323</v>
      </c>
      <c r="I62" s="66" t="s">
        <v>24</v>
      </c>
      <c r="J62" s="85">
        <v>2.4</v>
      </c>
      <c r="K62" s="54">
        <f>VLOOKUP(G62,'Súpis prác'!$D$3:$H$366,5,FALSE)</f>
        <v>0</v>
      </c>
      <c r="L62" s="54">
        <f t="shared" si="3"/>
        <v>0</v>
      </c>
    </row>
    <row r="63" spans="1:12" ht="38.25">
      <c r="A63" s="53">
        <f t="shared" si="1"/>
        <v>61</v>
      </c>
      <c r="B63" s="53" t="s">
        <v>625</v>
      </c>
      <c r="C63" s="43" t="s">
        <v>553</v>
      </c>
      <c r="D63" s="44" t="s">
        <v>70</v>
      </c>
      <c r="E63" s="65" t="s">
        <v>116</v>
      </c>
      <c r="F63" s="84">
        <v>1040402</v>
      </c>
      <c r="G63" s="52" t="s">
        <v>253</v>
      </c>
      <c r="H63" s="43" t="s">
        <v>118</v>
      </c>
      <c r="I63" s="66" t="s">
        <v>24</v>
      </c>
      <c r="J63" s="85">
        <v>2.4</v>
      </c>
      <c r="K63" s="54">
        <f>VLOOKUP(G63,'Súpis prác'!$D$3:$H$366,5,FALSE)</f>
        <v>0</v>
      </c>
      <c r="L63" s="54">
        <f t="shared" si="3"/>
        <v>0</v>
      </c>
    </row>
    <row r="64" spans="1:12" ht="38.25">
      <c r="A64" s="53">
        <f t="shared" si="1"/>
        <v>62</v>
      </c>
      <c r="B64" s="53" t="s">
        <v>625</v>
      </c>
      <c r="C64" s="43" t="s">
        <v>553</v>
      </c>
      <c r="D64" s="44" t="s">
        <v>70</v>
      </c>
      <c r="E64" s="65" t="s">
        <v>43</v>
      </c>
      <c r="F64" s="84">
        <v>1060202</v>
      </c>
      <c r="G64" s="52" t="s">
        <v>255</v>
      </c>
      <c r="H64" s="43" t="s">
        <v>212</v>
      </c>
      <c r="I64" s="66" t="s">
        <v>24</v>
      </c>
      <c r="J64" s="85">
        <v>2.4</v>
      </c>
      <c r="K64" s="54">
        <f>VLOOKUP(G64,'Súpis prác'!$D$3:$H$366,5,FALSE)</f>
        <v>0</v>
      </c>
      <c r="L64" s="54">
        <f t="shared" si="3"/>
        <v>0</v>
      </c>
    </row>
    <row r="65" spans="1:12" ht="38.25">
      <c r="A65" s="53">
        <f t="shared" si="1"/>
        <v>63</v>
      </c>
      <c r="B65" s="53" t="s">
        <v>625</v>
      </c>
      <c r="C65" s="43" t="s">
        <v>553</v>
      </c>
      <c r="D65" s="44" t="s">
        <v>70</v>
      </c>
      <c r="E65" s="65" t="s">
        <v>202</v>
      </c>
      <c r="F65" s="84">
        <v>27201391</v>
      </c>
      <c r="G65" s="52" t="s">
        <v>989</v>
      </c>
      <c r="H65" s="43" t="s">
        <v>204</v>
      </c>
      <c r="I65" s="66" t="s">
        <v>24</v>
      </c>
      <c r="J65" s="85">
        <v>1.2</v>
      </c>
      <c r="K65" s="54">
        <f>VLOOKUP(G65,'Súpis prác'!$D$3:$H$366,5,FALSE)</f>
        <v>0</v>
      </c>
      <c r="L65" s="54">
        <f t="shared" si="3"/>
        <v>0</v>
      </c>
    </row>
    <row r="66" spans="1:12" ht="38.25">
      <c r="A66" s="53">
        <f t="shared" si="1"/>
        <v>64</v>
      </c>
      <c r="B66" s="53" t="s">
        <v>625</v>
      </c>
      <c r="C66" s="43" t="s">
        <v>553</v>
      </c>
      <c r="D66" s="44" t="s">
        <v>330</v>
      </c>
      <c r="E66" s="65" t="s">
        <v>333</v>
      </c>
      <c r="F66" s="84">
        <v>12020101</v>
      </c>
      <c r="G66" s="52" t="s">
        <v>996</v>
      </c>
      <c r="H66" s="43" t="s">
        <v>334</v>
      </c>
      <c r="I66" s="66" t="s">
        <v>24</v>
      </c>
      <c r="J66" s="85">
        <v>2.6</v>
      </c>
      <c r="K66" s="54">
        <f>VLOOKUP(G66,'Súpis prác'!$D$3:$H$366,5,FALSE)</f>
        <v>0</v>
      </c>
      <c r="L66" s="54">
        <f t="shared" si="3"/>
        <v>0</v>
      </c>
    </row>
    <row r="67" spans="1:12" ht="38.25">
      <c r="A67" s="53">
        <f t="shared" si="1"/>
        <v>65</v>
      </c>
      <c r="B67" s="53" t="s">
        <v>625</v>
      </c>
      <c r="C67" s="43" t="s">
        <v>553</v>
      </c>
      <c r="D67" s="44" t="s">
        <v>330</v>
      </c>
      <c r="E67" s="65" t="s">
        <v>335</v>
      </c>
      <c r="F67" s="84">
        <v>12020606</v>
      </c>
      <c r="G67" s="52" t="s">
        <v>997</v>
      </c>
      <c r="H67" s="43" t="s">
        <v>336</v>
      </c>
      <c r="I67" s="66" t="s">
        <v>74</v>
      </c>
      <c r="J67" s="85">
        <v>2</v>
      </c>
      <c r="K67" s="54">
        <f>VLOOKUP(G67,'Súpis prác'!$D$3:$H$366,5,FALSE)</f>
        <v>0</v>
      </c>
      <c r="L67" s="54">
        <f t="shared" si="3"/>
        <v>0</v>
      </c>
    </row>
    <row r="68" spans="1:12" ht="38.25">
      <c r="A68" s="53">
        <f t="shared" si="1"/>
        <v>66</v>
      </c>
      <c r="B68" s="53" t="s">
        <v>625</v>
      </c>
      <c r="C68" s="43" t="s">
        <v>553</v>
      </c>
      <c r="D68" s="44" t="s">
        <v>330</v>
      </c>
      <c r="E68" s="65" t="s">
        <v>337</v>
      </c>
      <c r="F68" s="84">
        <v>12040101</v>
      </c>
      <c r="G68" s="52" t="s">
        <v>998</v>
      </c>
      <c r="H68" s="43" t="s">
        <v>338</v>
      </c>
      <c r="I68" s="66" t="s">
        <v>29</v>
      </c>
      <c r="J68" s="85">
        <v>23.6</v>
      </c>
      <c r="K68" s="54">
        <f>VLOOKUP(G68,'Súpis prác'!$D$3:$H$366,5,FALSE)</f>
        <v>0</v>
      </c>
      <c r="L68" s="54">
        <f t="shared" si="3"/>
        <v>0</v>
      </c>
    </row>
    <row r="69" spans="1:12" ht="38.25">
      <c r="A69" s="53">
        <f t="shared" ref="A69:A132" si="4">A68+1</f>
        <v>67</v>
      </c>
      <c r="B69" s="53" t="s">
        <v>625</v>
      </c>
      <c r="C69" s="43" t="s">
        <v>553</v>
      </c>
      <c r="D69" s="44" t="s">
        <v>685</v>
      </c>
      <c r="E69" s="65" t="s">
        <v>343</v>
      </c>
      <c r="F69" s="84">
        <v>11010301</v>
      </c>
      <c r="G69" s="52" t="s">
        <v>1000</v>
      </c>
      <c r="H69" s="43" t="s">
        <v>686</v>
      </c>
      <c r="I69" s="66" t="s">
        <v>24</v>
      </c>
      <c r="J69" s="85">
        <v>0.5</v>
      </c>
      <c r="K69" s="54">
        <f>VLOOKUP(G69,'Súpis prác'!$D$3:$H$366,5,FALSE)</f>
        <v>0</v>
      </c>
      <c r="L69" s="54">
        <f t="shared" si="3"/>
        <v>0</v>
      </c>
    </row>
    <row r="70" spans="1:12" ht="38.25">
      <c r="A70" s="53">
        <f t="shared" si="4"/>
        <v>68</v>
      </c>
      <c r="B70" s="53" t="s">
        <v>625</v>
      </c>
      <c r="C70" s="43" t="s">
        <v>553</v>
      </c>
      <c r="D70" s="44" t="s">
        <v>687</v>
      </c>
      <c r="E70" s="65">
        <v>64020506</v>
      </c>
      <c r="F70" s="84">
        <v>64020506</v>
      </c>
      <c r="G70" s="52" t="s">
        <v>1016</v>
      </c>
      <c r="H70" s="43" t="s">
        <v>688</v>
      </c>
      <c r="I70" s="66" t="s">
        <v>22</v>
      </c>
      <c r="J70" s="85">
        <v>364.5</v>
      </c>
      <c r="K70" s="54">
        <f>VLOOKUP(G70,'Súpis prác'!$D$3:$H$366,5,FALSE)</f>
        <v>0</v>
      </c>
      <c r="L70" s="54">
        <f t="shared" si="3"/>
        <v>0</v>
      </c>
    </row>
    <row r="71" spans="1:12" ht="38.25">
      <c r="A71" s="53">
        <f t="shared" si="4"/>
        <v>69</v>
      </c>
      <c r="B71" s="53" t="s">
        <v>625</v>
      </c>
      <c r="C71" s="43" t="s">
        <v>553</v>
      </c>
      <c r="D71" s="44" t="s">
        <v>134</v>
      </c>
      <c r="E71" s="65">
        <v>61010101</v>
      </c>
      <c r="F71" s="84">
        <v>61010101</v>
      </c>
      <c r="G71" s="52" t="s">
        <v>135</v>
      </c>
      <c r="H71" s="43" t="s">
        <v>689</v>
      </c>
      <c r="I71" s="66" t="s">
        <v>29</v>
      </c>
      <c r="J71" s="85">
        <v>25</v>
      </c>
      <c r="K71" s="54">
        <f>VLOOKUP(G71,'Súpis prác'!$D$3:$H$366,5,FALSE)</f>
        <v>0</v>
      </c>
      <c r="L71" s="54">
        <f t="shared" si="3"/>
        <v>0</v>
      </c>
    </row>
    <row r="72" spans="1:12" ht="38.25">
      <c r="A72" s="53">
        <f t="shared" si="4"/>
        <v>70</v>
      </c>
      <c r="B72" s="53" t="s">
        <v>625</v>
      </c>
      <c r="C72" s="43" t="s">
        <v>553</v>
      </c>
      <c r="D72" s="44" t="s">
        <v>134</v>
      </c>
      <c r="E72" s="65" t="s">
        <v>347</v>
      </c>
      <c r="F72" s="84">
        <v>61010102</v>
      </c>
      <c r="G72" s="52" t="s">
        <v>348</v>
      </c>
      <c r="H72" s="43" t="s">
        <v>690</v>
      </c>
      <c r="I72" s="66" t="s">
        <v>29</v>
      </c>
      <c r="J72" s="85">
        <v>2.4</v>
      </c>
      <c r="K72" s="54">
        <f>VLOOKUP(G72,'Súpis prác'!$D$3:$H$366,5,FALSE)</f>
        <v>0</v>
      </c>
      <c r="L72" s="54">
        <f t="shared" ref="L72:L135" si="5">ROUND($J72*K72,2)</f>
        <v>0</v>
      </c>
    </row>
    <row r="73" spans="1:12" ht="38.25">
      <c r="A73" s="53">
        <f t="shared" si="4"/>
        <v>71</v>
      </c>
      <c r="B73" s="53" t="s">
        <v>625</v>
      </c>
      <c r="C73" s="43" t="s">
        <v>553</v>
      </c>
      <c r="D73" s="44" t="s">
        <v>134</v>
      </c>
      <c r="E73" s="65" t="s">
        <v>242</v>
      </c>
      <c r="F73" s="84">
        <v>61010103</v>
      </c>
      <c r="G73" s="52" t="s">
        <v>243</v>
      </c>
      <c r="H73" s="43" t="s">
        <v>244</v>
      </c>
      <c r="I73" s="66" t="s">
        <v>29</v>
      </c>
      <c r="J73" s="85">
        <v>3.4</v>
      </c>
      <c r="K73" s="54">
        <f>VLOOKUP(G73,'Súpis prác'!$D$3:$H$366,5,FALSE)</f>
        <v>0</v>
      </c>
      <c r="L73" s="54">
        <f t="shared" si="5"/>
        <v>0</v>
      </c>
    </row>
    <row r="74" spans="1:12" ht="38.25">
      <c r="A74" s="53">
        <f t="shared" si="4"/>
        <v>72</v>
      </c>
      <c r="B74" s="53" t="s">
        <v>625</v>
      </c>
      <c r="C74" s="43" t="s">
        <v>553</v>
      </c>
      <c r="D74" s="44" t="s">
        <v>238</v>
      </c>
      <c r="E74" s="65" t="s">
        <v>357</v>
      </c>
      <c r="F74" s="84">
        <v>3010101</v>
      </c>
      <c r="G74" s="52" t="s">
        <v>358</v>
      </c>
      <c r="H74" s="43" t="s">
        <v>359</v>
      </c>
      <c r="I74" s="66" t="s">
        <v>29</v>
      </c>
      <c r="J74" s="85">
        <v>1676.2</v>
      </c>
      <c r="K74" s="54">
        <f>VLOOKUP(G74,'Súpis prác'!$D$3:$H$366,5,FALSE)</f>
        <v>0</v>
      </c>
      <c r="L74" s="54">
        <f t="shared" si="5"/>
        <v>0</v>
      </c>
    </row>
    <row r="75" spans="1:12" ht="38.25">
      <c r="A75" s="53">
        <f t="shared" si="4"/>
        <v>73</v>
      </c>
      <c r="B75" s="282" t="s">
        <v>625</v>
      </c>
      <c r="C75" s="269" t="s">
        <v>553</v>
      </c>
      <c r="D75" s="266" t="s">
        <v>238</v>
      </c>
      <c r="E75" s="272" t="s">
        <v>691</v>
      </c>
      <c r="F75" s="273">
        <v>3030103</v>
      </c>
      <c r="G75" s="268" t="s">
        <v>1019</v>
      </c>
      <c r="H75" s="269" t="s">
        <v>692</v>
      </c>
      <c r="I75" s="270" t="s">
        <v>29</v>
      </c>
      <c r="J75" s="271">
        <v>1503</v>
      </c>
      <c r="K75" s="54">
        <f>VLOOKUP(G75,'Súpis prác'!$D$3:$H$366,5,FALSE)</f>
        <v>0</v>
      </c>
      <c r="L75" s="54">
        <f t="shared" si="5"/>
        <v>0</v>
      </c>
    </row>
    <row r="76" spans="1:12" ht="38.25">
      <c r="A76" s="53">
        <f t="shared" si="4"/>
        <v>74</v>
      </c>
      <c r="B76" s="53" t="s">
        <v>625</v>
      </c>
      <c r="C76" s="43" t="s">
        <v>553</v>
      </c>
      <c r="D76" s="44" t="s">
        <v>148</v>
      </c>
      <c r="E76" s="65" t="s">
        <v>693</v>
      </c>
      <c r="F76" s="84">
        <v>11260326</v>
      </c>
      <c r="G76" s="52" t="s">
        <v>1022</v>
      </c>
      <c r="H76" s="43" t="s">
        <v>694</v>
      </c>
      <c r="I76" s="66" t="s">
        <v>29</v>
      </c>
      <c r="J76" s="85">
        <v>1413.4</v>
      </c>
      <c r="K76" s="54">
        <f>VLOOKUP(G76,'Súpis prác'!$D$3:$H$366,5,FALSE)</f>
        <v>0</v>
      </c>
      <c r="L76" s="54">
        <f t="shared" si="5"/>
        <v>0</v>
      </c>
    </row>
    <row r="77" spans="1:12" ht="38.25">
      <c r="A77" s="53">
        <f t="shared" si="4"/>
        <v>75</v>
      </c>
      <c r="B77" s="53" t="s">
        <v>625</v>
      </c>
      <c r="C77" s="43" t="s">
        <v>553</v>
      </c>
      <c r="D77" s="44" t="s">
        <v>148</v>
      </c>
      <c r="E77" s="65" t="s">
        <v>339</v>
      </c>
      <c r="F77" s="84">
        <v>14010101</v>
      </c>
      <c r="G77" s="52" t="s">
        <v>360</v>
      </c>
      <c r="H77" s="43" t="s">
        <v>340</v>
      </c>
      <c r="I77" s="66" t="s">
        <v>24</v>
      </c>
      <c r="J77" s="85">
        <v>0.3</v>
      </c>
      <c r="K77" s="54">
        <f>VLOOKUP(G77,'Súpis prác'!$D$3:$H$366,5,FALSE)</f>
        <v>0</v>
      </c>
      <c r="L77" s="54">
        <f t="shared" si="5"/>
        <v>0</v>
      </c>
    </row>
    <row r="78" spans="1:12" ht="38.25">
      <c r="A78" s="53">
        <f t="shared" si="4"/>
        <v>76</v>
      </c>
      <c r="B78" s="53" t="s">
        <v>625</v>
      </c>
      <c r="C78" s="43" t="s">
        <v>553</v>
      </c>
      <c r="D78" s="44" t="s">
        <v>148</v>
      </c>
      <c r="E78" s="65" t="s">
        <v>341</v>
      </c>
      <c r="F78" s="84">
        <v>14020946</v>
      </c>
      <c r="G78" s="52" t="s">
        <v>1023</v>
      </c>
      <c r="H78" s="43" t="s">
        <v>342</v>
      </c>
      <c r="I78" s="66" t="s">
        <v>29</v>
      </c>
      <c r="J78" s="85">
        <v>650.5</v>
      </c>
      <c r="K78" s="54">
        <f>VLOOKUP(G78,'Súpis prác'!$D$3:$H$366,5,FALSE)</f>
        <v>0</v>
      </c>
      <c r="L78" s="54">
        <f t="shared" si="5"/>
        <v>0</v>
      </c>
    </row>
    <row r="79" spans="1:12" ht="38.25">
      <c r="A79" s="53">
        <f t="shared" si="4"/>
        <v>77</v>
      </c>
      <c r="B79" s="53" t="s">
        <v>625</v>
      </c>
      <c r="C79" s="43" t="s">
        <v>553</v>
      </c>
      <c r="D79" s="44" t="s">
        <v>291</v>
      </c>
      <c r="E79" s="65">
        <v>12230218</v>
      </c>
      <c r="F79" s="84">
        <v>12230218</v>
      </c>
      <c r="G79" s="52" t="s">
        <v>365</v>
      </c>
      <c r="H79" s="43" t="s">
        <v>695</v>
      </c>
      <c r="I79" s="66" t="s">
        <v>74</v>
      </c>
      <c r="J79" s="85">
        <v>2</v>
      </c>
      <c r="K79" s="54">
        <f>VLOOKUP(G79,'Súpis prác'!$D$3:$H$366,5,FALSE)</f>
        <v>0</v>
      </c>
      <c r="L79" s="54">
        <f t="shared" si="5"/>
        <v>0</v>
      </c>
    </row>
    <row r="80" spans="1:12" ht="38.25">
      <c r="A80" s="53">
        <f t="shared" si="4"/>
        <v>78</v>
      </c>
      <c r="B80" s="53" t="s">
        <v>625</v>
      </c>
      <c r="C80" s="43" t="s">
        <v>553</v>
      </c>
      <c r="D80" s="44" t="s">
        <v>696</v>
      </c>
      <c r="E80" s="65" t="s">
        <v>697</v>
      </c>
      <c r="F80" s="84">
        <v>95030101</v>
      </c>
      <c r="G80" s="52" t="s">
        <v>1045</v>
      </c>
      <c r="H80" s="43" t="s">
        <v>698</v>
      </c>
      <c r="I80" s="66" t="s">
        <v>74</v>
      </c>
      <c r="J80" s="85">
        <v>1</v>
      </c>
      <c r="K80" s="54">
        <f>VLOOKUP(G80,'Súpis prác'!$D$3:$H$366,5,FALSE)</f>
        <v>0</v>
      </c>
      <c r="L80" s="54">
        <f t="shared" si="5"/>
        <v>0</v>
      </c>
    </row>
    <row r="81" spans="1:12" ht="38.25">
      <c r="A81" s="53">
        <f t="shared" si="4"/>
        <v>79</v>
      </c>
      <c r="B81" s="53" t="s">
        <v>625</v>
      </c>
      <c r="C81" s="43" t="s">
        <v>553</v>
      </c>
      <c r="D81" s="44" t="s">
        <v>387</v>
      </c>
      <c r="E81" s="65" t="s">
        <v>388</v>
      </c>
      <c r="F81" s="84">
        <v>61030108</v>
      </c>
      <c r="G81" s="52" t="s">
        <v>389</v>
      </c>
      <c r="H81" s="43" t="s">
        <v>390</v>
      </c>
      <c r="I81" s="66" t="s">
        <v>29</v>
      </c>
      <c r="J81" s="85">
        <v>3.4</v>
      </c>
      <c r="K81" s="54">
        <f>VLOOKUP(G81,'Súpis prác'!$D$3:$H$366,5,FALSE)</f>
        <v>0</v>
      </c>
      <c r="L81" s="54">
        <f t="shared" si="5"/>
        <v>0</v>
      </c>
    </row>
    <row r="82" spans="1:12" ht="38.25">
      <c r="A82" s="53">
        <f t="shared" si="4"/>
        <v>80</v>
      </c>
      <c r="B82" s="53" t="s">
        <v>625</v>
      </c>
      <c r="C82" s="43" t="s">
        <v>553</v>
      </c>
      <c r="D82" s="44" t="s">
        <v>434</v>
      </c>
      <c r="E82" s="65" t="s">
        <v>699</v>
      </c>
      <c r="F82" s="84">
        <v>88020230</v>
      </c>
      <c r="G82" s="52" t="s">
        <v>1058</v>
      </c>
      <c r="H82" s="43" t="s">
        <v>700</v>
      </c>
      <c r="I82" s="66" t="s">
        <v>74</v>
      </c>
      <c r="J82" s="85">
        <v>14</v>
      </c>
      <c r="K82" s="54">
        <f>VLOOKUP(G82,'Súpis prác'!$D$3:$H$366,5,FALSE)</f>
        <v>0</v>
      </c>
      <c r="L82" s="54">
        <f t="shared" si="5"/>
        <v>0</v>
      </c>
    </row>
    <row r="83" spans="1:12" ht="38.25">
      <c r="A83" s="53">
        <f t="shared" si="4"/>
        <v>81</v>
      </c>
      <c r="B83" s="53" t="s">
        <v>625</v>
      </c>
      <c r="C83" s="43" t="s">
        <v>553</v>
      </c>
      <c r="D83" s="44" t="s">
        <v>434</v>
      </c>
      <c r="E83" s="65" t="s">
        <v>446</v>
      </c>
      <c r="F83" s="84">
        <v>88050246</v>
      </c>
      <c r="G83" s="52" t="s">
        <v>447</v>
      </c>
      <c r="H83" s="43" t="s">
        <v>763</v>
      </c>
      <c r="I83" s="66" t="s">
        <v>74</v>
      </c>
      <c r="J83" s="85">
        <v>84</v>
      </c>
      <c r="K83" s="54">
        <f>VLOOKUP(G83,'Súpis prác'!$D$3:$H$366,5,FALSE)</f>
        <v>0</v>
      </c>
      <c r="L83" s="54">
        <f t="shared" si="5"/>
        <v>0</v>
      </c>
    </row>
    <row r="84" spans="1:12" ht="38.25">
      <c r="A84" s="53">
        <f t="shared" si="4"/>
        <v>82</v>
      </c>
      <c r="B84" s="53" t="s">
        <v>625</v>
      </c>
      <c r="C84" s="43" t="s">
        <v>553</v>
      </c>
      <c r="D84" s="44" t="s">
        <v>239</v>
      </c>
      <c r="E84" s="65" t="s">
        <v>701</v>
      </c>
      <c r="F84" s="84">
        <v>13030403</v>
      </c>
      <c r="G84" s="52" t="s">
        <v>1069</v>
      </c>
      <c r="H84" s="43" t="s">
        <v>702</v>
      </c>
      <c r="I84" s="66" t="s">
        <v>29</v>
      </c>
      <c r="J84" s="85">
        <v>694</v>
      </c>
      <c r="K84" s="54">
        <f>VLOOKUP(G84,'Súpis prác'!$D$3:$H$366,5,FALSE)</f>
        <v>0</v>
      </c>
      <c r="L84" s="54">
        <f t="shared" si="5"/>
        <v>0</v>
      </c>
    </row>
    <row r="85" spans="1:12" ht="38.25">
      <c r="A85" s="53">
        <f t="shared" si="4"/>
        <v>83</v>
      </c>
      <c r="B85" s="53" t="s">
        <v>625</v>
      </c>
      <c r="C85" s="43" t="s">
        <v>553</v>
      </c>
      <c r="D85" s="44" t="s">
        <v>239</v>
      </c>
      <c r="E85" s="65">
        <v>13030910</v>
      </c>
      <c r="F85" s="84">
        <v>13030910</v>
      </c>
      <c r="G85" s="52" t="s">
        <v>1070</v>
      </c>
      <c r="H85" s="43" t="s">
        <v>703</v>
      </c>
      <c r="I85" s="66" t="s">
        <v>29</v>
      </c>
      <c r="J85" s="85">
        <v>17.899999999999999</v>
      </c>
      <c r="K85" s="54">
        <f>VLOOKUP(G85,'Súpis prác'!$D$3:$H$366,5,FALSE)</f>
        <v>0</v>
      </c>
      <c r="L85" s="54">
        <f t="shared" si="5"/>
        <v>0</v>
      </c>
    </row>
    <row r="86" spans="1:12" ht="38.25">
      <c r="A86" s="53">
        <f t="shared" si="4"/>
        <v>84</v>
      </c>
      <c r="B86" s="53" t="s">
        <v>625</v>
      </c>
      <c r="C86" s="43" t="s">
        <v>553</v>
      </c>
      <c r="D86" s="44" t="s">
        <v>239</v>
      </c>
      <c r="E86" s="65" t="s">
        <v>704</v>
      </c>
      <c r="F86" s="84">
        <v>13031209</v>
      </c>
      <c r="G86" s="52" t="s">
        <v>1071</v>
      </c>
      <c r="H86" s="43" t="s">
        <v>705</v>
      </c>
      <c r="I86" s="66" t="s">
        <v>29</v>
      </c>
      <c r="J86" s="85">
        <v>694</v>
      </c>
      <c r="K86" s="54">
        <f>VLOOKUP(G86,'Súpis prác'!$D$3:$H$366,5,FALSE)</f>
        <v>0</v>
      </c>
      <c r="L86" s="54">
        <f t="shared" si="5"/>
        <v>0</v>
      </c>
    </row>
    <row r="87" spans="1:12" ht="38.25">
      <c r="A87" s="53">
        <f t="shared" si="4"/>
        <v>85</v>
      </c>
      <c r="B87" s="53" t="s">
        <v>625</v>
      </c>
      <c r="C87" s="43" t="s">
        <v>553</v>
      </c>
      <c r="D87" s="44" t="s">
        <v>239</v>
      </c>
      <c r="E87" s="65" t="s">
        <v>476</v>
      </c>
      <c r="F87" s="84">
        <v>13090909</v>
      </c>
      <c r="G87" s="52" t="s">
        <v>477</v>
      </c>
      <c r="H87" s="43" t="s">
        <v>478</v>
      </c>
      <c r="I87" s="66" t="s">
        <v>29</v>
      </c>
      <c r="J87" s="85">
        <v>1814.1</v>
      </c>
      <c r="K87" s="54">
        <f>VLOOKUP(G87,'Súpis prác'!$D$3:$H$366,5,FALSE)</f>
        <v>0</v>
      </c>
      <c r="L87" s="54">
        <f t="shared" si="5"/>
        <v>0</v>
      </c>
    </row>
    <row r="88" spans="1:12" ht="38.25">
      <c r="A88" s="53">
        <f t="shared" si="4"/>
        <v>86</v>
      </c>
      <c r="B88" s="53" t="s">
        <v>625</v>
      </c>
      <c r="C88" s="43" t="s">
        <v>553</v>
      </c>
      <c r="D88" s="44" t="s">
        <v>239</v>
      </c>
      <c r="E88" s="65" t="s">
        <v>706</v>
      </c>
      <c r="F88" s="84">
        <v>13091209</v>
      </c>
      <c r="G88" s="52" t="s">
        <v>1073</v>
      </c>
      <c r="H88" s="43" t="s">
        <v>707</v>
      </c>
      <c r="I88" s="66" t="s">
        <v>29</v>
      </c>
      <c r="J88" s="85">
        <v>1814.1</v>
      </c>
      <c r="K88" s="54">
        <f>VLOOKUP(G88,'Súpis prác'!$D$3:$H$366,5,FALSE)</f>
        <v>0</v>
      </c>
      <c r="L88" s="54">
        <f t="shared" si="5"/>
        <v>0</v>
      </c>
    </row>
    <row r="89" spans="1:12" ht="38.25">
      <c r="A89" s="53">
        <f t="shared" si="4"/>
        <v>87</v>
      </c>
      <c r="B89" s="53" t="s">
        <v>625</v>
      </c>
      <c r="C89" s="43" t="s">
        <v>553</v>
      </c>
      <c r="D89" s="44" t="s">
        <v>239</v>
      </c>
      <c r="E89" s="65" t="s">
        <v>708</v>
      </c>
      <c r="F89" s="84">
        <v>61030109</v>
      </c>
      <c r="G89" s="52" t="s">
        <v>1074</v>
      </c>
      <c r="H89" s="43" t="s">
        <v>709</v>
      </c>
      <c r="I89" s="66" t="s">
        <v>29</v>
      </c>
      <c r="J89" s="85">
        <v>1689.9</v>
      </c>
      <c r="K89" s="54">
        <f>VLOOKUP(G89,'Súpis prác'!$D$3:$H$366,5,FALSE)</f>
        <v>0</v>
      </c>
      <c r="L89" s="54">
        <f t="shared" si="5"/>
        <v>0</v>
      </c>
    </row>
    <row r="90" spans="1:12" ht="38.25">
      <c r="A90" s="53">
        <f t="shared" si="4"/>
        <v>88</v>
      </c>
      <c r="B90" s="53" t="s">
        <v>625</v>
      </c>
      <c r="C90" s="43" t="s">
        <v>553</v>
      </c>
      <c r="D90" s="44" t="s">
        <v>239</v>
      </c>
      <c r="E90" s="65" t="s">
        <v>710</v>
      </c>
      <c r="F90" s="84">
        <v>69010203</v>
      </c>
      <c r="G90" s="52" t="s">
        <v>1075</v>
      </c>
      <c r="H90" s="43" t="s">
        <v>711</v>
      </c>
      <c r="I90" s="66" t="s">
        <v>29</v>
      </c>
      <c r="J90" s="85">
        <v>2.2999999999999998</v>
      </c>
      <c r="K90" s="54">
        <f>VLOOKUP(G90,'Súpis prác'!$D$3:$H$366,5,FALSE)</f>
        <v>0</v>
      </c>
      <c r="L90" s="54">
        <f t="shared" si="5"/>
        <v>0</v>
      </c>
    </row>
    <row r="91" spans="1:12" ht="38.25">
      <c r="A91" s="53">
        <f t="shared" si="4"/>
        <v>89</v>
      </c>
      <c r="B91" s="53" t="s">
        <v>625</v>
      </c>
      <c r="C91" s="43" t="s">
        <v>553</v>
      </c>
      <c r="D91" s="44" t="s">
        <v>239</v>
      </c>
      <c r="E91" s="65" t="s">
        <v>479</v>
      </c>
      <c r="F91" s="84">
        <v>69040201</v>
      </c>
      <c r="G91" s="52" t="s">
        <v>480</v>
      </c>
      <c r="H91" s="43" t="s">
        <v>712</v>
      </c>
      <c r="I91" s="66" t="s">
        <v>29</v>
      </c>
      <c r="J91" s="85">
        <v>140.19999999999999</v>
      </c>
      <c r="K91" s="54">
        <f>VLOOKUP(G91,'Súpis prác'!$D$3:$H$366,5,FALSE)</f>
        <v>0</v>
      </c>
      <c r="L91" s="54">
        <f t="shared" si="5"/>
        <v>0</v>
      </c>
    </row>
    <row r="92" spans="1:12" ht="38.25">
      <c r="A92" s="53">
        <f t="shared" si="4"/>
        <v>90</v>
      </c>
      <c r="B92" s="53" t="s">
        <v>625</v>
      </c>
      <c r="C92" s="43" t="s">
        <v>553</v>
      </c>
      <c r="D92" s="44" t="s">
        <v>249</v>
      </c>
      <c r="E92" s="65" t="s">
        <v>713</v>
      </c>
      <c r="F92" s="84">
        <v>12230317</v>
      </c>
      <c r="G92" s="52" t="s">
        <v>1076</v>
      </c>
      <c r="H92" s="43" t="s">
        <v>714</v>
      </c>
      <c r="I92" s="66" t="s">
        <v>22</v>
      </c>
      <c r="J92" s="85">
        <v>11.4</v>
      </c>
      <c r="K92" s="54">
        <f>VLOOKUP(G92,'Súpis prác'!$D$3:$H$366,5,FALSE)</f>
        <v>0</v>
      </c>
      <c r="L92" s="54">
        <f t="shared" si="5"/>
        <v>0</v>
      </c>
    </row>
    <row r="93" spans="1:12" ht="38.25">
      <c r="A93" s="53">
        <f t="shared" si="4"/>
        <v>91</v>
      </c>
      <c r="B93" s="53" t="s">
        <v>625</v>
      </c>
      <c r="C93" s="43" t="s">
        <v>553</v>
      </c>
      <c r="D93" s="44" t="s">
        <v>249</v>
      </c>
      <c r="E93" s="65">
        <v>66040202</v>
      </c>
      <c r="F93" s="84">
        <v>66040202</v>
      </c>
      <c r="G93" s="52" t="s">
        <v>481</v>
      </c>
      <c r="H93" s="43" t="s">
        <v>715</v>
      </c>
      <c r="I93" s="66" t="s">
        <v>74</v>
      </c>
      <c r="J93" s="85">
        <v>3</v>
      </c>
      <c r="K93" s="54">
        <f>VLOOKUP(G93,'Súpis prác'!$D$3:$H$366,5,FALSE)</f>
        <v>0</v>
      </c>
      <c r="L93" s="54">
        <f t="shared" si="5"/>
        <v>0</v>
      </c>
    </row>
    <row r="94" spans="1:12" ht="38.25">
      <c r="A94" s="53">
        <f t="shared" si="4"/>
        <v>92</v>
      </c>
      <c r="B94" s="53" t="s">
        <v>625</v>
      </c>
      <c r="C94" s="43" t="s">
        <v>553</v>
      </c>
      <c r="D94" s="44" t="s">
        <v>249</v>
      </c>
      <c r="E94" s="65" t="s">
        <v>484</v>
      </c>
      <c r="F94" s="84">
        <v>66050201</v>
      </c>
      <c r="G94" s="52" t="s">
        <v>485</v>
      </c>
      <c r="H94" s="43" t="s">
        <v>716</v>
      </c>
      <c r="I94" s="66" t="s">
        <v>74</v>
      </c>
      <c r="J94" s="85">
        <v>15</v>
      </c>
      <c r="K94" s="54">
        <f>VLOOKUP(G94,'Súpis prác'!$D$3:$H$366,5,FALSE)</f>
        <v>0</v>
      </c>
      <c r="L94" s="54">
        <f t="shared" si="5"/>
        <v>0</v>
      </c>
    </row>
    <row r="95" spans="1:12" ht="38.25">
      <c r="A95" s="53">
        <f t="shared" si="4"/>
        <v>93</v>
      </c>
      <c r="B95" s="53" t="s">
        <v>625</v>
      </c>
      <c r="C95" s="43" t="s">
        <v>553</v>
      </c>
      <c r="D95" s="44" t="s">
        <v>247</v>
      </c>
      <c r="E95" s="65">
        <v>67010101</v>
      </c>
      <c r="F95" s="84">
        <v>67010101</v>
      </c>
      <c r="G95" s="52" t="s">
        <v>1078</v>
      </c>
      <c r="H95" s="43" t="s">
        <v>717</v>
      </c>
      <c r="I95" s="66" t="s">
        <v>29</v>
      </c>
      <c r="J95" s="85">
        <v>12.6</v>
      </c>
      <c r="K95" s="54">
        <f>VLOOKUP(G95,'Súpis prác'!$D$3:$H$366,5,FALSE)</f>
        <v>0</v>
      </c>
      <c r="L95" s="54">
        <f t="shared" si="5"/>
        <v>0</v>
      </c>
    </row>
    <row r="96" spans="1:12" ht="38.25">
      <c r="A96" s="53">
        <f t="shared" si="4"/>
        <v>94</v>
      </c>
      <c r="B96" s="53" t="s">
        <v>625</v>
      </c>
      <c r="C96" s="43" t="s">
        <v>553</v>
      </c>
      <c r="D96" s="44" t="s">
        <v>247</v>
      </c>
      <c r="E96" s="65">
        <v>67010102</v>
      </c>
      <c r="F96" s="84">
        <v>67010102</v>
      </c>
      <c r="G96" s="52" t="s">
        <v>486</v>
      </c>
      <c r="H96" s="43" t="s">
        <v>718</v>
      </c>
      <c r="I96" s="66" t="s">
        <v>29</v>
      </c>
      <c r="J96" s="85">
        <v>28.8</v>
      </c>
      <c r="K96" s="54">
        <f>VLOOKUP(G96,'Súpis prác'!$D$3:$H$366,5,FALSE)</f>
        <v>0</v>
      </c>
      <c r="L96" s="54">
        <f t="shared" si="5"/>
        <v>0</v>
      </c>
    </row>
    <row r="97" spans="1:12" ht="38.25">
      <c r="A97" s="53">
        <f t="shared" si="4"/>
        <v>95</v>
      </c>
      <c r="B97" s="53" t="s">
        <v>625</v>
      </c>
      <c r="C97" s="43" t="s">
        <v>553</v>
      </c>
      <c r="D97" s="44" t="s">
        <v>247</v>
      </c>
      <c r="E97" s="65" t="s">
        <v>719</v>
      </c>
      <c r="F97" s="84">
        <v>67040100</v>
      </c>
      <c r="G97" s="52" t="s">
        <v>1079</v>
      </c>
      <c r="H97" s="43" t="s">
        <v>720</v>
      </c>
      <c r="I97" s="66" t="s">
        <v>29</v>
      </c>
      <c r="J97" s="85">
        <v>68.5</v>
      </c>
      <c r="K97" s="54">
        <f>VLOOKUP(G97,'Súpis prác'!$D$3:$H$366,5,FALSE)</f>
        <v>0</v>
      </c>
      <c r="L97" s="54">
        <f t="shared" si="5"/>
        <v>0</v>
      </c>
    </row>
    <row r="98" spans="1:12" ht="38.25">
      <c r="A98" s="53">
        <f t="shared" si="4"/>
        <v>96</v>
      </c>
      <c r="B98" s="53" t="s">
        <v>625</v>
      </c>
      <c r="C98" s="43" t="s">
        <v>553</v>
      </c>
      <c r="D98" s="44" t="s">
        <v>247</v>
      </c>
      <c r="E98" s="65" t="s">
        <v>721</v>
      </c>
      <c r="F98" s="84">
        <v>67040200</v>
      </c>
      <c r="G98" s="52" t="s">
        <v>1080</v>
      </c>
      <c r="H98" s="43" t="s">
        <v>722</v>
      </c>
      <c r="I98" s="66" t="s">
        <v>74</v>
      </c>
      <c r="J98" s="85">
        <v>70</v>
      </c>
      <c r="K98" s="54">
        <f>VLOOKUP(G98,'Súpis prác'!$D$3:$H$366,5,FALSE)</f>
        <v>0</v>
      </c>
      <c r="L98" s="54">
        <f t="shared" si="5"/>
        <v>0</v>
      </c>
    </row>
    <row r="99" spans="1:12" ht="38.25">
      <c r="A99" s="53">
        <f t="shared" si="4"/>
        <v>97</v>
      </c>
      <c r="B99" s="53" t="s">
        <v>625</v>
      </c>
      <c r="C99" s="43" t="s">
        <v>553</v>
      </c>
      <c r="D99" s="44" t="s">
        <v>247</v>
      </c>
      <c r="E99" s="65" t="s">
        <v>723</v>
      </c>
      <c r="F99" s="84">
        <v>67130243</v>
      </c>
      <c r="G99" s="52" t="s">
        <v>1081</v>
      </c>
      <c r="H99" s="43" t="s">
        <v>724</v>
      </c>
      <c r="I99" s="66" t="s">
        <v>29</v>
      </c>
      <c r="J99" s="85">
        <v>23.9</v>
      </c>
      <c r="K99" s="54">
        <f>VLOOKUP(G99,'Súpis prác'!$D$3:$H$366,5,FALSE)</f>
        <v>0</v>
      </c>
      <c r="L99" s="54">
        <f t="shared" si="5"/>
        <v>0</v>
      </c>
    </row>
    <row r="100" spans="1:12" ht="38.25">
      <c r="A100" s="53">
        <f t="shared" si="4"/>
        <v>98</v>
      </c>
      <c r="B100" s="53" t="s">
        <v>625</v>
      </c>
      <c r="C100" s="43" t="s">
        <v>553</v>
      </c>
      <c r="D100" s="44" t="s">
        <v>487</v>
      </c>
      <c r="E100" s="65">
        <v>66070100</v>
      </c>
      <c r="F100" s="84">
        <v>66070100</v>
      </c>
      <c r="G100" s="52" t="s">
        <v>489</v>
      </c>
      <c r="H100" s="43" t="s">
        <v>490</v>
      </c>
      <c r="I100" s="66" t="s">
        <v>74</v>
      </c>
      <c r="J100" s="85">
        <v>4</v>
      </c>
      <c r="K100" s="54">
        <f>VLOOKUP(G100,'Súpis prác'!$D$3:$H$366,5,FALSE)</f>
        <v>0</v>
      </c>
      <c r="L100" s="54">
        <f t="shared" si="5"/>
        <v>0</v>
      </c>
    </row>
    <row r="101" spans="1:12" ht="38.25">
      <c r="A101" s="53">
        <f t="shared" si="4"/>
        <v>99</v>
      </c>
      <c r="B101" s="53" t="s">
        <v>625</v>
      </c>
      <c r="C101" s="43" t="s">
        <v>553</v>
      </c>
      <c r="D101" s="44" t="s">
        <v>491</v>
      </c>
      <c r="E101" s="65" t="s">
        <v>492</v>
      </c>
      <c r="F101" s="84">
        <v>71010102</v>
      </c>
      <c r="G101" s="52" t="s">
        <v>493</v>
      </c>
      <c r="H101" s="43" t="s">
        <v>494</v>
      </c>
      <c r="I101" s="66" t="s">
        <v>29</v>
      </c>
      <c r="J101" s="85">
        <v>235</v>
      </c>
      <c r="K101" s="54">
        <f>VLOOKUP(G101,'Súpis prác'!$D$3:$H$366,5,FALSE)</f>
        <v>0</v>
      </c>
      <c r="L101" s="54">
        <f t="shared" si="5"/>
        <v>0</v>
      </c>
    </row>
    <row r="102" spans="1:12" ht="38.25">
      <c r="A102" s="53">
        <f t="shared" si="4"/>
        <v>100</v>
      </c>
      <c r="B102" s="53" t="s">
        <v>625</v>
      </c>
      <c r="C102" s="43" t="s">
        <v>553</v>
      </c>
      <c r="D102" s="44" t="s">
        <v>491</v>
      </c>
      <c r="E102" s="65" t="s">
        <v>725</v>
      </c>
      <c r="F102" s="84">
        <v>71010103</v>
      </c>
      <c r="G102" s="52" t="s">
        <v>1085</v>
      </c>
      <c r="H102" s="43" t="s">
        <v>497</v>
      </c>
      <c r="I102" s="66" t="s">
        <v>29</v>
      </c>
      <c r="J102" s="85">
        <v>677.2</v>
      </c>
      <c r="K102" s="54">
        <f>VLOOKUP(G102,'Súpis prác'!$D$3:$H$366,5,FALSE)</f>
        <v>0</v>
      </c>
      <c r="L102" s="54">
        <f t="shared" si="5"/>
        <v>0</v>
      </c>
    </row>
    <row r="103" spans="1:12" ht="38.25">
      <c r="A103" s="53">
        <f t="shared" si="4"/>
        <v>101</v>
      </c>
      <c r="B103" s="53" t="s">
        <v>625</v>
      </c>
      <c r="C103" s="43" t="s">
        <v>553</v>
      </c>
      <c r="D103" s="44" t="s">
        <v>498</v>
      </c>
      <c r="E103" s="65">
        <v>75030103</v>
      </c>
      <c r="F103" s="84" t="s">
        <v>499</v>
      </c>
      <c r="G103" s="52" t="s">
        <v>500</v>
      </c>
      <c r="H103" s="43" t="s">
        <v>501</v>
      </c>
      <c r="I103" s="66" t="s">
        <v>29</v>
      </c>
      <c r="J103" s="85">
        <v>570.79999999999995</v>
      </c>
      <c r="K103" s="54">
        <f>VLOOKUP(G103,'Súpis prác'!$D$3:$H$366,5,FALSE)</f>
        <v>0</v>
      </c>
      <c r="L103" s="54">
        <f t="shared" si="5"/>
        <v>0</v>
      </c>
    </row>
    <row r="104" spans="1:12" ht="38.25">
      <c r="A104" s="53">
        <f t="shared" si="4"/>
        <v>102</v>
      </c>
      <c r="B104" s="53" t="s">
        <v>625</v>
      </c>
      <c r="C104" s="43" t="s">
        <v>553</v>
      </c>
      <c r="D104" s="44" t="s">
        <v>726</v>
      </c>
      <c r="E104" s="65" t="s">
        <v>727</v>
      </c>
      <c r="F104" s="84">
        <v>86010109</v>
      </c>
      <c r="G104" s="52" t="s">
        <v>1086</v>
      </c>
      <c r="H104" s="43" t="s">
        <v>728</v>
      </c>
      <c r="I104" s="66" t="s">
        <v>29</v>
      </c>
      <c r="J104" s="85">
        <v>10.1</v>
      </c>
      <c r="K104" s="54">
        <f>VLOOKUP(G104,'Súpis prác'!$D$3:$H$366,5,FALSE)</f>
        <v>0</v>
      </c>
      <c r="L104" s="54">
        <f t="shared" si="5"/>
        <v>0</v>
      </c>
    </row>
    <row r="105" spans="1:12" ht="38.25">
      <c r="A105" s="53">
        <f t="shared" si="4"/>
        <v>103</v>
      </c>
      <c r="B105" s="53" t="s">
        <v>625</v>
      </c>
      <c r="C105" s="43" t="s">
        <v>553</v>
      </c>
      <c r="D105" s="44" t="s">
        <v>506</v>
      </c>
      <c r="E105" s="65" t="s">
        <v>507</v>
      </c>
      <c r="F105" s="84">
        <v>84010210</v>
      </c>
      <c r="G105" s="52" t="s">
        <v>508</v>
      </c>
      <c r="H105" s="43" t="s">
        <v>729</v>
      </c>
      <c r="I105" s="66" t="s">
        <v>29</v>
      </c>
      <c r="J105" s="85">
        <v>91.5</v>
      </c>
      <c r="K105" s="54">
        <f>VLOOKUP(G105,'Súpis prác'!$D$3:$H$366,5,FALSE)</f>
        <v>0</v>
      </c>
      <c r="L105" s="54">
        <f t="shared" si="5"/>
        <v>0</v>
      </c>
    </row>
    <row r="106" spans="1:12" ht="38.25">
      <c r="A106" s="53">
        <f t="shared" si="4"/>
        <v>104</v>
      </c>
      <c r="B106" s="53" t="s">
        <v>625</v>
      </c>
      <c r="C106" s="43" t="s">
        <v>553</v>
      </c>
      <c r="D106" s="44" t="s">
        <v>506</v>
      </c>
      <c r="E106" s="65">
        <v>84020121</v>
      </c>
      <c r="F106" s="84">
        <v>84020121</v>
      </c>
      <c r="G106" s="52" t="s">
        <v>1089</v>
      </c>
      <c r="H106" s="43" t="s">
        <v>730</v>
      </c>
      <c r="I106" s="66" t="s">
        <v>29</v>
      </c>
      <c r="J106" s="85">
        <v>782.2</v>
      </c>
      <c r="K106" s="54">
        <f>VLOOKUP(G106,'Súpis prác'!$D$3:$H$366,5,FALSE)</f>
        <v>0</v>
      </c>
      <c r="L106" s="54">
        <f t="shared" si="5"/>
        <v>0</v>
      </c>
    </row>
    <row r="107" spans="1:12" ht="38.25">
      <c r="A107" s="53">
        <f t="shared" si="4"/>
        <v>105</v>
      </c>
      <c r="B107" s="53" t="s">
        <v>625</v>
      </c>
      <c r="C107" s="43" t="s">
        <v>553</v>
      </c>
      <c r="D107" s="44" t="s">
        <v>511</v>
      </c>
      <c r="E107" s="65" t="s">
        <v>513</v>
      </c>
      <c r="F107" s="84">
        <v>84010816</v>
      </c>
      <c r="G107" s="52" t="s">
        <v>514</v>
      </c>
      <c r="H107" s="43" t="s">
        <v>515</v>
      </c>
      <c r="I107" s="66" t="s">
        <v>29</v>
      </c>
      <c r="J107" s="85">
        <v>600.70000000000005</v>
      </c>
      <c r="K107" s="54">
        <f>VLOOKUP(G107,'Súpis prác'!$D$3:$H$366,5,FALSE)</f>
        <v>0</v>
      </c>
      <c r="L107" s="54">
        <f t="shared" si="5"/>
        <v>0</v>
      </c>
    </row>
    <row r="108" spans="1:12" ht="38.25">
      <c r="A108" s="53">
        <f t="shared" si="4"/>
        <v>106</v>
      </c>
      <c r="B108" s="53" t="s">
        <v>625</v>
      </c>
      <c r="C108" s="43" t="s">
        <v>553</v>
      </c>
      <c r="D108" s="44" t="s">
        <v>511</v>
      </c>
      <c r="E108" s="65" t="s">
        <v>731</v>
      </c>
      <c r="F108" s="84">
        <v>84010890</v>
      </c>
      <c r="G108" s="52" t="s">
        <v>1090</v>
      </c>
      <c r="H108" s="43" t="s">
        <v>732</v>
      </c>
      <c r="I108" s="66" t="s">
        <v>29</v>
      </c>
      <c r="J108" s="85">
        <v>2974.4</v>
      </c>
      <c r="K108" s="54">
        <f>VLOOKUP(G108,'Súpis prác'!$D$3:$H$366,5,FALSE)</f>
        <v>0</v>
      </c>
      <c r="L108" s="54">
        <f t="shared" si="5"/>
        <v>0</v>
      </c>
    </row>
    <row r="109" spans="1:12" ht="38.25">
      <c r="A109" s="53">
        <f t="shared" si="4"/>
        <v>107</v>
      </c>
      <c r="B109" s="53" t="s">
        <v>625</v>
      </c>
      <c r="C109" s="43" t="s">
        <v>553</v>
      </c>
      <c r="D109" s="44" t="s">
        <v>511</v>
      </c>
      <c r="E109" s="65" t="s">
        <v>733</v>
      </c>
      <c r="F109" s="84">
        <v>84020227</v>
      </c>
      <c r="G109" s="52" t="s">
        <v>1092</v>
      </c>
      <c r="H109" s="43" t="s">
        <v>734</v>
      </c>
      <c r="I109" s="66" t="s">
        <v>29</v>
      </c>
      <c r="J109" s="85">
        <v>600.70000000000005</v>
      </c>
      <c r="K109" s="54">
        <f>VLOOKUP(G109,'Súpis prác'!$D$3:$H$366,5,FALSE)</f>
        <v>0</v>
      </c>
      <c r="L109" s="54">
        <f t="shared" si="5"/>
        <v>0</v>
      </c>
    </row>
    <row r="110" spans="1:12" ht="38.25">
      <c r="A110" s="53">
        <f t="shared" si="4"/>
        <v>108</v>
      </c>
      <c r="B110" s="53" t="s">
        <v>625</v>
      </c>
      <c r="C110" s="43" t="s">
        <v>553</v>
      </c>
      <c r="D110" s="44" t="s">
        <v>511</v>
      </c>
      <c r="E110" s="65" t="s">
        <v>516</v>
      </c>
      <c r="F110" s="84">
        <v>84020327</v>
      </c>
      <c r="G110" s="52" t="s">
        <v>517</v>
      </c>
      <c r="H110" s="43" t="s">
        <v>518</v>
      </c>
      <c r="I110" s="66" t="s">
        <v>29</v>
      </c>
      <c r="J110" s="85">
        <v>2991.9</v>
      </c>
      <c r="K110" s="54">
        <f>VLOOKUP(G110,'Súpis prác'!$D$3:$H$366,5,FALSE)</f>
        <v>0</v>
      </c>
      <c r="L110" s="54">
        <f t="shared" si="5"/>
        <v>0</v>
      </c>
    </row>
    <row r="111" spans="1:12" ht="38.25">
      <c r="A111" s="53">
        <f t="shared" si="4"/>
        <v>109</v>
      </c>
      <c r="B111" s="53" t="s">
        <v>625</v>
      </c>
      <c r="C111" s="43" t="s">
        <v>553</v>
      </c>
      <c r="D111" s="44" t="s">
        <v>511</v>
      </c>
      <c r="E111" s="65" t="s">
        <v>735</v>
      </c>
      <c r="F111" s="84">
        <v>84019020</v>
      </c>
      <c r="G111" s="52" t="s">
        <v>1091</v>
      </c>
      <c r="H111" s="43" t="s">
        <v>736</v>
      </c>
      <c r="I111" s="66" t="s">
        <v>22</v>
      </c>
      <c r="J111" s="85">
        <v>20</v>
      </c>
      <c r="K111" s="54">
        <f>VLOOKUP(G111,'Súpis prác'!$D$3:$H$366,5,FALSE)</f>
        <v>0</v>
      </c>
      <c r="L111" s="54">
        <f t="shared" si="5"/>
        <v>0</v>
      </c>
    </row>
    <row r="112" spans="1:12" ht="38.25">
      <c r="A112" s="53">
        <f t="shared" si="4"/>
        <v>110</v>
      </c>
      <c r="B112" s="53" t="s">
        <v>625</v>
      </c>
      <c r="C112" s="43" t="s">
        <v>553</v>
      </c>
      <c r="D112" s="44" t="s">
        <v>511</v>
      </c>
      <c r="E112" s="65" t="s">
        <v>737</v>
      </c>
      <c r="F112" s="84">
        <v>84030209</v>
      </c>
      <c r="G112" s="52" t="s">
        <v>1093</v>
      </c>
      <c r="H112" s="43" t="s">
        <v>801</v>
      </c>
      <c r="I112" s="66" t="s">
        <v>22</v>
      </c>
      <c r="J112" s="85">
        <v>33</v>
      </c>
      <c r="K112" s="54">
        <f>VLOOKUP(G112,'Súpis prác'!$D$3:$H$366,5,FALSE)</f>
        <v>0</v>
      </c>
      <c r="L112" s="54">
        <f t="shared" si="5"/>
        <v>0</v>
      </c>
    </row>
    <row r="113" spans="1:12" ht="25.5">
      <c r="A113" s="53">
        <f t="shared" si="4"/>
        <v>111</v>
      </c>
      <c r="B113" s="53" t="s">
        <v>626</v>
      </c>
      <c r="C113" s="43" t="s">
        <v>554</v>
      </c>
      <c r="D113" s="44" t="s">
        <v>292</v>
      </c>
      <c r="E113" s="65" t="s">
        <v>366</v>
      </c>
      <c r="F113" s="84">
        <v>91010101</v>
      </c>
      <c r="G113" s="52" t="s">
        <v>367</v>
      </c>
      <c r="H113" s="43" t="s">
        <v>368</v>
      </c>
      <c r="I113" s="66" t="s">
        <v>22</v>
      </c>
      <c r="J113" s="85">
        <v>8000</v>
      </c>
      <c r="K113" s="54">
        <f>VLOOKUP(G113,'Súpis prác'!$D$3:$H$366,5,FALSE)</f>
        <v>0</v>
      </c>
      <c r="L113" s="54">
        <f t="shared" si="5"/>
        <v>0</v>
      </c>
    </row>
    <row r="114" spans="1:12" ht="25.5">
      <c r="A114" s="53">
        <f t="shared" si="4"/>
        <v>112</v>
      </c>
      <c r="B114" s="53" t="s">
        <v>626</v>
      </c>
      <c r="C114" s="43" t="s">
        <v>554</v>
      </c>
      <c r="D114" s="44" t="s">
        <v>292</v>
      </c>
      <c r="E114" s="65">
        <v>91011202</v>
      </c>
      <c r="F114" s="84">
        <v>91011202</v>
      </c>
      <c r="G114" s="52" t="s">
        <v>370</v>
      </c>
      <c r="H114" s="43" t="s">
        <v>371</v>
      </c>
      <c r="I114" s="66" t="s">
        <v>74</v>
      </c>
      <c r="J114" s="85">
        <v>484</v>
      </c>
      <c r="K114" s="54">
        <f>VLOOKUP(G114,'Súpis prác'!$D$3:$H$366,5,FALSE)</f>
        <v>0</v>
      </c>
      <c r="L114" s="54">
        <f t="shared" si="5"/>
        <v>0</v>
      </c>
    </row>
    <row r="115" spans="1:12" ht="25.5">
      <c r="A115" s="53">
        <f t="shared" si="4"/>
        <v>113</v>
      </c>
      <c r="B115" s="53" t="s">
        <v>626</v>
      </c>
      <c r="C115" s="43" t="s">
        <v>554</v>
      </c>
      <c r="D115" s="44" t="s">
        <v>292</v>
      </c>
      <c r="E115" s="65">
        <v>91021301</v>
      </c>
      <c r="F115" s="84">
        <v>91021301</v>
      </c>
      <c r="G115" s="52" t="s">
        <v>372</v>
      </c>
      <c r="H115" s="43" t="s">
        <v>738</v>
      </c>
      <c r="I115" s="66" t="s">
        <v>22</v>
      </c>
      <c r="J115" s="85">
        <v>850</v>
      </c>
      <c r="K115" s="54">
        <f>VLOOKUP(G115,'Súpis prác'!$D$3:$H$366,5,FALSE)</f>
        <v>0</v>
      </c>
      <c r="L115" s="54">
        <f t="shared" si="5"/>
        <v>0</v>
      </c>
    </row>
    <row r="116" spans="1:12" ht="25.5">
      <c r="A116" s="53">
        <f t="shared" si="4"/>
        <v>114</v>
      </c>
      <c r="B116" s="53" t="s">
        <v>626</v>
      </c>
      <c r="C116" s="43" t="s">
        <v>554</v>
      </c>
      <c r="D116" s="44" t="s">
        <v>292</v>
      </c>
      <c r="E116" s="65">
        <v>91023601</v>
      </c>
      <c r="F116" s="84">
        <v>91023601</v>
      </c>
      <c r="G116" s="52" t="s">
        <v>1028</v>
      </c>
      <c r="H116" s="43" t="s">
        <v>739</v>
      </c>
      <c r="I116" s="66" t="s">
        <v>29</v>
      </c>
      <c r="J116" s="85">
        <v>5</v>
      </c>
      <c r="K116" s="54">
        <f>VLOOKUP(G116,'Súpis prác'!$D$3:$H$366,5,FALSE)</f>
        <v>0</v>
      </c>
      <c r="L116" s="54">
        <f t="shared" si="5"/>
        <v>0</v>
      </c>
    </row>
    <row r="117" spans="1:12" ht="25.5">
      <c r="A117" s="53">
        <f t="shared" si="4"/>
        <v>115</v>
      </c>
      <c r="B117" s="53" t="s">
        <v>626</v>
      </c>
      <c r="C117" s="43" t="s">
        <v>554</v>
      </c>
      <c r="D117" s="44" t="s">
        <v>292</v>
      </c>
      <c r="E117" s="65">
        <v>91080101</v>
      </c>
      <c r="F117" s="84">
        <v>91080101</v>
      </c>
      <c r="G117" s="52" t="s">
        <v>293</v>
      </c>
      <c r="H117" s="43" t="s">
        <v>274</v>
      </c>
      <c r="I117" s="66" t="s">
        <v>22</v>
      </c>
      <c r="J117" s="85">
        <v>9405</v>
      </c>
      <c r="K117" s="54">
        <f>VLOOKUP(G117,'Súpis prác'!$D$3:$H$366,5,FALSE)</f>
        <v>0</v>
      </c>
      <c r="L117" s="54">
        <f t="shared" si="5"/>
        <v>0</v>
      </c>
    </row>
    <row r="118" spans="1:12" ht="25.5">
      <c r="A118" s="53">
        <f t="shared" si="4"/>
        <v>116</v>
      </c>
      <c r="B118" s="53" t="s">
        <v>626</v>
      </c>
      <c r="C118" s="43" t="s">
        <v>554</v>
      </c>
      <c r="D118" s="44" t="s">
        <v>292</v>
      </c>
      <c r="E118" s="65">
        <v>91100111</v>
      </c>
      <c r="F118" s="84">
        <v>91100111</v>
      </c>
      <c r="G118" s="52" t="s">
        <v>373</v>
      </c>
      <c r="H118" s="43" t="s">
        <v>374</v>
      </c>
      <c r="I118" s="66" t="s">
        <v>74</v>
      </c>
      <c r="J118" s="85">
        <v>781</v>
      </c>
      <c r="K118" s="54">
        <f>VLOOKUP(G118,'Súpis prác'!$D$3:$H$366,5,FALSE)</f>
        <v>0</v>
      </c>
      <c r="L118" s="54">
        <f t="shared" si="5"/>
        <v>0</v>
      </c>
    </row>
    <row r="119" spans="1:12" ht="25.5">
      <c r="A119" s="53">
        <f t="shared" si="4"/>
        <v>117</v>
      </c>
      <c r="B119" s="53" t="s">
        <v>626</v>
      </c>
      <c r="C119" s="43" t="s">
        <v>554</v>
      </c>
      <c r="D119" s="44" t="s">
        <v>292</v>
      </c>
      <c r="E119" s="65">
        <v>91110101</v>
      </c>
      <c r="F119" s="84">
        <v>91110101</v>
      </c>
      <c r="G119" s="52" t="s">
        <v>375</v>
      </c>
      <c r="H119" s="43" t="s">
        <v>376</v>
      </c>
      <c r="I119" s="66" t="s">
        <v>74</v>
      </c>
      <c r="J119" s="85">
        <v>372</v>
      </c>
      <c r="K119" s="54">
        <f>VLOOKUP(G119,'Súpis prác'!$D$3:$H$366,5,FALSE)</f>
        <v>0</v>
      </c>
      <c r="L119" s="54">
        <f t="shared" si="5"/>
        <v>0</v>
      </c>
    </row>
    <row r="120" spans="1:12" ht="25.5">
      <c r="A120" s="53">
        <f t="shared" si="4"/>
        <v>118</v>
      </c>
      <c r="B120" s="53" t="s">
        <v>626</v>
      </c>
      <c r="C120" s="43" t="s">
        <v>554</v>
      </c>
      <c r="D120" s="44" t="s">
        <v>292</v>
      </c>
      <c r="E120" s="65">
        <v>91190103</v>
      </c>
      <c r="F120" s="84">
        <v>91190103</v>
      </c>
      <c r="G120" s="52" t="s">
        <v>1029</v>
      </c>
      <c r="H120" s="43" t="s">
        <v>280</v>
      </c>
      <c r="I120" s="66" t="s">
        <v>74</v>
      </c>
      <c r="J120" s="85">
        <v>6</v>
      </c>
      <c r="K120" s="54">
        <f>VLOOKUP(G120,'Súpis prác'!$D$3:$H$366,5,FALSE)</f>
        <v>0</v>
      </c>
      <c r="L120" s="54">
        <f t="shared" si="5"/>
        <v>0</v>
      </c>
    </row>
    <row r="121" spans="1:12" ht="25.5">
      <c r="A121" s="53">
        <f t="shared" si="4"/>
        <v>119</v>
      </c>
      <c r="B121" s="53" t="s">
        <v>626</v>
      </c>
      <c r="C121" s="43" t="s">
        <v>554</v>
      </c>
      <c r="D121" s="44" t="s">
        <v>292</v>
      </c>
      <c r="E121" s="65" t="s">
        <v>740</v>
      </c>
      <c r="F121" s="84">
        <v>91200201</v>
      </c>
      <c r="G121" s="52" t="s">
        <v>294</v>
      </c>
      <c r="H121" s="43" t="s">
        <v>741</v>
      </c>
      <c r="I121" s="66" t="s">
        <v>74</v>
      </c>
      <c r="J121" s="85">
        <v>325</v>
      </c>
      <c r="K121" s="54">
        <f>VLOOKUP(G121,'Súpis prác'!$D$3:$H$366,5,FALSE)</f>
        <v>0</v>
      </c>
      <c r="L121" s="54">
        <f t="shared" si="5"/>
        <v>0</v>
      </c>
    </row>
    <row r="122" spans="1:12" ht="25.5">
      <c r="A122" s="53">
        <f t="shared" si="4"/>
        <v>120</v>
      </c>
      <c r="B122" s="53" t="s">
        <v>626</v>
      </c>
      <c r="C122" s="43" t="s">
        <v>554</v>
      </c>
      <c r="D122" s="44" t="s">
        <v>292</v>
      </c>
      <c r="E122" s="65">
        <v>92050801</v>
      </c>
      <c r="F122" s="84">
        <v>92050801</v>
      </c>
      <c r="G122" s="52" t="s">
        <v>1031</v>
      </c>
      <c r="H122" s="43" t="s">
        <v>742</v>
      </c>
      <c r="I122" s="66" t="s">
        <v>22</v>
      </c>
      <c r="J122" s="85">
        <v>2700</v>
      </c>
      <c r="K122" s="54">
        <f>VLOOKUP(G122,'Súpis prác'!$D$3:$H$366,5,FALSE)</f>
        <v>0</v>
      </c>
      <c r="L122" s="54">
        <f t="shared" si="5"/>
        <v>0</v>
      </c>
    </row>
    <row r="123" spans="1:12" ht="25.5">
      <c r="A123" s="53">
        <f t="shared" si="4"/>
        <v>121</v>
      </c>
      <c r="B123" s="53" t="s">
        <v>626</v>
      </c>
      <c r="C123" s="43" t="s">
        <v>554</v>
      </c>
      <c r="D123" s="44" t="s">
        <v>292</v>
      </c>
      <c r="E123" s="65">
        <v>92042501</v>
      </c>
      <c r="F123" s="84">
        <v>92042501</v>
      </c>
      <c r="G123" s="52" t="s">
        <v>1030</v>
      </c>
      <c r="H123" s="43" t="s">
        <v>743</v>
      </c>
      <c r="I123" s="66" t="s">
        <v>74</v>
      </c>
      <c r="J123" s="85">
        <v>60</v>
      </c>
      <c r="K123" s="54">
        <f>VLOOKUP(G123,'Súpis prác'!$D$3:$H$366,5,FALSE)</f>
        <v>0</v>
      </c>
      <c r="L123" s="54">
        <f t="shared" si="5"/>
        <v>0</v>
      </c>
    </row>
    <row r="124" spans="1:12" ht="25.5">
      <c r="A124" s="53">
        <f t="shared" si="4"/>
        <v>122</v>
      </c>
      <c r="B124" s="53" t="s">
        <v>627</v>
      </c>
      <c r="C124" s="43" t="s">
        <v>555</v>
      </c>
      <c r="D124" s="44" t="s">
        <v>48</v>
      </c>
      <c r="E124" s="65" t="s">
        <v>232</v>
      </c>
      <c r="F124" s="84">
        <v>5010105</v>
      </c>
      <c r="G124" s="52" t="s">
        <v>233</v>
      </c>
      <c r="H124" s="43" t="s">
        <v>598</v>
      </c>
      <c r="I124" s="66" t="s">
        <v>24</v>
      </c>
      <c r="J124" s="85">
        <v>0.1</v>
      </c>
      <c r="K124" s="54">
        <f>VLOOKUP(G124,'Súpis prác'!$D$3:$H$366,5,FALSE)</f>
        <v>0</v>
      </c>
      <c r="L124" s="54">
        <f t="shared" si="5"/>
        <v>0</v>
      </c>
    </row>
    <row r="125" spans="1:12" ht="25.5">
      <c r="A125" s="53">
        <f t="shared" si="4"/>
        <v>123</v>
      </c>
      <c r="B125" s="53" t="s">
        <v>627</v>
      </c>
      <c r="C125" s="43" t="s">
        <v>555</v>
      </c>
      <c r="D125" s="44" t="s">
        <v>48</v>
      </c>
      <c r="E125" s="65" t="s">
        <v>953</v>
      </c>
      <c r="F125" s="84">
        <v>5010502</v>
      </c>
      <c r="G125" s="52" t="s">
        <v>954</v>
      </c>
      <c r="H125" s="43" t="s">
        <v>744</v>
      </c>
      <c r="I125" s="66" t="s">
        <v>29</v>
      </c>
      <c r="J125" s="85">
        <v>29.76</v>
      </c>
      <c r="K125" s="54">
        <f>VLOOKUP(G125,'Súpis prác'!$D$3:$H$366,5,FALSE)</f>
        <v>0</v>
      </c>
      <c r="L125" s="54">
        <f t="shared" si="5"/>
        <v>0</v>
      </c>
    </row>
    <row r="126" spans="1:12" ht="25.5">
      <c r="A126" s="53">
        <f t="shared" si="4"/>
        <v>124</v>
      </c>
      <c r="B126" s="53" t="s">
        <v>627</v>
      </c>
      <c r="C126" s="43" t="s">
        <v>555</v>
      </c>
      <c r="D126" s="44" t="s">
        <v>48</v>
      </c>
      <c r="E126" s="65" t="s">
        <v>234</v>
      </c>
      <c r="F126" s="84">
        <v>5010505</v>
      </c>
      <c r="G126" s="52" t="s">
        <v>235</v>
      </c>
      <c r="H126" s="43" t="s">
        <v>745</v>
      </c>
      <c r="I126" s="66" t="s">
        <v>29</v>
      </c>
      <c r="J126" s="85">
        <v>29.76</v>
      </c>
      <c r="K126" s="54">
        <f>VLOOKUP(G126,'Súpis prác'!$D$3:$H$366,5,FALSE)</f>
        <v>0</v>
      </c>
      <c r="L126" s="54">
        <f t="shared" si="5"/>
        <v>0</v>
      </c>
    </row>
    <row r="127" spans="1:12" ht="25.5">
      <c r="A127" s="53">
        <f t="shared" si="4"/>
        <v>125</v>
      </c>
      <c r="B127" s="53" t="s">
        <v>627</v>
      </c>
      <c r="C127" s="43" t="s">
        <v>555</v>
      </c>
      <c r="D127" s="44" t="s">
        <v>48</v>
      </c>
      <c r="E127" s="65" t="s">
        <v>955</v>
      </c>
      <c r="F127" s="84">
        <v>5020308</v>
      </c>
      <c r="G127" s="52" t="s">
        <v>956</v>
      </c>
      <c r="H127" s="43" t="s">
        <v>746</v>
      </c>
      <c r="I127" s="66" t="s">
        <v>74</v>
      </c>
      <c r="J127" s="85">
        <v>68</v>
      </c>
      <c r="K127" s="54">
        <f>VLOOKUP(G127,'Súpis prác'!$D$3:$H$366,5,FALSE)</f>
        <v>0</v>
      </c>
      <c r="L127" s="54">
        <f t="shared" si="5"/>
        <v>0</v>
      </c>
    </row>
    <row r="128" spans="1:12" ht="25.5">
      <c r="A128" s="53">
        <f t="shared" si="4"/>
        <v>126</v>
      </c>
      <c r="B128" s="53" t="s">
        <v>627</v>
      </c>
      <c r="C128" s="43" t="s">
        <v>555</v>
      </c>
      <c r="D128" s="44" t="s">
        <v>70</v>
      </c>
      <c r="E128" s="65" t="s">
        <v>981</v>
      </c>
      <c r="F128" s="84">
        <v>1030306</v>
      </c>
      <c r="G128" s="52" t="s">
        <v>984</v>
      </c>
      <c r="H128" s="43" t="s">
        <v>323</v>
      </c>
      <c r="I128" s="66" t="s">
        <v>24</v>
      </c>
      <c r="J128" s="85">
        <v>10.38</v>
      </c>
      <c r="K128" s="54">
        <f>VLOOKUP(G128,'Súpis prác'!$D$3:$H$366,5,FALSE)</f>
        <v>0</v>
      </c>
      <c r="L128" s="54">
        <f t="shared" si="5"/>
        <v>0</v>
      </c>
    </row>
    <row r="129" spans="1:12" ht="25.5">
      <c r="A129" s="53">
        <f t="shared" si="4"/>
        <v>127</v>
      </c>
      <c r="B129" s="53" t="s">
        <v>627</v>
      </c>
      <c r="C129" s="43" t="s">
        <v>555</v>
      </c>
      <c r="D129" s="44" t="s">
        <v>70</v>
      </c>
      <c r="E129" s="65" t="s">
        <v>110</v>
      </c>
      <c r="F129" s="84">
        <v>1040100</v>
      </c>
      <c r="G129" s="52" t="s">
        <v>252</v>
      </c>
      <c r="H129" s="43" t="s">
        <v>112</v>
      </c>
      <c r="I129" s="66" t="s">
        <v>24</v>
      </c>
      <c r="J129" s="85">
        <v>3.2</v>
      </c>
      <c r="K129" s="54">
        <f>VLOOKUP(G129,'Súpis prác'!$D$3:$H$366,5,FALSE)</f>
        <v>0</v>
      </c>
      <c r="L129" s="54">
        <f t="shared" si="5"/>
        <v>0</v>
      </c>
    </row>
    <row r="130" spans="1:12" ht="25.5">
      <c r="A130" s="53">
        <f t="shared" si="4"/>
        <v>128</v>
      </c>
      <c r="B130" s="53" t="s">
        <v>627</v>
      </c>
      <c r="C130" s="43" t="s">
        <v>555</v>
      </c>
      <c r="D130" s="44" t="s">
        <v>70</v>
      </c>
      <c r="E130" s="65" t="s">
        <v>116</v>
      </c>
      <c r="F130" s="84">
        <v>1040402</v>
      </c>
      <c r="G130" s="52" t="s">
        <v>253</v>
      </c>
      <c r="H130" s="43" t="s">
        <v>118</v>
      </c>
      <c r="I130" s="66" t="s">
        <v>24</v>
      </c>
      <c r="J130" s="85">
        <v>7.18</v>
      </c>
      <c r="K130" s="54">
        <f>VLOOKUP(G130,'Súpis prác'!$D$3:$H$366,5,FALSE)</f>
        <v>0</v>
      </c>
      <c r="L130" s="54">
        <f t="shared" si="5"/>
        <v>0</v>
      </c>
    </row>
    <row r="131" spans="1:12" ht="25.5">
      <c r="A131" s="53">
        <f t="shared" si="4"/>
        <v>129</v>
      </c>
      <c r="B131" s="53" t="s">
        <v>627</v>
      </c>
      <c r="C131" s="43" t="s">
        <v>555</v>
      </c>
      <c r="D131" s="44" t="s">
        <v>70</v>
      </c>
      <c r="E131" s="65" t="s">
        <v>119</v>
      </c>
      <c r="F131" s="84">
        <v>1040502</v>
      </c>
      <c r="G131" s="52" t="s">
        <v>254</v>
      </c>
      <c r="H131" s="43" t="s">
        <v>121</v>
      </c>
      <c r="I131" s="66" t="s">
        <v>24</v>
      </c>
      <c r="J131" s="85">
        <v>2.37</v>
      </c>
      <c r="K131" s="54">
        <f>VLOOKUP(G131,'Súpis prác'!$D$3:$H$366,5,FALSE)</f>
        <v>0</v>
      </c>
      <c r="L131" s="54">
        <f t="shared" si="5"/>
        <v>0</v>
      </c>
    </row>
    <row r="132" spans="1:12" ht="25.5">
      <c r="A132" s="53">
        <f t="shared" si="4"/>
        <v>130</v>
      </c>
      <c r="B132" s="53" t="s">
        <v>627</v>
      </c>
      <c r="C132" s="43" t="s">
        <v>555</v>
      </c>
      <c r="D132" s="44" t="s">
        <v>70</v>
      </c>
      <c r="E132" s="65" t="s">
        <v>982</v>
      </c>
      <c r="F132" s="84">
        <v>1060101</v>
      </c>
      <c r="G132" s="52" t="s">
        <v>987</v>
      </c>
      <c r="H132" s="43" t="s">
        <v>747</v>
      </c>
      <c r="I132" s="66" t="s">
        <v>24</v>
      </c>
      <c r="J132" s="85">
        <v>10.4</v>
      </c>
      <c r="K132" s="54">
        <f>VLOOKUP(G132,'Súpis prác'!$D$3:$H$366,5,FALSE)</f>
        <v>0</v>
      </c>
      <c r="L132" s="54">
        <f t="shared" si="5"/>
        <v>0</v>
      </c>
    </row>
    <row r="133" spans="1:12" ht="25.5">
      <c r="A133" s="53">
        <f t="shared" ref="A133:A196" si="6">A132+1</f>
        <v>131</v>
      </c>
      <c r="B133" s="53" t="s">
        <v>627</v>
      </c>
      <c r="C133" s="43" t="s">
        <v>555</v>
      </c>
      <c r="D133" s="44" t="s">
        <v>70</v>
      </c>
      <c r="E133" s="65" t="s">
        <v>123</v>
      </c>
      <c r="F133" s="84">
        <v>1060203</v>
      </c>
      <c r="G133" s="52" t="s">
        <v>271</v>
      </c>
      <c r="H133" s="43" t="s">
        <v>272</v>
      </c>
      <c r="I133" s="66" t="s">
        <v>24</v>
      </c>
      <c r="J133" s="85">
        <v>3.2</v>
      </c>
      <c r="K133" s="54">
        <f>VLOOKUP(G133,'Súpis prác'!$D$3:$H$366,5,FALSE)</f>
        <v>0</v>
      </c>
      <c r="L133" s="54">
        <f t="shared" si="5"/>
        <v>0</v>
      </c>
    </row>
    <row r="134" spans="1:12" ht="25.5">
      <c r="A134" s="53">
        <f t="shared" si="6"/>
        <v>132</v>
      </c>
      <c r="B134" s="53" t="s">
        <v>627</v>
      </c>
      <c r="C134" s="43" t="s">
        <v>555</v>
      </c>
      <c r="D134" s="44" t="s">
        <v>70</v>
      </c>
      <c r="E134" s="65" t="s">
        <v>202</v>
      </c>
      <c r="F134" s="84" t="s">
        <v>202</v>
      </c>
      <c r="G134" s="52" t="s">
        <v>989</v>
      </c>
      <c r="H134" s="43" t="s">
        <v>204</v>
      </c>
      <c r="I134" s="66" t="s">
        <v>24</v>
      </c>
      <c r="J134" s="85">
        <v>0.82</v>
      </c>
      <c r="K134" s="54">
        <f>VLOOKUP(G134,'Súpis prác'!$D$3:$H$366,5,FALSE)</f>
        <v>0</v>
      </c>
      <c r="L134" s="54">
        <f t="shared" si="5"/>
        <v>0</v>
      </c>
    </row>
    <row r="135" spans="1:12" ht="25.5">
      <c r="A135" s="53">
        <f t="shared" si="6"/>
        <v>133</v>
      </c>
      <c r="B135" s="53" t="s">
        <v>627</v>
      </c>
      <c r="C135" s="43" t="s">
        <v>555</v>
      </c>
      <c r="D135" s="44" t="s">
        <v>685</v>
      </c>
      <c r="E135" s="65" t="s">
        <v>343</v>
      </c>
      <c r="F135" s="84" t="s">
        <v>343</v>
      </c>
      <c r="G135" s="52" t="s">
        <v>1000</v>
      </c>
      <c r="H135" s="43" t="s">
        <v>686</v>
      </c>
      <c r="I135" s="66" t="s">
        <v>24</v>
      </c>
      <c r="J135" s="85">
        <v>20.83</v>
      </c>
      <c r="K135" s="54">
        <f>VLOOKUP(G135,'Súpis prác'!$D$3:$H$366,5,FALSE)</f>
        <v>0</v>
      </c>
      <c r="L135" s="54">
        <f t="shared" si="5"/>
        <v>0</v>
      </c>
    </row>
    <row r="136" spans="1:12" ht="25.5">
      <c r="A136" s="53">
        <f t="shared" si="6"/>
        <v>134</v>
      </c>
      <c r="B136" s="53" t="s">
        <v>627</v>
      </c>
      <c r="C136" s="43" t="s">
        <v>555</v>
      </c>
      <c r="D136" s="44" t="s">
        <v>685</v>
      </c>
      <c r="E136" s="65" t="s">
        <v>248</v>
      </c>
      <c r="F136" s="84">
        <v>11010321</v>
      </c>
      <c r="G136" s="52" t="s">
        <v>1001</v>
      </c>
      <c r="H136" s="43" t="s">
        <v>748</v>
      </c>
      <c r="I136" s="66" t="s">
        <v>23</v>
      </c>
      <c r="J136" s="85">
        <v>1.61</v>
      </c>
      <c r="K136" s="54">
        <f>VLOOKUP(G136,'Súpis prác'!$D$3:$H$366,5,FALSE)</f>
        <v>0</v>
      </c>
      <c r="L136" s="54">
        <f t="shared" ref="L136:L192" si="7">ROUND($J136*K136,2)</f>
        <v>0</v>
      </c>
    </row>
    <row r="137" spans="1:12" ht="25.5">
      <c r="A137" s="53">
        <f t="shared" si="6"/>
        <v>135</v>
      </c>
      <c r="B137" s="53" t="s">
        <v>627</v>
      </c>
      <c r="C137" s="43" t="s">
        <v>555</v>
      </c>
      <c r="D137" s="44" t="s">
        <v>134</v>
      </c>
      <c r="E137" s="65" t="s">
        <v>749</v>
      </c>
      <c r="F137" s="84">
        <v>61050103</v>
      </c>
      <c r="G137" s="52" t="s">
        <v>1017</v>
      </c>
      <c r="H137" s="43" t="s">
        <v>750</v>
      </c>
      <c r="I137" s="66" t="s">
        <v>29</v>
      </c>
      <c r="J137" s="85">
        <v>29.8</v>
      </c>
      <c r="K137" s="54">
        <f>VLOOKUP(G137,'Súpis prác'!$D$3:$H$366,5,FALSE)</f>
        <v>0</v>
      </c>
      <c r="L137" s="54">
        <f t="shared" si="7"/>
        <v>0</v>
      </c>
    </row>
    <row r="138" spans="1:12" ht="25.5">
      <c r="A138" s="53">
        <f t="shared" si="6"/>
        <v>136</v>
      </c>
      <c r="B138" s="53" t="s">
        <v>627</v>
      </c>
      <c r="C138" s="43" t="s">
        <v>555</v>
      </c>
      <c r="D138" s="44" t="s">
        <v>387</v>
      </c>
      <c r="E138" s="65">
        <v>61030513</v>
      </c>
      <c r="F138" s="84">
        <v>61030513</v>
      </c>
      <c r="G138" s="52" t="s">
        <v>394</v>
      </c>
      <c r="H138" s="43" t="s">
        <v>395</v>
      </c>
      <c r="I138" s="66" t="s">
        <v>22</v>
      </c>
      <c r="J138" s="85">
        <v>278</v>
      </c>
      <c r="K138" s="54">
        <f>VLOOKUP(G138,'Súpis prác'!$D$3:$H$366,5,FALSE)</f>
        <v>0</v>
      </c>
      <c r="L138" s="54">
        <f t="shared" si="7"/>
        <v>0</v>
      </c>
    </row>
    <row r="139" spans="1:12" ht="25.5">
      <c r="A139" s="53">
        <f t="shared" si="6"/>
        <v>137</v>
      </c>
      <c r="B139" s="53" t="s">
        <v>627</v>
      </c>
      <c r="C139" s="43" t="s">
        <v>555</v>
      </c>
      <c r="D139" s="44" t="s">
        <v>434</v>
      </c>
      <c r="E139" s="65" t="s">
        <v>435</v>
      </c>
      <c r="F139" s="84">
        <v>88010102</v>
      </c>
      <c r="G139" s="52" t="s">
        <v>436</v>
      </c>
      <c r="H139" s="43" t="s">
        <v>751</v>
      </c>
      <c r="I139" s="66" t="s">
        <v>22</v>
      </c>
      <c r="J139" s="85">
        <v>61.5</v>
      </c>
      <c r="K139" s="54">
        <f>VLOOKUP(G139,'Súpis prác'!$D$3:$H$366,5,FALSE)</f>
        <v>0</v>
      </c>
      <c r="L139" s="54">
        <f t="shared" si="7"/>
        <v>0</v>
      </c>
    </row>
    <row r="140" spans="1:12" ht="25.5">
      <c r="A140" s="53">
        <f t="shared" si="6"/>
        <v>138</v>
      </c>
      <c r="B140" s="53" t="s">
        <v>627</v>
      </c>
      <c r="C140" s="43" t="s">
        <v>555</v>
      </c>
      <c r="D140" s="44" t="s">
        <v>434</v>
      </c>
      <c r="E140" s="65">
        <v>88010105</v>
      </c>
      <c r="F140" s="84">
        <v>88010105</v>
      </c>
      <c r="G140" s="52" t="s">
        <v>1052</v>
      </c>
      <c r="H140" s="43" t="s">
        <v>752</v>
      </c>
      <c r="I140" s="66" t="s">
        <v>74</v>
      </c>
      <c r="J140" s="85">
        <v>10</v>
      </c>
      <c r="K140" s="54">
        <f>VLOOKUP(G140,'Súpis prác'!$D$3:$H$366,5,FALSE)</f>
        <v>0</v>
      </c>
      <c r="L140" s="54">
        <f t="shared" si="7"/>
        <v>0</v>
      </c>
    </row>
    <row r="141" spans="1:12" ht="25.5">
      <c r="A141" s="53">
        <f t="shared" si="6"/>
        <v>139</v>
      </c>
      <c r="B141" s="53" t="s">
        <v>627</v>
      </c>
      <c r="C141" s="43" t="s">
        <v>555</v>
      </c>
      <c r="D141" s="44" t="s">
        <v>434</v>
      </c>
      <c r="E141" s="65">
        <v>88010901</v>
      </c>
      <c r="F141" s="84">
        <v>88010901</v>
      </c>
      <c r="G141" s="52" t="s">
        <v>1054</v>
      </c>
      <c r="H141" s="43" t="s">
        <v>753</v>
      </c>
      <c r="I141" s="66" t="s">
        <v>74</v>
      </c>
      <c r="J141" s="85">
        <v>6</v>
      </c>
      <c r="K141" s="54">
        <f>VLOOKUP(G141,'Súpis prác'!$D$3:$H$366,5,FALSE)</f>
        <v>0</v>
      </c>
      <c r="L141" s="54">
        <f t="shared" si="7"/>
        <v>0</v>
      </c>
    </row>
    <row r="142" spans="1:12" ht="25.5">
      <c r="A142" s="53">
        <f t="shared" si="6"/>
        <v>140</v>
      </c>
      <c r="B142" s="53" t="s">
        <v>627</v>
      </c>
      <c r="C142" s="43" t="s">
        <v>555</v>
      </c>
      <c r="D142" s="44" t="s">
        <v>434</v>
      </c>
      <c r="E142" s="65">
        <v>88010190</v>
      </c>
      <c r="F142" s="84">
        <v>88010190</v>
      </c>
      <c r="G142" s="52" t="s">
        <v>1053</v>
      </c>
      <c r="H142" s="43" t="s">
        <v>754</v>
      </c>
      <c r="I142" s="66" t="s">
        <v>22</v>
      </c>
      <c r="J142" s="85">
        <v>61.5</v>
      </c>
      <c r="K142" s="54">
        <f>VLOOKUP(G142,'Súpis prác'!$D$3:$H$366,5,FALSE)</f>
        <v>0</v>
      </c>
      <c r="L142" s="54">
        <f t="shared" si="7"/>
        <v>0</v>
      </c>
    </row>
    <row r="143" spans="1:12" ht="25.5">
      <c r="A143" s="53">
        <f t="shared" si="6"/>
        <v>141</v>
      </c>
      <c r="B143" s="53" t="s">
        <v>627</v>
      </c>
      <c r="C143" s="43" t="s">
        <v>555</v>
      </c>
      <c r="D143" s="44" t="s">
        <v>434</v>
      </c>
      <c r="E143" s="65" t="s">
        <v>755</v>
      </c>
      <c r="F143" s="84">
        <v>88020202</v>
      </c>
      <c r="G143" s="52" t="s">
        <v>1057</v>
      </c>
      <c r="H143" s="43" t="s">
        <v>756</v>
      </c>
      <c r="I143" s="66" t="s">
        <v>22</v>
      </c>
      <c r="J143" s="85">
        <v>246.5</v>
      </c>
      <c r="K143" s="54">
        <f>VLOOKUP(G143,'Súpis prác'!$D$3:$H$366,5,FALSE)</f>
        <v>0</v>
      </c>
      <c r="L143" s="54">
        <f t="shared" si="7"/>
        <v>0</v>
      </c>
    </row>
    <row r="144" spans="1:12" ht="25.5">
      <c r="A144" s="53">
        <f t="shared" si="6"/>
        <v>142</v>
      </c>
      <c r="B144" s="53" t="s">
        <v>627</v>
      </c>
      <c r="C144" s="43" t="s">
        <v>555</v>
      </c>
      <c r="D144" s="44" t="s">
        <v>434</v>
      </c>
      <c r="E144" s="65">
        <v>88020103</v>
      </c>
      <c r="F144" s="84">
        <v>88020103</v>
      </c>
      <c r="G144" s="52" t="s">
        <v>437</v>
      </c>
      <c r="H144" s="43" t="s">
        <v>757</v>
      </c>
      <c r="I144" s="66" t="s">
        <v>22</v>
      </c>
      <c r="J144" s="85">
        <v>3</v>
      </c>
      <c r="K144" s="54">
        <f>VLOOKUP(G144,'Súpis prác'!$D$3:$H$366,5,FALSE)</f>
        <v>0</v>
      </c>
      <c r="L144" s="54">
        <f t="shared" si="7"/>
        <v>0</v>
      </c>
    </row>
    <row r="145" spans="1:12" ht="25.5">
      <c r="A145" s="53">
        <f t="shared" si="6"/>
        <v>143</v>
      </c>
      <c r="B145" s="53" t="s">
        <v>627</v>
      </c>
      <c r="C145" s="43" t="s">
        <v>555</v>
      </c>
      <c r="D145" s="44" t="s">
        <v>434</v>
      </c>
      <c r="E145" s="65">
        <v>88020221</v>
      </c>
      <c r="F145" s="84">
        <v>88020221</v>
      </c>
      <c r="G145" s="52" t="s">
        <v>438</v>
      </c>
      <c r="H145" s="43" t="s">
        <v>758</v>
      </c>
      <c r="I145" s="66" t="s">
        <v>74</v>
      </c>
      <c r="J145" s="85">
        <v>25</v>
      </c>
      <c r="K145" s="54">
        <f>VLOOKUP(G145,'Súpis prác'!$D$3:$H$366,5,FALSE)</f>
        <v>0</v>
      </c>
      <c r="L145" s="54">
        <f t="shared" si="7"/>
        <v>0</v>
      </c>
    </row>
    <row r="146" spans="1:12" ht="25.5">
      <c r="A146" s="53">
        <f t="shared" si="6"/>
        <v>144</v>
      </c>
      <c r="B146" s="53" t="s">
        <v>627</v>
      </c>
      <c r="C146" s="43" t="s">
        <v>555</v>
      </c>
      <c r="D146" s="44" t="s">
        <v>434</v>
      </c>
      <c r="E146" s="65">
        <v>88020224</v>
      </c>
      <c r="F146" s="84">
        <v>88020224</v>
      </c>
      <c r="G146" s="52" t="s">
        <v>439</v>
      </c>
      <c r="H146" s="43" t="s">
        <v>759</v>
      </c>
      <c r="I146" s="66" t="s">
        <v>74</v>
      </c>
      <c r="J146" s="85">
        <v>4</v>
      </c>
      <c r="K146" s="54">
        <f>VLOOKUP(G146,'Súpis prác'!$D$3:$H$366,5,FALSE)</f>
        <v>0</v>
      </c>
      <c r="L146" s="54">
        <f t="shared" si="7"/>
        <v>0</v>
      </c>
    </row>
    <row r="147" spans="1:12" ht="25.5">
      <c r="A147" s="53">
        <f t="shared" si="6"/>
        <v>145</v>
      </c>
      <c r="B147" s="53" t="s">
        <v>627</v>
      </c>
      <c r="C147" s="43" t="s">
        <v>555</v>
      </c>
      <c r="D147" s="44" t="s">
        <v>434</v>
      </c>
      <c r="E147" s="65">
        <v>88020290</v>
      </c>
      <c r="F147" s="84">
        <v>88020290</v>
      </c>
      <c r="G147" s="52" t="s">
        <v>1056</v>
      </c>
      <c r="H147" s="43" t="s">
        <v>760</v>
      </c>
      <c r="I147" s="66" t="s">
        <v>22</v>
      </c>
      <c r="J147" s="85">
        <v>496</v>
      </c>
      <c r="K147" s="54">
        <f>VLOOKUP(G147,'Súpis prác'!$D$3:$H$366,5,FALSE)</f>
        <v>0</v>
      </c>
      <c r="L147" s="54">
        <f t="shared" si="7"/>
        <v>0</v>
      </c>
    </row>
    <row r="148" spans="1:12" ht="25.5">
      <c r="A148" s="53">
        <f t="shared" si="6"/>
        <v>146</v>
      </c>
      <c r="B148" s="53" t="s">
        <v>627</v>
      </c>
      <c r="C148" s="43" t="s">
        <v>555</v>
      </c>
      <c r="D148" s="44" t="s">
        <v>434</v>
      </c>
      <c r="E148" s="65" t="s">
        <v>440</v>
      </c>
      <c r="F148" s="84">
        <v>88050141</v>
      </c>
      <c r="G148" s="52" t="s">
        <v>441</v>
      </c>
      <c r="H148" s="43" t="s">
        <v>761</v>
      </c>
      <c r="I148" s="66" t="s">
        <v>74</v>
      </c>
      <c r="J148" s="85">
        <v>35</v>
      </c>
      <c r="K148" s="54">
        <f>VLOOKUP(G148,'Súpis prác'!$D$3:$H$366,5,FALSE)</f>
        <v>0</v>
      </c>
      <c r="L148" s="54">
        <f t="shared" si="7"/>
        <v>0</v>
      </c>
    </row>
    <row r="149" spans="1:12" ht="25.5">
      <c r="A149" s="53">
        <f t="shared" si="6"/>
        <v>147</v>
      </c>
      <c r="B149" s="53" t="s">
        <v>627</v>
      </c>
      <c r="C149" s="43" t="s">
        <v>555</v>
      </c>
      <c r="D149" s="44" t="s">
        <v>434</v>
      </c>
      <c r="E149" s="65" t="s">
        <v>442</v>
      </c>
      <c r="F149" s="84">
        <v>88050142</v>
      </c>
      <c r="G149" s="52" t="s">
        <v>443</v>
      </c>
      <c r="H149" s="43" t="s">
        <v>762</v>
      </c>
      <c r="I149" s="66" t="s">
        <v>74</v>
      </c>
      <c r="J149" s="85">
        <v>12</v>
      </c>
      <c r="K149" s="54">
        <f>VLOOKUP(G149,'Súpis prác'!$D$3:$H$366,5,FALSE)</f>
        <v>0</v>
      </c>
      <c r="L149" s="54">
        <f t="shared" si="7"/>
        <v>0</v>
      </c>
    </row>
    <row r="150" spans="1:12" ht="25.5">
      <c r="A150" s="53">
        <f t="shared" si="6"/>
        <v>148</v>
      </c>
      <c r="B150" s="53" t="s">
        <v>627</v>
      </c>
      <c r="C150" s="43" t="s">
        <v>555</v>
      </c>
      <c r="D150" s="44" t="s">
        <v>434</v>
      </c>
      <c r="E150" s="65" t="s">
        <v>446</v>
      </c>
      <c r="F150" s="84" t="s">
        <v>446</v>
      </c>
      <c r="G150" s="52" t="s">
        <v>447</v>
      </c>
      <c r="H150" s="43" t="s">
        <v>763</v>
      </c>
      <c r="I150" s="66" t="s">
        <v>74</v>
      </c>
      <c r="J150" s="85">
        <v>2</v>
      </c>
      <c r="K150" s="54">
        <f>VLOOKUP(G150,'Súpis prác'!$D$3:$H$366,5,FALSE)</f>
        <v>0</v>
      </c>
      <c r="L150" s="54">
        <f t="shared" si="7"/>
        <v>0</v>
      </c>
    </row>
    <row r="151" spans="1:12" ht="25.5">
      <c r="A151" s="53">
        <f t="shared" si="6"/>
        <v>149</v>
      </c>
      <c r="B151" s="53" t="s">
        <v>627</v>
      </c>
      <c r="C151" s="43" t="s">
        <v>555</v>
      </c>
      <c r="D151" s="44" t="s">
        <v>434</v>
      </c>
      <c r="E151" s="65" t="s">
        <v>444</v>
      </c>
      <c r="F151" s="84">
        <v>88050243</v>
      </c>
      <c r="G151" s="52" t="s">
        <v>445</v>
      </c>
      <c r="H151" s="43" t="s">
        <v>764</v>
      </c>
      <c r="I151" s="66" t="s">
        <v>74</v>
      </c>
      <c r="J151" s="85">
        <v>24</v>
      </c>
      <c r="K151" s="54">
        <f>VLOOKUP(G151,'Súpis prác'!$D$3:$H$366,5,FALSE)</f>
        <v>0</v>
      </c>
      <c r="L151" s="54">
        <f t="shared" si="7"/>
        <v>0</v>
      </c>
    </row>
    <row r="152" spans="1:12" ht="25.5">
      <c r="A152" s="53">
        <f t="shared" si="6"/>
        <v>150</v>
      </c>
      <c r="B152" s="53" t="s">
        <v>627</v>
      </c>
      <c r="C152" s="43" t="s">
        <v>555</v>
      </c>
      <c r="D152" s="44" t="s">
        <v>434</v>
      </c>
      <c r="E152" s="65" t="s">
        <v>448</v>
      </c>
      <c r="F152" s="84">
        <v>88050347</v>
      </c>
      <c r="G152" s="52" t="s">
        <v>449</v>
      </c>
      <c r="H152" s="43" t="s">
        <v>450</v>
      </c>
      <c r="I152" s="66" t="s">
        <v>74</v>
      </c>
      <c r="J152" s="85">
        <v>5</v>
      </c>
      <c r="K152" s="54">
        <f>VLOOKUP(G152,'Súpis prác'!$D$3:$H$366,5,FALSE)</f>
        <v>0</v>
      </c>
      <c r="L152" s="54">
        <f t="shared" si="7"/>
        <v>0</v>
      </c>
    </row>
    <row r="153" spans="1:12" ht="25.5">
      <c r="A153" s="53">
        <f t="shared" si="6"/>
        <v>151</v>
      </c>
      <c r="B153" s="53" t="s">
        <v>627</v>
      </c>
      <c r="C153" s="43" t="s">
        <v>555</v>
      </c>
      <c r="D153" s="44" t="s">
        <v>434</v>
      </c>
      <c r="E153" s="65" t="s">
        <v>451</v>
      </c>
      <c r="F153" s="84">
        <v>88050348</v>
      </c>
      <c r="G153" s="52" t="s">
        <v>452</v>
      </c>
      <c r="H153" s="43" t="s">
        <v>765</v>
      </c>
      <c r="I153" s="66" t="s">
        <v>74</v>
      </c>
      <c r="J153" s="85">
        <v>4</v>
      </c>
      <c r="K153" s="54">
        <f>VLOOKUP(G153,'Súpis prác'!$D$3:$H$366,5,FALSE)</f>
        <v>0</v>
      </c>
      <c r="L153" s="54">
        <f t="shared" si="7"/>
        <v>0</v>
      </c>
    </row>
    <row r="154" spans="1:12" ht="25.5">
      <c r="A154" s="53">
        <f t="shared" si="6"/>
        <v>152</v>
      </c>
      <c r="B154" s="53" t="s">
        <v>627</v>
      </c>
      <c r="C154" s="43" t="s">
        <v>555</v>
      </c>
      <c r="D154" s="44" t="s">
        <v>434</v>
      </c>
      <c r="E154" s="65" t="s">
        <v>453</v>
      </c>
      <c r="F154" s="84">
        <v>88050771</v>
      </c>
      <c r="G154" s="52" t="s">
        <v>454</v>
      </c>
      <c r="H154" s="43" t="s">
        <v>766</v>
      </c>
      <c r="I154" s="66" t="s">
        <v>74</v>
      </c>
      <c r="J154" s="85">
        <v>10</v>
      </c>
      <c r="K154" s="54">
        <f>VLOOKUP(G154,'Súpis prác'!$D$3:$H$366,5,FALSE)</f>
        <v>0</v>
      </c>
      <c r="L154" s="54">
        <f t="shared" si="7"/>
        <v>0</v>
      </c>
    </row>
    <row r="155" spans="1:12" ht="25.5">
      <c r="A155" s="53">
        <f t="shared" si="6"/>
        <v>153</v>
      </c>
      <c r="B155" s="53" t="s">
        <v>627</v>
      </c>
      <c r="C155" s="43" t="s">
        <v>555</v>
      </c>
      <c r="D155" s="44" t="s">
        <v>434</v>
      </c>
      <c r="E155" s="65" t="s">
        <v>455</v>
      </c>
      <c r="F155" s="84">
        <v>88050772</v>
      </c>
      <c r="G155" s="52" t="s">
        <v>456</v>
      </c>
      <c r="H155" s="43" t="s">
        <v>767</v>
      </c>
      <c r="I155" s="66" t="s">
        <v>74</v>
      </c>
      <c r="J155" s="85">
        <v>2</v>
      </c>
      <c r="K155" s="54">
        <f>VLOOKUP(G155,'Súpis prác'!$D$3:$H$366,5,FALSE)</f>
        <v>0</v>
      </c>
      <c r="L155" s="54">
        <f t="shared" si="7"/>
        <v>0</v>
      </c>
    </row>
    <row r="156" spans="1:12" ht="25.5">
      <c r="A156" s="53">
        <f t="shared" si="6"/>
        <v>154</v>
      </c>
      <c r="B156" s="53" t="s">
        <v>627</v>
      </c>
      <c r="C156" s="43" t="s">
        <v>555</v>
      </c>
      <c r="D156" s="44" t="s">
        <v>434</v>
      </c>
      <c r="E156" s="65" t="s">
        <v>768</v>
      </c>
      <c r="F156" s="84">
        <v>88050773</v>
      </c>
      <c r="G156" s="52" t="s">
        <v>1059</v>
      </c>
      <c r="H156" s="43" t="s">
        <v>769</v>
      </c>
      <c r="I156" s="66" t="s">
        <v>74</v>
      </c>
      <c r="J156" s="85">
        <v>1</v>
      </c>
      <c r="K156" s="54">
        <f>VLOOKUP(G156,'Súpis prác'!$D$3:$H$366,5,FALSE)</f>
        <v>0</v>
      </c>
      <c r="L156" s="54">
        <f t="shared" si="7"/>
        <v>0</v>
      </c>
    </row>
    <row r="157" spans="1:12" ht="25.5">
      <c r="A157" s="53">
        <f t="shared" si="6"/>
        <v>155</v>
      </c>
      <c r="B157" s="53" t="s">
        <v>627</v>
      </c>
      <c r="C157" s="43" t="s">
        <v>555</v>
      </c>
      <c r="D157" s="44" t="s">
        <v>434</v>
      </c>
      <c r="E157" s="65" t="s">
        <v>457</v>
      </c>
      <c r="F157" s="84">
        <v>88050774</v>
      </c>
      <c r="G157" s="52" t="s">
        <v>458</v>
      </c>
      <c r="H157" s="43" t="s">
        <v>770</v>
      </c>
      <c r="I157" s="66" t="s">
        <v>74</v>
      </c>
      <c r="J157" s="85">
        <v>3</v>
      </c>
      <c r="K157" s="54">
        <f>VLOOKUP(G157,'Súpis prác'!$D$3:$H$366,5,FALSE)</f>
        <v>0</v>
      </c>
      <c r="L157" s="54">
        <f t="shared" si="7"/>
        <v>0</v>
      </c>
    </row>
    <row r="158" spans="1:12" ht="25.5">
      <c r="A158" s="53">
        <f t="shared" si="6"/>
        <v>156</v>
      </c>
      <c r="B158" s="53" t="s">
        <v>627</v>
      </c>
      <c r="C158" s="43" t="s">
        <v>555</v>
      </c>
      <c r="D158" s="44" t="s">
        <v>434</v>
      </c>
      <c r="E158" s="65" t="s">
        <v>459</v>
      </c>
      <c r="F158" s="84">
        <v>88050776</v>
      </c>
      <c r="G158" s="52" t="s">
        <v>460</v>
      </c>
      <c r="H158" s="43" t="s">
        <v>771</v>
      </c>
      <c r="I158" s="66" t="s">
        <v>74</v>
      </c>
      <c r="J158" s="85">
        <v>5</v>
      </c>
      <c r="K158" s="54">
        <f>VLOOKUP(G158,'Súpis prác'!$D$3:$H$366,5,FALSE)</f>
        <v>0</v>
      </c>
      <c r="L158" s="54">
        <f t="shared" si="7"/>
        <v>0</v>
      </c>
    </row>
    <row r="159" spans="1:12" ht="25.5">
      <c r="A159" s="53">
        <f t="shared" si="6"/>
        <v>157</v>
      </c>
      <c r="B159" s="53" t="s">
        <v>627</v>
      </c>
      <c r="C159" s="43" t="s">
        <v>555</v>
      </c>
      <c r="D159" s="44" t="s">
        <v>434</v>
      </c>
      <c r="E159" s="65" t="s">
        <v>461</v>
      </c>
      <c r="F159" s="84">
        <v>88050863</v>
      </c>
      <c r="G159" s="52" t="s">
        <v>462</v>
      </c>
      <c r="H159" s="43" t="s">
        <v>772</v>
      </c>
      <c r="I159" s="66" t="s">
        <v>74</v>
      </c>
      <c r="J159" s="85">
        <v>5</v>
      </c>
      <c r="K159" s="54">
        <f>VLOOKUP(G159,'Súpis prác'!$D$3:$H$366,5,FALSE)</f>
        <v>0</v>
      </c>
      <c r="L159" s="54">
        <f t="shared" si="7"/>
        <v>0</v>
      </c>
    </row>
    <row r="160" spans="1:12" ht="25.5">
      <c r="A160" s="53">
        <f t="shared" si="6"/>
        <v>158</v>
      </c>
      <c r="B160" s="53" t="s">
        <v>627</v>
      </c>
      <c r="C160" s="43" t="s">
        <v>555</v>
      </c>
      <c r="D160" s="44" t="s">
        <v>239</v>
      </c>
      <c r="E160" s="65" t="s">
        <v>474</v>
      </c>
      <c r="F160" s="84">
        <v>13030101</v>
      </c>
      <c r="G160" s="52" t="s">
        <v>475</v>
      </c>
      <c r="H160" s="43" t="s">
        <v>773</v>
      </c>
      <c r="I160" s="66" t="s">
        <v>29</v>
      </c>
      <c r="J160" s="85">
        <v>2.67</v>
      </c>
      <c r="K160" s="54">
        <f>VLOOKUP(G160,'Súpis prác'!$D$3:$H$366,5,FALSE)</f>
        <v>0</v>
      </c>
      <c r="L160" s="54">
        <f t="shared" si="7"/>
        <v>0</v>
      </c>
    </row>
    <row r="161" spans="1:12" ht="25.5">
      <c r="A161" s="53">
        <f t="shared" si="6"/>
        <v>159</v>
      </c>
      <c r="B161" s="53" t="s">
        <v>627</v>
      </c>
      <c r="C161" s="43" t="s">
        <v>555</v>
      </c>
      <c r="D161" s="44" t="s">
        <v>239</v>
      </c>
      <c r="E161" s="65">
        <v>13091890</v>
      </c>
      <c r="F161" s="84">
        <v>13091890</v>
      </c>
      <c r="G161" s="52" t="s">
        <v>1068</v>
      </c>
      <c r="H161" s="43" t="s">
        <v>1144</v>
      </c>
      <c r="I161" s="66" t="s">
        <v>29</v>
      </c>
      <c r="J161" s="85">
        <v>2.7</v>
      </c>
      <c r="K161" s="54">
        <f>VLOOKUP(G161,'Súpis prác'!$D$3:$H$366,5,FALSE)</f>
        <v>0</v>
      </c>
      <c r="L161" s="54">
        <f t="shared" si="7"/>
        <v>0</v>
      </c>
    </row>
    <row r="162" spans="1:12" ht="25.5">
      <c r="A162" s="53">
        <f t="shared" si="6"/>
        <v>160</v>
      </c>
      <c r="B162" s="53" t="s">
        <v>628</v>
      </c>
      <c r="C162" s="43" t="s">
        <v>556</v>
      </c>
      <c r="D162" s="44" t="s">
        <v>48</v>
      </c>
      <c r="E162" s="65" t="s">
        <v>528</v>
      </c>
      <c r="F162" s="84">
        <v>5020345</v>
      </c>
      <c r="G162" s="52" t="s">
        <v>529</v>
      </c>
      <c r="H162" s="43" t="s">
        <v>774</v>
      </c>
      <c r="I162" s="66" t="s">
        <v>22</v>
      </c>
      <c r="J162" s="85">
        <v>37</v>
      </c>
      <c r="K162" s="54">
        <f>VLOOKUP(G162,'Súpis prác'!$D$3:$H$366,5,FALSE)</f>
        <v>0</v>
      </c>
      <c r="L162" s="54">
        <f t="shared" si="7"/>
        <v>0</v>
      </c>
    </row>
    <row r="163" spans="1:12" ht="25.5">
      <c r="A163" s="53">
        <f t="shared" si="6"/>
        <v>161</v>
      </c>
      <c r="B163" s="53" t="s">
        <v>628</v>
      </c>
      <c r="C163" s="43" t="s">
        <v>556</v>
      </c>
      <c r="D163" s="44" t="s">
        <v>48</v>
      </c>
      <c r="E163" s="65" t="s">
        <v>775</v>
      </c>
      <c r="F163" s="84">
        <v>5020449</v>
      </c>
      <c r="G163" s="52" t="s">
        <v>973</v>
      </c>
      <c r="H163" s="43" t="s">
        <v>776</v>
      </c>
      <c r="I163" s="66" t="s">
        <v>74</v>
      </c>
      <c r="J163" s="85">
        <v>148</v>
      </c>
      <c r="K163" s="54">
        <f>VLOOKUP(G163,'Súpis prác'!$D$3:$H$366,5,FALSE)</f>
        <v>0</v>
      </c>
      <c r="L163" s="54">
        <f t="shared" si="7"/>
        <v>0</v>
      </c>
    </row>
    <row r="164" spans="1:12" ht="25.5">
      <c r="A164" s="53">
        <f t="shared" si="6"/>
        <v>162</v>
      </c>
      <c r="B164" s="53" t="s">
        <v>628</v>
      </c>
      <c r="C164" s="43" t="s">
        <v>556</v>
      </c>
      <c r="D164" s="44" t="s">
        <v>48</v>
      </c>
      <c r="E164" s="65" t="s">
        <v>775</v>
      </c>
      <c r="F164" s="84">
        <v>5020449</v>
      </c>
      <c r="G164" s="52" t="s">
        <v>973</v>
      </c>
      <c r="H164" s="43" t="s">
        <v>776</v>
      </c>
      <c r="I164" s="66" t="s">
        <v>74</v>
      </c>
      <c r="J164" s="85">
        <v>74</v>
      </c>
      <c r="K164" s="54">
        <f>VLOOKUP(G164,'Súpis prác'!$D$3:$H$366,5,FALSE)</f>
        <v>0</v>
      </c>
      <c r="L164" s="54">
        <f t="shared" si="7"/>
        <v>0</v>
      </c>
    </row>
    <row r="165" spans="1:12" ht="25.5">
      <c r="A165" s="53">
        <f t="shared" si="6"/>
        <v>163</v>
      </c>
      <c r="B165" s="53" t="s">
        <v>628</v>
      </c>
      <c r="C165" s="43" t="s">
        <v>556</v>
      </c>
      <c r="D165" s="44" t="s">
        <v>267</v>
      </c>
      <c r="E165" s="65" t="s">
        <v>777</v>
      </c>
      <c r="F165" s="84">
        <v>89010612</v>
      </c>
      <c r="G165" s="52" t="s">
        <v>1046</v>
      </c>
      <c r="H165" s="43" t="s">
        <v>778</v>
      </c>
      <c r="I165" s="66" t="s">
        <v>24</v>
      </c>
      <c r="J165" s="85">
        <v>1.6</v>
      </c>
      <c r="K165" s="54">
        <f>VLOOKUP(G165,'Súpis prác'!$D$3:$H$366,5,FALSE)</f>
        <v>0</v>
      </c>
      <c r="L165" s="54">
        <f t="shared" si="7"/>
        <v>0</v>
      </c>
    </row>
    <row r="166" spans="1:12" ht="25.5">
      <c r="A166" s="53">
        <f t="shared" si="6"/>
        <v>164</v>
      </c>
      <c r="B166" s="53" t="s">
        <v>628</v>
      </c>
      <c r="C166" s="43" t="s">
        <v>556</v>
      </c>
      <c r="D166" s="44" t="s">
        <v>267</v>
      </c>
      <c r="E166" s="65" t="s">
        <v>779</v>
      </c>
      <c r="F166" s="84">
        <v>89019009</v>
      </c>
      <c r="G166" s="52" t="s">
        <v>1047</v>
      </c>
      <c r="H166" s="43" t="s">
        <v>780</v>
      </c>
      <c r="I166" s="66" t="s">
        <v>24</v>
      </c>
      <c r="J166" s="85">
        <v>1.6</v>
      </c>
      <c r="K166" s="54">
        <f>VLOOKUP(G166,'Súpis prác'!$D$3:$H$366,5,FALSE)</f>
        <v>0</v>
      </c>
      <c r="L166" s="54">
        <f t="shared" si="7"/>
        <v>0</v>
      </c>
    </row>
    <row r="167" spans="1:12" ht="25.5">
      <c r="A167" s="53">
        <f t="shared" si="6"/>
        <v>165</v>
      </c>
      <c r="B167" s="53" t="s">
        <v>628</v>
      </c>
      <c r="C167" s="43" t="s">
        <v>556</v>
      </c>
      <c r="D167" s="44" t="s">
        <v>267</v>
      </c>
      <c r="E167" s="65" t="s">
        <v>397</v>
      </c>
      <c r="F167" s="84">
        <v>89030101</v>
      </c>
      <c r="G167" s="52" t="s">
        <v>398</v>
      </c>
      <c r="H167" s="43" t="s">
        <v>781</v>
      </c>
      <c r="I167" s="66" t="s">
        <v>22</v>
      </c>
      <c r="J167" s="85">
        <v>61</v>
      </c>
      <c r="K167" s="54">
        <f>VLOOKUP(G167,'Súpis prác'!$D$3:$H$366,5,FALSE)</f>
        <v>0</v>
      </c>
      <c r="L167" s="54">
        <f t="shared" si="7"/>
        <v>0</v>
      </c>
    </row>
    <row r="168" spans="1:12" ht="25.5">
      <c r="A168" s="53">
        <f t="shared" si="6"/>
        <v>166</v>
      </c>
      <c r="B168" s="53" t="s">
        <v>628</v>
      </c>
      <c r="C168" s="43" t="s">
        <v>556</v>
      </c>
      <c r="D168" s="44" t="s">
        <v>267</v>
      </c>
      <c r="E168" s="65" t="s">
        <v>401</v>
      </c>
      <c r="F168" s="84">
        <v>89040101</v>
      </c>
      <c r="G168" s="52" t="s">
        <v>402</v>
      </c>
      <c r="H168" s="43" t="s">
        <v>403</v>
      </c>
      <c r="I168" s="66" t="s">
        <v>396</v>
      </c>
      <c r="J168" s="85">
        <v>154</v>
      </c>
      <c r="K168" s="54">
        <f>VLOOKUP(G168,'Súpis prác'!$D$3:$H$366,5,FALSE)</f>
        <v>0</v>
      </c>
      <c r="L168" s="54">
        <f t="shared" si="7"/>
        <v>0</v>
      </c>
    </row>
    <row r="169" spans="1:12" ht="25.5">
      <c r="A169" s="53">
        <f t="shared" si="6"/>
        <v>167</v>
      </c>
      <c r="B169" s="53" t="s">
        <v>628</v>
      </c>
      <c r="C169" s="43" t="s">
        <v>556</v>
      </c>
      <c r="D169" s="44" t="s">
        <v>267</v>
      </c>
      <c r="E169" s="65" t="s">
        <v>782</v>
      </c>
      <c r="F169" s="84">
        <v>89050101</v>
      </c>
      <c r="G169" s="52" t="s">
        <v>1049</v>
      </c>
      <c r="H169" s="43" t="s">
        <v>409</v>
      </c>
      <c r="I169" s="66" t="s">
        <v>74</v>
      </c>
      <c r="J169" s="85">
        <v>77</v>
      </c>
      <c r="K169" s="54">
        <f>VLOOKUP(G169,'Súpis prác'!$D$3:$H$366,5,FALSE)</f>
        <v>0</v>
      </c>
      <c r="L169" s="54">
        <f t="shared" si="7"/>
        <v>0</v>
      </c>
    </row>
    <row r="170" spans="1:12" ht="25.5">
      <c r="A170" s="53">
        <f t="shared" si="6"/>
        <v>168</v>
      </c>
      <c r="B170" s="53" t="s">
        <v>628</v>
      </c>
      <c r="C170" s="43" t="s">
        <v>556</v>
      </c>
      <c r="D170" s="44" t="s">
        <v>511</v>
      </c>
      <c r="E170" s="65" t="s">
        <v>509</v>
      </c>
      <c r="F170" s="84">
        <v>84010402</v>
      </c>
      <c r="G170" s="52" t="s">
        <v>512</v>
      </c>
      <c r="H170" s="43" t="s">
        <v>510</v>
      </c>
      <c r="I170" s="66" t="s">
        <v>29</v>
      </c>
      <c r="J170" s="85">
        <v>6.1</v>
      </c>
      <c r="K170" s="54">
        <f>VLOOKUP(G170,'Súpis prác'!$D$3:$H$366,5,FALSE)</f>
        <v>0</v>
      </c>
      <c r="L170" s="54">
        <f t="shared" si="7"/>
        <v>0</v>
      </c>
    </row>
    <row r="171" spans="1:12" ht="25.5">
      <c r="A171" s="53">
        <f t="shared" si="6"/>
        <v>169</v>
      </c>
      <c r="B171" s="53" t="s">
        <v>629</v>
      </c>
      <c r="C171" s="43" t="s">
        <v>557</v>
      </c>
      <c r="D171" s="44" t="s">
        <v>48</v>
      </c>
      <c r="E171" s="65" t="s">
        <v>783</v>
      </c>
      <c r="F171" s="84">
        <v>5020347</v>
      </c>
      <c r="G171" s="52" t="s">
        <v>530</v>
      </c>
      <c r="H171" s="43" t="s">
        <v>784</v>
      </c>
      <c r="I171" s="66" t="s">
        <v>74</v>
      </c>
      <c r="J171" s="85">
        <v>39</v>
      </c>
      <c r="K171" s="54">
        <f>VLOOKUP(G171,'Súpis prác'!$D$3:$H$366,5,FALSE)</f>
        <v>0</v>
      </c>
      <c r="L171" s="54">
        <f t="shared" si="7"/>
        <v>0</v>
      </c>
    </row>
    <row r="172" spans="1:12" ht="25.5">
      <c r="A172" s="53">
        <f t="shared" si="6"/>
        <v>170</v>
      </c>
      <c r="B172" s="53" t="s">
        <v>629</v>
      </c>
      <c r="C172" s="43" t="s">
        <v>557</v>
      </c>
      <c r="D172" s="44" t="s">
        <v>413</v>
      </c>
      <c r="E172" s="65" t="s">
        <v>414</v>
      </c>
      <c r="F172" s="84">
        <v>93010201</v>
      </c>
      <c r="G172" s="52" t="s">
        <v>415</v>
      </c>
      <c r="H172" s="43" t="s">
        <v>785</v>
      </c>
      <c r="I172" s="66" t="s">
        <v>74</v>
      </c>
      <c r="J172" s="85">
        <v>40</v>
      </c>
      <c r="K172" s="54">
        <f>VLOOKUP(G172,'Súpis prác'!$D$3:$H$366,5,FALSE)</f>
        <v>0</v>
      </c>
      <c r="L172" s="54">
        <f t="shared" si="7"/>
        <v>0</v>
      </c>
    </row>
    <row r="173" spans="1:12" ht="25.5">
      <c r="A173" s="53">
        <f t="shared" si="6"/>
        <v>171</v>
      </c>
      <c r="B173" s="53" t="s">
        <v>629</v>
      </c>
      <c r="C173" s="43" t="s">
        <v>557</v>
      </c>
      <c r="D173" s="44" t="s">
        <v>413</v>
      </c>
      <c r="E173" s="65" t="s">
        <v>786</v>
      </c>
      <c r="F173" s="84">
        <v>93070300</v>
      </c>
      <c r="G173" s="52" t="s">
        <v>1051</v>
      </c>
      <c r="H173" s="43" t="s">
        <v>787</v>
      </c>
      <c r="I173" s="66" t="s">
        <v>74</v>
      </c>
      <c r="J173" s="85">
        <v>1</v>
      </c>
      <c r="K173" s="54">
        <f>VLOOKUP(G173,'Súpis prác'!$D$3:$H$366,5,FALSE)</f>
        <v>0</v>
      </c>
      <c r="L173" s="54">
        <f t="shared" si="7"/>
        <v>0</v>
      </c>
    </row>
    <row r="174" spans="1:12" ht="25.5">
      <c r="A174" s="53">
        <f t="shared" si="6"/>
        <v>172</v>
      </c>
      <c r="B174" s="53" t="s">
        <v>629</v>
      </c>
      <c r="C174" s="43" t="s">
        <v>557</v>
      </c>
      <c r="D174" s="44" t="s">
        <v>413</v>
      </c>
      <c r="E174" s="65" t="s">
        <v>420</v>
      </c>
      <c r="F174" s="84">
        <v>93080102</v>
      </c>
      <c r="G174" s="52" t="s">
        <v>421</v>
      </c>
      <c r="H174" s="43" t="s">
        <v>524</v>
      </c>
      <c r="I174" s="66" t="s">
        <v>22</v>
      </c>
      <c r="J174" s="85">
        <v>5</v>
      </c>
      <c r="K174" s="54">
        <f>VLOOKUP(G174,'Súpis prác'!$D$3:$H$366,5,FALSE)</f>
        <v>0</v>
      </c>
      <c r="L174" s="54">
        <f t="shared" si="7"/>
        <v>0</v>
      </c>
    </row>
    <row r="175" spans="1:12" ht="25.5">
      <c r="A175" s="53">
        <f t="shared" si="6"/>
        <v>173</v>
      </c>
      <c r="B175" s="53" t="s">
        <v>629</v>
      </c>
      <c r="C175" s="43" t="s">
        <v>557</v>
      </c>
      <c r="D175" s="44" t="s">
        <v>413</v>
      </c>
      <c r="E175" s="65" t="s">
        <v>430</v>
      </c>
      <c r="F175" s="84">
        <v>93080500</v>
      </c>
      <c r="G175" s="52" t="s">
        <v>431</v>
      </c>
      <c r="H175" s="43" t="s">
        <v>788</v>
      </c>
      <c r="I175" s="66" t="s">
        <v>74</v>
      </c>
      <c r="J175" s="85">
        <v>40</v>
      </c>
      <c r="K175" s="54">
        <f>VLOOKUP(G175,'Súpis prác'!$D$3:$H$366,5,FALSE)</f>
        <v>0</v>
      </c>
      <c r="L175" s="54">
        <f t="shared" si="7"/>
        <v>0</v>
      </c>
    </row>
    <row r="176" spans="1:12" ht="25.5">
      <c r="A176" s="53">
        <f t="shared" si="6"/>
        <v>174</v>
      </c>
      <c r="B176" s="53" t="s">
        <v>629</v>
      </c>
      <c r="C176" s="43" t="s">
        <v>557</v>
      </c>
      <c r="D176" s="44" t="s">
        <v>413</v>
      </c>
      <c r="E176" s="65" t="s">
        <v>432</v>
      </c>
      <c r="F176" s="84">
        <v>93080600</v>
      </c>
      <c r="G176" s="52" t="s">
        <v>433</v>
      </c>
      <c r="H176" s="43" t="s">
        <v>429</v>
      </c>
      <c r="I176" s="66" t="s">
        <v>23</v>
      </c>
      <c r="J176" s="85">
        <v>0.1</v>
      </c>
      <c r="K176" s="54">
        <f>VLOOKUP(G176,'Súpis prác'!$D$3:$H$366,5,FALSE)</f>
        <v>0</v>
      </c>
      <c r="L176" s="54">
        <f t="shared" si="7"/>
        <v>0</v>
      </c>
    </row>
    <row r="177" spans="1:12" ht="25.5">
      <c r="A177" s="53">
        <f t="shared" si="6"/>
        <v>175</v>
      </c>
      <c r="B177" s="53" t="s">
        <v>629</v>
      </c>
      <c r="C177" s="43" t="s">
        <v>557</v>
      </c>
      <c r="D177" s="44" t="s">
        <v>511</v>
      </c>
      <c r="E177" s="65" t="s">
        <v>509</v>
      </c>
      <c r="F177" s="84" t="s">
        <v>509</v>
      </c>
      <c r="G177" s="52" t="s">
        <v>512</v>
      </c>
      <c r="H177" s="43" t="s">
        <v>510</v>
      </c>
      <c r="I177" s="66" t="s">
        <v>29</v>
      </c>
      <c r="J177" s="85">
        <v>2</v>
      </c>
      <c r="K177" s="54">
        <f>VLOOKUP(G177,'Súpis prác'!$D$3:$H$366,5,FALSE)</f>
        <v>0</v>
      </c>
      <c r="L177" s="54">
        <f t="shared" si="7"/>
        <v>0</v>
      </c>
    </row>
    <row r="178" spans="1:12" ht="38.25">
      <c r="A178" s="53">
        <f t="shared" si="6"/>
        <v>176</v>
      </c>
      <c r="B178" s="53" t="s">
        <v>630</v>
      </c>
      <c r="C178" s="43" t="s">
        <v>558</v>
      </c>
      <c r="D178" s="44" t="s">
        <v>48</v>
      </c>
      <c r="E178" s="65" t="s">
        <v>299</v>
      </c>
      <c r="F178" s="84">
        <v>5010204</v>
      </c>
      <c r="G178" s="52" t="s">
        <v>300</v>
      </c>
      <c r="H178" s="43" t="s">
        <v>601</v>
      </c>
      <c r="I178" s="66" t="s">
        <v>29</v>
      </c>
      <c r="J178" s="85">
        <v>11.4</v>
      </c>
      <c r="K178" s="54">
        <f>VLOOKUP(G178,'Súpis prác'!$D$3:$H$366,5,FALSE)</f>
        <v>0</v>
      </c>
      <c r="L178" s="54">
        <f t="shared" si="7"/>
        <v>0</v>
      </c>
    </row>
    <row r="179" spans="1:12" ht="38.25">
      <c r="A179" s="53">
        <f t="shared" si="6"/>
        <v>177</v>
      </c>
      <c r="B179" s="53" t="s">
        <v>630</v>
      </c>
      <c r="C179" s="43" t="s">
        <v>558</v>
      </c>
      <c r="D179" s="44" t="s">
        <v>48</v>
      </c>
      <c r="E179" s="65" t="s">
        <v>301</v>
      </c>
      <c r="F179" s="84">
        <v>5010207</v>
      </c>
      <c r="G179" s="52" t="s">
        <v>302</v>
      </c>
      <c r="H179" s="43" t="s">
        <v>789</v>
      </c>
      <c r="I179" s="66" t="s">
        <v>74</v>
      </c>
      <c r="J179" s="85">
        <v>16</v>
      </c>
      <c r="K179" s="54">
        <f>VLOOKUP(G179,'Súpis prác'!$D$3:$H$366,5,FALSE)</f>
        <v>0</v>
      </c>
      <c r="L179" s="54">
        <f t="shared" si="7"/>
        <v>0</v>
      </c>
    </row>
    <row r="180" spans="1:12" ht="38.25">
      <c r="A180" s="53">
        <f t="shared" si="6"/>
        <v>178</v>
      </c>
      <c r="B180" s="53" t="s">
        <v>630</v>
      </c>
      <c r="C180" s="43" t="s">
        <v>558</v>
      </c>
      <c r="D180" s="44" t="s">
        <v>48</v>
      </c>
      <c r="E180" s="65" t="s">
        <v>672</v>
      </c>
      <c r="F180" s="84">
        <v>5010306</v>
      </c>
      <c r="G180" s="52" t="s">
        <v>957</v>
      </c>
      <c r="H180" s="43" t="s">
        <v>673</v>
      </c>
      <c r="I180" s="66" t="s">
        <v>29</v>
      </c>
      <c r="J180" s="85">
        <v>1366.7</v>
      </c>
      <c r="K180" s="54">
        <f>VLOOKUP(G180,'Súpis prác'!$D$3:$H$366,5,FALSE)</f>
        <v>0</v>
      </c>
      <c r="L180" s="54">
        <f t="shared" si="7"/>
        <v>0</v>
      </c>
    </row>
    <row r="181" spans="1:12" ht="38.25">
      <c r="A181" s="53">
        <f t="shared" si="6"/>
        <v>179</v>
      </c>
      <c r="B181" s="53" t="s">
        <v>630</v>
      </c>
      <c r="C181" s="43" t="s">
        <v>558</v>
      </c>
      <c r="D181" s="44" t="s">
        <v>48</v>
      </c>
      <c r="E181" s="65" t="s">
        <v>790</v>
      </c>
      <c r="F181" s="84">
        <v>5010506</v>
      </c>
      <c r="G181" s="52" t="s">
        <v>969</v>
      </c>
      <c r="H181" s="43" t="s">
        <v>791</v>
      </c>
      <c r="I181" s="66" t="s">
        <v>24</v>
      </c>
      <c r="J181" s="85">
        <v>902.9</v>
      </c>
      <c r="K181" s="54">
        <f>VLOOKUP(G181,'Súpis prác'!$D$3:$H$366,5,FALSE)</f>
        <v>0</v>
      </c>
      <c r="L181" s="54">
        <f t="shared" si="7"/>
        <v>0</v>
      </c>
    </row>
    <row r="182" spans="1:12" ht="38.25">
      <c r="A182" s="53">
        <f t="shared" si="6"/>
        <v>180</v>
      </c>
      <c r="B182" s="282" t="s">
        <v>630</v>
      </c>
      <c r="C182" s="269" t="s">
        <v>558</v>
      </c>
      <c r="D182" s="266" t="s">
        <v>48</v>
      </c>
      <c r="E182" s="272" t="s">
        <v>674</v>
      </c>
      <c r="F182" s="273">
        <v>5010508</v>
      </c>
      <c r="G182" s="268" t="s">
        <v>959</v>
      </c>
      <c r="H182" s="269" t="s">
        <v>675</v>
      </c>
      <c r="I182" s="270" t="s">
        <v>29</v>
      </c>
      <c r="J182" s="271">
        <v>175.8</v>
      </c>
      <c r="K182" s="54">
        <f>VLOOKUP(G182,'Súpis prác'!$D$3:$H$366,5,FALSE)</f>
        <v>0</v>
      </c>
      <c r="L182" s="54">
        <f t="shared" si="7"/>
        <v>0</v>
      </c>
    </row>
    <row r="183" spans="1:12" ht="38.25">
      <c r="A183" s="53">
        <f t="shared" si="6"/>
        <v>181</v>
      </c>
      <c r="B183" s="53" t="s">
        <v>630</v>
      </c>
      <c r="C183" s="43" t="s">
        <v>558</v>
      </c>
      <c r="D183" s="44" t="s">
        <v>48</v>
      </c>
      <c r="E183" s="65" t="s">
        <v>676</v>
      </c>
      <c r="F183" s="84">
        <v>5010510</v>
      </c>
      <c r="G183" s="52" t="s">
        <v>960</v>
      </c>
      <c r="H183" s="43" t="s">
        <v>677</v>
      </c>
      <c r="I183" s="66" t="s">
        <v>29</v>
      </c>
      <c r="J183" s="85">
        <v>894.6</v>
      </c>
      <c r="K183" s="54">
        <f>VLOOKUP(G183,'Súpis prác'!$D$3:$H$366,5,FALSE)</f>
        <v>0</v>
      </c>
      <c r="L183" s="54">
        <f t="shared" si="7"/>
        <v>0</v>
      </c>
    </row>
    <row r="184" spans="1:12" ht="38.25">
      <c r="A184" s="53">
        <f t="shared" si="6"/>
        <v>182</v>
      </c>
      <c r="B184" s="53" t="s">
        <v>630</v>
      </c>
      <c r="C184" s="43" t="s">
        <v>558</v>
      </c>
      <c r="D184" s="44" t="s">
        <v>48</v>
      </c>
      <c r="E184" s="65" t="s">
        <v>315</v>
      </c>
      <c r="F184" s="84">
        <v>5020707</v>
      </c>
      <c r="G184" s="52" t="s">
        <v>316</v>
      </c>
      <c r="H184" s="43" t="s">
        <v>680</v>
      </c>
      <c r="I184" s="66" t="s">
        <v>74</v>
      </c>
      <c r="J184" s="85">
        <v>33</v>
      </c>
      <c r="K184" s="54">
        <f>VLOOKUP(G184,'Súpis prác'!$D$3:$H$366,5,FALSE)</f>
        <v>0</v>
      </c>
      <c r="L184" s="54">
        <f t="shared" si="7"/>
        <v>0</v>
      </c>
    </row>
    <row r="185" spans="1:12" ht="38.25">
      <c r="A185" s="53">
        <f t="shared" si="6"/>
        <v>183</v>
      </c>
      <c r="B185" s="53" t="s">
        <v>630</v>
      </c>
      <c r="C185" s="43" t="s">
        <v>558</v>
      </c>
      <c r="D185" s="44" t="s">
        <v>48</v>
      </c>
      <c r="E185" s="65" t="s">
        <v>792</v>
      </c>
      <c r="F185" s="84">
        <v>5020708</v>
      </c>
      <c r="G185" s="52" t="s">
        <v>975</v>
      </c>
      <c r="H185" s="43" t="s">
        <v>793</v>
      </c>
      <c r="I185" s="66" t="s">
        <v>29</v>
      </c>
      <c r="J185" s="85">
        <v>2250</v>
      </c>
      <c r="K185" s="54">
        <f>VLOOKUP(G185,'Súpis prác'!$D$3:$H$366,5,FALSE)</f>
        <v>0</v>
      </c>
      <c r="L185" s="54">
        <f t="shared" si="7"/>
        <v>0</v>
      </c>
    </row>
    <row r="186" spans="1:12" ht="38.25">
      <c r="A186" s="53">
        <f t="shared" si="6"/>
        <v>184</v>
      </c>
      <c r="B186" s="53" t="s">
        <v>630</v>
      </c>
      <c r="C186" s="43" t="s">
        <v>558</v>
      </c>
      <c r="D186" s="44" t="s">
        <v>48</v>
      </c>
      <c r="E186" s="65" t="s">
        <v>681</v>
      </c>
      <c r="F186" s="84">
        <v>5020710</v>
      </c>
      <c r="G186" s="52" t="s">
        <v>976</v>
      </c>
      <c r="H186" s="43" t="s">
        <v>794</v>
      </c>
      <c r="I186" s="66" t="s">
        <v>29</v>
      </c>
      <c r="J186" s="85">
        <v>9</v>
      </c>
      <c r="K186" s="54">
        <f>VLOOKUP(G186,'Súpis prác'!$D$3:$H$366,5,FALSE)</f>
        <v>0</v>
      </c>
      <c r="L186" s="54">
        <f t="shared" si="7"/>
        <v>0</v>
      </c>
    </row>
    <row r="187" spans="1:12" ht="38.25">
      <c r="A187" s="53">
        <f t="shared" si="6"/>
        <v>185</v>
      </c>
      <c r="B187" s="53" t="s">
        <v>630</v>
      </c>
      <c r="C187" s="43" t="s">
        <v>558</v>
      </c>
      <c r="D187" s="44" t="s">
        <v>48</v>
      </c>
      <c r="E187" s="65" t="s">
        <v>52</v>
      </c>
      <c r="F187" s="84">
        <v>5080200</v>
      </c>
      <c r="G187" s="52" t="s">
        <v>53</v>
      </c>
      <c r="H187" s="43" t="s">
        <v>619</v>
      </c>
      <c r="I187" s="66" t="s">
        <v>23</v>
      </c>
      <c r="J187" s="85">
        <v>180.8</v>
      </c>
      <c r="K187" s="54">
        <f>VLOOKUP(G187,'Súpis prác'!$D$3:$H$366,5,FALSE)</f>
        <v>0</v>
      </c>
      <c r="L187" s="54">
        <f t="shared" si="7"/>
        <v>0</v>
      </c>
    </row>
    <row r="188" spans="1:12" ht="38.25">
      <c r="A188" s="53">
        <f t="shared" si="6"/>
        <v>186</v>
      </c>
      <c r="B188" s="53" t="s">
        <v>630</v>
      </c>
      <c r="C188" s="43" t="s">
        <v>558</v>
      </c>
      <c r="D188" s="44" t="s">
        <v>687</v>
      </c>
      <c r="E188" s="65">
        <v>64020506</v>
      </c>
      <c r="F188" s="84">
        <v>64020506</v>
      </c>
      <c r="G188" s="52" t="s">
        <v>1016</v>
      </c>
      <c r="H188" s="43" t="s">
        <v>688</v>
      </c>
      <c r="I188" s="66" t="s">
        <v>22</v>
      </c>
      <c r="J188" s="85">
        <v>2.5</v>
      </c>
      <c r="K188" s="54">
        <f>VLOOKUP(G188,'Súpis prác'!$D$3:$H$366,5,FALSE)</f>
        <v>0</v>
      </c>
      <c r="L188" s="54">
        <f t="shared" si="7"/>
        <v>0</v>
      </c>
    </row>
    <row r="189" spans="1:12" ht="38.25">
      <c r="A189" s="53">
        <f t="shared" si="6"/>
        <v>187</v>
      </c>
      <c r="B189" s="53" t="s">
        <v>630</v>
      </c>
      <c r="C189" s="43" t="s">
        <v>558</v>
      </c>
      <c r="D189" s="44" t="s">
        <v>238</v>
      </c>
      <c r="E189" s="65" t="s">
        <v>357</v>
      </c>
      <c r="F189" s="84">
        <v>3010101</v>
      </c>
      <c r="G189" s="52" t="s">
        <v>358</v>
      </c>
      <c r="H189" s="43" t="s">
        <v>359</v>
      </c>
      <c r="I189" s="66" t="s">
        <v>29</v>
      </c>
      <c r="J189" s="85">
        <v>205.6</v>
      </c>
      <c r="K189" s="54">
        <f>VLOOKUP(G189,'Súpis prác'!$D$3:$H$366,5,FALSE)</f>
        <v>0</v>
      </c>
      <c r="L189" s="54">
        <f t="shared" si="7"/>
        <v>0</v>
      </c>
    </row>
    <row r="190" spans="1:12" ht="38.25">
      <c r="A190" s="53">
        <f t="shared" si="6"/>
        <v>188</v>
      </c>
      <c r="B190" s="53" t="s">
        <v>630</v>
      </c>
      <c r="C190" s="43" t="s">
        <v>558</v>
      </c>
      <c r="D190" s="44" t="s">
        <v>238</v>
      </c>
      <c r="E190" s="65" t="s">
        <v>691</v>
      </c>
      <c r="F190" s="84">
        <v>3030103</v>
      </c>
      <c r="G190" s="52" t="s">
        <v>1019</v>
      </c>
      <c r="H190" s="43" t="s">
        <v>692</v>
      </c>
      <c r="I190" s="66" t="s">
        <v>29</v>
      </c>
      <c r="J190" s="85">
        <v>332</v>
      </c>
      <c r="K190" s="54">
        <f>VLOOKUP(G190,'Súpis prác'!$D$3:$H$366,5,FALSE)</f>
        <v>0</v>
      </c>
      <c r="L190" s="54">
        <f t="shared" si="7"/>
        <v>0</v>
      </c>
    </row>
    <row r="191" spans="1:12" ht="38.25">
      <c r="A191" s="53">
        <f t="shared" si="6"/>
        <v>189</v>
      </c>
      <c r="B191" s="53" t="s">
        <v>630</v>
      </c>
      <c r="C191" s="43" t="s">
        <v>558</v>
      </c>
      <c r="D191" s="44" t="s">
        <v>238</v>
      </c>
      <c r="E191" s="65" t="s">
        <v>795</v>
      </c>
      <c r="F191" s="84">
        <v>3030191</v>
      </c>
      <c r="G191" s="52" t="s">
        <v>1020</v>
      </c>
      <c r="H191" s="43" t="s">
        <v>796</v>
      </c>
      <c r="I191" s="66" t="s">
        <v>24</v>
      </c>
      <c r="J191" s="85">
        <v>25083.599999999999</v>
      </c>
      <c r="K191" s="54">
        <f>VLOOKUP(G191,'Súpis prác'!$D$3:$H$366,5,FALSE)</f>
        <v>0</v>
      </c>
      <c r="L191" s="54">
        <f t="shared" si="7"/>
        <v>0</v>
      </c>
    </row>
    <row r="192" spans="1:12" ht="38.25">
      <c r="A192" s="53">
        <f t="shared" si="6"/>
        <v>190</v>
      </c>
      <c r="B192" s="53" t="s">
        <v>630</v>
      </c>
      <c r="C192" s="43" t="s">
        <v>558</v>
      </c>
      <c r="D192" s="44" t="s">
        <v>148</v>
      </c>
      <c r="E192" s="65" t="s">
        <v>693</v>
      </c>
      <c r="F192" s="84" t="s">
        <v>693</v>
      </c>
      <c r="G192" s="52" t="s">
        <v>1022</v>
      </c>
      <c r="H192" s="43" t="s">
        <v>694</v>
      </c>
      <c r="I192" s="66" t="s">
        <v>29</v>
      </c>
      <c r="J192" s="85">
        <v>1092.7</v>
      </c>
      <c r="K192" s="54">
        <f>VLOOKUP(G192,'Súpis prác'!$D$3:$H$366,5,FALSE)</f>
        <v>0</v>
      </c>
      <c r="L192" s="54">
        <f t="shared" si="7"/>
        <v>0</v>
      </c>
    </row>
    <row r="193" spans="1:12" ht="38.25">
      <c r="A193" s="53">
        <f t="shared" si="6"/>
        <v>191</v>
      </c>
      <c r="B193" s="53" t="s">
        <v>630</v>
      </c>
      <c r="C193" s="43" t="s">
        <v>558</v>
      </c>
      <c r="D193" s="44" t="s">
        <v>148</v>
      </c>
      <c r="E193" s="65" t="s">
        <v>341</v>
      </c>
      <c r="F193" s="84" t="s">
        <v>341</v>
      </c>
      <c r="G193" s="52" t="s">
        <v>1023</v>
      </c>
      <c r="H193" s="43" t="s">
        <v>342</v>
      </c>
      <c r="I193" s="66" t="s">
        <v>29</v>
      </c>
      <c r="J193" s="85">
        <v>2091.4</v>
      </c>
      <c r="K193" s="54">
        <f>VLOOKUP(G193,'Súpis prác'!$D$3:$H$366,5,FALSE)</f>
        <v>0</v>
      </c>
      <c r="L193" s="54">
        <f t="shared" ref="L193:L256" si="8">ROUND($J193*K193,2)</f>
        <v>0</v>
      </c>
    </row>
    <row r="194" spans="1:12" ht="38.25">
      <c r="A194" s="53">
        <f t="shared" si="6"/>
        <v>192</v>
      </c>
      <c r="B194" s="53" t="s">
        <v>630</v>
      </c>
      <c r="C194" s="43" t="s">
        <v>558</v>
      </c>
      <c r="D194" s="44" t="s">
        <v>387</v>
      </c>
      <c r="E194" s="65" t="s">
        <v>388</v>
      </c>
      <c r="F194" s="84" t="s">
        <v>388</v>
      </c>
      <c r="G194" s="52" t="s">
        <v>389</v>
      </c>
      <c r="H194" s="43" t="s">
        <v>390</v>
      </c>
      <c r="I194" s="66" t="s">
        <v>29</v>
      </c>
      <c r="J194" s="85">
        <v>1107.8</v>
      </c>
      <c r="K194" s="54">
        <f>VLOOKUP(G194,'Súpis prác'!$D$3:$H$366,5,FALSE)</f>
        <v>0</v>
      </c>
      <c r="L194" s="54">
        <f t="shared" si="8"/>
        <v>0</v>
      </c>
    </row>
    <row r="195" spans="1:12" ht="38.25">
      <c r="A195" s="53">
        <f t="shared" si="6"/>
        <v>193</v>
      </c>
      <c r="B195" s="53" t="s">
        <v>630</v>
      </c>
      <c r="C195" s="43" t="s">
        <v>558</v>
      </c>
      <c r="D195" s="44" t="s">
        <v>434</v>
      </c>
      <c r="E195" s="65" t="s">
        <v>699</v>
      </c>
      <c r="F195" s="84" t="s">
        <v>699</v>
      </c>
      <c r="G195" s="52" t="s">
        <v>1058</v>
      </c>
      <c r="H195" s="43" t="s">
        <v>700</v>
      </c>
      <c r="I195" s="66" t="s">
        <v>74</v>
      </c>
      <c r="J195" s="85">
        <v>6</v>
      </c>
      <c r="K195" s="54">
        <f>VLOOKUP(G195,'Súpis prác'!$D$3:$H$366,5,FALSE)</f>
        <v>0</v>
      </c>
      <c r="L195" s="54">
        <f t="shared" si="8"/>
        <v>0</v>
      </c>
    </row>
    <row r="196" spans="1:12" ht="38.25">
      <c r="A196" s="53">
        <f t="shared" si="6"/>
        <v>194</v>
      </c>
      <c r="B196" s="53" t="s">
        <v>630</v>
      </c>
      <c r="C196" s="43" t="s">
        <v>558</v>
      </c>
      <c r="D196" s="44" t="s">
        <v>239</v>
      </c>
      <c r="E196" s="65" t="s">
        <v>701</v>
      </c>
      <c r="F196" s="84" t="s">
        <v>701</v>
      </c>
      <c r="G196" s="52" t="s">
        <v>1069</v>
      </c>
      <c r="H196" s="43" t="s">
        <v>702</v>
      </c>
      <c r="I196" s="66" t="s">
        <v>29</v>
      </c>
      <c r="J196" s="85">
        <v>345.7</v>
      </c>
      <c r="K196" s="54">
        <f>VLOOKUP(G196,'Súpis prác'!$D$3:$H$366,5,FALSE)</f>
        <v>0</v>
      </c>
      <c r="L196" s="54">
        <f t="shared" si="8"/>
        <v>0</v>
      </c>
    </row>
    <row r="197" spans="1:12" ht="38.25">
      <c r="A197" s="53">
        <f t="shared" ref="A197:A260" si="9">A196+1</f>
        <v>195</v>
      </c>
      <c r="B197" s="53" t="s">
        <v>630</v>
      </c>
      <c r="C197" s="43" t="s">
        <v>558</v>
      </c>
      <c r="D197" s="44" t="s">
        <v>239</v>
      </c>
      <c r="E197" s="65" t="s">
        <v>704</v>
      </c>
      <c r="F197" s="84" t="s">
        <v>704</v>
      </c>
      <c r="G197" s="52" t="s">
        <v>1071</v>
      </c>
      <c r="H197" s="43" t="s">
        <v>705</v>
      </c>
      <c r="I197" s="66" t="s">
        <v>29</v>
      </c>
      <c r="J197" s="85">
        <v>345.7</v>
      </c>
      <c r="K197" s="54">
        <f>VLOOKUP(G197,'Súpis prác'!$D$3:$H$366,5,FALSE)</f>
        <v>0</v>
      </c>
      <c r="L197" s="54">
        <f t="shared" si="8"/>
        <v>0</v>
      </c>
    </row>
    <row r="198" spans="1:12" ht="38.25">
      <c r="A198" s="53">
        <f t="shared" si="9"/>
        <v>196</v>
      </c>
      <c r="B198" s="53" t="s">
        <v>630</v>
      </c>
      <c r="C198" s="43" t="s">
        <v>558</v>
      </c>
      <c r="D198" s="44" t="s">
        <v>239</v>
      </c>
      <c r="E198" s="65" t="s">
        <v>476</v>
      </c>
      <c r="F198" s="84" t="s">
        <v>476</v>
      </c>
      <c r="G198" s="52" t="s">
        <v>477</v>
      </c>
      <c r="H198" s="43" t="s">
        <v>478</v>
      </c>
      <c r="I198" s="66" t="s">
        <v>29</v>
      </c>
      <c r="J198" s="85">
        <v>205.6</v>
      </c>
      <c r="K198" s="54">
        <f>VLOOKUP(G198,'Súpis prác'!$D$3:$H$366,5,FALSE)</f>
        <v>0</v>
      </c>
      <c r="L198" s="54">
        <f t="shared" si="8"/>
        <v>0</v>
      </c>
    </row>
    <row r="199" spans="1:12" ht="38.25">
      <c r="A199" s="53">
        <f t="shared" si="9"/>
        <v>197</v>
      </c>
      <c r="B199" s="53" t="s">
        <v>630</v>
      </c>
      <c r="C199" s="43" t="s">
        <v>558</v>
      </c>
      <c r="D199" s="44" t="s">
        <v>239</v>
      </c>
      <c r="E199" s="65" t="s">
        <v>706</v>
      </c>
      <c r="F199" s="84" t="s">
        <v>706</v>
      </c>
      <c r="G199" s="52" t="s">
        <v>1073</v>
      </c>
      <c r="H199" s="43" t="s">
        <v>707</v>
      </c>
      <c r="I199" s="66" t="s">
        <v>29</v>
      </c>
      <c r="J199" s="85">
        <v>205.6</v>
      </c>
      <c r="K199" s="54">
        <f>VLOOKUP(G199,'Súpis prác'!$D$3:$H$366,5,FALSE)</f>
        <v>0</v>
      </c>
      <c r="L199" s="54">
        <f t="shared" si="8"/>
        <v>0</v>
      </c>
    </row>
    <row r="200" spans="1:12" ht="38.25">
      <c r="A200" s="53">
        <f t="shared" si="9"/>
        <v>198</v>
      </c>
      <c r="B200" s="53" t="s">
        <v>630</v>
      </c>
      <c r="C200" s="43" t="s">
        <v>558</v>
      </c>
      <c r="D200" s="44" t="s">
        <v>239</v>
      </c>
      <c r="E200" s="65" t="s">
        <v>479</v>
      </c>
      <c r="F200" s="84" t="s">
        <v>479</v>
      </c>
      <c r="G200" s="52" t="s">
        <v>480</v>
      </c>
      <c r="H200" s="43" t="s">
        <v>712</v>
      </c>
      <c r="I200" s="66" t="s">
        <v>29</v>
      </c>
      <c r="J200" s="85">
        <v>1527</v>
      </c>
      <c r="K200" s="54">
        <f>VLOOKUP(G200,'Súpis prác'!$D$3:$H$366,5,FALSE)</f>
        <v>0</v>
      </c>
      <c r="L200" s="54">
        <f t="shared" si="8"/>
        <v>0</v>
      </c>
    </row>
    <row r="201" spans="1:12" ht="38.25">
      <c r="A201" s="53">
        <f t="shared" si="9"/>
        <v>199</v>
      </c>
      <c r="B201" s="53" t="s">
        <v>630</v>
      </c>
      <c r="C201" s="43" t="s">
        <v>558</v>
      </c>
      <c r="D201" s="44" t="s">
        <v>249</v>
      </c>
      <c r="E201" s="65" t="s">
        <v>713</v>
      </c>
      <c r="F201" s="84" t="s">
        <v>713</v>
      </c>
      <c r="G201" s="52" t="s">
        <v>1076</v>
      </c>
      <c r="H201" s="43" t="s">
        <v>714</v>
      </c>
      <c r="I201" s="66" t="s">
        <v>22</v>
      </c>
      <c r="J201" s="85">
        <v>2.5</v>
      </c>
      <c r="K201" s="54">
        <f>VLOOKUP(G201,'Súpis prác'!$D$3:$H$366,5,FALSE)</f>
        <v>0</v>
      </c>
      <c r="L201" s="54">
        <f t="shared" si="8"/>
        <v>0</v>
      </c>
    </row>
    <row r="202" spans="1:12" ht="38.25">
      <c r="A202" s="53">
        <f t="shared" si="9"/>
        <v>200</v>
      </c>
      <c r="B202" s="53" t="s">
        <v>630</v>
      </c>
      <c r="C202" s="43" t="s">
        <v>558</v>
      </c>
      <c r="D202" s="44" t="s">
        <v>247</v>
      </c>
      <c r="E202" s="65">
        <v>67010102</v>
      </c>
      <c r="F202" s="84">
        <v>67010102</v>
      </c>
      <c r="G202" s="52" t="s">
        <v>486</v>
      </c>
      <c r="H202" s="43" t="s">
        <v>718</v>
      </c>
      <c r="I202" s="66" t="s">
        <v>29</v>
      </c>
      <c r="J202" s="85">
        <v>22.5</v>
      </c>
      <c r="K202" s="54">
        <f>VLOOKUP(G202,'Súpis prác'!$D$3:$H$366,5,FALSE)</f>
        <v>0</v>
      </c>
      <c r="L202" s="54">
        <f t="shared" si="8"/>
        <v>0</v>
      </c>
    </row>
    <row r="203" spans="1:12" ht="38.25">
      <c r="A203" s="53">
        <f t="shared" si="9"/>
        <v>201</v>
      </c>
      <c r="B203" s="53" t="s">
        <v>630</v>
      </c>
      <c r="C203" s="43" t="s">
        <v>558</v>
      </c>
      <c r="D203" s="44" t="s">
        <v>247</v>
      </c>
      <c r="E203" s="65" t="s">
        <v>719</v>
      </c>
      <c r="F203" s="84" t="s">
        <v>719</v>
      </c>
      <c r="G203" s="52" t="s">
        <v>1079</v>
      </c>
      <c r="H203" s="43" t="s">
        <v>720</v>
      </c>
      <c r="I203" s="66" t="s">
        <v>29</v>
      </c>
      <c r="J203" s="85">
        <v>162.5</v>
      </c>
      <c r="K203" s="54">
        <f>VLOOKUP(G203,'Súpis prác'!$D$3:$H$366,5,FALSE)</f>
        <v>0</v>
      </c>
      <c r="L203" s="54">
        <f t="shared" si="8"/>
        <v>0</v>
      </c>
    </row>
    <row r="204" spans="1:12" ht="38.25">
      <c r="A204" s="53">
        <f t="shared" si="9"/>
        <v>202</v>
      </c>
      <c r="B204" s="53" t="s">
        <v>630</v>
      </c>
      <c r="C204" s="43" t="s">
        <v>558</v>
      </c>
      <c r="D204" s="44" t="s">
        <v>247</v>
      </c>
      <c r="E204" s="65" t="s">
        <v>721</v>
      </c>
      <c r="F204" s="84" t="s">
        <v>721</v>
      </c>
      <c r="G204" s="52" t="s">
        <v>1080</v>
      </c>
      <c r="H204" s="43" t="s">
        <v>722</v>
      </c>
      <c r="I204" s="66" t="s">
        <v>74</v>
      </c>
      <c r="J204" s="85">
        <v>3</v>
      </c>
      <c r="K204" s="54">
        <f>VLOOKUP(G204,'Súpis prác'!$D$3:$H$366,5,FALSE)</f>
        <v>0</v>
      </c>
      <c r="L204" s="54">
        <f t="shared" si="8"/>
        <v>0</v>
      </c>
    </row>
    <row r="205" spans="1:12" ht="38.25">
      <c r="A205" s="53">
        <f t="shared" si="9"/>
        <v>203</v>
      </c>
      <c r="B205" s="53" t="s">
        <v>630</v>
      </c>
      <c r="C205" s="43" t="s">
        <v>558</v>
      </c>
      <c r="D205" s="44" t="s">
        <v>487</v>
      </c>
      <c r="E205" s="65" t="s">
        <v>488</v>
      </c>
      <c r="F205" s="84" t="s">
        <v>488</v>
      </c>
      <c r="G205" s="52" t="s">
        <v>489</v>
      </c>
      <c r="H205" s="43" t="s">
        <v>490</v>
      </c>
      <c r="I205" s="66" t="s">
        <v>74</v>
      </c>
      <c r="J205" s="85">
        <v>1</v>
      </c>
      <c r="K205" s="54">
        <f>VLOOKUP(G205,'Súpis prác'!$D$3:$H$366,5,FALSE)</f>
        <v>0</v>
      </c>
      <c r="L205" s="54">
        <f t="shared" si="8"/>
        <v>0</v>
      </c>
    </row>
    <row r="206" spans="1:12" ht="38.25">
      <c r="A206" s="53">
        <f t="shared" si="9"/>
        <v>204</v>
      </c>
      <c r="B206" s="281" t="s">
        <v>630</v>
      </c>
      <c r="C206" s="274" t="s">
        <v>558</v>
      </c>
      <c r="D206" s="275" t="s">
        <v>862</v>
      </c>
      <c r="E206" s="276" t="s">
        <v>721</v>
      </c>
      <c r="F206" s="277">
        <v>67040200</v>
      </c>
      <c r="G206" s="278" t="s">
        <v>2377</v>
      </c>
      <c r="H206" s="274" t="s">
        <v>2378</v>
      </c>
      <c r="I206" s="279" t="s">
        <v>29</v>
      </c>
      <c r="J206" s="280">
        <v>548.29999999999995</v>
      </c>
      <c r="K206" s="54">
        <f>VLOOKUP(G206,'Súpis prác'!$D$3:$H$366,5,FALSE)</f>
        <v>0</v>
      </c>
      <c r="L206" s="54">
        <f t="shared" ref="L206" si="10">ROUND($J206*K206,2)</f>
        <v>0</v>
      </c>
    </row>
    <row r="207" spans="1:12" ht="38.25">
      <c r="A207" s="53">
        <f t="shared" si="9"/>
        <v>205</v>
      </c>
      <c r="B207" s="53" t="s">
        <v>630</v>
      </c>
      <c r="C207" s="43" t="s">
        <v>558</v>
      </c>
      <c r="D207" s="44" t="s">
        <v>502</v>
      </c>
      <c r="E207" s="65" t="s">
        <v>503</v>
      </c>
      <c r="F207" s="84">
        <v>73020103</v>
      </c>
      <c r="G207" s="52" t="s">
        <v>504</v>
      </c>
      <c r="H207" s="43" t="s">
        <v>505</v>
      </c>
      <c r="I207" s="66" t="s">
        <v>29</v>
      </c>
      <c r="J207" s="85">
        <v>76</v>
      </c>
      <c r="K207" s="54">
        <f>VLOOKUP(G207,'Súpis prác'!$D$3:$H$366,5,FALSE)</f>
        <v>0</v>
      </c>
      <c r="L207" s="54">
        <f t="shared" si="8"/>
        <v>0</v>
      </c>
    </row>
    <row r="208" spans="1:12" ht="38.25">
      <c r="A208" s="53">
        <f t="shared" si="9"/>
        <v>206</v>
      </c>
      <c r="B208" s="53" t="s">
        <v>630</v>
      </c>
      <c r="C208" s="43" t="s">
        <v>558</v>
      </c>
      <c r="D208" s="44" t="s">
        <v>726</v>
      </c>
      <c r="E208" s="65" t="s">
        <v>797</v>
      </c>
      <c r="F208" s="84">
        <v>86030106</v>
      </c>
      <c r="G208" s="52" t="s">
        <v>1087</v>
      </c>
      <c r="H208" s="43" t="s">
        <v>798</v>
      </c>
      <c r="I208" s="66" t="s">
        <v>29</v>
      </c>
      <c r="J208" s="85">
        <v>2324</v>
      </c>
      <c r="K208" s="54">
        <f>VLOOKUP(G208,'Súpis prác'!$D$3:$H$366,5,FALSE)</f>
        <v>0</v>
      </c>
      <c r="L208" s="54">
        <f t="shared" si="8"/>
        <v>0</v>
      </c>
    </row>
    <row r="209" spans="1:12" ht="38.25">
      <c r="A209" s="53">
        <f t="shared" si="9"/>
        <v>207</v>
      </c>
      <c r="B209" s="53" t="s">
        <v>630</v>
      </c>
      <c r="C209" s="43" t="s">
        <v>558</v>
      </c>
      <c r="D209" s="44" t="s">
        <v>506</v>
      </c>
      <c r="E209" s="65">
        <v>84010110</v>
      </c>
      <c r="F209" s="84">
        <v>84010110</v>
      </c>
      <c r="G209" s="52" t="s">
        <v>1088</v>
      </c>
      <c r="H209" s="43" t="s">
        <v>799</v>
      </c>
      <c r="I209" s="66" t="s">
        <v>29</v>
      </c>
      <c r="J209" s="85">
        <v>13891.2</v>
      </c>
      <c r="K209" s="54">
        <f>VLOOKUP(G209,'Súpis prác'!$D$3:$H$366,5,FALSE)</f>
        <v>0</v>
      </c>
      <c r="L209" s="54">
        <f t="shared" si="8"/>
        <v>0</v>
      </c>
    </row>
    <row r="210" spans="1:12" ht="38.25">
      <c r="A210" s="53">
        <f t="shared" si="9"/>
        <v>208</v>
      </c>
      <c r="B210" s="53" t="s">
        <v>630</v>
      </c>
      <c r="C210" s="43" t="s">
        <v>558</v>
      </c>
      <c r="D210" s="44" t="s">
        <v>506</v>
      </c>
      <c r="E210" s="65" t="s">
        <v>507</v>
      </c>
      <c r="F210" s="84" t="s">
        <v>507</v>
      </c>
      <c r="G210" s="52" t="s">
        <v>508</v>
      </c>
      <c r="H210" s="43" t="s">
        <v>729</v>
      </c>
      <c r="I210" s="66" t="s">
        <v>29</v>
      </c>
      <c r="J210" s="85">
        <v>3.6</v>
      </c>
      <c r="K210" s="54">
        <f>VLOOKUP(G210,'Súpis prác'!$D$3:$H$366,5,FALSE)</f>
        <v>0</v>
      </c>
      <c r="L210" s="54">
        <f t="shared" si="8"/>
        <v>0</v>
      </c>
    </row>
    <row r="211" spans="1:12" ht="38.25">
      <c r="A211" s="53">
        <f t="shared" si="9"/>
        <v>209</v>
      </c>
      <c r="B211" s="53" t="s">
        <v>630</v>
      </c>
      <c r="C211" s="43" t="s">
        <v>558</v>
      </c>
      <c r="D211" s="44" t="s">
        <v>506</v>
      </c>
      <c r="E211" s="65">
        <v>84020121</v>
      </c>
      <c r="F211" s="84">
        <v>84020121</v>
      </c>
      <c r="G211" s="52" t="s">
        <v>1089</v>
      </c>
      <c r="H211" s="43" t="s">
        <v>800</v>
      </c>
      <c r="I211" s="66" t="s">
        <v>29</v>
      </c>
      <c r="J211" s="85">
        <v>1045.7</v>
      </c>
      <c r="K211" s="54">
        <f>VLOOKUP(G211,'Súpis prác'!$D$3:$H$366,5,FALSE)</f>
        <v>0</v>
      </c>
      <c r="L211" s="54">
        <f t="shared" si="8"/>
        <v>0</v>
      </c>
    </row>
    <row r="212" spans="1:12" ht="38.25">
      <c r="A212" s="53">
        <f t="shared" si="9"/>
        <v>210</v>
      </c>
      <c r="B212" s="53" t="s">
        <v>630</v>
      </c>
      <c r="C212" s="43" t="s">
        <v>558</v>
      </c>
      <c r="D212" s="44" t="s">
        <v>511</v>
      </c>
      <c r="E212" s="65" t="s">
        <v>513</v>
      </c>
      <c r="F212" s="84" t="s">
        <v>513</v>
      </c>
      <c r="G212" s="52" t="s">
        <v>514</v>
      </c>
      <c r="H212" s="43" t="s">
        <v>515</v>
      </c>
      <c r="I212" s="66" t="s">
        <v>29</v>
      </c>
      <c r="J212" s="85">
        <v>740.1</v>
      </c>
      <c r="K212" s="54">
        <f>VLOOKUP(G212,'Súpis prác'!$D$3:$H$366,5,FALSE)</f>
        <v>0</v>
      </c>
      <c r="L212" s="54">
        <f t="shared" si="8"/>
        <v>0</v>
      </c>
    </row>
    <row r="213" spans="1:12" ht="38.25">
      <c r="A213" s="53">
        <f t="shared" si="9"/>
        <v>211</v>
      </c>
      <c r="B213" s="53" t="s">
        <v>630</v>
      </c>
      <c r="C213" s="43" t="s">
        <v>558</v>
      </c>
      <c r="D213" s="44" t="s">
        <v>511</v>
      </c>
      <c r="E213" s="65" t="s">
        <v>731</v>
      </c>
      <c r="F213" s="84" t="s">
        <v>731</v>
      </c>
      <c r="G213" s="52" t="s">
        <v>1090</v>
      </c>
      <c r="H213" s="43" t="s">
        <v>732</v>
      </c>
      <c r="I213" s="66" t="s">
        <v>29</v>
      </c>
      <c r="J213" s="85">
        <v>131.69999999999999</v>
      </c>
      <c r="K213" s="54">
        <f>VLOOKUP(G213,'Súpis prác'!$D$3:$H$366,5,FALSE)</f>
        <v>0</v>
      </c>
      <c r="L213" s="54">
        <f t="shared" si="8"/>
        <v>0</v>
      </c>
    </row>
    <row r="214" spans="1:12" ht="38.25">
      <c r="A214" s="53">
        <f t="shared" si="9"/>
        <v>212</v>
      </c>
      <c r="B214" s="53" t="s">
        <v>630</v>
      </c>
      <c r="C214" s="43" t="s">
        <v>558</v>
      </c>
      <c r="D214" s="44" t="s">
        <v>511</v>
      </c>
      <c r="E214" s="65" t="s">
        <v>733</v>
      </c>
      <c r="F214" s="84" t="s">
        <v>733</v>
      </c>
      <c r="G214" s="52" t="s">
        <v>1092</v>
      </c>
      <c r="H214" s="43" t="s">
        <v>734</v>
      </c>
      <c r="I214" s="66" t="s">
        <v>29</v>
      </c>
      <c r="J214" s="85">
        <v>740.1</v>
      </c>
      <c r="K214" s="54">
        <f>VLOOKUP(G214,'Súpis prác'!$D$3:$H$366,5,FALSE)</f>
        <v>0</v>
      </c>
      <c r="L214" s="54">
        <f t="shared" si="8"/>
        <v>0</v>
      </c>
    </row>
    <row r="215" spans="1:12" ht="38.25">
      <c r="A215" s="53">
        <f t="shared" si="9"/>
        <v>213</v>
      </c>
      <c r="B215" s="53" t="s">
        <v>630</v>
      </c>
      <c r="C215" s="43" t="s">
        <v>558</v>
      </c>
      <c r="D215" s="44" t="s">
        <v>511</v>
      </c>
      <c r="E215" s="65" t="s">
        <v>516</v>
      </c>
      <c r="F215" s="84" t="s">
        <v>516</v>
      </c>
      <c r="G215" s="52" t="s">
        <v>517</v>
      </c>
      <c r="H215" s="43" t="s">
        <v>518</v>
      </c>
      <c r="I215" s="66" t="s">
        <v>29</v>
      </c>
      <c r="J215" s="85">
        <v>477.4</v>
      </c>
      <c r="K215" s="54">
        <f>VLOOKUP(G215,'Súpis prác'!$D$3:$H$366,5,FALSE)</f>
        <v>0</v>
      </c>
      <c r="L215" s="54">
        <f t="shared" si="8"/>
        <v>0</v>
      </c>
    </row>
    <row r="216" spans="1:12" ht="38.25">
      <c r="A216" s="53">
        <f t="shared" si="9"/>
        <v>214</v>
      </c>
      <c r="B216" s="53" t="s">
        <v>630</v>
      </c>
      <c r="C216" s="43" t="s">
        <v>558</v>
      </c>
      <c r="D216" s="44" t="s">
        <v>511</v>
      </c>
      <c r="E216" s="65" t="s">
        <v>737</v>
      </c>
      <c r="F216" s="84">
        <v>84030209</v>
      </c>
      <c r="G216" s="52" t="s">
        <v>1093</v>
      </c>
      <c r="H216" s="43" t="s">
        <v>801</v>
      </c>
      <c r="I216" s="66" t="s">
        <v>22</v>
      </c>
      <c r="J216" s="85">
        <v>36.6</v>
      </c>
      <c r="K216" s="54">
        <f>VLOOKUP(G216,'Súpis prác'!$D$3:$H$366,5,FALSE)</f>
        <v>0</v>
      </c>
      <c r="L216" s="54">
        <f t="shared" si="8"/>
        <v>0</v>
      </c>
    </row>
    <row r="217" spans="1:12" ht="25.5">
      <c r="A217" s="53">
        <f t="shared" si="9"/>
        <v>215</v>
      </c>
      <c r="B217" s="53" t="s">
        <v>631</v>
      </c>
      <c r="C217" s="43" t="s">
        <v>559</v>
      </c>
      <c r="D217" s="44" t="s">
        <v>292</v>
      </c>
      <c r="E217" s="65" t="s">
        <v>366</v>
      </c>
      <c r="F217" s="84" t="s">
        <v>366</v>
      </c>
      <c r="G217" s="52" t="s">
        <v>367</v>
      </c>
      <c r="H217" s="43" t="s">
        <v>368</v>
      </c>
      <c r="I217" s="66" t="s">
        <v>22</v>
      </c>
      <c r="J217" s="85">
        <v>1000</v>
      </c>
      <c r="K217" s="54">
        <f>VLOOKUP(G217,'Súpis prác'!$D$3:$H$366,5,FALSE)</f>
        <v>0</v>
      </c>
      <c r="L217" s="54">
        <f t="shared" si="8"/>
        <v>0</v>
      </c>
    </row>
    <row r="218" spans="1:12" ht="25.5">
      <c r="A218" s="53">
        <f t="shared" si="9"/>
        <v>216</v>
      </c>
      <c r="B218" s="53" t="s">
        <v>631</v>
      </c>
      <c r="C218" s="43" t="s">
        <v>559</v>
      </c>
      <c r="D218" s="44" t="s">
        <v>292</v>
      </c>
      <c r="E218" s="65">
        <v>91011202</v>
      </c>
      <c r="F218" s="84">
        <v>91011202</v>
      </c>
      <c r="G218" s="52" t="s">
        <v>370</v>
      </c>
      <c r="H218" s="43" t="s">
        <v>371</v>
      </c>
      <c r="I218" s="66" t="s">
        <v>74</v>
      </c>
      <c r="J218" s="85">
        <v>176</v>
      </c>
      <c r="K218" s="54">
        <f>VLOOKUP(G218,'Súpis prác'!$D$3:$H$366,5,FALSE)</f>
        <v>0</v>
      </c>
      <c r="L218" s="54">
        <f t="shared" si="8"/>
        <v>0</v>
      </c>
    </row>
    <row r="219" spans="1:12" ht="25.5">
      <c r="A219" s="53">
        <f t="shared" si="9"/>
        <v>217</v>
      </c>
      <c r="B219" s="53" t="s">
        <v>631</v>
      </c>
      <c r="C219" s="43" t="s">
        <v>559</v>
      </c>
      <c r="D219" s="44" t="s">
        <v>292</v>
      </c>
      <c r="E219" s="65">
        <v>91021301</v>
      </c>
      <c r="F219" s="84">
        <v>91021301</v>
      </c>
      <c r="G219" s="52" t="s">
        <v>372</v>
      </c>
      <c r="H219" s="43" t="s">
        <v>738</v>
      </c>
      <c r="I219" s="66" t="s">
        <v>22</v>
      </c>
      <c r="J219" s="85">
        <v>400</v>
      </c>
      <c r="K219" s="54">
        <f>VLOOKUP(G219,'Súpis prác'!$D$3:$H$366,5,FALSE)</f>
        <v>0</v>
      </c>
      <c r="L219" s="54">
        <f t="shared" si="8"/>
        <v>0</v>
      </c>
    </row>
    <row r="220" spans="1:12" ht="25.5">
      <c r="A220" s="53">
        <f t="shared" si="9"/>
        <v>218</v>
      </c>
      <c r="B220" s="53" t="s">
        <v>631</v>
      </c>
      <c r="C220" s="43" t="s">
        <v>559</v>
      </c>
      <c r="D220" s="44" t="s">
        <v>292</v>
      </c>
      <c r="E220" s="65">
        <v>91023601</v>
      </c>
      <c r="F220" s="84">
        <v>91023601</v>
      </c>
      <c r="G220" s="52" t="s">
        <v>1028</v>
      </c>
      <c r="H220" s="43" t="s">
        <v>739</v>
      </c>
      <c r="I220" s="66" t="s">
        <v>29</v>
      </c>
      <c r="J220" s="85">
        <v>4</v>
      </c>
      <c r="K220" s="54">
        <f>VLOOKUP(G220,'Súpis prác'!$D$3:$H$366,5,FALSE)</f>
        <v>0</v>
      </c>
      <c r="L220" s="54">
        <f t="shared" si="8"/>
        <v>0</v>
      </c>
    </row>
    <row r="221" spans="1:12" ht="25.5">
      <c r="A221" s="53">
        <f t="shared" si="9"/>
        <v>219</v>
      </c>
      <c r="B221" s="53" t="s">
        <v>631</v>
      </c>
      <c r="C221" s="43" t="s">
        <v>559</v>
      </c>
      <c r="D221" s="44" t="s">
        <v>292</v>
      </c>
      <c r="E221" s="65">
        <v>91080101</v>
      </c>
      <c r="F221" s="84">
        <v>91080101</v>
      </c>
      <c r="G221" s="52" t="s">
        <v>293</v>
      </c>
      <c r="H221" s="43" t="s">
        <v>274</v>
      </c>
      <c r="I221" s="66" t="s">
        <v>22</v>
      </c>
      <c r="J221" s="85">
        <v>5380</v>
      </c>
      <c r="K221" s="54">
        <f>VLOOKUP(G221,'Súpis prác'!$D$3:$H$366,5,FALSE)</f>
        <v>0</v>
      </c>
      <c r="L221" s="54">
        <f t="shared" si="8"/>
        <v>0</v>
      </c>
    </row>
    <row r="222" spans="1:12" ht="25.5">
      <c r="A222" s="53">
        <f t="shared" si="9"/>
        <v>220</v>
      </c>
      <c r="B222" s="53" t="s">
        <v>631</v>
      </c>
      <c r="C222" s="43" t="s">
        <v>559</v>
      </c>
      <c r="D222" s="44" t="s">
        <v>292</v>
      </c>
      <c r="E222" s="65">
        <v>91100111</v>
      </c>
      <c r="F222" s="84">
        <v>91100111</v>
      </c>
      <c r="G222" s="52" t="s">
        <v>373</v>
      </c>
      <c r="H222" s="43" t="s">
        <v>374</v>
      </c>
      <c r="I222" s="66" t="s">
        <v>74</v>
      </c>
      <c r="J222" s="85">
        <v>360</v>
      </c>
      <c r="K222" s="54">
        <f>VLOOKUP(G222,'Súpis prác'!$D$3:$H$366,5,FALSE)</f>
        <v>0</v>
      </c>
      <c r="L222" s="54">
        <f t="shared" si="8"/>
        <v>0</v>
      </c>
    </row>
    <row r="223" spans="1:12" ht="25.5">
      <c r="A223" s="53">
        <f t="shared" si="9"/>
        <v>221</v>
      </c>
      <c r="B223" s="53" t="s">
        <v>631</v>
      </c>
      <c r="C223" s="43" t="s">
        <v>559</v>
      </c>
      <c r="D223" s="44" t="s">
        <v>292</v>
      </c>
      <c r="E223" s="65">
        <v>91110101</v>
      </c>
      <c r="F223" s="84">
        <v>91110101</v>
      </c>
      <c r="G223" s="52" t="s">
        <v>375</v>
      </c>
      <c r="H223" s="43" t="s">
        <v>376</v>
      </c>
      <c r="I223" s="66" t="s">
        <v>74</v>
      </c>
      <c r="J223" s="85">
        <v>135</v>
      </c>
      <c r="K223" s="54">
        <f>VLOOKUP(G223,'Súpis prác'!$D$3:$H$366,5,FALSE)</f>
        <v>0</v>
      </c>
      <c r="L223" s="54">
        <f t="shared" si="8"/>
        <v>0</v>
      </c>
    </row>
    <row r="224" spans="1:12" ht="25.5">
      <c r="A224" s="53">
        <f t="shared" si="9"/>
        <v>222</v>
      </c>
      <c r="B224" s="53" t="s">
        <v>631</v>
      </c>
      <c r="C224" s="43" t="s">
        <v>559</v>
      </c>
      <c r="D224" s="44" t="s">
        <v>292</v>
      </c>
      <c r="E224" s="65">
        <v>91190103</v>
      </c>
      <c r="F224" s="84">
        <v>91190103</v>
      </c>
      <c r="G224" s="52" t="s">
        <v>1029</v>
      </c>
      <c r="H224" s="43" t="s">
        <v>280</v>
      </c>
      <c r="I224" s="66" t="s">
        <v>74</v>
      </c>
      <c r="J224" s="85">
        <v>4</v>
      </c>
      <c r="K224" s="54">
        <f>VLOOKUP(G224,'Súpis prác'!$D$3:$H$366,5,FALSE)</f>
        <v>0</v>
      </c>
      <c r="L224" s="54">
        <f t="shared" si="8"/>
        <v>0</v>
      </c>
    </row>
    <row r="225" spans="1:12" ht="25.5">
      <c r="A225" s="53">
        <f t="shared" si="9"/>
        <v>223</v>
      </c>
      <c r="B225" s="53" t="s">
        <v>631</v>
      </c>
      <c r="C225" s="43" t="s">
        <v>559</v>
      </c>
      <c r="D225" s="44" t="s">
        <v>292</v>
      </c>
      <c r="E225" s="65" t="s">
        <v>740</v>
      </c>
      <c r="F225" s="84" t="s">
        <v>740</v>
      </c>
      <c r="G225" s="52" t="s">
        <v>294</v>
      </c>
      <c r="H225" s="43" t="s">
        <v>741</v>
      </c>
      <c r="I225" s="66" t="s">
        <v>74</v>
      </c>
      <c r="J225" s="85">
        <v>142</v>
      </c>
      <c r="K225" s="54">
        <f>VLOOKUP(G225,'Súpis prác'!$D$3:$H$366,5,FALSE)</f>
        <v>0</v>
      </c>
      <c r="L225" s="54">
        <f t="shared" si="8"/>
        <v>0</v>
      </c>
    </row>
    <row r="226" spans="1:12" ht="25.5">
      <c r="A226" s="53">
        <f t="shared" si="9"/>
        <v>224</v>
      </c>
      <c r="B226" s="53" t="s">
        <v>632</v>
      </c>
      <c r="C226" s="43" t="s">
        <v>560</v>
      </c>
      <c r="D226" s="44" t="s">
        <v>48</v>
      </c>
      <c r="E226" s="65" t="s">
        <v>528</v>
      </c>
      <c r="F226" s="84">
        <v>5020345</v>
      </c>
      <c r="G226" s="52" t="s">
        <v>529</v>
      </c>
      <c r="H226" s="43" t="s">
        <v>774</v>
      </c>
      <c r="I226" s="66" t="s">
        <v>22</v>
      </c>
      <c r="J226" s="85">
        <v>550</v>
      </c>
      <c r="K226" s="54">
        <f>VLOOKUP(G226,'Súpis prác'!$D$3:$H$366,5,FALSE)</f>
        <v>0</v>
      </c>
      <c r="L226" s="54">
        <f t="shared" si="8"/>
        <v>0</v>
      </c>
    </row>
    <row r="227" spans="1:12" ht="25.5">
      <c r="A227" s="53">
        <f t="shared" si="9"/>
        <v>225</v>
      </c>
      <c r="B227" s="53" t="s">
        <v>632</v>
      </c>
      <c r="C227" s="43" t="s">
        <v>560</v>
      </c>
      <c r="D227" s="44" t="s">
        <v>48</v>
      </c>
      <c r="E227" s="65" t="s">
        <v>775</v>
      </c>
      <c r="F227" s="84">
        <v>5020449</v>
      </c>
      <c r="G227" s="52" t="s">
        <v>973</v>
      </c>
      <c r="H227" s="43" t="s">
        <v>776</v>
      </c>
      <c r="I227" s="66" t="s">
        <v>74</v>
      </c>
      <c r="J227" s="85">
        <v>250</v>
      </c>
      <c r="K227" s="54">
        <f>VLOOKUP(G227,'Súpis prác'!$D$3:$H$366,5,FALSE)</f>
        <v>0</v>
      </c>
      <c r="L227" s="54">
        <f t="shared" si="8"/>
        <v>0</v>
      </c>
    </row>
    <row r="228" spans="1:12" ht="25.5">
      <c r="A228" s="53">
        <f t="shared" si="9"/>
        <v>226</v>
      </c>
      <c r="B228" s="53" t="s">
        <v>632</v>
      </c>
      <c r="C228" s="43" t="s">
        <v>560</v>
      </c>
      <c r="D228" s="44" t="s">
        <v>48</v>
      </c>
      <c r="E228" s="65" t="s">
        <v>775</v>
      </c>
      <c r="F228" s="84">
        <v>5020449</v>
      </c>
      <c r="G228" s="52" t="s">
        <v>973</v>
      </c>
      <c r="H228" s="43" t="s">
        <v>776</v>
      </c>
      <c r="I228" s="66" t="s">
        <v>74</v>
      </c>
      <c r="J228" s="85">
        <v>125</v>
      </c>
      <c r="K228" s="54">
        <f>VLOOKUP(G228,'Súpis prác'!$D$3:$H$366,5,FALSE)</f>
        <v>0</v>
      </c>
      <c r="L228" s="54">
        <f t="shared" si="8"/>
        <v>0</v>
      </c>
    </row>
    <row r="229" spans="1:12" ht="25.5">
      <c r="A229" s="53">
        <f t="shared" si="9"/>
        <v>227</v>
      </c>
      <c r="B229" s="53" t="s">
        <v>632</v>
      </c>
      <c r="C229" s="43" t="s">
        <v>560</v>
      </c>
      <c r="D229" s="44" t="s">
        <v>267</v>
      </c>
      <c r="E229" s="65" t="s">
        <v>777</v>
      </c>
      <c r="F229" s="84" t="s">
        <v>777</v>
      </c>
      <c r="G229" s="52" t="s">
        <v>1046</v>
      </c>
      <c r="H229" s="43" t="s">
        <v>778</v>
      </c>
      <c r="I229" s="66" t="s">
        <v>24</v>
      </c>
      <c r="J229" s="85">
        <v>1.7</v>
      </c>
      <c r="K229" s="54">
        <f>VLOOKUP(G229,'Súpis prác'!$D$3:$H$366,5,FALSE)</f>
        <v>0</v>
      </c>
      <c r="L229" s="54">
        <f t="shared" si="8"/>
        <v>0</v>
      </c>
    </row>
    <row r="230" spans="1:12" ht="25.5">
      <c r="A230" s="53">
        <f t="shared" si="9"/>
        <v>228</v>
      </c>
      <c r="B230" s="53" t="s">
        <v>632</v>
      </c>
      <c r="C230" s="43" t="s">
        <v>560</v>
      </c>
      <c r="D230" s="44" t="s">
        <v>267</v>
      </c>
      <c r="E230" s="65" t="s">
        <v>779</v>
      </c>
      <c r="F230" s="84" t="s">
        <v>779</v>
      </c>
      <c r="G230" s="52" t="s">
        <v>1047</v>
      </c>
      <c r="H230" s="43" t="s">
        <v>780</v>
      </c>
      <c r="I230" s="66" t="s">
        <v>24</v>
      </c>
      <c r="J230" s="85">
        <v>2.6</v>
      </c>
      <c r="K230" s="54">
        <f>VLOOKUP(G230,'Súpis prác'!$D$3:$H$366,5,FALSE)</f>
        <v>0</v>
      </c>
      <c r="L230" s="54">
        <f t="shared" si="8"/>
        <v>0</v>
      </c>
    </row>
    <row r="231" spans="1:12" ht="25.5">
      <c r="A231" s="53">
        <f t="shared" si="9"/>
        <v>229</v>
      </c>
      <c r="B231" s="53" t="s">
        <v>632</v>
      </c>
      <c r="C231" s="43" t="s">
        <v>560</v>
      </c>
      <c r="D231" s="44" t="s">
        <v>267</v>
      </c>
      <c r="E231" s="65" t="s">
        <v>397</v>
      </c>
      <c r="F231" s="84" t="s">
        <v>397</v>
      </c>
      <c r="G231" s="52" t="s">
        <v>398</v>
      </c>
      <c r="H231" s="43" t="s">
        <v>781</v>
      </c>
      <c r="I231" s="66" t="s">
        <v>22</v>
      </c>
      <c r="J231" s="85">
        <v>38.5</v>
      </c>
      <c r="K231" s="54">
        <f>VLOOKUP(G231,'Súpis prác'!$D$3:$H$366,5,FALSE)</f>
        <v>0</v>
      </c>
      <c r="L231" s="54">
        <f t="shared" si="8"/>
        <v>0</v>
      </c>
    </row>
    <row r="232" spans="1:12" ht="25.5">
      <c r="A232" s="53">
        <f t="shared" si="9"/>
        <v>230</v>
      </c>
      <c r="B232" s="53" t="s">
        <v>632</v>
      </c>
      <c r="C232" s="43" t="s">
        <v>560</v>
      </c>
      <c r="D232" s="44" t="s">
        <v>267</v>
      </c>
      <c r="E232" s="65" t="s">
        <v>401</v>
      </c>
      <c r="F232" s="84" t="s">
        <v>401</v>
      </c>
      <c r="G232" s="52" t="s">
        <v>402</v>
      </c>
      <c r="H232" s="43" t="s">
        <v>403</v>
      </c>
      <c r="I232" s="66" t="s">
        <v>396</v>
      </c>
      <c r="J232" s="85">
        <v>154</v>
      </c>
      <c r="K232" s="54">
        <f>VLOOKUP(G232,'Súpis prác'!$D$3:$H$366,5,FALSE)</f>
        <v>0</v>
      </c>
      <c r="L232" s="54">
        <f t="shared" si="8"/>
        <v>0</v>
      </c>
    </row>
    <row r="233" spans="1:12" ht="25.5">
      <c r="A233" s="53">
        <f t="shared" si="9"/>
        <v>231</v>
      </c>
      <c r="B233" s="53" t="s">
        <v>632</v>
      </c>
      <c r="C233" s="43" t="s">
        <v>560</v>
      </c>
      <c r="D233" s="44" t="s">
        <v>267</v>
      </c>
      <c r="E233" s="65" t="s">
        <v>782</v>
      </c>
      <c r="F233" s="84" t="s">
        <v>782</v>
      </c>
      <c r="G233" s="52" t="s">
        <v>1049</v>
      </c>
      <c r="H233" s="43" t="s">
        <v>409</v>
      </c>
      <c r="I233" s="66" t="s">
        <v>74</v>
      </c>
      <c r="J233" s="85">
        <v>77</v>
      </c>
      <c r="K233" s="54">
        <f>VLOOKUP(G233,'Súpis prác'!$D$3:$H$366,5,FALSE)</f>
        <v>0</v>
      </c>
      <c r="L233" s="54">
        <f t="shared" si="8"/>
        <v>0</v>
      </c>
    </row>
    <row r="234" spans="1:12" ht="25.5">
      <c r="A234" s="53">
        <f t="shared" si="9"/>
        <v>232</v>
      </c>
      <c r="B234" s="53" t="s">
        <v>632</v>
      </c>
      <c r="C234" s="43" t="s">
        <v>560</v>
      </c>
      <c r="D234" s="44" t="s">
        <v>511</v>
      </c>
      <c r="E234" s="65" t="s">
        <v>509</v>
      </c>
      <c r="F234" s="84" t="s">
        <v>509</v>
      </c>
      <c r="G234" s="52" t="s">
        <v>512</v>
      </c>
      <c r="H234" s="43" t="s">
        <v>510</v>
      </c>
      <c r="I234" s="66" t="s">
        <v>29</v>
      </c>
      <c r="J234" s="85">
        <v>2.7</v>
      </c>
      <c r="K234" s="54">
        <f>VLOOKUP(G234,'Súpis prác'!$D$3:$H$366,5,FALSE)</f>
        <v>0</v>
      </c>
      <c r="L234" s="54">
        <f t="shared" si="8"/>
        <v>0</v>
      </c>
    </row>
    <row r="235" spans="1:12" ht="38.25">
      <c r="A235" s="53">
        <f t="shared" si="9"/>
        <v>233</v>
      </c>
      <c r="B235" s="53" t="s">
        <v>633</v>
      </c>
      <c r="C235" s="43" t="s">
        <v>561</v>
      </c>
      <c r="D235" s="44" t="s">
        <v>48</v>
      </c>
      <c r="E235" s="65" t="s">
        <v>232</v>
      </c>
      <c r="F235" s="84">
        <v>5010105</v>
      </c>
      <c r="G235" s="52" t="s">
        <v>233</v>
      </c>
      <c r="H235" s="43" t="s">
        <v>598</v>
      </c>
      <c r="I235" s="66" t="s">
        <v>24</v>
      </c>
      <c r="J235" s="85">
        <v>5.4</v>
      </c>
      <c r="K235" s="54">
        <f>VLOOKUP(G235,'Súpis prác'!$D$3:$H$366,5,FALSE)</f>
        <v>0</v>
      </c>
      <c r="L235" s="54">
        <f t="shared" si="8"/>
        <v>0</v>
      </c>
    </row>
    <row r="236" spans="1:12" ht="38.25">
      <c r="A236" s="53">
        <f t="shared" si="9"/>
        <v>234</v>
      </c>
      <c r="B236" s="53" t="s">
        <v>633</v>
      </c>
      <c r="C236" s="43" t="s">
        <v>561</v>
      </c>
      <c r="D236" s="44" t="s">
        <v>48</v>
      </c>
      <c r="E236" s="65" t="s">
        <v>285</v>
      </c>
      <c r="F236" s="84">
        <v>5010203</v>
      </c>
      <c r="G236" s="52" t="s">
        <v>286</v>
      </c>
      <c r="H236" s="43" t="s">
        <v>599</v>
      </c>
      <c r="I236" s="66" t="s">
        <v>24</v>
      </c>
      <c r="J236" s="85">
        <v>3.3</v>
      </c>
      <c r="K236" s="54">
        <f>VLOOKUP(G236,'Súpis prác'!$D$3:$H$366,5,FALSE)</f>
        <v>0</v>
      </c>
      <c r="L236" s="54">
        <f t="shared" si="8"/>
        <v>0</v>
      </c>
    </row>
    <row r="237" spans="1:12" ht="38.25">
      <c r="A237" s="53">
        <f t="shared" si="9"/>
        <v>235</v>
      </c>
      <c r="B237" s="53" t="s">
        <v>633</v>
      </c>
      <c r="C237" s="43" t="s">
        <v>561</v>
      </c>
      <c r="D237" s="44" t="s">
        <v>48</v>
      </c>
      <c r="E237" s="65" t="s">
        <v>299</v>
      </c>
      <c r="F237" s="84">
        <v>5010204</v>
      </c>
      <c r="G237" s="52" t="s">
        <v>300</v>
      </c>
      <c r="H237" s="43" t="s">
        <v>601</v>
      </c>
      <c r="I237" s="66" t="s">
        <v>29</v>
      </c>
      <c r="J237" s="85">
        <v>49.8</v>
      </c>
      <c r="K237" s="54">
        <f>VLOOKUP(G237,'Súpis prác'!$D$3:$H$366,5,FALSE)</f>
        <v>0</v>
      </c>
      <c r="L237" s="54">
        <f t="shared" si="8"/>
        <v>0</v>
      </c>
    </row>
    <row r="238" spans="1:12" ht="38.25">
      <c r="A238" s="53">
        <f t="shared" si="9"/>
        <v>236</v>
      </c>
      <c r="B238" s="53" t="s">
        <v>633</v>
      </c>
      <c r="C238" s="43" t="s">
        <v>561</v>
      </c>
      <c r="D238" s="44" t="s">
        <v>48</v>
      </c>
      <c r="E238" s="65" t="s">
        <v>301</v>
      </c>
      <c r="F238" s="84">
        <v>5010207</v>
      </c>
      <c r="G238" s="52" t="s">
        <v>302</v>
      </c>
      <c r="H238" s="43" t="s">
        <v>789</v>
      </c>
      <c r="I238" s="66" t="s">
        <v>74</v>
      </c>
      <c r="J238" s="85">
        <v>8</v>
      </c>
      <c r="K238" s="54">
        <f>VLOOKUP(G238,'Súpis prác'!$D$3:$H$366,5,FALSE)</f>
        <v>0</v>
      </c>
      <c r="L238" s="54">
        <f t="shared" si="8"/>
        <v>0</v>
      </c>
    </row>
    <row r="239" spans="1:12" ht="38.25">
      <c r="A239" s="53">
        <f t="shared" si="9"/>
        <v>237</v>
      </c>
      <c r="B239" s="53" t="s">
        <v>633</v>
      </c>
      <c r="C239" s="43" t="s">
        <v>561</v>
      </c>
      <c r="D239" s="44" t="s">
        <v>48</v>
      </c>
      <c r="E239" s="65" t="s">
        <v>303</v>
      </c>
      <c r="F239" s="84">
        <v>5010305</v>
      </c>
      <c r="G239" s="52" t="s">
        <v>304</v>
      </c>
      <c r="H239" s="43" t="s">
        <v>602</v>
      </c>
      <c r="I239" s="66" t="s">
        <v>24</v>
      </c>
      <c r="J239" s="85">
        <v>0.3</v>
      </c>
      <c r="K239" s="54">
        <f>VLOOKUP(G239,'Súpis prác'!$D$3:$H$366,5,FALSE)</f>
        <v>0</v>
      </c>
      <c r="L239" s="54">
        <f t="shared" si="8"/>
        <v>0</v>
      </c>
    </row>
    <row r="240" spans="1:12" ht="38.25">
      <c r="A240" s="53">
        <f t="shared" si="9"/>
        <v>238</v>
      </c>
      <c r="B240" s="53" t="s">
        <v>633</v>
      </c>
      <c r="C240" s="43" t="s">
        <v>561</v>
      </c>
      <c r="D240" s="44" t="s">
        <v>48</v>
      </c>
      <c r="E240" s="65" t="s">
        <v>672</v>
      </c>
      <c r="F240" s="84">
        <v>5010306</v>
      </c>
      <c r="G240" s="52" t="s">
        <v>957</v>
      </c>
      <c r="H240" s="43" t="s">
        <v>673</v>
      </c>
      <c r="I240" s="66" t="s">
        <v>29</v>
      </c>
      <c r="J240" s="85">
        <v>816.6</v>
      </c>
      <c r="K240" s="54">
        <f>VLOOKUP(G240,'Súpis prác'!$D$3:$H$366,5,FALSE)</f>
        <v>0</v>
      </c>
      <c r="L240" s="54">
        <f t="shared" si="8"/>
        <v>0</v>
      </c>
    </row>
    <row r="241" spans="1:12" ht="38.25">
      <c r="A241" s="53">
        <f t="shared" si="9"/>
        <v>239</v>
      </c>
      <c r="B241" s="53" t="s">
        <v>633</v>
      </c>
      <c r="C241" s="43" t="s">
        <v>561</v>
      </c>
      <c r="D241" s="44" t="s">
        <v>48</v>
      </c>
      <c r="E241" s="65" t="s">
        <v>603</v>
      </c>
      <c r="F241" s="84">
        <v>5010504</v>
      </c>
      <c r="G241" s="52" t="s">
        <v>968</v>
      </c>
      <c r="H241" s="43" t="s">
        <v>667</v>
      </c>
      <c r="I241" s="66" t="s">
        <v>24</v>
      </c>
      <c r="J241" s="85">
        <v>26.5</v>
      </c>
      <c r="K241" s="54">
        <f>VLOOKUP(G241,'Súpis prác'!$D$3:$H$366,5,FALSE)</f>
        <v>0</v>
      </c>
      <c r="L241" s="54">
        <f t="shared" si="8"/>
        <v>0</v>
      </c>
    </row>
    <row r="242" spans="1:12" ht="38.25">
      <c r="A242" s="53">
        <f t="shared" si="9"/>
        <v>240</v>
      </c>
      <c r="B242" s="53" t="s">
        <v>633</v>
      </c>
      <c r="C242" s="43" t="s">
        <v>561</v>
      </c>
      <c r="D242" s="44" t="s">
        <v>48</v>
      </c>
      <c r="E242" s="65" t="s">
        <v>790</v>
      </c>
      <c r="F242" s="84">
        <v>5010506</v>
      </c>
      <c r="G242" s="52" t="s">
        <v>969</v>
      </c>
      <c r="H242" s="43" t="s">
        <v>791</v>
      </c>
      <c r="I242" s="66" t="s">
        <v>24</v>
      </c>
      <c r="J242" s="85">
        <v>379.5</v>
      </c>
      <c r="K242" s="54">
        <f>VLOOKUP(G242,'Súpis prác'!$D$3:$H$366,5,FALSE)</f>
        <v>0</v>
      </c>
      <c r="L242" s="54">
        <f t="shared" si="8"/>
        <v>0</v>
      </c>
    </row>
    <row r="243" spans="1:12" ht="38.25">
      <c r="A243" s="53">
        <f t="shared" si="9"/>
        <v>241</v>
      </c>
      <c r="B243" s="53" t="s">
        <v>633</v>
      </c>
      <c r="C243" s="43" t="s">
        <v>561</v>
      </c>
      <c r="D243" s="44" t="s">
        <v>48</v>
      </c>
      <c r="E243" s="65" t="s">
        <v>674</v>
      </c>
      <c r="F243" s="84">
        <v>5010508</v>
      </c>
      <c r="G243" s="52" t="s">
        <v>959</v>
      </c>
      <c r="H243" s="43" t="s">
        <v>675</v>
      </c>
      <c r="I243" s="66" t="s">
        <v>29</v>
      </c>
      <c r="J243" s="85">
        <v>1398.1</v>
      </c>
      <c r="K243" s="54">
        <f>VLOOKUP(G243,'Súpis prác'!$D$3:$H$366,5,FALSE)</f>
        <v>0</v>
      </c>
      <c r="L243" s="54">
        <f t="shared" si="8"/>
        <v>0</v>
      </c>
    </row>
    <row r="244" spans="1:12" ht="38.25">
      <c r="A244" s="53">
        <f t="shared" si="9"/>
        <v>242</v>
      </c>
      <c r="B244" s="53" t="s">
        <v>633</v>
      </c>
      <c r="C244" s="43" t="s">
        <v>561</v>
      </c>
      <c r="D244" s="44" t="s">
        <v>48</v>
      </c>
      <c r="E244" s="65" t="s">
        <v>676</v>
      </c>
      <c r="F244" s="84">
        <v>5010510</v>
      </c>
      <c r="G244" s="52" t="s">
        <v>960</v>
      </c>
      <c r="H244" s="43" t="s">
        <v>677</v>
      </c>
      <c r="I244" s="66" t="s">
        <v>29</v>
      </c>
      <c r="J244" s="85">
        <v>745.9</v>
      </c>
      <c r="K244" s="54">
        <f>VLOOKUP(G244,'Súpis prác'!$D$3:$H$366,5,FALSE)</f>
        <v>0</v>
      </c>
      <c r="L244" s="54">
        <f t="shared" si="8"/>
        <v>0</v>
      </c>
    </row>
    <row r="245" spans="1:12" ht="38.25">
      <c r="A245" s="53">
        <f t="shared" si="9"/>
        <v>243</v>
      </c>
      <c r="B245" s="53" t="s">
        <v>633</v>
      </c>
      <c r="C245" s="43" t="s">
        <v>561</v>
      </c>
      <c r="D245" s="44" t="s">
        <v>48</v>
      </c>
      <c r="E245" s="65" t="s">
        <v>678</v>
      </c>
      <c r="F245" s="84">
        <v>5010603</v>
      </c>
      <c r="G245" s="52" t="s">
        <v>970</v>
      </c>
      <c r="H245" s="43" t="s">
        <v>802</v>
      </c>
      <c r="I245" s="66" t="s">
        <v>22</v>
      </c>
      <c r="J245" s="85">
        <v>36</v>
      </c>
      <c r="K245" s="54">
        <f>VLOOKUP(G245,'Súpis prác'!$D$3:$H$366,5,FALSE)</f>
        <v>0</v>
      </c>
      <c r="L245" s="54">
        <f t="shared" si="8"/>
        <v>0</v>
      </c>
    </row>
    <row r="246" spans="1:12" ht="38.25">
      <c r="A246" s="53">
        <f t="shared" si="9"/>
        <v>244</v>
      </c>
      <c r="B246" s="53" t="s">
        <v>633</v>
      </c>
      <c r="C246" s="43" t="s">
        <v>561</v>
      </c>
      <c r="D246" s="44" t="s">
        <v>48</v>
      </c>
      <c r="E246" s="65" t="s">
        <v>307</v>
      </c>
      <c r="F246" s="84">
        <v>5010703</v>
      </c>
      <c r="G246" s="52" t="s">
        <v>308</v>
      </c>
      <c r="H246" s="43" t="s">
        <v>803</v>
      </c>
      <c r="I246" s="66" t="s">
        <v>74</v>
      </c>
      <c r="J246" s="85">
        <v>42</v>
      </c>
      <c r="K246" s="54">
        <f>VLOOKUP(G246,'Súpis prác'!$D$3:$H$366,5,FALSE)</f>
        <v>0</v>
      </c>
      <c r="L246" s="54">
        <f t="shared" si="8"/>
        <v>0</v>
      </c>
    </row>
    <row r="247" spans="1:12" ht="38.25">
      <c r="A247" s="53">
        <f t="shared" si="9"/>
        <v>245</v>
      </c>
      <c r="B247" s="53" t="s">
        <v>633</v>
      </c>
      <c r="C247" s="43" t="s">
        <v>561</v>
      </c>
      <c r="D247" s="44" t="s">
        <v>48</v>
      </c>
      <c r="E247" s="65" t="s">
        <v>313</v>
      </c>
      <c r="F247" s="84">
        <v>5020552</v>
      </c>
      <c r="G247" s="52" t="s">
        <v>314</v>
      </c>
      <c r="H247" s="43" t="s">
        <v>611</v>
      </c>
      <c r="I247" s="66" t="s">
        <v>22</v>
      </c>
      <c r="J247" s="85">
        <v>243</v>
      </c>
      <c r="K247" s="54">
        <f>VLOOKUP(G247,'Súpis prác'!$D$3:$H$366,5,FALSE)</f>
        <v>0</v>
      </c>
      <c r="L247" s="54">
        <f t="shared" si="8"/>
        <v>0</v>
      </c>
    </row>
    <row r="248" spans="1:12" ht="38.25">
      <c r="A248" s="53">
        <f t="shared" si="9"/>
        <v>246</v>
      </c>
      <c r="B248" s="53" t="s">
        <v>633</v>
      </c>
      <c r="C248" s="43" t="s">
        <v>561</v>
      </c>
      <c r="D248" s="44" t="s">
        <v>48</v>
      </c>
      <c r="E248" s="65" t="s">
        <v>315</v>
      </c>
      <c r="F248" s="84">
        <v>5020707</v>
      </c>
      <c r="G248" s="52" t="s">
        <v>316</v>
      </c>
      <c r="H248" s="43" t="s">
        <v>680</v>
      </c>
      <c r="I248" s="66" t="s">
        <v>74</v>
      </c>
      <c r="J248" s="85">
        <v>46</v>
      </c>
      <c r="K248" s="54">
        <f>VLOOKUP(G248,'Súpis prác'!$D$3:$H$366,5,FALSE)</f>
        <v>0</v>
      </c>
      <c r="L248" s="54">
        <f t="shared" si="8"/>
        <v>0</v>
      </c>
    </row>
    <row r="249" spans="1:12" ht="38.25">
      <c r="A249" s="53">
        <f t="shared" si="9"/>
        <v>247</v>
      </c>
      <c r="B249" s="53" t="s">
        <v>633</v>
      </c>
      <c r="C249" s="43" t="s">
        <v>561</v>
      </c>
      <c r="D249" s="44" t="s">
        <v>48</v>
      </c>
      <c r="E249" s="65" t="s">
        <v>792</v>
      </c>
      <c r="F249" s="84">
        <v>5020708</v>
      </c>
      <c r="G249" s="52" t="s">
        <v>975</v>
      </c>
      <c r="H249" s="43" t="s">
        <v>793</v>
      </c>
      <c r="I249" s="66" t="s">
        <v>29</v>
      </c>
      <c r="J249" s="85">
        <v>750</v>
      </c>
      <c r="K249" s="54">
        <f>VLOOKUP(G249,'Súpis prác'!$D$3:$H$366,5,FALSE)</f>
        <v>0</v>
      </c>
      <c r="L249" s="54">
        <f t="shared" si="8"/>
        <v>0</v>
      </c>
    </row>
    <row r="250" spans="1:12" ht="38.25">
      <c r="A250" s="53">
        <f t="shared" si="9"/>
        <v>248</v>
      </c>
      <c r="B250" s="53" t="s">
        <v>633</v>
      </c>
      <c r="C250" s="43" t="s">
        <v>561</v>
      </c>
      <c r="D250" s="44" t="s">
        <v>48</v>
      </c>
      <c r="E250" s="65" t="s">
        <v>681</v>
      </c>
      <c r="F250" s="84">
        <v>5020710</v>
      </c>
      <c r="G250" s="52" t="s">
        <v>976</v>
      </c>
      <c r="H250" s="43" t="s">
        <v>682</v>
      </c>
      <c r="I250" s="66" t="s">
        <v>29</v>
      </c>
      <c r="J250" s="85">
        <v>152</v>
      </c>
      <c r="K250" s="54">
        <f>VLOOKUP(G250,'Súpis prác'!$D$3:$H$366,5,FALSE)</f>
        <v>0</v>
      </c>
      <c r="L250" s="54">
        <f t="shared" si="8"/>
        <v>0</v>
      </c>
    </row>
    <row r="251" spans="1:12" ht="38.25">
      <c r="A251" s="53">
        <f t="shared" si="9"/>
        <v>249</v>
      </c>
      <c r="B251" s="53" t="s">
        <v>633</v>
      </c>
      <c r="C251" s="43" t="s">
        <v>561</v>
      </c>
      <c r="D251" s="44" t="s">
        <v>48</v>
      </c>
      <c r="E251" s="65" t="s">
        <v>317</v>
      </c>
      <c r="F251" s="84">
        <v>5020906</v>
      </c>
      <c r="G251" s="52" t="s">
        <v>318</v>
      </c>
      <c r="H251" s="43" t="s">
        <v>683</v>
      </c>
      <c r="I251" s="66" t="s">
        <v>74</v>
      </c>
      <c r="J251" s="85">
        <v>2</v>
      </c>
      <c r="K251" s="54">
        <f>VLOOKUP(G251,'Súpis prác'!$D$3:$H$366,5,FALSE)</f>
        <v>0</v>
      </c>
      <c r="L251" s="54">
        <f t="shared" si="8"/>
        <v>0</v>
      </c>
    </row>
    <row r="252" spans="1:12" ht="38.25">
      <c r="A252" s="53">
        <f t="shared" si="9"/>
        <v>250</v>
      </c>
      <c r="B252" s="53" t="s">
        <v>633</v>
      </c>
      <c r="C252" s="43" t="s">
        <v>561</v>
      </c>
      <c r="D252" s="44" t="s">
        <v>48</v>
      </c>
      <c r="E252" s="65" t="s">
        <v>52</v>
      </c>
      <c r="F252" s="84">
        <v>5080200</v>
      </c>
      <c r="G252" s="52" t="s">
        <v>53</v>
      </c>
      <c r="H252" s="43" t="s">
        <v>619</v>
      </c>
      <c r="I252" s="66" t="s">
        <v>23</v>
      </c>
      <c r="J252" s="85">
        <v>279.3</v>
      </c>
      <c r="K252" s="54">
        <f>VLOOKUP(G252,'Súpis prác'!$D$3:$H$366,5,FALSE)</f>
        <v>0</v>
      </c>
      <c r="L252" s="54">
        <f t="shared" si="8"/>
        <v>0</v>
      </c>
    </row>
    <row r="253" spans="1:12" ht="38.25">
      <c r="A253" s="53">
        <f t="shared" si="9"/>
        <v>251</v>
      </c>
      <c r="B253" s="53" t="s">
        <v>633</v>
      </c>
      <c r="C253" s="43" t="s">
        <v>561</v>
      </c>
      <c r="D253" s="44" t="s">
        <v>70</v>
      </c>
      <c r="E253" s="65" t="s">
        <v>981</v>
      </c>
      <c r="F253" s="84">
        <v>1030306</v>
      </c>
      <c r="G253" s="52" t="s">
        <v>984</v>
      </c>
      <c r="H253" s="43" t="s">
        <v>323</v>
      </c>
      <c r="I253" s="66" t="s">
        <v>24</v>
      </c>
      <c r="J253" s="85">
        <v>20.3</v>
      </c>
      <c r="K253" s="54">
        <f>VLOOKUP(G253,'Súpis prác'!$D$3:$H$366,5,FALSE)</f>
        <v>0</v>
      </c>
      <c r="L253" s="54">
        <f t="shared" si="8"/>
        <v>0</v>
      </c>
    </row>
    <row r="254" spans="1:12" ht="38.25">
      <c r="A254" s="53">
        <f t="shared" si="9"/>
        <v>252</v>
      </c>
      <c r="B254" s="53" t="s">
        <v>633</v>
      </c>
      <c r="C254" s="43" t="s">
        <v>561</v>
      </c>
      <c r="D254" s="44" t="s">
        <v>70</v>
      </c>
      <c r="E254" s="65" t="s">
        <v>116</v>
      </c>
      <c r="F254" s="84">
        <v>1040402</v>
      </c>
      <c r="G254" s="52" t="s">
        <v>253</v>
      </c>
      <c r="H254" s="43" t="s">
        <v>118</v>
      </c>
      <c r="I254" s="66" t="s">
        <v>24</v>
      </c>
      <c r="J254" s="85">
        <v>17.3</v>
      </c>
      <c r="K254" s="54">
        <f>VLOOKUP(G254,'Súpis prác'!$D$3:$H$366,5,FALSE)</f>
        <v>0</v>
      </c>
      <c r="L254" s="54">
        <f t="shared" si="8"/>
        <v>0</v>
      </c>
    </row>
    <row r="255" spans="1:12" ht="38.25">
      <c r="A255" s="53">
        <f t="shared" si="9"/>
        <v>253</v>
      </c>
      <c r="B255" s="53" t="s">
        <v>633</v>
      </c>
      <c r="C255" s="43" t="s">
        <v>561</v>
      </c>
      <c r="D255" s="44" t="s">
        <v>70</v>
      </c>
      <c r="E255" s="65" t="s">
        <v>43</v>
      </c>
      <c r="F255" s="84">
        <v>1060202</v>
      </c>
      <c r="G255" s="52" t="s">
        <v>255</v>
      </c>
      <c r="H255" s="43" t="s">
        <v>212</v>
      </c>
      <c r="I255" s="66" t="s">
        <v>24</v>
      </c>
      <c r="J255" s="85">
        <v>17.3</v>
      </c>
      <c r="K255" s="54">
        <f>VLOOKUP(G255,'Súpis prác'!$D$3:$H$366,5,FALSE)</f>
        <v>0</v>
      </c>
      <c r="L255" s="54">
        <f t="shared" si="8"/>
        <v>0</v>
      </c>
    </row>
    <row r="256" spans="1:12" ht="38.25">
      <c r="A256" s="53">
        <f t="shared" si="9"/>
        <v>254</v>
      </c>
      <c r="B256" s="53" t="s">
        <v>633</v>
      </c>
      <c r="C256" s="43" t="s">
        <v>561</v>
      </c>
      <c r="D256" s="44" t="s">
        <v>70</v>
      </c>
      <c r="E256" s="65" t="s">
        <v>202</v>
      </c>
      <c r="F256" s="84" t="s">
        <v>202</v>
      </c>
      <c r="G256" s="52" t="s">
        <v>989</v>
      </c>
      <c r="H256" s="43" t="s">
        <v>204</v>
      </c>
      <c r="I256" s="66" t="s">
        <v>24</v>
      </c>
      <c r="J256" s="85">
        <v>34.1</v>
      </c>
      <c r="K256" s="54">
        <f>VLOOKUP(G256,'Súpis prác'!$D$3:$H$366,5,FALSE)</f>
        <v>0</v>
      </c>
      <c r="L256" s="54">
        <f t="shared" si="8"/>
        <v>0</v>
      </c>
    </row>
    <row r="257" spans="1:12" ht="38.25">
      <c r="A257" s="53">
        <f t="shared" si="9"/>
        <v>255</v>
      </c>
      <c r="B257" s="53" t="s">
        <v>633</v>
      </c>
      <c r="C257" s="43" t="s">
        <v>561</v>
      </c>
      <c r="D257" s="44" t="s">
        <v>330</v>
      </c>
      <c r="E257" s="65" t="s">
        <v>127</v>
      </c>
      <c r="F257" s="84">
        <v>11010202</v>
      </c>
      <c r="G257" s="52" t="s">
        <v>995</v>
      </c>
      <c r="H257" s="43" t="s">
        <v>128</v>
      </c>
      <c r="I257" s="66" t="s">
        <v>24</v>
      </c>
      <c r="J257" s="85">
        <v>16.100000000000001</v>
      </c>
      <c r="K257" s="54">
        <f>VLOOKUP(G257,'Súpis prác'!$D$3:$H$366,5,FALSE)</f>
        <v>0</v>
      </c>
      <c r="L257" s="54">
        <f t="shared" ref="L257:L320" si="11">ROUND($J257*K257,2)</f>
        <v>0</v>
      </c>
    </row>
    <row r="258" spans="1:12" ht="38.25">
      <c r="A258" s="53">
        <f t="shared" si="9"/>
        <v>256</v>
      </c>
      <c r="B258" s="53" t="s">
        <v>633</v>
      </c>
      <c r="C258" s="43" t="s">
        <v>561</v>
      </c>
      <c r="D258" s="44" t="s">
        <v>330</v>
      </c>
      <c r="E258" s="65" t="s">
        <v>149</v>
      </c>
      <c r="F258" s="84">
        <v>11010211</v>
      </c>
      <c r="G258" s="52" t="s">
        <v>331</v>
      </c>
      <c r="H258" s="43" t="s">
        <v>150</v>
      </c>
      <c r="I258" s="66" t="s">
        <v>29</v>
      </c>
      <c r="J258" s="85">
        <v>126.7</v>
      </c>
      <c r="K258" s="54">
        <f>VLOOKUP(G258,'Súpis prác'!$D$3:$H$366,5,FALSE)</f>
        <v>0</v>
      </c>
      <c r="L258" s="54">
        <f t="shared" si="11"/>
        <v>0</v>
      </c>
    </row>
    <row r="259" spans="1:12" ht="38.25">
      <c r="A259" s="53">
        <f t="shared" si="9"/>
        <v>257</v>
      </c>
      <c r="B259" s="53" t="s">
        <v>633</v>
      </c>
      <c r="C259" s="43" t="s">
        <v>561</v>
      </c>
      <c r="D259" s="44" t="s">
        <v>330</v>
      </c>
      <c r="E259" s="65" t="s">
        <v>129</v>
      </c>
      <c r="F259" s="84">
        <v>11010221</v>
      </c>
      <c r="G259" s="52" t="s">
        <v>332</v>
      </c>
      <c r="H259" s="43" t="s">
        <v>130</v>
      </c>
      <c r="I259" s="66" t="s">
        <v>23</v>
      </c>
      <c r="J259" s="85">
        <v>1.1000000000000001</v>
      </c>
      <c r="K259" s="54">
        <f>VLOOKUP(G259,'Súpis prác'!$D$3:$H$366,5,FALSE)</f>
        <v>0</v>
      </c>
      <c r="L259" s="54">
        <f t="shared" si="11"/>
        <v>0</v>
      </c>
    </row>
    <row r="260" spans="1:12" ht="38.25">
      <c r="A260" s="53">
        <f t="shared" si="9"/>
        <v>258</v>
      </c>
      <c r="B260" s="53" t="s">
        <v>633</v>
      </c>
      <c r="C260" s="43" t="s">
        <v>561</v>
      </c>
      <c r="D260" s="44" t="s">
        <v>330</v>
      </c>
      <c r="E260" s="65" t="s">
        <v>333</v>
      </c>
      <c r="F260" s="84" t="s">
        <v>333</v>
      </c>
      <c r="G260" s="52" t="s">
        <v>996</v>
      </c>
      <c r="H260" s="43" t="s">
        <v>334</v>
      </c>
      <c r="I260" s="66" t="s">
        <v>24</v>
      </c>
      <c r="J260" s="85">
        <v>5.0999999999999996</v>
      </c>
      <c r="K260" s="54">
        <f>VLOOKUP(G260,'Súpis prác'!$D$3:$H$366,5,FALSE)</f>
        <v>0</v>
      </c>
      <c r="L260" s="54">
        <f t="shared" si="11"/>
        <v>0</v>
      </c>
    </row>
    <row r="261" spans="1:12" ht="38.25">
      <c r="A261" s="53">
        <f t="shared" ref="A261:A324" si="12">A260+1</f>
        <v>259</v>
      </c>
      <c r="B261" s="53" t="s">
        <v>633</v>
      </c>
      <c r="C261" s="43" t="s">
        <v>561</v>
      </c>
      <c r="D261" s="44" t="s">
        <v>330</v>
      </c>
      <c r="E261" s="65" t="s">
        <v>335</v>
      </c>
      <c r="F261" s="84" t="s">
        <v>335</v>
      </c>
      <c r="G261" s="52" t="s">
        <v>997</v>
      </c>
      <c r="H261" s="43" t="s">
        <v>336</v>
      </c>
      <c r="I261" s="66" t="s">
        <v>74</v>
      </c>
      <c r="J261" s="85">
        <v>9</v>
      </c>
      <c r="K261" s="54">
        <f>VLOOKUP(G261,'Súpis prác'!$D$3:$H$366,5,FALSE)</f>
        <v>0</v>
      </c>
      <c r="L261" s="54">
        <f t="shared" si="11"/>
        <v>0</v>
      </c>
    </row>
    <row r="262" spans="1:12" ht="38.25">
      <c r="A262" s="53">
        <f t="shared" si="12"/>
        <v>260</v>
      </c>
      <c r="B262" s="53" t="s">
        <v>633</v>
      </c>
      <c r="C262" s="43" t="s">
        <v>561</v>
      </c>
      <c r="D262" s="44" t="s">
        <v>330</v>
      </c>
      <c r="E262" s="65" t="s">
        <v>337</v>
      </c>
      <c r="F262" s="84" t="s">
        <v>337</v>
      </c>
      <c r="G262" s="52" t="s">
        <v>998</v>
      </c>
      <c r="H262" s="43" t="s">
        <v>338</v>
      </c>
      <c r="I262" s="66" t="s">
        <v>29</v>
      </c>
      <c r="J262" s="85">
        <v>94.4</v>
      </c>
      <c r="K262" s="54">
        <f>VLOOKUP(G262,'Súpis prác'!$D$3:$H$366,5,FALSE)</f>
        <v>0</v>
      </c>
      <c r="L262" s="54">
        <f t="shared" si="11"/>
        <v>0</v>
      </c>
    </row>
    <row r="263" spans="1:12" ht="38.25">
      <c r="A263" s="53">
        <f t="shared" si="12"/>
        <v>261</v>
      </c>
      <c r="B263" s="53" t="s">
        <v>633</v>
      </c>
      <c r="C263" s="43" t="s">
        <v>561</v>
      </c>
      <c r="D263" s="44" t="s">
        <v>330</v>
      </c>
      <c r="E263" s="65" t="s">
        <v>804</v>
      </c>
      <c r="F263" s="84">
        <v>27010190</v>
      </c>
      <c r="G263" s="52" t="s">
        <v>999</v>
      </c>
      <c r="H263" s="43" t="s">
        <v>805</v>
      </c>
      <c r="I263" s="66" t="s">
        <v>74</v>
      </c>
      <c r="J263" s="85">
        <v>38</v>
      </c>
      <c r="K263" s="54">
        <f>VLOOKUP(G263,'Súpis prác'!$D$3:$H$366,5,FALSE)</f>
        <v>0</v>
      </c>
      <c r="L263" s="54">
        <f t="shared" si="11"/>
        <v>0</v>
      </c>
    </row>
    <row r="264" spans="1:12" ht="38.25">
      <c r="A264" s="53">
        <f t="shared" si="12"/>
        <v>262</v>
      </c>
      <c r="B264" s="53" t="s">
        <v>633</v>
      </c>
      <c r="C264" s="43" t="s">
        <v>561</v>
      </c>
      <c r="D264" s="44" t="s">
        <v>685</v>
      </c>
      <c r="E264" s="65" t="s">
        <v>343</v>
      </c>
      <c r="F264" s="84" t="s">
        <v>343</v>
      </c>
      <c r="G264" s="52" t="s">
        <v>1000</v>
      </c>
      <c r="H264" s="43" t="s">
        <v>686</v>
      </c>
      <c r="I264" s="66" t="s">
        <v>24</v>
      </c>
      <c r="J264" s="85">
        <v>13.6</v>
      </c>
      <c r="K264" s="54">
        <f>VLOOKUP(G264,'Súpis prác'!$D$3:$H$366,5,FALSE)</f>
        <v>0</v>
      </c>
      <c r="L264" s="54">
        <f t="shared" si="11"/>
        <v>0</v>
      </c>
    </row>
    <row r="265" spans="1:12" ht="38.25">
      <c r="A265" s="53">
        <f t="shared" si="12"/>
        <v>263</v>
      </c>
      <c r="B265" s="53" t="s">
        <v>633</v>
      </c>
      <c r="C265" s="43" t="s">
        <v>561</v>
      </c>
      <c r="D265" s="44" t="s">
        <v>685</v>
      </c>
      <c r="E265" s="65" t="s">
        <v>806</v>
      </c>
      <c r="F265" s="84">
        <v>11040202</v>
      </c>
      <c r="G265" s="52" t="s">
        <v>1002</v>
      </c>
      <c r="H265" s="43" t="s">
        <v>807</v>
      </c>
      <c r="I265" s="66" t="s">
        <v>24</v>
      </c>
      <c r="J265" s="85">
        <v>1.7</v>
      </c>
      <c r="K265" s="54">
        <f>VLOOKUP(G265,'Súpis prác'!$D$3:$H$366,5,FALSE)</f>
        <v>0</v>
      </c>
      <c r="L265" s="54">
        <f t="shared" si="11"/>
        <v>0</v>
      </c>
    </row>
    <row r="266" spans="1:12" ht="38.25">
      <c r="A266" s="53">
        <f t="shared" si="12"/>
        <v>264</v>
      </c>
      <c r="B266" s="53" t="s">
        <v>633</v>
      </c>
      <c r="C266" s="43" t="s">
        <v>561</v>
      </c>
      <c r="D266" s="44" t="s">
        <v>685</v>
      </c>
      <c r="E266" s="65" t="s">
        <v>808</v>
      </c>
      <c r="F266" s="84">
        <v>11040211</v>
      </c>
      <c r="G266" s="52" t="s">
        <v>1003</v>
      </c>
      <c r="H266" s="43" t="s">
        <v>809</v>
      </c>
      <c r="I266" s="66" t="s">
        <v>29</v>
      </c>
      <c r="J266" s="85">
        <v>17.600000000000001</v>
      </c>
      <c r="K266" s="54">
        <f>VLOOKUP(G266,'Súpis prác'!$D$3:$H$366,5,FALSE)</f>
        <v>0</v>
      </c>
      <c r="L266" s="54">
        <f t="shared" si="11"/>
        <v>0</v>
      </c>
    </row>
    <row r="267" spans="1:12" ht="38.25">
      <c r="A267" s="53">
        <f t="shared" si="12"/>
        <v>265</v>
      </c>
      <c r="B267" s="53" t="s">
        <v>633</v>
      </c>
      <c r="C267" s="43" t="s">
        <v>561</v>
      </c>
      <c r="D267" s="44" t="s">
        <v>687</v>
      </c>
      <c r="E267" s="65">
        <v>64020506</v>
      </c>
      <c r="F267" s="84">
        <v>64020506</v>
      </c>
      <c r="G267" s="52" t="s">
        <v>1016</v>
      </c>
      <c r="H267" s="43" t="s">
        <v>688</v>
      </c>
      <c r="I267" s="66" t="s">
        <v>22</v>
      </c>
      <c r="J267" s="85">
        <v>349.9</v>
      </c>
      <c r="K267" s="54">
        <f>VLOOKUP(G267,'Súpis prác'!$D$3:$H$366,5,FALSE)</f>
        <v>0</v>
      </c>
      <c r="L267" s="54">
        <f t="shared" si="11"/>
        <v>0</v>
      </c>
    </row>
    <row r="268" spans="1:12" ht="38.25">
      <c r="A268" s="53">
        <f t="shared" si="12"/>
        <v>266</v>
      </c>
      <c r="B268" s="53" t="s">
        <v>633</v>
      </c>
      <c r="C268" s="43" t="s">
        <v>561</v>
      </c>
      <c r="D268" s="44" t="s">
        <v>134</v>
      </c>
      <c r="E268" s="65" t="s">
        <v>347</v>
      </c>
      <c r="F268" s="84" t="s">
        <v>347</v>
      </c>
      <c r="G268" s="52" t="s">
        <v>348</v>
      </c>
      <c r="H268" s="43" t="s">
        <v>690</v>
      </c>
      <c r="I268" s="66" t="s">
        <v>29</v>
      </c>
      <c r="J268" s="85">
        <v>67.900000000000006</v>
      </c>
      <c r="K268" s="54">
        <f>VLOOKUP(G268,'Súpis prác'!$D$3:$H$366,5,FALSE)</f>
        <v>0</v>
      </c>
      <c r="L268" s="54">
        <f t="shared" si="11"/>
        <v>0</v>
      </c>
    </row>
    <row r="269" spans="1:12" ht="38.25">
      <c r="A269" s="53">
        <f t="shared" si="12"/>
        <v>267</v>
      </c>
      <c r="B269" s="53" t="s">
        <v>633</v>
      </c>
      <c r="C269" s="43" t="s">
        <v>561</v>
      </c>
      <c r="D269" s="44" t="s">
        <v>134</v>
      </c>
      <c r="E269" s="65">
        <v>61010101</v>
      </c>
      <c r="F269" s="84">
        <v>61010101</v>
      </c>
      <c r="G269" s="52" t="s">
        <v>135</v>
      </c>
      <c r="H269" s="43" t="s">
        <v>689</v>
      </c>
      <c r="I269" s="66" t="s">
        <v>29</v>
      </c>
      <c r="J269" s="85">
        <v>572.5</v>
      </c>
      <c r="K269" s="54">
        <f>VLOOKUP(G269,'Súpis prác'!$D$3:$H$366,5,FALSE)</f>
        <v>0</v>
      </c>
      <c r="L269" s="54">
        <f t="shared" si="11"/>
        <v>0</v>
      </c>
    </row>
    <row r="270" spans="1:12" ht="38.25">
      <c r="A270" s="53">
        <f t="shared" si="12"/>
        <v>268</v>
      </c>
      <c r="B270" s="53" t="s">
        <v>633</v>
      </c>
      <c r="C270" s="43" t="s">
        <v>561</v>
      </c>
      <c r="D270" s="44" t="s">
        <v>134</v>
      </c>
      <c r="E270" s="65" t="s">
        <v>242</v>
      </c>
      <c r="F270" s="84" t="s">
        <v>242</v>
      </c>
      <c r="G270" s="52" t="s">
        <v>243</v>
      </c>
      <c r="H270" s="43" t="s">
        <v>244</v>
      </c>
      <c r="I270" s="66" t="s">
        <v>29</v>
      </c>
      <c r="J270" s="85">
        <v>117.1</v>
      </c>
      <c r="K270" s="54">
        <f>VLOOKUP(G270,'Súpis prác'!$D$3:$H$366,5,FALSE)</f>
        <v>0</v>
      </c>
      <c r="L270" s="54">
        <f t="shared" si="11"/>
        <v>0</v>
      </c>
    </row>
    <row r="271" spans="1:12" ht="38.25">
      <c r="A271" s="53">
        <f t="shared" si="12"/>
        <v>269</v>
      </c>
      <c r="B271" s="53" t="s">
        <v>633</v>
      </c>
      <c r="C271" s="43" t="s">
        <v>561</v>
      </c>
      <c r="D271" s="44" t="s">
        <v>238</v>
      </c>
      <c r="E271" s="65" t="s">
        <v>357</v>
      </c>
      <c r="F271" s="84">
        <v>3010101</v>
      </c>
      <c r="G271" s="52" t="s">
        <v>358</v>
      </c>
      <c r="H271" s="43" t="s">
        <v>359</v>
      </c>
      <c r="I271" s="66" t="s">
        <v>29</v>
      </c>
      <c r="J271" s="85">
        <v>1260.3</v>
      </c>
      <c r="K271" s="54">
        <f>VLOOKUP(G271,'Súpis prác'!$D$3:$H$366,5,FALSE)</f>
        <v>0</v>
      </c>
      <c r="L271" s="54">
        <f t="shared" si="11"/>
        <v>0</v>
      </c>
    </row>
    <row r="272" spans="1:12" ht="38.25">
      <c r="A272" s="53">
        <f t="shared" si="12"/>
        <v>270</v>
      </c>
      <c r="B272" s="53" t="s">
        <v>633</v>
      </c>
      <c r="C272" s="43" t="s">
        <v>561</v>
      </c>
      <c r="D272" s="44" t="s">
        <v>238</v>
      </c>
      <c r="E272" s="65" t="s">
        <v>691</v>
      </c>
      <c r="F272" s="84">
        <v>3030103</v>
      </c>
      <c r="G272" s="52" t="s">
        <v>1019</v>
      </c>
      <c r="H272" s="43" t="s">
        <v>692</v>
      </c>
      <c r="I272" s="66" t="s">
        <v>29</v>
      </c>
      <c r="J272" s="85">
        <v>860</v>
      </c>
      <c r="K272" s="54">
        <f>VLOOKUP(G272,'Súpis prác'!$D$3:$H$366,5,FALSE)</f>
        <v>0</v>
      </c>
      <c r="L272" s="54">
        <f t="shared" si="11"/>
        <v>0</v>
      </c>
    </row>
    <row r="273" spans="1:12" ht="38.25">
      <c r="A273" s="53">
        <f t="shared" si="12"/>
        <v>271</v>
      </c>
      <c r="B273" s="53" t="s">
        <v>633</v>
      </c>
      <c r="C273" s="43" t="s">
        <v>561</v>
      </c>
      <c r="D273" s="44" t="s">
        <v>238</v>
      </c>
      <c r="E273" s="65" t="s">
        <v>795</v>
      </c>
      <c r="F273" s="84">
        <v>3030191</v>
      </c>
      <c r="G273" s="52" t="s">
        <v>1020</v>
      </c>
      <c r="H273" s="43" t="s">
        <v>796</v>
      </c>
      <c r="I273" s="66" t="s">
        <v>24</v>
      </c>
      <c r="J273" s="85">
        <v>8259.9</v>
      </c>
      <c r="K273" s="54">
        <f>VLOOKUP(G273,'Súpis prác'!$D$3:$H$366,5,FALSE)</f>
        <v>0</v>
      </c>
      <c r="L273" s="54">
        <f t="shared" si="11"/>
        <v>0</v>
      </c>
    </row>
    <row r="274" spans="1:12" ht="38.25">
      <c r="A274" s="53">
        <f t="shared" si="12"/>
        <v>272</v>
      </c>
      <c r="B274" s="53" t="s">
        <v>633</v>
      </c>
      <c r="C274" s="43" t="s">
        <v>561</v>
      </c>
      <c r="D274" s="44" t="s">
        <v>148</v>
      </c>
      <c r="E274" s="65" t="s">
        <v>693</v>
      </c>
      <c r="F274" s="84" t="s">
        <v>693</v>
      </c>
      <c r="G274" s="52" t="s">
        <v>1022</v>
      </c>
      <c r="H274" s="43" t="s">
        <v>694</v>
      </c>
      <c r="I274" s="66" t="s">
        <v>29</v>
      </c>
      <c r="J274" s="85">
        <v>1671.2</v>
      </c>
      <c r="K274" s="54">
        <f>VLOOKUP(G274,'Súpis prác'!$D$3:$H$366,5,FALSE)</f>
        <v>0</v>
      </c>
      <c r="L274" s="54">
        <f t="shared" si="11"/>
        <v>0</v>
      </c>
    </row>
    <row r="275" spans="1:12" ht="38.25">
      <c r="A275" s="53">
        <f t="shared" si="12"/>
        <v>273</v>
      </c>
      <c r="B275" s="282" t="s">
        <v>633</v>
      </c>
      <c r="C275" s="269" t="s">
        <v>561</v>
      </c>
      <c r="D275" s="266" t="s">
        <v>148</v>
      </c>
      <c r="E275" s="272" t="s">
        <v>339</v>
      </c>
      <c r="F275" s="273" t="s">
        <v>339</v>
      </c>
      <c r="G275" s="268" t="s">
        <v>360</v>
      </c>
      <c r="H275" s="269" t="s">
        <v>340</v>
      </c>
      <c r="I275" s="270" t="s">
        <v>24</v>
      </c>
      <c r="J275" s="271">
        <v>4.8</v>
      </c>
      <c r="K275" s="54">
        <f>VLOOKUP(G275,'Súpis prác'!$D$3:$H$366,5,FALSE)</f>
        <v>0</v>
      </c>
      <c r="L275" s="54">
        <f t="shared" si="11"/>
        <v>0</v>
      </c>
    </row>
    <row r="276" spans="1:12" ht="38.25">
      <c r="A276" s="53">
        <f t="shared" si="12"/>
        <v>274</v>
      </c>
      <c r="B276" s="53" t="s">
        <v>633</v>
      </c>
      <c r="C276" s="43" t="s">
        <v>561</v>
      </c>
      <c r="D276" s="44" t="s">
        <v>148</v>
      </c>
      <c r="E276" s="65" t="s">
        <v>362</v>
      </c>
      <c r="F276" s="84">
        <v>14020201</v>
      </c>
      <c r="G276" s="52" t="s">
        <v>363</v>
      </c>
      <c r="H276" s="43" t="s">
        <v>364</v>
      </c>
      <c r="I276" s="66" t="s">
        <v>29</v>
      </c>
      <c r="J276" s="85">
        <v>61.2</v>
      </c>
      <c r="K276" s="54">
        <f>VLOOKUP(G276,'Súpis prác'!$D$3:$H$366,5,FALSE)</f>
        <v>0</v>
      </c>
      <c r="L276" s="54">
        <f t="shared" si="11"/>
        <v>0</v>
      </c>
    </row>
    <row r="277" spans="1:12" ht="38.25">
      <c r="A277" s="53">
        <f t="shared" si="12"/>
        <v>275</v>
      </c>
      <c r="B277" s="282" t="s">
        <v>633</v>
      </c>
      <c r="C277" s="269" t="s">
        <v>561</v>
      </c>
      <c r="D277" s="266" t="s">
        <v>148</v>
      </c>
      <c r="E277" s="272" t="s">
        <v>341</v>
      </c>
      <c r="F277" s="273" t="s">
        <v>341</v>
      </c>
      <c r="G277" s="268" t="s">
        <v>1023</v>
      </c>
      <c r="H277" s="269" t="s">
        <v>342</v>
      </c>
      <c r="I277" s="270" t="s">
        <v>29</v>
      </c>
      <c r="J277" s="271">
        <v>467.9</v>
      </c>
      <c r="K277" s="54">
        <f>VLOOKUP(G277,'Súpis prác'!$D$3:$H$366,5,FALSE)</f>
        <v>0</v>
      </c>
      <c r="L277" s="54">
        <f t="shared" si="11"/>
        <v>0</v>
      </c>
    </row>
    <row r="278" spans="1:12" ht="38.25">
      <c r="A278" s="53">
        <f t="shared" si="12"/>
        <v>276</v>
      </c>
      <c r="B278" s="53" t="s">
        <v>633</v>
      </c>
      <c r="C278" s="43" t="s">
        <v>561</v>
      </c>
      <c r="D278" s="44" t="s">
        <v>291</v>
      </c>
      <c r="E278" s="65">
        <v>12230218</v>
      </c>
      <c r="F278" s="84">
        <v>12230218</v>
      </c>
      <c r="G278" s="52" t="s">
        <v>365</v>
      </c>
      <c r="H278" s="43" t="s">
        <v>695</v>
      </c>
      <c r="I278" s="66" t="s">
        <v>74</v>
      </c>
      <c r="J278" s="85">
        <v>11</v>
      </c>
      <c r="K278" s="54">
        <f>VLOOKUP(G278,'Súpis prác'!$D$3:$H$366,5,FALSE)</f>
        <v>0</v>
      </c>
      <c r="L278" s="54">
        <f t="shared" si="11"/>
        <v>0</v>
      </c>
    </row>
    <row r="279" spans="1:12" ht="38.25">
      <c r="A279" s="53">
        <f t="shared" si="12"/>
        <v>277</v>
      </c>
      <c r="B279" s="53" t="s">
        <v>633</v>
      </c>
      <c r="C279" s="43" t="s">
        <v>561</v>
      </c>
      <c r="D279" s="44" t="s">
        <v>291</v>
      </c>
      <c r="E279" s="65" t="s">
        <v>810</v>
      </c>
      <c r="F279" s="84">
        <v>12230417</v>
      </c>
      <c r="G279" s="52" t="s">
        <v>1024</v>
      </c>
      <c r="H279" s="43" t="s">
        <v>811</v>
      </c>
      <c r="I279" s="66" t="s">
        <v>29</v>
      </c>
      <c r="J279" s="85">
        <v>13.6</v>
      </c>
      <c r="K279" s="54">
        <f>VLOOKUP(G279,'Súpis prác'!$D$3:$H$366,5,FALSE)</f>
        <v>0</v>
      </c>
      <c r="L279" s="54">
        <f t="shared" si="11"/>
        <v>0</v>
      </c>
    </row>
    <row r="280" spans="1:12" ht="38.25">
      <c r="A280" s="53">
        <f t="shared" si="12"/>
        <v>278</v>
      </c>
      <c r="B280" s="53" t="s">
        <v>633</v>
      </c>
      <c r="C280" s="43" t="s">
        <v>561</v>
      </c>
      <c r="D280" s="44" t="s">
        <v>387</v>
      </c>
      <c r="E280" s="65" t="s">
        <v>388</v>
      </c>
      <c r="F280" s="84" t="s">
        <v>388</v>
      </c>
      <c r="G280" s="52" t="s">
        <v>389</v>
      </c>
      <c r="H280" s="43" t="s">
        <v>390</v>
      </c>
      <c r="I280" s="66" t="s">
        <v>29</v>
      </c>
      <c r="J280" s="85">
        <v>464</v>
      </c>
      <c r="K280" s="54">
        <f>VLOOKUP(G280,'Súpis prác'!$D$3:$H$366,5,FALSE)</f>
        <v>0</v>
      </c>
      <c r="L280" s="54">
        <f t="shared" si="11"/>
        <v>0</v>
      </c>
    </row>
    <row r="281" spans="1:12" ht="38.25">
      <c r="A281" s="53">
        <f t="shared" si="12"/>
        <v>279</v>
      </c>
      <c r="B281" s="53" t="s">
        <v>633</v>
      </c>
      <c r="C281" s="43" t="s">
        <v>561</v>
      </c>
      <c r="D281" s="44" t="s">
        <v>434</v>
      </c>
      <c r="E281" s="65" t="s">
        <v>699</v>
      </c>
      <c r="F281" s="84" t="s">
        <v>699</v>
      </c>
      <c r="G281" s="52" t="s">
        <v>1058</v>
      </c>
      <c r="H281" s="43" t="s">
        <v>700</v>
      </c>
      <c r="I281" s="66" t="s">
        <v>74</v>
      </c>
      <c r="J281" s="85">
        <v>23</v>
      </c>
      <c r="K281" s="54">
        <f>VLOOKUP(G281,'Súpis prác'!$D$3:$H$366,5,FALSE)</f>
        <v>0</v>
      </c>
      <c r="L281" s="54">
        <f t="shared" si="11"/>
        <v>0</v>
      </c>
    </row>
    <row r="282" spans="1:12" ht="38.25">
      <c r="A282" s="53">
        <f t="shared" si="12"/>
        <v>280</v>
      </c>
      <c r="B282" s="53" t="s">
        <v>633</v>
      </c>
      <c r="C282" s="43" t="s">
        <v>561</v>
      </c>
      <c r="D282" s="44" t="s">
        <v>434</v>
      </c>
      <c r="E282" s="65" t="s">
        <v>446</v>
      </c>
      <c r="F282" s="84" t="s">
        <v>446</v>
      </c>
      <c r="G282" s="52" t="s">
        <v>447</v>
      </c>
      <c r="H282" s="43" t="s">
        <v>763</v>
      </c>
      <c r="I282" s="66" t="s">
        <v>74</v>
      </c>
      <c r="J282" s="85">
        <v>170</v>
      </c>
      <c r="K282" s="54">
        <f>VLOOKUP(G282,'Súpis prác'!$D$3:$H$366,5,FALSE)</f>
        <v>0</v>
      </c>
      <c r="L282" s="54">
        <f t="shared" si="11"/>
        <v>0</v>
      </c>
    </row>
    <row r="283" spans="1:12" ht="38.25">
      <c r="A283" s="53">
        <f t="shared" si="12"/>
        <v>281</v>
      </c>
      <c r="B283" s="53" t="s">
        <v>633</v>
      </c>
      <c r="C283" s="43" t="s">
        <v>561</v>
      </c>
      <c r="D283" s="44" t="s">
        <v>239</v>
      </c>
      <c r="E283" s="65" t="s">
        <v>471</v>
      </c>
      <c r="F283" s="84">
        <v>13010303</v>
      </c>
      <c r="G283" s="52" t="s">
        <v>472</v>
      </c>
      <c r="H283" s="43" t="s">
        <v>473</v>
      </c>
      <c r="I283" s="66" t="s">
        <v>29</v>
      </c>
      <c r="J283" s="85">
        <v>232.4</v>
      </c>
      <c r="K283" s="54">
        <f>VLOOKUP(G283,'Súpis prác'!$D$3:$H$366,5,FALSE)</f>
        <v>0</v>
      </c>
      <c r="L283" s="54">
        <f t="shared" si="11"/>
        <v>0</v>
      </c>
    </row>
    <row r="284" spans="1:12" ht="38.25">
      <c r="A284" s="53">
        <f t="shared" si="12"/>
        <v>282</v>
      </c>
      <c r="B284" s="53" t="s">
        <v>633</v>
      </c>
      <c r="C284" s="43" t="s">
        <v>561</v>
      </c>
      <c r="D284" s="44" t="s">
        <v>239</v>
      </c>
      <c r="E284" s="65" t="s">
        <v>701</v>
      </c>
      <c r="F284" s="84" t="s">
        <v>701</v>
      </c>
      <c r="G284" s="52" t="s">
        <v>1069</v>
      </c>
      <c r="H284" s="43" t="s">
        <v>702</v>
      </c>
      <c r="I284" s="66" t="s">
        <v>29</v>
      </c>
      <c r="J284" s="85">
        <v>463.9</v>
      </c>
      <c r="K284" s="54">
        <f>VLOOKUP(G284,'Súpis prác'!$D$3:$H$366,5,FALSE)</f>
        <v>0</v>
      </c>
      <c r="L284" s="54">
        <f t="shared" si="11"/>
        <v>0</v>
      </c>
    </row>
    <row r="285" spans="1:12" ht="38.25">
      <c r="A285" s="53">
        <f t="shared" si="12"/>
        <v>283</v>
      </c>
      <c r="B285" s="53" t="s">
        <v>633</v>
      </c>
      <c r="C285" s="43" t="s">
        <v>561</v>
      </c>
      <c r="D285" s="44" t="s">
        <v>239</v>
      </c>
      <c r="E285" s="65">
        <v>13030808</v>
      </c>
      <c r="F285" s="84">
        <v>13030808</v>
      </c>
      <c r="G285" s="52" t="s">
        <v>1067</v>
      </c>
      <c r="H285" s="43" t="s">
        <v>812</v>
      </c>
      <c r="I285" s="66" t="s">
        <v>29</v>
      </c>
      <c r="J285" s="85">
        <v>767.7</v>
      </c>
      <c r="K285" s="54">
        <f>VLOOKUP(G285,'Súpis prác'!$D$3:$H$366,5,FALSE)</f>
        <v>0</v>
      </c>
      <c r="L285" s="54">
        <f t="shared" si="11"/>
        <v>0</v>
      </c>
    </row>
    <row r="286" spans="1:12" ht="38.25">
      <c r="A286" s="53">
        <f t="shared" si="12"/>
        <v>284</v>
      </c>
      <c r="B286" s="53" t="s">
        <v>633</v>
      </c>
      <c r="C286" s="43" t="s">
        <v>561</v>
      </c>
      <c r="D286" s="44" t="s">
        <v>239</v>
      </c>
      <c r="E286" s="65">
        <v>13030910</v>
      </c>
      <c r="F286" s="84">
        <v>13030910</v>
      </c>
      <c r="G286" s="52" t="s">
        <v>1070</v>
      </c>
      <c r="H286" s="43" t="s">
        <v>703</v>
      </c>
      <c r="I286" s="66" t="s">
        <v>29</v>
      </c>
      <c r="J286" s="85">
        <v>28.5</v>
      </c>
      <c r="K286" s="54">
        <f>VLOOKUP(G286,'Súpis prác'!$D$3:$H$366,5,FALSE)</f>
        <v>0</v>
      </c>
      <c r="L286" s="54">
        <f t="shared" si="11"/>
        <v>0</v>
      </c>
    </row>
    <row r="287" spans="1:12" ht="38.25">
      <c r="A287" s="53">
        <f t="shared" si="12"/>
        <v>285</v>
      </c>
      <c r="B287" s="53" t="s">
        <v>633</v>
      </c>
      <c r="C287" s="43" t="s">
        <v>561</v>
      </c>
      <c r="D287" s="44" t="s">
        <v>239</v>
      </c>
      <c r="E287" s="65" t="s">
        <v>704</v>
      </c>
      <c r="F287" s="84" t="s">
        <v>704</v>
      </c>
      <c r="G287" s="52" t="s">
        <v>1071</v>
      </c>
      <c r="H287" s="43" t="s">
        <v>705</v>
      </c>
      <c r="I287" s="66" t="s">
        <v>29</v>
      </c>
      <c r="J287" s="85">
        <v>1659.3</v>
      </c>
      <c r="K287" s="54">
        <f>VLOOKUP(G287,'Súpis prác'!$D$3:$H$366,5,FALSE)</f>
        <v>0</v>
      </c>
      <c r="L287" s="54">
        <f t="shared" si="11"/>
        <v>0</v>
      </c>
    </row>
    <row r="288" spans="1:12" ht="38.25">
      <c r="A288" s="53">
        <f t="shared" si="12"/>
        <v>286</v>
      </c>
      <c r="B288" s="53" t="s">
        <v>633</v>
      </c>
      <c r="C288" s="43" t="s">
        <v>561</v>
      </c>
      <c r="D288" s="44" t="s">
        <v>239</v>
      </c>
      <c r="E288" s="65" t="s">
        <v>813</v>
      </c>
      <c r="F288" s="84">
        <v>13090203</v>
      </c>
      <c r="G288" s="52" t="s">
        <v>1072</v>
      </c>
      <c r="H288" s="43" t="s">
        <v>814</v>
      </c>
      <c r="I288" s="66" t="s">
        <v>29</v>
      </c>
      <c r="J288" s="85">
        <v>106.3</v>
      </c>
      <c r="K288" s="54">
        <f>VLOOKUP(G288,'Súpis prác'!$D$3:$H$366,5,FALSE)</f>
        <v>0</v>
      </c>
      <c r="L288" s="54">
        <f t="shared" si="11"/>
        <v>0</v>
      </c>
    </row>
    <row r="289" spans="1:12" ht="38.25">
      <c r="A289" s="53">
        <f t="shared" si="12"/>
        <v>287</v>
      </c>
      <c r="B289" s="53" t="s">
        <v>633</v>
      </c>
      <c r="C289" s="43" t="s">
        <v>561</v>
      </c>
      <c r="D289" s="44" t="s">
        <v>239</v>
      </c>
      <c r="E289" s="65" t="s">
        <v>476</v>
      </c>
      <c r="F289" s="84" t="s">
        <v>476</v>
      </c>
      <c r="G289" s="52" t="s">
        <v>477</v>
      </c>
      <c r="H289" s="43" t="s">
        <v>478</v>
      </c>
      <c r="I289" s="66" t="s">
        <v>29</v>
      </c>
      <c r="J289" s="85">
        <v>1260.5999999999999</v>
      </c>
      <c r="K289" s="54">
        <f>VLOOKUP(G289,'Súpis prác'!$D$3:$H$366,5,FALSE)</f>
        <v>0</v>
      </c>
      <c r="L289" s="54">
        <f t="shared" si="11"/>
        <v>0</v>
      </c>
    </row>
    <row r="290" spans="1:12" ht="38.25">
      <c r="A290" s="53">
        <f t="shared" si="12"/>
        <v>288</v>
      </c>
      <c r="B290" s="53" t="s">
        <v>633</v>
      </c>
      <c r="C290" s="43" t="s">
        <v>561</v>
      </c>
      <c r="D290" s="44" t="s">
        <v>239</v>
      </c>
      <c r="E290" s="65" t="s">
        <v>706</v>
      </c>
      <c r="F290" s="84" t="s">
        <v>706</v>
      </c>
      <c r="G290" s="52" t="s">
        <v>1073</v>
      </c>
      <c r="H290" s="43" t="s">
        <v>707</v>
      </c>
      <c r="I290" s="66" t="s">
        <v>29</v>
      </c>
      <c r="J290" s="85">
        <v>1260.5999999999999</v>
      </c>
      <c r="K290" s="54">
        <f>VLOOKUP(G290,'Súpis prác'!$D$3:$H$366,5,FALSE)</f>
        <v>0</v>
      </c>
      <c r="L290" s="54">
        <f t="shared" si="11"/>
        <v>0</v>
      </c>
    </row>
    <row r="291" spans="1:12" ht="38.25">
      <c r="A291" s="53">
        <f t="shared" si="12"/>
        <v>289</v>
      </c>
      <c r="B291" s="53" t="s">
        <v>633</v>
      </c>
      <c r="C291" s="43" t="s">
        <v>561</v>
      </c>
      <c r="D291" s="44" t="s">
        <v>239</v>
      </c>
      <c r="E291" s="65" t="s">
        <v>708</v>
      </c>
      <c r="F291" s="84" t="s">
        <v>708</v>
      </c>
      <c r="G291" s="52" t="s">
        <v>1074</v>
      </c>
      <c r="H291" s="43" t="s">
        <v>709</v>
      </c>
      <c r="I291" s="66" t="s">
        <v>29</v>
      </c>
      <c r="J291" s="85">
        <v>1102.5</v>
      </c>
      <c r="K291" s="54">
        <f>VLOOKUP(G291,'Súpis prác'!$D$3:$H$366,5,FALSE)</f>
        <v>0</v>
      </c>
      <c r="L291" s="54">
        <f t="shared" si="11"/>
        <v>0</v>
      </c>
    </row>
    <row r="292" spans="1:12" ht="38.25">
      <c r="A292" s="53">
        <f t="shared" si="12"/>
        <v>290</v>
      </c>
      <c r="B292" s="53" t="s">
        <v>633</v>
      </c>
      <c r="C292" s="43" t="s">
        <v>561</v>
      </c>
      <c r="D292" s="44" t="s">
        <v>239</v>
      </c>
      <c r="E292" s="65" t="s">
        <v>710</v>
      </c>
      <c r="F292" s="84" t="s">
        <v>710</v>
      </c>
      <c r="G292" s="52" t="s">
        <v>1075</v>
      </c>
      <c r="H292" s="43" t="s">
        <v>711</v>
      </c>
      <c r="I292" s="66" t="s">
        <v>22</v>
      </c>
      <c r="J292" s="85">
        <v>555.6</v>
      </c>
      <c r="K292" s="54">
        <f>VLOOKUP(G292,'Súpis prác'!$D$3:$H$366,5,FALSE)</f>
        <v>0</v>
      </c>
      <c r="L292" s="54">
        <f t="shared" si="11"/>
        <v>0</v>
      </c>
    </row>
    <row r="293" spans="1:12" ht="38.25">
      <c r="A293" s="53">
        <f t="shared" si="12"/>
        <v>291</v>
      </c>
      <c r="B293" s="53" t="s">
        <v>633</v>
      </c>
      <c r="C293" s="43" t="s">
        <v>561</v>
      </c>
      <c r="D293" s="44" t="s">
        <v>239</v>
      </c>
      <c r="E293" s="65" t="s">
        <v>479</v>
      </c>
      <c r="F293" s="84" t="s">
        <v>479</v>
      </c>
      <c r="G293" s="52" t="s">
        <v>480</v>
      </c>
      <c r="H293" s="43" t="s">
        <v>712</v>
      </c>
      <c r="I293" s="66" t="s">
        <v>29</v>
      </c>
      <c r="J293" s="85">
        <v>1027.0999999999999</v>
      </c>
      <c r="K293" s="54">
        <f>VLOOKUP(G293,'Súpis prác'!$D$3:$H$366,5,FALSE)</f>
        <v>0</v>
      </c>
      <c r="L293" s="54">
        <f t="shared" si="11"/>
        <v>0</v>
      </c>
    </row>
    <row r="294" spans="1:12" ht="38.25">
      <c r="A294" s="53">
        <f t="shared" si="12"/>
        <v>292</v>
      </c>
      <c r="B294" s="53" t="s">
        <v>633</v>
      </c>
      <c r="C294" s="43" t="s">
        <v>561</v>
      </c>
      <c r="D294" s="44" t="s">
        <v>249</v>
      </c>
      <c r="E294" s="65" t="s">
        <v>713</v>
      </c>
      <c r="F294" s="84" t="s">
        <v>713</v>
      </c>
      <c r="G294" s="52" t="s">
        <v>1076</v>
      </c>
      <c r="H294" s="43" t="s">
        <v>714</v>
      </c>
      <c r="I294" s="66" t="s">
        <v>22</v>
      </c>
      <c r="J294" s="85">
        <v>57</v>
      </c>
      <c r="K294" s="54">
        <f>VLOOKUP(G294,'Súpis prác'!$D$3:$H$366,5,FALSE)</f>
        <v>0</v>
      </c>
      <c r="L294" s="54">
        <f t="shared" si="11"/>
        <v>0</v>
      </c>
    </row>
    <row r="295" spans="1:12" ht="38.25">
      <c r="A295" s="53">
        <f t="shared" si="12"/>
        <v>293</v>
      </c>
      <c r="B295" s="53" t="s">
        <v>633</v>
      </c>
      <c r="C295" s="43" t="s">
        <v>561</v>
      </c>
      <c r="D295" s="44" t="s">
        <v>249</v>
      </c>
      <c r="E295" s="65">
        <v>66040202</v>
      </c>
      <c r="F295" s="84">
        <v>66040202</v>
      </c>
      <c r="G295" s="52" t="s">
        <v>481</v>
      </c>
      <c r="H295" s="43" t="s">
        <v>715</v>
      </c>
      <c r="I295" s="66" t="s">
        <v>74</v>
      </c>
      <c r="J295" s="85">
        <v>2</v>
      </c>
      <c r="K295" s="54">
        <f>VLOOKUP(G295,'Súpis prác'!$D$3:$H$366,5,FALSE)</f>
        <v>0</v>
      </c>
      <c r="L295" s="54">
        <f t="shared" si="11"/>
        <v>0</v>
      </c>
    </row>
    <row r="296" spans="1:12" ht="38.25">
      <c r="A296" s="53">
        <f t="shared" si="12"/>
        <v>294</v>
      </c>
      <c r="B296" s="282" t="s">
        <v>633</v>
      </c>
      <c r="C296" s="269" t="s">
        <v>561</v>
      </c>
      <c r="D296" s="266" t="s">
        <v>249</v>
      </c>
      <c r="E296" s="272" t="s">
        <v>484</v>
      </c>
      <c r="F296" s="273" t="s">
        <v>484</v>
      </c>
      <c r="G296" s="268" t="s">
        <v>485</v>
      </c>
      <c r="H296" s="269" t="s">
        <v>716</v>
      </c>
      <c r="I296" s="270" t="s">
        <v>74</v>
      </c>
      <c r="J296" s="271">
        <v>44</v>
      </c>
      <c r="K296" s="54">
        <f>VLOOKUP(G296,'Súpis prác'!$D$3:$H$366,5,FALSE)</f>
        <v>0</v>
      </c>
      <c r="L296" s="54">
        <f t="shared" si="11"/>
        <v>0</v>
      </c>
    </row>
    <row r="297" spans="1:12" ht="38.25">
      <c r="A297" s="53">
        <f t="shared" si="12"/>
        <v>295</v>
      </c>
      <c r="B297" s="53" t="s">
        <v>633</v>
      </c>
      <c r="C297" s="43" t="s">
        <v>561</v>
      </c>
      <c r="D297" s="44" t="s">
        <v>247</v>
      </c>
      <c r="E297" s="65">
        <v>67010101</v>
      </c>
      <c r="F297" s="84">
        <v>67010101</v>
      </c>
      <c r="G297" s="52" t="s">
        <v>1078</v>
      </c>
      <c r="H297" s="43" t="s">
        <v>717</v>
      </c>
      <c r="I297" s="66" t="s">
        <v>29</v>
      </c>
      <c r="J297" s="85">
        <v>146.5</v>
      </c>
      <c r="K297" s="54">
        <f>VLOOKUP(G297,'Súpis prác'!$D$3:$H$366,5,FALSE)</f>
        <v>0</v>
      </c>
      <c r="L297" s="54">
        <f t="shared" si="11"/>
        <v>0</v>
      </c>
    </row>
    <row r="298" spans="1:12" ht="38.25">
      <c r="A298" s="53">
        <f t="shared" si="12"/>
        <v>296</v>
      </c>
      <c r="B298" s="53" t="s">
        <v>633</v>
      </c>
      <c r="C298" s="43" t="s">
        <v>561</v>
      </c>
      <c r="D298" s="44" t="s">
        <v>247</v>
      </c>
      <c r="E298" s="65">
        <v>67010102</v>
      </c>
      <c r="F298" s="84">
        <v>67010102</v>
      </c>
      <c r="G298" s="52" t="s">
        <v>486</v>
      </c>
      <c r="H298" s="43" t="s">
        <v>718</v>
      </c>
      <c r="I298" s="66" t="s">
        <v>29</v>
      </c>
      <c r="J298" s="85">
        <v>92.1</v>
      </c>
      <c r="K298" s="54">
        <f>VLOOKUP(G298,'Súpis prác'!$D$3:$H$366,5,FALSE)</f>
        <v>0</v>
      </c>
      <c r="L298" s="54">
        <f t="shared" si="11"/>
        <v>0</v>
      </c>
    </row>
    <row r="299" spans="1:12" ht="38.25">
      <c r="A299" s="53">
        <f t="shared" si="12"/>
        <v>297</v>
      </c>
      <c r="B299" s="53" t="s">
        <v>633</v>
      </c>
      <c r="C299" s="43" t="s">
        <v>561</v>
      </c>
      <c r="D299" s="44" t="s">
        <v>247</v>
      </c>
      <c r="E299" s="65" t="s">
        <v>719</v>
      </c>
      <c r="F299" s="84" t="s">
        <v>719</v>
      </c>
      <c r="G299" s="52" t="s">
        <v>1079</v>
      </c>
      <c r="H299" s="43" t="s">
        <v>720</v>
      </c>
      <c r="I299" s="66" t="s">
        <v>29</v>
      </c>
      <c r="J299" s="85">
        <v>175.9</v>
      </c>
      <c r="K299" s="54">
        <f>VLOOKUP(G299,'Súpis prác'!$D$3:$H$366,5,FALSE)</f>
        <v>0</v>
      </c>
      <c r="L299" s="54">
        <f t="shared" si="11"/>
        <v>0</v>
      </c>
    </row>
    <row r="300" spans="1:12" ht="38.25">
      <c r="A300" s="53">
        <f t="shared" si="12"/>
        <v>298</v>
      </c>
      <c r="B300" s="53" t="s">
        <v>633</v>
      </c>
      <c r="C300" s="43" t="s">
        <v>561</v>
      </c>
      <c r="D300" s="44" t="s">
        <v>247</v>
      </c>
      <c r="E300" s="65" t="s">
        <v>721</v>
      </c>
      <c r="F300" s="84" t="s">
        <v>721</v>
      </c>
      <c r="G300" s="52" t="s">
        <v>1080</v>
      </c>
      <c r="H300" s="43" t="s">
        <v>722</v>
      </c>
      <c r="I300" s="66" t="s">
        <v>74</v>
      </c>
      <c r="J300" s="85">
        <v>50</v>
      </c>
      <c r="K300" s="54">
        <f>VLOOKUP(G300,'Súpis prác'!$D$3:$H$366,5,FALSE)</f>
        <v>0</v>
      </c>
      <c r="L300" s="54">
        <f t="shared" si="11"/>
        <v>0</v>
      </c>
    </row>
    <row r="301" spans="1:12" ht="38.25">
      <c r="A301" s="53">
        <f t="shared" si="12"/>
        <v>299</v>
      </c>
      <c r="B301" s="53" t="s">
        <v>633</v>
      </c>
      <c r="C301" s="43" t="s">
        <v>561</v>
      </c>
      <c r="D301" s="44" t="s">
        <v>487</v>
      </c>
      <c r="E301" s="65">
        <v>62050215</v>
      </c>
      <c r="F301" s="84">
        <v>62050215</v>
      </c>
      <c r="G301" s="52" t="s">
        <v>1082</v>
      </c>
      <c r="H301" s="43" t="s">
        <v>815</v>
      </c>
      <c r="I301" s="66" t="s">
        <v>29</v>
      </c>
      <c r="J301" s="85">
        <v>76.2</v>
      </c>
      <c r="K301" s="54">
        <f>VLOOKUP(G301,'Súpis prác'!$D$3:$H$366,5,FALSE)</f>
        <v>0</v>
      </c>
      <c r="L301" s="54">
        <f t="shared" si="11"/>
        <v>0</v>
      </c>
    </row>
    <row r="302" spans="1:12" ht="38.25">
      <c r="A302" s="53">
        <f t="shared" si="12"/>
        <v>300</v>
      </c>
      <c r="B302" s="53" t="s">
        <v>633</v>
      </c>
      <c r="C302" s="43" t="s">
        <v>561</v>
      </c>
      <c r="D302" s="44" t="s">
        <v>487</v>
      </c>
      <c r="E302" s="65" t="s">
        <v>816</v>
      </c>
      <c r="F302" s="84">
        <v>62060115</v>
      </c>
      <c r="G302" s="52" t="s">
        <v>1083</v>
      </c>
      <c r="H302" s="43" t="s">
        <v>817</v>
      </c>
      <c r="I302" s="66" t="s">
        <v>29</v>
      </c>
      <c r="J302" s="85">
        <v>291.8</v>
      </c>
      <c r="K302" s="54">
        <f>VLOOKUP(G302,'Súpis prác'!$D$3:$H$366,5,FALSE)</f>
        <v>0</v>
      </c>
      <c r="L302" s="54">
        <f t="shared" si="11"/>
        <v>0</v>
      </c>
    </row>
    <row r="303" spans="1:12" ht="38.25">
      <c r="A303" s="53">
        <f t="shared" si="12"/>
        <v>301</v>
      </c>
      <c r="B303" s="281" t="s">
        <v>633</v>
      </c>
      <c r="C303" s="274" t="s">
        <v>561</v>
      </c>
      <c r="D303" s="275" t="s">
        <v>862</v>
      </c>
      <c r="E303" s="276" t="s">
        <v>721</v>
      </c>
      <c r="F303" s="277">
        <v>67040200</v>
      </c>
      <c r="G303" s="278" t="s">
        <v>2377</v>
      </c>
      <c r="H303" s="274" t="s">
        <v>2378</v>
      </c>
      <c r="I303" s="279" t="s">
        <v>29</v>
      </c>
      <c r="J303" s="280">
        <v>13.7</v>
      </c>
      <c r="K303" s="54">
        <f>VLOOKUP(G303,'Súpis prác'!$D$3:$H$366,5,FALSE)</f>
        <v>0</v>
      </c>
      <c r="L303" s="54">
        <f t="shared" ref="L303" si="13">ROUND($J303*K303,2)</f>
        <v>0</v>
      </c>
    </row>
    <row r="304" spans="1:12" ht="38.25">
      <c r="A304" s="53">
        <f t="shared" si="12"/>
        <v>302</v>
      </c>
      <c r="B304" s="53" t="s">
        <v>633</v>
      </c>
      <c r="C304" s="43" t="s">
        <v>561</v>
      </c>
      <c r="D304" s="44" t="s">
        <v>491</v>
      </c>
      <c r="E304" s="65" t="s">
        <v>492</v>
      </c>
      <c r="F304" s="84" t="s">
        <v>492</v>
      </c>
      <c r="G304" s="52" t="s">
        <v>493</v>
      </c>
      <c r="H304" s="43" t="s">
        <v>494</v>
      </c>
      <c r="I304" s="66" t="s">
        <v>29</v>
      </c>
      <c r="J304" s="85">
        <v>320</v>
      </c>
      <c r="K304" s="54">
        <f>VLOOKUP(G304,'Súpis prác'!$D$3:$H$366,5,FALSE)</f>
        <v>0</v>
      </c>
      <c r="L304" s="54">
        <f t="shared" si="11"/>
        <v>0</v>
      </c>
    </row>
    <row r="305" spans="1:12" ht="38.25">
      <c r="A305" s="53">
        <f t="shared" si="12"/>
        <v>303</v>
      </c>
      <c r="B305" s="53" t="s">
        <v>633</v>
      </c>
      <c r="C305" s="43" t="s">
        <v>561</v>
      </c>
      <c r="D305" s="44" t="s">
        <v>491</v>
      </c>
      <c r="E305" s="65" t="s">
        <v>725</v>
      </c>
      <c r="F305" s="84" t="s">
        <v>725</v>
      </c>
      <c r="G305" s="52" t="s">
        <v>1085</v>
      </c>
      <c r="H305" s="43" t="s">
        <v>497</v>
      </c>
      <c r="I305" s="66" t="s">
        <v>29</v>
      </c>
      <c r="J305" s="85">
        <v>669.7</v>
      </c>
      <c r="K305" s="54">
        <f>VLOOKUP(G305,'Súpis prác'!$D$3:$H$366,5,FALSE)</f>
        <v>0</v>
      </c>
      <c r="L305" s="54">
        <f t="shared" si="11"/>
        <v>0</v>
      </c>
    </row>
    <row r="306" spans="1:12" ht="38.25">
      <c r="A306" s="53">
        <f t="shared" si="12"/>
        <v>304</v>
      </c>
      <c r="B306" s="53" t="s">
        <v>633</v>
      </c>
      <c r="C306" s="43" t="s">
        <v>561</v>
      </c>
      <c r="D306" s="44" t="s">
        <v>491</v>
      </c>
      <c r="E306" s="65" t="s">
        <v>495</v>
      </c>
      <c r="F306" s="84">
        <v>71010107</v>
      </c>
      <c r="G306" s="52" t="s">
        <v>496</v>
      </c>
      <c r="H306" s="43" t="s">
        <v>818</v>
      </c>
      <c r="I306" s="66" t="s">
        <v>29</v>
      </c>
      <c r="J306" s="85">
        <v>8.6</v>
      </c>
      <c r="K306" s="54">
        <f>VLOOKUP(G306,'Súpis prác'!$D$3:$H$366,5,FALSE)</f>
        <v>0</v>
      </c>
      <c r="L306" s="54">
        <f t="shared" si="11"/>
        <v>0</v>
      </c>
    </row>
    <row r="307" spans="1:12" ht="38.25">
      <c r="A307" s="53">
        <f t="shared" si="12"/>
        <v>305</v>
      </c>
      <c r="B307" s="53" t="s">
        <v>633</v>
      </c>
      <c r="C307" s="43" t="s">
        <v>561</v>
      </c>
      <c r="D307" s="44" t="s">
        <v>498</v>
      </c>
      <c r="E307" s="65" t="s">
        <v>499</v>
      </c>
      <c r="F307" s="84" t="s">
        <v>499</v>
      </c>
      <c r="G307" s="52" t="s">
        <v>500</v>
      </c>
      <c r="H307" s="43" t="s">
        <v>501</v>
      </c>
      <c r="I307" s="66" t="s">
        <v>29</v>
      </c>
      <c r="J307" s="85">
        <v>533.9</v>
      </c>
      <c r="K307" s="54">
        <f>VLOOKUP(G307,'Súpis prác'!$D$3:$H$366,5,FALSE)</f>
        <v>0</v>
      </c>
      <c r="L307" s="54">
        <f t="shared" si="11"/>
        <v>0</v>
      </c>
    </row>
    <row r="308" spans="1:12" ht="38.25">
      <c r="A308" s="53">
        <f t="shared" si="12"/>
        <v>306</v>
      </c>
      <c r="B308" s="53" t="s">
        <v>633</v>
      </c>
      <c r="C308" s="43" t="s">
        <v>561</v>
      </c>
      <c r="D308" s="44" t="s">
        <v>502</v>
      </c>
      <c r="E308" s="65" t="s">
        <v>503</v>
      </c>
      <c r="F308" s="84" t="s">
        <v>503</v>
      </c>
      <c r="G308" s="52" t="s">
        <v>504</v>
      </c>
      <c r="H308" s="43" t="s">
        <v>505</v>
      </c>
      <c r="I308" s="66" t="s">
        <v>29</v>
      </c>
      <c r="J308" s="85">
        <v>242.6</v>
      </c>
      <c r="K308" s="54">
        <f>VLOOKUP(G308,'Súpis prác'!$D$3:$H$366,5,FALSE)</f>
        <v>0</v>
      </c>
      <c r="L308" s="54">
        <f t="shared" si="11"/>
        <v>0</v>
      </c>
    </row>
    <row r="309" spans="1:12" ht="38.25">
      <c r="A309" s="53">
        <f t="shared" si="12"/>
        <v>307</v>
      </c>
      <c r="B309" s="53" t="s">
        <v>633</v>
      </c>
      <c r="C309" s="43" t="s">
        <v>561</v>
      </c>
      <c r="D309" s="44" t="s">
        <v>726</v>
      </c>
      <c r="E309" s="65" t="s">
        <v>797</v>
      </c>
      <c r="F309" s="84" t="s">
        <v>797</v>
      </c>
      <c r="G309" s="52" t="s">
        <v>1087</v>
      </c>
      <c r="H309" s="43" t="s">
        <v>798</v>
      </c>
      <c r="I309" s="66" t="s">
        <v>29</v>
      </c>
      <c r="J309" s="85">
        <v>764.2</v>
      </c>
      <c r="K309" s="54">
        <f>VLOOKUP(G309,'Súpis prác'!$D$3:$H$366,5,FALSE)</f>
        <v>0</v>
      </c>
      <c r="L309" s="54">
        <f t="shared" si="11"/>
        <v>0</v>
      </c>
    </row>
    <row r="310" spans="1:12" ht="38.25">
      <c r="A310" s="53">
        <f t="shared" si="12"/>
        <v>308</v>
      </c>
      <c r="B310" s="53" t="s">
        <v>633</v>
      </c>
      <c r="C310" s="43" t="s">
        <v>561</v>
      </c>
      <c r="D310" s="44" t="s">
        <v>506</v>
      </c>
      <c r="E310" s="65">
        <v>84010110</v>
      </c>
      <c r="F310" s="84">
        <v>84010110</v>
      </c>
      <c r="G310" s="52" t="s">
        <v>1088</v>
      </c>
      <c r="H310" s="43" t="s">
        <v>799</v>
      </c>
      <c r="I310" s="66" t="s">
        <v>29</v>
      </c>
      <c r="J310" s="85">
        <v>3855.8</v>
      </c>
      <c r="K310" s="54">
        <f>VLOOKUP(G310,'Súpis prác'!$D$3:$H$366,5,FALSE)</f>
        <v>0</v>
      </c>
      <c r="L310" s="54">
        <f t="shared" si="11"/>
        <v>0</v>
      </c>
    </row>
    <row r="311" spans="1:12" ht="38.25">
      <c r="A311" s="53">
        <f t="shared" si="12"/>
        <v>309</v>
      </c>
      <c r="B311" s="53" t="s">
        <v>633</v>
      </c>
      <c r="C311" s="43" t="s">
        <v>561</v>
      </c>
      <c r="D311" s="44" t="s">
        <v>506</v>
      </c>
      <c r="E311" s="65" t="s">
        <v>507</v>
      </c>
      <c r="F311" s="84" t="s">
        <v>507</v>
      </c>
      <c r="G311" s="52" t="s">
        <v>508</v>
      </c>
      <c r="H311" s="43" t="s">
        <v>729</v>
      </c>
      <c r="I311" s="66" t="s">
        <v>29</v>
      </c>
      <c r="J311" s="85">
        <v>19</v>
      </c>
      <c r="K311" s="54">
        <f>VLOOKUP(G311,'Súpis prác'!$D$3:$H$366,5,FALSE)</f>
        <v>0</v>
      </c>
      <c r="L311" s="54">
        <f t="shared" si="11"/>
        <v>0</v>
      </c>
    </row>
    <row r="312" spans="1:12" ht="38.25">
      <c r="A312" s="53">
        <f t="shared" si="12"/>
        <v>310</v>
      </c>
      <c r="B312" s="53" t="s">
        <v>633</v>
      </c>
      <c r="C312" s="43" t="s">
        <v>561</v>
      </c>
      <c r="D312" s="44" t="s">
        <v>506</v>
      </c>
      <c r="E312" s="65">
        <v>84020121</v>
      </c>
      <c r="F312" s="84">
        <v>84020121</v>
      </c>
      <c r="G312" s="52" t="s">
        <v>1089</v>
      </c>
      <c r="H312" s="43" t="s">
        <v>800</v>
      </c>
      <c r="I312" s="66" t="s">
        <v>29</v>
      </c>
      <c r="J312" s="85">
        <v>627.5</v>
      </c>
      <c r="K312" s="54">
        <f>VLOOKUP(G312,'Súpis prác'!$D$3:$H$366,5,FALSE)</f>
        <v>0</v>
      </c>
      <c r="L312" s="54">
        <f t="shared" si="11"/>
        <v>0</v>
      </c>
    </row>
    <row r="313" spans="1:12" ht="38.25">
      <c r="A313" s="53">
        <f t="shared" si="12"/>
        <v>311</v>
      </c>
      <c r="B313" s="53" t="s">
        <v>633</v>
      </c>
      <c r="C313" s="43" t="s">
        <v>561</v>
      </c>
      <c r="D313" s="44" t="s">
        <v>511</v>
      </c>
      <c r="E313" s="65" t="s">
        <v>513</v>
      </c>
      <c r="F313" s="84" t="s">
        <v>513</v>
      </c>
      <c r="G313" s="52" t="s">
        <v>514</v>
      </c>
      <c r="H313" s="43" t="s">
        <v>515</v>
      </c>
      <c r="I313" s="66" t="s">
        <v>29</v>
      </c>
      <c r="J313" s="85">
        <v>632.29999999999995</v>
      </c>
      <c r="K313" s="54">
        <f>VLOOKUP(G313,'Súpis prác'!$D$3:$H$366,5,FALSE)</f>
        <v>0</v>
      </c>
      <c r="L313" s="54">
        <f t="shared" si="11"/>
        <v>0</v>
      </c>
    </row>
    <row r="314" spans="1:12" ht="38.25">
      <c r="A314" s="53">
        <f t="shared" si="12"/>
        <v>312</v>
      </c>
      <c r="B314" s="53" t="s">
        <v>633</v>
      </c>
      <c r="C314" s="43" t="s">
        <v>561</v>
      </c>
      <c r="D314" s="44" t="s">
        <v>511</v>
      </c>
      <c r="E314" s="65" t="s">
        <v>731</v>
      </c>
      <c r="F314" s="84" t="s">
        <v>731</v>
      </c>
      <c r="G314" s="52" t="s">
        <v>1090</v>
      </c>
      <c r="H314" s="43" t="s">
        <v>732</v>
      </c>
      <c r="I314" s="66" t="s">
        <v>29</v>
      </c>
      <c r="J314" s="85">
        <v>3221.5</v>
      </c>
      <c r="K314" s="54">
        <f>VLOOKUP(G314,'Súpis prác'!$D$3:$H$366,5,FALSE)</f>
        <v>0</v>
      </c>
      <c r="L314" s="54">
        <f t="shared" si="11"/>
        <v>0</v>
      </c>
    </row>
    <row r="315" spans="1:12" ht="38.25">
      <c r="A315" s="53">
        <f t="shared" si="12"/>
        <v>313</v>
      </c>
      <c r="B315" s="53" t="s">
        <v>633</v>
      </c>
      <c r="C315" s="43" t="s">
        <v>561</v>
      </c>
      <c r="D315" s="44" t="s">
        <v>511</v>
      </c>
      <c r="E315" s="65" t="s">
        <v>733</v>
      </c>
      <c r="F315" s="84" t="s">
        <v>733</v>
      </c>
      <c r="G315" s="52" t="s">
        <v>1092</v>
      </c>
      <c r="H315" s="43" t="s">
        <v>734</v>
      </c>
      <c r="I315" s="66" t="s">
        <v>29</v>
      </c>
      <c r="J315" s="85">
        <v>632.29999999999995</v>
      </c>
      <c r="K315" s="54">
        <f>VLOOKUP(G315,'Súpis prác'!$D$3:$H$366,5,FALSE)</f>
        <v>0</v>
      </c>
      <c r="L315" s="54">
        <f t="shared" si="11"/>
        <v>0</v>
      </c>
    </row>
    <row r="316" spans="1:12" ht="38.25">
      <c r="A316" s="53">
        <f t="shared" si="12"/>
        <v>314</v>
      </c>
      <c r="B316" s="53" t="s">
        <v>633</v>
      </c>
      <c r="C316" s="43" t="s">
        <v>561</v>
      </c>
      <c r="D316" s="44" t="s">
        <v>511</v>
      </c>
      <c r="E316" s="65" t="s">
        <v>516</v>
      </c>
      <c r="F316" s="84" t="s">
        <v>516</v>
      </c>
      <c r="G316" s="52" t="s">
        <v>517</v>
      </c>
      <c r="H316" s="43" t="s">
        <v>518</v>
      </c>
      <c r="I316" s="66" t="s">
        <v>29</v>
      </c>
      <c r="J316" s="85">
        <v>3443.4</v>
      </c>
      <c r="K316" s="54">
        <f>VLOOKUP(G316,'Súpis prác'!$D$3:$H$366,5,FALSE)</f>
        <v>0</v>
      </c>
      <c r="L316" s="54">
        <f t="shared" si="11"/>
        <v>0</v>
      </c>
    </row>
    <row r="317" spans="1:12" ht="38.25">
      <c r="A317" s="53">
        <f t="shared" si="12"/>
        <v>315</v>
      </c>
      <c r="B317" s="53" t="s">
        <v>633</v>
      </c>
      <c r="C317" s="43" t="s">
        <v>561</v>
      </c>
      <c r="D317" s="44" t="s">
        <v>511</v>
      </c>
      <c r="E317" s="65" t="s">
        <v>735</v>
      </c>
      <c r="F317" s="84" t="s">
        <v>735</v>
      </c>
      <c r="G317" s="52" t="s">
        <v>1091</v>
      </c>
      <c r="H317" s="43" t="s">
        <v>736</v>
      </c>
      <c r="I317" s="66" t="s">
        <v>22</v>
      </c>
      <c r="J317" s="85">
        <v>4</v>
      </c>
      <c r="K317" s="54">
        <f>VLOOKUP(G317,'Súpis prác'!$D$3:$H$366,5,FALSE)</f>
        <v>0</v>
      </c>
      <c r="L317" s="54">
        <f t="shared" si="11"/>
        <v>0</v>
      </c>
    </row>
    <row r="318" spans="1:12" ht="38.25">
      <c r="A318" s="53">
        <f t="shared" si="12"/>
        <v>316</v>
      </c>
      <c r="B318" s="53" t="s">
        <v>633</v>
      </c>
      <c r="C318" s="43" t="s">
        <v>561</v>
      </c>
      <c r="D318" s="44" t="s">
        <v>511</v>
      </c>
      <c r="E318" s="65" t="s">
        <v>737</v>
      </c>
      <c r="F318" s="84" t="s">
        <v>737</v>
      </c>
      <c r="G318" s="52" t="s">
        <v>1093</v>
      </c>
      <c r="H318" s="43" t="s">
        <v>801</v>
      </c>
      <c r="I318" s="66" t="s">
        <v>22</v>
      </c>
      <c r="J318" s="85">
        <v>58.4</v>
      </c>
      <c r="K318" s="54">
        <f>VLOOKUP(G318,'Súpis prác'!$D$3:$H$366,5,FALSE)</f>
        <v>0</v>
      </c>
      <c r="L318" s="54">
        <f t="shared" si="11"/>
        <v>0</v>
      </c>
    </row>
    <row r="319" spans="1:12" ht="25.5">
      <c r="A319" s="53">
        <f t="shared" si="12"/>
        <v>317</v>
      </c>
      <c r="B319" s="53" t="s">
        <v>634</v>
      </c>
      <c r="C319" s="43" t="s">
        <v>562</v>
      </c>
      <c r="D319" s="44" t="s">
        <v>292</v>
      </c>
      <c r="E319" s="65" t="s">
        <v>366</v>
      </c>
      <c r="F319" s="84" t="s">
        <v>366</v>
      </c>
      <c r="G319" s="52" t="s">
        <v>367</v>
      </c>
      <c r="H319" s="43" t="s">
        <v>368</v>
      </c>
      <c r="I319" s="66" t="s">
        <v>22</v>
      </c>
      <c r="J319" s="85">
        <v>10300</v>
      </c>
      <c r="K319" s="54">
        <f>VLOOKUP(G319,'Súpis prác'!$D$3:$H$366,5,FALSE)</f>
        <v>0</v>
      </c>
      <c r="L319" s="54">
        <f t="shared" si="11"/>
        <v>0</v>
      </c>
    </row>
    <row r="320" spans="1:12" ht="25.5">
      <c r="A320" s="53">
        <f t="shared" si="12"/>
        <v>318</v>
      </c>
      <c r="B320" s="53" t="s">
        <v>634</v>
      </c>
      <c r="C320" s="43" t="s">
        <v>562</v>
      </c>
      <c r="D320" s="44" t="s">
        <v>292</v>
      </c>
      <c r="E320" s="65">
        <v>91011202</v>
      </c>
      <c r="F320" s="84">
        <v>91011202</v>
      </c>
      <c r="G320" s="52" t="s">
        <v>370</v>
      </c>
      <c r="H320" s="43" t="s">
        <v>371</v>
      </c>
      <c r="I320" s="66" t="s">
        <v>74</v>
      </c>
      <c r="J320" s="85">
        <v>677</v>
      </c>
      <c r="K320" s="54">
        <f>VLOOKUP(G320,'Súpis prác'!$D$3:$H$366,5,FALSE)</f>
        <v>0</v>
      </c>
      <c r="L320" s="54">
        <f t="shared" si="11"/>
        <v>0</v>
      </c>
    </row>
    <row r="321" spans="1:12" ht="25.5">
      <c r="A321" s="53">
        <f t="shared" si="12"/>
        <v>319</v>
      </c>
      <c r="B321" s="53" t="s">
        <v>634</v>
      </c>
      <c r="C321" s="43" t="s">
        <v>562</v>
      </c>
      <c r="D321" s="44" t="s">
        <v>292</v>
      </c>
      <c r="E321" s="65">
        <v>91021301</v>
      </c>
      <c r="F321" s="84">
        <v>91021301</v>
      </c>
      <c r="G321" s="52" t="s">
        <v>372</v>
      </c>
      <c r="H321" s="43" t="s">
        <v>738</v>
      </c>
      <c r="I321" s="66" t="s">
        <v>22</v>
      </c>
      <c r="J321" s="85">
        <v>950</v>
      </c>
      <c r="K321" s="54">
        <f>VLOOKUP(G321,'Súpis prác'!$D$3:$H$366,5,FALSE)</f>
        <v>0</v>
      </c>
      <c r="L321" s="54">
        <f t="shared" ref="L321:L384" si="14">ROUND($J321*K321,2)</f>
        <v>0</v>
      </c>
    </row>
    <row r="322" spans="1:12" ht="25.5">
      <c r="A322" s="53">
        <f t="shared" si="12"/>
        <v>320</v>
      </c>
      <c r="B322" s="53" t="s">
        <v>634</v>
      </c>
      <c r="C322" s="43" t="s">
        <v>562</v>
      </c>
      <c r="D322" s="44" t="s">
        <v>292</v>
      </c>
      <c r="E322" s="65">
        <v>91023601</v>
      </c>
      <c r="F322" s="84">
        <v>91023601</v>
      </c>
      <c r="G322" s="52" t="s">
        <v>1028</v>
      </c>
      <c r="H322" s="43" t="s">
        <v>739</v>
      </c>
      <c r="I322" s="66" t="s">
        <v>29</v>
      </c>
      <c r="J322" s="85">
        <v>5</v>
      </c>
      <c r="K322" s="54">
        <f>VLOOKUP(G322,'Súpis prác'!$D$3:$H$366,5,FALSE)</f>
        <v>0</v>
      </c>
      <c r="L322" s="54">
        <f t="shared" si="14"/>
        <v>0</v>
      </c>
    </row>
    <row r="323" spans="1:12" ht="25.5">
      <c r="A323" s="53">
        <f t="shared" si="12"/>
        <v>321</v>
      </c>
      <c r="B323" s="53" t="s">
        <v>634</v>
      </c>
      <c r="C323" s="43" t="s">
        <v>562</v>
      </c>
      <c r="D323" s="44" t="s">
        <v>292</v>
      </c>
      <c r="E323" s="65">
        <v>91080101</v>
      </c>
      <c r="F323" s="84">
        <v>91080101</v>
      </c>
      <c r="G323" s="52" t="s">
        <v>293</v>
      </c>
      <c r="H323" s="43" t="s">
        <v>274</v>
      </c>
      <c r="I323" s="66" t="s">
        <v>22</v>
      </c>
      <c r="J323" s="85">
        <v>7210</v>
      </c>
      <c r="K323" s="54">
        <f>VLOOKUP(G323,'Súpis prác'!$D$3:$H$366,5,FALSE)</f>
        <v>0</v>
      </c>
      <c r="L323" s="54">
        <f t="shared" si="14"/>
        <v>0</v>
      </c>
    </row>
    <row r="324" spans="1:12" ht="25.5">
      <c r="A324" s="53">
        <f t="shared" si="12"/>
        <v>322</v>
      </c>
      <c r="B324" s="53" t="s">
        <v>634</v>
      </c>
      <c r="C324" s="43" t="s">
        <v>562</v>
      </c>
      <c r="D324" s="44" t="s">
        <v>292</v>
      </c>
      <c r="E324" s="65">
        <v>91100111</v>
      </c>
      <c r="F324" s="84">
        <v>91100111</v>
      </c>
      <c r="G324" s="52" t="s">
        <v>373</v>
      </c>
      <c r="H324" s="43" t="s">
        <v>374</v>
      </c>
      <c r="I324" s="66" t="s">
        <v>74</v>
      </c>
      <c r="J324" s="85">
        <v>463</v>
      </c>
      <c r="K324" s="54">
        <f>VLOOKUP(G324,'Súpis prác'!$D$3:$H$366,5,FALSE)</f>
        <v>0</v>
      </c>
      <c r="L324" s="54">
        <f t="shared" si="14"/>
        <v>0</v>
      </c>
    </row>
    <row r="325" spans="1:12" ht="25.5">
      <c r="A325" s="53">
        <f t="shared" ref="A325:A388" si="15">A324+1</f>
        <v>323</v>
      </c>
      <c r="B325" s="53" t="s">
        <v>634</v>
      </c>
      <c r="C325" s="43" t="s">
        <v>562</v>
      </c>
      <c r="D325" s="44" t="s">
        <v>292</v>
      </c>
      <c r="E325" s="65">
        <v>91110101</v>
      </c>
      <c r="F325" s="84">
        <v>91110101</v>
      </c>
      <c r="G325" s="52" t="s">
        <v>375</v>
      </c>
      <c r="H325" s="43" t="s">
        <v>376</v>
      </c>
      <c r="I325" s="66" t="s">
        <v>74</v>
      </c>
      <c r="J325" s="85">
        <v>432</v>
      </c>
      <c r="K325" s="54">
        <f>VLOOKUP(G325,'Súpis prác'!$D$3:$H$366,5,FALSE)</f>
        <v>0</v>
      </c>
      <c r="L325" s="54">
        <f t="shared" si="14"/>
        <v>0</v>
      </c>
    </row>
    <row r="326" spans="1:12" ht="25.5">
      <c r="A326" s="53">
        <f t="shared" si="15"/>
        <v>324</v>
      </c>
      <c r="B326" s="53" t="s">
        <v>634</v>
      </c>
      <c r="C326" s="43" t="s">
        <v>562</v>
      </c>
      <c r="D326" s="44" t="s">
        <v>292</v>
      </c>
      <c r="E326" s="65">
        <v>91190103</v>
      </c>
      <c r="F326" s="84">
        <v>91190103</v>
      </c>
      <c r="G326" s="52" t="s">
        <v>1029</v>
      </c>
      <c r="H326" s="43" t="s">
        <v>280</v>
      </c>
      <c r="I326" s="66" t="s">
        <v>74</v>
      </c>
      <c r="J326" s="85">
        <v>11</v>
      </c>
      <c r="K326" s="54">
        <f>VLOOKUP(G326,'Súpis prác'!$D$3:$H$366,5,FALSE)</f>
        <v>0</v>
      </c>
      <c r="L326" s="54">
        <f t="shared" si="14"/>
        <v>0</v>
      </c>
    </row>
    <row r="327" spans="1:12" ht="25.5">
      <c r="A327" s="53">
        <f t="shared" si="15"/>
        <v>325</v>
      </c>
      <c r="B327" s="282" t="s">
        <v>634</v>
      </c>
      <c r="C327" s="269" t="s">
        <v>562</v>
      </c>
      <c r="D327" s="266" t="s">
        <v>292</v>
      </c>
      <c r="E327" s="272" t="s">
        <v>740</v>
      </c>
      <c r="F327" s="273" t="s">
        <v>740</v>
      </c>
      <c r="G327" s="268" t="s">
        <v>294</v>
      </c>
      <c r="H327" s="269" t="s">
        <v>741</v>
      </c>
      <c r="I327" s="270" t="s">
        <v>74</v>
      </c>
      <c r="J327" s="271">
        <v>384</v>
      </c>
      <c r="K327" s="54">
        <f>VLOOKUP(G327,'Súpis prác'!$D$3:$H$366,5,FALSE)</f>
        <v>0</v>
      </c>
      <c r="L327" s="54">
        <f t="shared" si="14"/>
        <v>0</v>
      </c>
    </row>
    <row r="328" spans="1:12" ht="25.5">
      <c r="A328" s="53">
        <f t="shared" si="15"/>
        <v>326</v>
      </c>
      <c r="B328" s="53" t="s">
        <v>634</v>
      </c>
      <c r="C328" s="43" t="s">
        <v>562</v>
      </c>
      <c r="D328" s="44" t="s">
        <v>292</v>
      </c>
      <c r="E328" s="65">
        <v>92050801</v>
      </c>
      <c r="F328" s="84">
        <v>92050801</v>
      </c>
      <c r="G328" s="52" t="s">
        <v>1031</v>
      </c>
      <c r="H328" s="43" t="s">
        <v>742</v>
      </c>
      <c r="I328" s="66" t="s">
        <v>22</v>
      </c>
      <c r="J328" s="85">
        <v>4900</v>
      </c>
      <c r="K328" s="54">
        <f>VLOOKUP(G328,'Súpis prác'!$D$3:$H$366,5,FALSE)</f>
        <v>0</v>
      </c>
      <c r="L328" s="54">
        <f t="shared" si="14"/>
        <v>0</v>
      </c>
    </row>
    <row r="329" spans="1:12" ht="25.5">
      <c r="A329" s="53">
        <f t="shared" si="15"/>
        <v>327</v>
      </c>
      <c r="B329" s="53" t="s">
        <v>634</v>
      </c>
      <c r="C329" s="43" t="s">
        <v>562</v>
      </c>
      <c r="D329" s="44" t="s">
        <v>292</v>
      </c>
      <c r="E329" s="65">
        <v>92042501</v>
      </c>
      <c r="F329" s="84">
        <v>92042501</v>
      </c>
      <c r="G329" s="52" t="s">
        <v>1030</v>
      </c>
      <c r="H329" s="43" t="s">
        <v>743</v>
      </c>
      <c r="I329" s="66" t="s">
        <v>74</v>
      </c>
      <c r="J329" s="85">
        <v>41</v>
      </c>
      <c r="K329" s="54">
        <f>VLOOKUP(G329,'Súpis prác'!$D$3:$H$366,5,FALSE)</f>
        <v>0</v>
      </c>
      <c r="L329" s="54">
        <f t="shared" si="14"/>
        <v>0</v>
      </c>
    </row>
    <row r="330" spans="1:12" ht="25.5">
      <c r="A330" s="53">
        <f t="shared" si="15"/>
        <v>328</v>
      </c>
      <c r="B330" s="53" t="s">
        <v>839</v>
      </c>
      <c r="C330" s="43" t="s">
        <v>840</v>
      </c>
      <c r="D330" s="44" t="s">
        <v>48</v>
      </c>
      <c r="E330" s="65" t="s">
        <v>819</v>
      </c>
      <c r="F330" s="84">
        <v>5090501</v>
      </c>
      <c r="G330" s="52" t="s">
        <v>979</v>
      </c>
      <c r="H330" s="43" t="s">
        <v>820</v>
      </c>
      <c r="I330" s="66" t="s">
        <v>821</v>
      </c>
      <c r="J330" s="85">
        <v>350</v>
      </c>
      <c r="K330" s="54">
        <f>VLOOKUP(G330,'Súpis prác'!$D$3:$H$366,5,FALSE)</f>
        <v>0</v>
      </c>
      <c r="L330" s="54">
        <f t="shared" si="14"/>
        <v>0</v>
      </c>
    </row>
    <row r="331" spans="1:12" ht="25.5">
      <c r="A331" s="53">
        <f t="shared" si="15"/>
        <v>329</v>
      </c>
      <c r="B331" s="53" t="s">
        <v>839</v>
      </c>
      <c r="C331" s="43" t="s">
        <v>840</v>
      </c>
      <c r="D331" s="44" t="s">
        <v>291</v>
      </c>
      <c r="E331" s="65" t="s">
        <v>822</v>
      </c>
      <c r="F331" s="84">
        <v>12260432</v>
      </c>
      <c r="G331" s="52" t="s">
        <v>1025</v>
      </c>
      <c r="H331" s="43" t="s">
        <v>823</v>
      </c>
      <c r="I331" s="66" t="s">
        <v>74</v>
      </c>
      <c r="J331" s="85">
        <v>1650</v>
      </c>
      <c r="K331" s="54">
        <f>VLOOKUP(G331,'Súpis prác'!$D$3:$H$366,5,FALSE)</f>
        <v>0</v>
      </c>
      <c r="L331" s="54">
        <f t="shared" si="14"/>
        <v>0</v>
      </c>
    </row>
    <row r="332" spans="1:12" ht="25.5">
      <c r="A332" s="53">
        <f t="shared" si="15"/>
        <v>330</v>
      </c>
      <c r="B332" s="53" t="s">
        <v>839</v>
      </c>
      <c r="C332" s="43" t="s">
        <v>840</v>
      </c>
      <c r="D332" s="44" t="s">
        <v>377</v>
      </c>
      <c r="E332" s="65" t="s">
        <v>526</v>
      </c>
      <c r="F332" s="84">
        <v>91010301</v>
      </c>
      <c r="G332" s="52" t="s">
        <v>1032</v>
      </c>
      <c r="H332" s="43" t="s">
        <v>824</v>
      </c>
      <c r="I332" s="66" t="s">
        <v>22</v>
      </c>
      <c r="J332" s="85">
        <v>50</v>
      </c>
      <c r="K332" s="54">
        <f>VLOOKUP(G332,'Súpis prác'!$D$3:$H$366,5,FALSE)</f>
        <v>0</v>
      </c>
      <c r="L332" s="54">
        <f t="shared" si="14"/>
        <v>0</v>
      </c>
    </row>
    <row r="333" spans="1:12" ht="25.5">
      <c r="A333" s="53">
        <f t="shared" si="15"/>
        <v>331</v>
      </c>
      <c r="B333" s="53" t="s">
        <v>839</v>
      </c>
      <c r="C333" s="43" t="s">
        <v>840</v>
      </c>
      <c r="D333" s="44" t="s">
        <v>377</v>
      </c>
      <c r="E333" s="65" t="s">
        <v>825</v>
      </c>
      <c r="F333" s="84">
        <v>92043501</v>
      </c>
      <c r="G333" s="52" t="s">
        <v>379</v>
      </c>
      <c r="H333" s="43" t="s">
        <v>826</v>
      </c>
      <c r="I333" s="66" t="s">
        <v>74</v>
      </c>
      <c r="J333" s="85">
        <v>64</v>
      </c>
      <c r="K333" s="54">
        <f>VLOOKUP(G333,'Súpis prác'!$D$3:$H$366,5,FALSE)</f>
        <v>0</v>
      </c>
      <c r="L333" s="54">
        <f t="shared" si="14"/>
        <v>0</v>
      </c>
    </row>
    <row r="334" spans="1:12" ht="25.5">
      <c r="A334" s="53">
        <f t="shared" si="15"/>
        <v>332</v>
      </c>
      <c r="B334" s="53" t="s">
        <v>839</v>
      </c>
      <c r="C334" s="43" t="s">
        <v>840</v>
      </c>
      <c r="D334" s="44" t="s">
        <v>377</v>
      </c>
      <c r="E334" s="65" t="s">
        <v>827</v>
      </c>
      <c r="F334" s="84">
        <v>92050501</v>
      </c>
      <c r="G334" s="52" t="s">
        <v>380</v>
      </c>
      <c r="H334" s="43" t="s">
        <v>828</v>
      </c>
      <c r="I334" s="66" t="s">
        <v>74</v>
      </c>
      <c r="J334" s="85">
        <v>1</v>
      </c>
      <c r="K334" s="54">
        <f>VLOOKUP(G334,'Súpis prác'!$D$3:$H$366,5,FALSE)</f>
        <v>0</v>
      </c>
      <c r="L334" s="54">
        <f t="shared" si="14"/>
        <v>0</v>
      </c>
    </row>
    <row r="335" spans="1:12" ht="25.5">
      <c r="A335" s="53">
        <f t="shared" si="15"/>
        <v>333</v>
      </c>
      <c r="B335" s="53" t="s">
        <v>839</v>
      </c>
      <c r="C335" s="43" t="s">
        <v>840</v>
      </c>
      <c r="D335" s="44" t="s">
        <v>377</v>
      </c>
      <c r="E335" s="65" t="s">
        <v>829</v>
      </c>
      <c r="F335" s="84">
        <v>92050502</v>
      </c>
      <c r="G335" s="52" t="s">
        <v>381</v>
      </c>
      <c r="H335" s="43" t="s">
        <v>830</v>
      </c>
      <c r="I335" s="66" t="s">
        <v>74</v>
      </c>
      <c r="J335" s="85">
        <v>43</v>
      </c>
      <c r="K335" s="54">
        <f>VLOOKUP(G335,'Súpis prác'!$D$3:$H$366,5,FALSE)</f>
        <v>0</v>
      </c>
      <c r="L335" s="54">
        <f t="shared" si="14"/>
        <v>0</v>
      </c>
    </row>
    <row r="336" spans="1:12" ht="25.5">
      <c r="A336" s="53">
        <f t="shared" si="15"/>
        <v>334</v>
      </c>
      <c r="B336" s="53" t="s">
        <v>839</v>
      </c>
      <c r="C336" s="43" t="s">
        <v>840</v>
      </c>
      <c r="D336" s="44" t="s">
        <v>377</v>
      </c>
      <c r="E336" s="65">
        <v>92050503</v>
      </c>
      <c r="F336" s="84">
        <v>92050503</v>
      </c>
      <c r="G336" s="52" t="s">
        <v>382</v>
      </c>
      <c r="H336" s="43" t="s">
        <v>831</v>
      </c>
      <c r="I336" s="66" t="s">
        <v>74</v>
      </c>
      <c r="J336" s="85">
        <v>1</v>
      </c>
      <c r="K336" s="54">
        <f>VLOOKUP(G336,'Súpis prác'!$D$3:$H$366,5,FALSE)</f>
        <v>0</v>
      </c>
      <c r="L336" s="54">
        <f t="shared" si="14"/>
        <v>0</v>
      </c>
    </row>
    <row r="337" spans="1:12" ht="25.5">
      <c r="A337" s="53">
        <f t="shared" si="15"/>
        <v>335</v>
      </c>
      <c r="B337" s="53" t="s">
        <v>839</v>
      </c>
      <c r="C337" s="43" t="s">
        <v>840</v>
      </c>
      <c r="D337" s="44" t="s">
        <v>377</v>
      </c>
      <c r="E337" s="65">
        <v>92050505</v>
      </c>
      <c r="F337" s="84">
        <v>92050505</v>
      </c>
      <c r="G337" s="52" t="s">
        <v>383</v>
      </c>
      <c r="H337" s="43" t="s">
        <v>832</v>
      </c>
      <c r="I337" s="66" t="s">
        <v>74</v>
      </c>
      <c r="J337" s="85">
        <v>27</v>
      </c>
      <c r="K337" s="54">
        <f>VLOOKUP(G337,'Súpis prác'!$D$3:$H$366,5,FALSE)</f>
        <v>0</v>
      </c>
      <c r="L337" s="54">
        <f t="shared" si="14"/>
        <v>0</v>
      </c>
    </row>
    <row r="338" spans="1:12" ht="25.5">
      <c r="A338" s="53">
        <f t="shared" si="15"/>
        <v>336</v>
      </c>
      <c r="B338" s="53" t="s">
        <v>839</v>
      </c>
      <c r="C338" s="43" t="s">
        <v>840</v>
      </c>
      <c r="D338" s="44" t="s">
        <v>377</v>
      </c>
      <c r="E338" s="65">
        <v>92050507</v>
      </c>
      <c r="F338" s="84">
        <v>92050507</v>
      </c>
      <c r="G338" s="52" t="s">
        <v>384</v>
      </c>
      <c r="H338" s="43" t="s">
        <v>833</v>
      </c>
      <c r="I338" s="66" t="s">
        <v>74</v>
      </c>
      <c r="J338" s="85">
        <v>11</v>
      </c>
      <c r="K338" s="54">
        <f>VLOOKUP(G338,'Súpis prác'!$D$3:$H$366,5,FALSE)</f>
        <v>0</v>
      </c>
      <c r="L338" s="54">
        <f t="shared" si="14"/>
        <v>0</v>
      </c>
    </row>
    <row r="339" spans="1:12" ht="25.5">
      <c r="A339" s="53">
        <f t="shared" si="15"/>
        <v>337</v>
      </c>
      <c r="B339" s="53" t="s">
        <v>839</v>
      </c>
      <c r="C339" s="43" t="s">
        <v>840</v>
      </c>
      <c r="D339" s="44" t="s">
        <v>377</v>
      </c>
      <c r="E339" s="65" t="s">
        <v>834</v>
      </c>
      <c r="F339" s="84">
        <v>92050701</v>
      </c>
      <c r="G339" s="52" t="s">
        <v>385</v>
      </c>
      <c r="H339" s="43" t="s">
        <v>835</v>
      </c>
      <c r="I339" s="66" t="s">
        <v>74</v>
      </c>
      <c r="J339" s="85">
        <v>1</v>
      </c>
      <c r="K339" s="54">
        <f>VLOOKUP(G339,'Súpis prác'!$D$3:$H$366,5,FALSE)</f>
        <v>0</v>
      </c>
      <c r="L339" s="54">
        <f t="shared" si="14"/>
        <v>0</v>
      </c>
    </row>
    <row r="340" spans="1:12" ht="25.5">
      <c r="A340" s="53">
        <f t="shared" si="15"/>
        <v>338</v>
      </c>
      <c r="B340" s="53" t="s">
        <v>839</v>
      </c>
      <c r="C340" s="43" t="s">
        <v>840</v>
      </c>
      <c r="D340" s="44" t="s">
        <v>377</v>
      </c>
      <c r="E340" s="65">
        <v>92050702</v>
      </c>
      <c r="F340" s="84">
        <v>92050702</v>
      </c>
      <c r="G340" s="52" t="s">
        <v>386</v>
      </c>
      <c r="H340" s="43" t="s">
        <v>836</v>
      </c>
      <c r="I340" s="66" t="s">
        <v>74</v>
      </c>
      <c r="J340" s="85">
        <v>1</v>
      </c>
      <c r="K340" s="54">
        <f>VLOOKUP(G340,'Súpis prác'!$D$3:$H$366,5,FALSE)</f>
        <v>0</v>
      </c>
      <c r="L340" s="54">
        <f t="shared" si="14"/>
        <v>0</v>
      </c>
    </row>
    <row r="341" spans="1:12" ht="25.5">
      <c r="A341" s="53">
        <f t="shared" si="15"/>
        <v>339</v>
      </c>
      <c r="B341" s="53" t="s">
        <v>839</v>
      </c>
      <c r="C341" s="43" t="s">
        <v>840</v>
      </c>
      <c r="D341" s="44" t="s">
        <v>377</v>
      </c>
      <c r="E341" s="65">
        <v>92050801</v>
      </c>
      <c r="F341" s="84">
        <v>92050801</v>
      </c>
      <c r="G341" s="52" t="s">
        <v>1033</v>
      </c>
      <c r="H341" s="43" t="s">
        <v>1147</v>
      </c>
      <c r="I341" s="66" t="s">
        <v>74</v>
      </c>
      <c r="J341" s="85">
        <v>43</v>
      </c>
      <c r="K341" s="54">
        <f>VLOOKUP(G341,'Súpis prác'!$D$3:$H$366,5,FALSE)</f>
        <v>0</v>
      </c>
      <c r="L341" s="54">
        <f t="shared" si="14"/>
        <v>0</v>
      </c>
    </row>
    <row r="342" spans="1:12" ht="25.5">
      <c r="A342" s="53">
        <f t="shared" si="15"/>
        <v>340</v>
      </c>
      <c r="B342" s="53" t="s">
        <v>839</v>
      </c>
      <c r="C342" s="43" t="s">
        <v>840</v>
      </c>
      <c r="D342" s="44" t="s">
        <v>377</v>
      </c>
      <c r="E342" s="65" t="s">
        <v>837</v>
      </c>
      <c r="F342" s="84">
        <v>92040904</v>
      </c>
      <c r="G342" s="52" t="s">
        <v>1034</v>
      </c>
      <c r="H342" s="43" t="s">
        <v>838</v>
      </c>
      <c r="I342" s="66" t="s">
        <v>22</v>
      </c>
      <c r="J342" s="85">
        <v>500</v>
      </c>
      <c r="K342" s="54">
        <f>VLOOKUP(G342,'Súpis prác'!$D$3:$H$366,5,FALSE)</f>
        <v>0</v>
      </c>
      <c r="L342" s="54">
        <f t="shared" si="14"/>
        <v>0</v>
      </c>
    </row>
    <row r="343" spans="1:12" ht="38.25">
      <c r="A343" s="53">
        <f t="shared" si="15"/>
        <v>341</v>
      </c>
      <c r="B343" s="53" t="s">
        <v>635</v>
      </c>
      <c r="C343" s="43" t="s">
        <v>563</v>
      </c>
      <c r="D343" s="44" t="s">
        <v>48</v>
      </c>
      <c r="E343" s="65" t="s">
        <v>819</v>
      </c>
      <c r="F343" s="84">
        <v>5090501</v>
      </c>
      <c r="G343" s="52" t="s">
        <v>979</v>
      </c>
      <c r="H343" s="43" t="s">
        <v>820</v>
      </c>
      <c r="I343" s="66" t="s">
        <v>821</v>
      </c>
      <c r="J343" s="85">
        <v>350</v>
      </c>
      <c r="K343" s="54">
        <f>VLOOKUP(G343,'Súpis prác'!$D$3:$H$366,5,FALSE)</f>
        <v>0</v>
      </c>
      <c r="L343" s="54">
        <f t="shared" si="14"/>
        <v>0</v>
      </c>
    </row>
    <row r="344" spans="1:12" ht="38.25">
      <c r="A344" s="53">
        <f t="shared" si="15"/>
        <v>342</v>
      </c>
      <c r="B344" s="53" t="s">
        <v>635</v>
      </c>
      <c r="C344" s="43" t="s">
        <v>563</v>
      </c>
      <c r="D344" s="44" t="s">
        <v>291</v>
      </c>
      <c r="E344" s="65" t="s">
        <v>822</v>
      </c>
      <c r="F344" s="84" t="s">
        <v>822</v>
      </c>
      <c r="G344" s="52" t="s">
        <v>1025</v>
      </c>
      <c r="H344" s="43" t="s">
        <v>823</v>
      </c>
      <c r="I344" s="66" t="s">
        <v>74</v>
      </c>
      <c r="J344" s="85">
        <v>1650</v>
      </c>
      <c r="K344" s="54">
        <f>VLOOKUP(G344,'Súpis prác'!$D$3:$H$366,5,FALSE)</f>
        <v>0</v>
      </c>
      <c r="L344" s="54">
        <f t="shared" si="14"/>
        <v>0</v>
      </c>
    </row>
    <row r="345" spans="1:12" ht="38.25">
      <c r="A345" s="53">
        <f t="shared" si="15"/>
        <v>343</v>
      </c>
      <c r="B345" s="53" t="s">
        <v>635</v>
      </c>
      <c r="C345" s="43" t="s">
        <v>563</v>
      </c>
      <c r="D345" s="44" t="s">
        <v>344</v>
      </c>
      <c r="E345" s="65" t="s">
        <v>841</v>
      </c>
      <c r="F345" s="84">
        <v>91022801</v>
      </c>
      <c r="G345" s="52" t="s">
        <v>1005</v>
      </c>
      <c r="H345" s="43" t="s">
        <v>842</v>
      </c>
      <c r="I345" s="66" t="s">
        <v>74</v>
      </c>
      <c r="J345" s="85">
        <v>12</v>
      </c>
      <c r="K345" s="54">
        <f>VLOOKUP(G345,'Súpis prác'!$D$3:$H$366,5,FALSE)</f>
        <v>0</v>
      </c>
      <c r="L345" s="54">
        <f t="shared" si="14"/>
        <v>0</v>
      </c>
    </row>
    <row r="346" spans="1:12" ht="38.25">
      <c r="A346" s="53">
        <f t="shared" si="15"/>
        <v>344</v>
      </c>
      <c r="B346" s="53" t="s">
        <v>635</v>
      </c>
      <c r="C346" s="43" t="s">
        <v>563</v>
      </c>
      <c r="D346" s="44" t="s">
        <v>344</v>
      </c>
      <c r="E346" s="65" t="s">
        <v>526</v>
      </c>
      <c r="F346" s="84">
        <v>91010301</v>
      </c>
      <c r="G346" s="52" t="s">
        <v>1006</v>
      </c>
      <c r="H346" s="43" t="s">
        <v>824</v>
      </c>
      <c r="I346" s="66" t="s">
        <v>74</v>
      </c>
      <c r="J346" s="85">
        <v>600</v>
      </c>
      <c r="K346" s="54">
        <f>VLOOKUP(G346,'Súpis prác'!$D$3:$H$366,5,FALSE)</f>
        <v>0</v>
      </c>
      <c r="L346" s="54">
        <f t="shared" si="14"/>
        <v>0</v>
      </c>
    </row>
    <row r="347" spans="1:12" ht="38.25">
      <c r="A347" s="53">
        <f t="shared" si="15"/>
        <v>345</v>
      </c>
      <c r="B347" s="53" t="s">
        <v>635</v>
      </c>
      <c r="C347" s="43" t="s">
        <v>563</v>
      </c>
      <c r="D347" s="44" t="s">
        <v>344</v>
      </c>
      <c r="E347" s="65" t="s">
        <v>522</v>
      </c>
      <c r="F347" s="84">
        <v>91080101</v>
      </c>
      <c r="G347" s="52" t="s">
        <v>1007</v>
      </c>
      <c r="H347" s="43" t="s">
        <v>843</v>
      </c>
      <c r="I347" s="66" t="s">
        <v>22</v>
      </c>
      <c r="J347" s="85">
        <v>200</v>
      </c>
      <c r="K347" s="54">
        <f>VLOOKUP(G347,'Súpis prác'!$D$3:$H$366,5,FALSE)</f>
        <v>0</v>
      </c>
      <c r="L347" s="54">
        <f t="shared" si="14"/>
        <v>0</v>
      </c>
    </row>
    <row r="348" spans="1:12" ht="38.25">
      <c r="A348" s="53">
        <f t="shared" si="15"/>
        <v>346</v>
      </c>
      <c r="B348" s="53" t="s">
        <v>635</v>
      </c>
      <c r="C348" s="43" t="s">
        <v>563</v>
      </c>
      <c r="D348" s="44" t="s">
        <v>844</v>
      </c>
      <c r="E348" s="65" t="s">
        <v>845</v>
      </c>
      <c r="F348" s="84">
        <v>91110701</v>
      </c>
      <c r="G348" s="52" t="s">
        <v>1027</v>
      </c>
      <c r="H348" s="43" t="s">
        <v>846</v>
      </c>
      <c r="I348" s="66" t="s">
        <v>74</v>
      </c>
      <c r="J348" s="85">
        <v>1</v>
      </c>
      <c r="K348" s="54">
        <f>VLOOKUP(G348,'Súpis prác'!$D$3:$H$366,5,FALSE)</f>
        <v>0</v>
      </c>
      <c r="L348" s="54">
        <f t="shared" si="14"/>
        <v>0</v>
      </c>
    </row>
    <row r="349" spans="1:12" ht="38.25">
      <c r="A349" s="53">
        <f t="shared" si="15"/>
        <v>347</v>
      </c>
      <c r="B349" s="53" t="s">
        <v>635</v>
      </c>
      <c r="C349" s="43" t="s">
        <v>563</v>
      </c>
      <c r="D349" s="44" t="s">
        <v>281</v>
      </c>
      <c r="E349" s="65" t="s">
        <v>825</v>
      </c>
      <c r="F349" s="84">
        <v>92043501</v>
      </c>
      <c r="G349" s="52" t="s">
        <v>1062</v>
      </c>
      <c r="H349" s="43" t="s">
        <v>826</v>
      </c>
      <c r="I349" s="66" t="s">
        <v>74</v>
      </c>
      <c r="J349" s="85">
        <v>52</v>
      </c>
      <c r="K349" s="54">
        <f>VLOOKUP(G349,'Súpis prác'!$D$3:$H$366,5,FALSE)</f>
        <v>0</v>
      </c>
      <c r="L349" s="54">
        <f t="shared" si="14"/>
        <v>0</v>
      </c>
    </row>
    <row r="350" spans="1:12" ht="38.25">
      <c r="A350" s="53">
        <f t="shared" si="15"/>
        <v>348</v>
      </c>
      <c r="B350" s="53" t="s">
        <v>635</v>
      </c>
      <c r="C350" s="43" t="s">
        <v>563</v>
      </c>
      <c r="D350" s="44" t="s">
        <v>281</v>
      </c>
      <c r="E350" s="65" t="s">
        <v>829</v>
      </c>
      <c r="F350" s="84">
        <v>92050502</v>
      </c>
      <c r="G350" s="52" t="s">
        <v>1063</v>
      </c>
      <c r="H350" s="43" t="s">
        <v>830</v>
      </c>
      <c r="I350" s="66" t="s">
        <v>74</v>
      </c>
      <c r="J350" s="85">
        <v>43</v>
      </c>
      <c r="K350" s="54">
        <f>VLOOKUP(G350,'Súpis prác'!$D$3:$H$366,5,FALSE)</f>
        <v>0</v>
      </c>
      <c r="L350" s="54">
        <f t="shared" si="14"/>
        <v>0</v>
      </c>
    </row>
    <row r="351" spans="1:12" ht="38.25">
      <c r="A351" s="53">
        <f t="shared" si="15"/>
        <v>349</v>
      </c>
      <c r="B351" s="53" t="s">
        <v>635</v>
      </c>
      <c r="C351" s="43" t="s">
        <v>563</v>
      </c>
      <c r="D351" s="44" t="s">
        <v>281</v>
      </c>
      <c r="E351" s="65" t="s">
        <v>1149</v>
      </c>
      <c r="F351" s="84">
        <v>92050802</v>
      </c>
      <c r="G351" s="52" t="s">
        <v>1153</v>
      </c>
      <c r="H351" s="43" t="s">
        <v>1148</v>
      </c>
      <c r="I351" s="66" t="s">
        <v>74</v>
      </c>
      <c r="J351" s="85">
        <v>6</v>
      </c>
      <c r="K351" s="54">
        <f>VLOOKUP(G351,'Súpis prác'!$D$3:$H$366,5,FALSE)</f>
        <v>0</v>
      </c>
      <c r="L351" s="54">
        <f t="shared" si="14"/>
        <v>0</v>
      </c>
    </row>
    <row r="352" spans="1:12" ht="38.25">
      <c r="A352" s="53">
        <f t="shared" si="15"/>
        <v>350</v>
      </c>
      <c r="B352" s="53" t="s">
        <v>635</v>
      </c>
      <c r="C352" s="43" t="s">
        <v>563</v>
      </c>
      <c r="D352" s="44" t="s">
        <v>281</v>
      </c>
      <c r="E352" s="65" t="s">
        <v>847</v>
      </c>
      <c r="F352" s="84">
        <v>92060101</v>
      </c>
      <c r="G352" s="52" t="s">
        <v>1064</v>
      </c>
      <c r="H352" s="43" t="s">
        <v>848</v>
      </c>
      <c r="I352" s="66" t="s">
        <v>74</v>
      </c>
      <c r="J352" s="85">
        <v>26</v>
      </c>
      <c r="K352" s="54">
        <f>VLOOKUP(G352,'Súpis prác'!$D$3:$H$366,5,FALSE)</f>
        <v>0</v>
      </c>
      <c r="L352" s="54">
        <f t="shared" si="14"/>
        <v>0</v>
      </c>
    </row>
    <row r="353" spans="1:12" ht="25.5">
      <c r="A353" s="53">
        <f t="shared" si="15"/>
        <v>351</v>
      </c>
      <c r="B353" s="53" t="s">
        <v>636</v>
      </c>
      <c r="C353" s="43" t="s">
        <v>564</v>
      </c>
      <c r="D353" s="44" t="s">
        <v>48</v>
      </c>
      <c r="E353" s="65" t="s">
        <v>232</v>
      </c>
      <c r="F353" s="84">
        <v>5010105</v>
      </c>
      <c r="G353" s="52" t="s">
        <v>233</v>
      </c>
      <c r="H353" s="43" t="s">
        <v>849</v>
      </c>
      <c r="I353" s="66" t="s">
        <v>24</v>
      </c>
      <c r="J353" s="85">
        <v>0.9</v>
      </c>
      <c r="K353" s="54">
        <f>VLOOKUP(G353,'Súpis prác'!$D$3:$H$366,5,FALSE)</f>
        <v>0</v>
      </c>
      <c r="L353" s="54">
        <f t="shared" si="14"/>
        <v>0</v>
      </c>
    </row>
    <row r="354" spans="1:12" ht="25.5">
      <c r="A354" s="53">
        <f t="shared" si="15"/>
        <v>352</v>
      </c>
      <c r="B354" s="53" t="s">
        <v>636</v>
      </c>
      <c r="C354" s="43" t="s">
        <v>564</v>
      </c>
      <c r="D354" s="44" t="s">
        <v>48</v>
      </c>
      <c r="E354" s="65" t="s">
        <v>953</v>
      </c>
      <c r="F354" s="84">
        <v>5010502</v>
      </c>
      <c r="G354" s="52" t="s">
        <v>954</v>
      </c>
      <c r="H354" s="43" t="s">
        <v>744</v>
      </c>
      <c r="I354" s="66" t="s">
        <v>29</v>
      </c>
      <c r="J354" s="85">
        <v>21.8</v>
      </c>
      <c r="K354" s="54">
        <f>VLOOKUP(G354,'Súpis prác'!$D$3:$H$366,5,FALSE)</f>
        <v>0</v>
      </c>
      <c r="L354" s="54">
        <f t="shared" si="14"/>
        <v>0</v>
      </c>
    </row>
    <row r="355" spans="1:12" ht="25.5">
      <c r="A355" s="53">
        <f t="shared" si="15"/>
        <v>353</v>
      </c>
      <c r="B355" s="53" t="s">
        <v>636</v>
      </c>
      <c r="C355" s="43" t="s">
        <v>564</v>
      </c>
      <c r="D355" s="44" t="s">
        <v>48</v>
      </c>
      <c r="E355" s="65" t="s">
        <v>234</v>
      </c>
      <c r="F355" s="84">
        <v>5010505</v>
      </c>
      <c r="G355" s="52" t="s">
        <v>235</v>
      </c>
      <c r="H355" s="43" t="s">
        <v>745</v>
      </c>
      <c r="I355" s="66" t="s">
        <v>29</v>
      </c>
      <c r="J355" s="85">
        <v>21.8</v>
      </c>
      <c r="K355" s="54">
        <f>VLOOKUP(G355,'Súpis prác'!$D$3:$H$366,5,FALSE)</f>
        <v>0</v>
      </c>
      <c r="L355" s="54">
        <f t="shared" si="14"/>
        <v>0</v>
      </c>
    </row>
    <row r="356" spans="1:12" ht="25.5">
      <c r="A356" s="53">
        <f t="shared" si="15"/>
        <v>354</v>
      </c>
      <c r="B356" s="53" t="s">
        <v>636</v>
      </c>
      <c r="C356" s="43" t="s">
        <v>564</v>
      </c>
      <c r="D356" s="44" t="s">
        <v>48</v>
      </c>
      <c r="E356" s="65" t="s">
        <v>955</v>
      </c>
      <c r="F356" s="84">
        <v>5020308</v>
      </c>
      <c r="G356" s="52" t="s">
        <v>956</v>
      </c>
      <c r="H356" s="43" t="s">
        <v>746</v>
      </c>
      <c r="I356" s="66" t="s">
        <v>74</v>
      </c>
      <c r="J356" s="85">
        <v>36</v>
      </c>
      <c r="K356" s="54">
        <f>VLOOKUP(G356,'Súpis prác'!$D$3:$H$366,5,FALSE)</f>
        <v>0</v>
      </c>
      <c r="L356" s="54">
        <f t="shared" si="14"/>
        <v>0</v>
      </c>
    </row>
    <row r="357" spans="1:12" ht="25.5">
      <c r="A357" s="53">
        <f t="shared" si="15"/>
        <v>355</v>
      </c>
      <c r="B357" s="53" t="s">
        <v>636</v>
      </c>
      <c r="C357" s="43" t="s">
        <v>564</v>
      </c>
      <c r="D357" s="44" t="s">
        <v>48</v>
      </c>
      <c r="E357" s="65" t="s">
        <v>965</v>
      </c>
      <c r="F357" s="84">
        <v>5090503</v>
      </c>
      <c r="G357" s="52" t="s">
        <v>966</v>
      </c>
      <c r="H357" s="43" t="s">
        <v>850</v>
      </c>
      <c r="I357" s="66" t="s">
        <v>821</v>
      </c>
      <c r="J357" s="85">
        <v>1000</v>
      </c>
      <c r="K357" s="54">
        <f>VLOOKUP(G357,'Súpis prác'!$D$3:$H$366,5,FALSE)</f>
        <v>0</v>
      </c>
      <c r="L357" s="54">
        <f t="shared" si="14"/>
        <v>0</v>
      </c>
    </row>
    <row r="358" spans="1:12" ht="25.5">
      <c r="A358" s="53">
        <f t="shared" si="15"/>
        <v>356</v>
      </c>
      <c r="B358" s="53" t="s">
        <v>636</v>
      </c>
      <c r="C358" s="43" t="s">
        <v>564</v>
      </c>
      <c r="D358" s="44" t="s">
        <v>70</v>
      </c>
      <c r="E358" s="65" t="s">
        <v>981</v>
      </c>
      <c r="F358" s="84">
        <v>1030306</v>
      </c>
      <c r="G358" s="52" t="s">
        <v>984</v>
      </c>
      <c r="H358" s="43" t="s">
        <v>323</v>
      </c>
      <c r="I358" s="66" t="s">
        <v>24</v>
      </c>
      <c r="J358" s="85">
        <v>15.62</v>
      </c>
      <c r="K358" s="54">
        <f>VLOOKUP(G358,'Súpis prác'!$D$3:$H$366,5,FALSE)</f>
        <v>0</v>
      </c>
      <c r="L358" s="54">
        <f t="shared" si="14"/>
        <v>0</v>
      </c>
    </row>
    <row r="359" spans="1:12" ht="25.5">
      <c r="A359" s="53">
        <f t="shared" si="15"/>
        <v>357</v>
      </c>
      <c r="B359" s="53" t="s">
        <v>636</v>
      </c>
      <c r="C359" s="43" t="s">
        <v>564</v>
      </c>
      <c r="D359" s="44" t="s">
        <v>70</v>
      </c>
      <c r="E359" s="65" t="s">
        <v>110</v>
      </c>
      <c r="F359" s="84">
        <v>1040100</v>
      </c>
      <c r="G359" s="52" t="s">
        <v>252</v>
      </c>
      <c r="H359" s="43" t="s">
        <v>112</v>
      </c>
      <c r="I359" s="66" t="s">
        <v>24</v>
      </c>
      <c r="J359" s="85">
        <v>8.6</v>
      </c>
      <c r="K359" s="54">
        <f>VLOOKUP(G359,'Súpis prác'!$D$3:$H$366,5,FALSE)</f>
        <v>0</v>
      </c>
      <c r="L359" s="54">
        <f t="shared" si="14"/>
        <v>0</v>
      </c>
    </row>
    <row r="360" spans="1:12" ht="25.5">
      <c r="A360" s="53">
        <f t="shared" si="15"/>
        <v>358</v>
      </c>
      <c r="B360" s="53" t="s">
        <v>636</v>
      </c>
      <c r="C360" s="43" t="s">
        <v>564</v>
      </c>
      <c r="D360" s="44" t="s">
        <v>70</v>
      </c>
      <c r="E360" s="65" t="s">
        <v>116</v>
      </c>
      <c r="F360" s="84">
        <v>1040402</v>
      </c>
      <c r="G360" s="52" t="s">
        <v>253</v>
      </c>
      <c r="H360" s="43" t="s">
        <v>118</v>
      </c>
      <c r="I360" s="66" t="s">
        <v>24</v>
      </c>
      <c r="J360" s="85">
        <v>7.04</v>
      </c>
      <c r="K360" s="54">
        <f>VLOOKUP(G360,'Súpis prác'!$D$3:$H$366,5,FALSE)</f>
        <v>0</v>
      </c>
      <c r="L360" s="54">
        <f t="shared" si="14"/>
        <v>0</v>
      </c>
    </row>
    <row r="361" spans="1:12" ht="25.5">
      <c r="A361" s="53">
        <f t="shared" si="15"/>
        <v>359</v>
      </c>
      <c r="B361" s="53" t="s">
        <v>636</v>
      </c>
      <c r="C361" s="43" t="s">
        <v>564</v>
      </c>
      <c r="D361" s="44" t="s">
        <v>70</v>
      </c>
      <c r="E361" s="65" t="s">
        <v>119</v>
      </c>
      <c r="F361" s="84">
        <v>1040502</v>
      </c>
      <c r="G361" s="52" t="s">
        <v>254</v>
      </c>
      <c r="H361" s="43" t="s">
        <v>121</v>
      </c>
      <c r="I361" s="66" t="s">
        <v>24</v>
      </c>
      <c r="J361" s="85">
        <v>6.41</v>
      </c>
      <c r="K361" s="54">
        <f>VLOOKUP(G361,'Súpis prác'!$D$3:$H$366,5,FALSE)</f>
        <v>0</v>
      </c>
      <c r="L361" s="54">
        <f t="shared" si="14"/>
        <v>0</v>
      </c>
    </row>
    <row r="362" spans="1:12" ht="25.5">
      <c r="A362" s="53">
        <f t="shared" si="15"/>
        <v>360</v>
      </c>
      <c r="B362" s="53" t="s">
        <v>636</v>
      </c>
      <c r="C362" s="43" t="s">
        <v>564</v>
      </c>
      <c r="D362" s="44" t="s">
        <v>70</v>
      </c>
      <c r="E362" s="65" t="s">
        <v>982</v>
      </c>
      <c r="F362" s="84">
        <v>1060101</v>
      </c>
      <c r="G362" s="52" t="s">
        <v>987</v>
      </c>
      <c r="H362" s="43" t="s">
        <v>747</v>
      </c>
      <c r="I362" s="66" t="s">
        <v>24</v>
      </c>
      <c r="J362" s="85">
        <v>15.6</v>
      </c>
      <c r="K362" s="54">
        <f>VLOOKUP(G362,'Súpis prác'!$D$3:$H$366,5,FALSE)</f>
        <v>0</v>
      </c>
      <c r="L362" s="54">
        <f t="shared" si="14"/>
        <v>0</v>
      </c>
    </row>
    <row r="363" spans="1:12" ht="25.5">
      <c r="A363" s="53">
        <f t="shared" si="15"/>
        <v>361</v>
      </c>
      <c r="B363" s="53" t="s">
        <v>636</v>
      </c>
      <c r="C363" s="43" t="s">
        <v>564</v>
      </c>
      <c r="D363" s="44" t="s">
        <v>70</v>
      </c>
      <c r="E363" s="65" t="s">
        <v>123</v>
      </c>
      <c r="F363" s="84">
        <v>1060203</v>
      </c>
      <c r="G363" s="52" t="s">
        <v>271</v>
      </c>
      <c r="H363" s="43" t="s">
        <v>272</v>
      </c>
      <c r="I363" s="66" t="s">
        <v>24</v>
      </c>
      <c r="J363" s="85">
        <v>8.59</v>
      </c>
      <c r="K363" s="54">
        <f>VLOOKUP(G363,'Súpis prác'!$D$3:$H$366,5,FALSE)</f>
        <v>0</v>
      </c>
      <c r="L363" s="54">
        <f t="shared" si="14"/>
        <v>0</v>
      </c>
    </row>
    <row r="364" spans="1:12" ht="25.5">
      <c r="A364" s="53">
        <f t="shared" si="15"/>
        <v>362</v>
      </c>
      <c r="B364" s="53" t="s">
        <v>636</v>
      </c>
      <c r="C364" s="43" t="s">
        <v>564</v>
      </c>
      <c r="D364" s="44" t="s">
        <v>70</v>
      </c>
      <c r="E364" s="65" t="s">
        <v>202</v>
      </c>
      <c r="F364" s="84" t="s">
        <v>202</v>
      </c>
      <c r="G364" s="52" t="s">
        <v>989</v>
      </c>
      <c r="H364" s="43" t="s">
        <v>204</v>
      </c>
      <c r="I364" s="66" t="s">
        <v>24</v>
      </c>
      <c r="J364" s="85">
        <v>2.1800000000000002</v>
      </c>
      <c r="K364" s="54">
        <f>VLOOKUP(G364,'Súpis prác'!$D$3:$H$366,5,FALSE)</f>
        <v>0</v>
      </c>
      <c r="L364" s="54">
        <f t="shared" si="14"/>
        <v>0</v>
      </c>
    </row>
    <row r="365" spans="1:12" ht="25.5">
      <c r="A365" s="53">
        <f t="shared" si="15"/>
        <v>363</v>
      </c>
      <c r="B365" s="53" t="s">
        <v>636</v>
      </c>
      <c r="C365" s="43" t="s">
        <v>564</v>
      </c>
      <c r="D365" s="44" t="s">
        <v>685</v>
      </c>
      <c r="E365" s="65" t="s">
        <v>343</v>
      </c>
      <c r="F365" s="84" t="s">
        <v>343</v>
      </c>
      <c r="G365" s="52" t="s">
        <v>1000</v>
      </c>
      <c r="H365" s="43" t="s">
        <v>686</v>
      </c>
      <c r="I365" s="66" t="s">
        <v>24</v>
      </c>
      <c r="J365" s="85">
        <v>1.5</v>
      </c>
      <c r="K365" s="54">
        <f>VLOOKUP(G365,'Súpis prác'!$D$3:$H$366,5,FALSE)</f>
        <v>0</v>
      </c>
      <c r="L365" s="54">
        <f t="shared" si="14"/>
        <v>0</v>
      </c>
    </row>
    <row r="366" spans="1:12" ht="25.5">
      <c r="A366" s="53">
        <f t="shared" si="15"/>
        <v>364</v>
      </c>
      <c r="B366" s="53" t="s">
        <v>636</v>
      </c>
      <c r="C366" s="43" t="s">
        <v>564</v>
      </c>
      <c r="D366" s="44" t="s">
        <v>685</v>
      </c>
      <c r="E366" s="65" t="s">
        <v>248</v>
      </c>
      <c r="F366" s="84" t="s">
        <v>248</v>
      </c>
      <c r="G366" s="52" t="s">
        <v>1001</v>
      </c>
      <c r="H366" s="43" t="s">
        <v>748</v>
      </c>
      <c r="I366" s="66" t="s">
        <v>23</v>
      </c>
      <c r="J366" s="85">
        <v>0.12</v>
      </c>
      <c r="K366" s="54">
        <f>VLOOKUP(G366,'Súpis prác'!$D$3:$H$366,5,FALSE)</f>
        <v>0</v>
      </c>
      <c r="L366" s="54">
        <f t="shared" si="14"/>
        <v>0</v>
      </c>
    </row>
    <row r="367" spans="1:12" ht="25.5">
      <c r="A367" s="53">
        <f t="shared" si="15"/>
        <v>365</v>
      </c>
      <c r="B367" s="53" t="s">
        <v>636</v>
      </c>
      <c r="C367" s="43" t="s">
        <v>564</v>
      </c>
      <c r="D367" s="44" t="s">
        <v>134</v>
      </c>
      <c r="E367" s="65" t="s">
        <v>749</v>
      </c>
      <c r="F367" s="84" t="s">
        <v>749</v>
      </c>
      <c r="G367" s="52" t="s">
        <v>1017</v>
      </c>
      <c r="H367" s="43" t="s">
        <v>750</v>
      </c>
      <c r="I367" s="66" t="s">
        <v>29</v>
      </c>
      <c r="J367" s="85">
        <v>21.8</v>
      </c>
      <c r="K367" s="54">
        <f>VLOOKUP(G367,'Súpis prác'!$D$3:$H$366,5,FALSE)</f>
        <v>0</v>
      </c>
      <c r="L367" s="54">
        <f t="shared" si="14"/>
        <v>0</v>
      </c>
    </row>
    <row r="368" spans="1:12" ht="25.5">
      <c r="A368" s="53">
        <f t="shared" si="15"/>
        <v>366</v>
      </c>
      <c r="B368" s="53" t="s">
        <v>636</v>
      </c>
      <c r="C368" s="43" t="s">
        <v>564</v>
      </c>
      <c r="D368" s="44" t="s">
        <v>387</v>
      </c>
      <c r="E368" s="65">
        <v>61030513</v>
      </c>
      <c r="F368" s="84">
        <v>61030513</v>
      </c>
      <c r="G368" s="52" t="s">
        <v>394</v>
      </c>
      <c r="H368" s="43" t="s">
        <v>395</v>
      </c>
      <c r="I368" s="66" t="s">
        <v>22</v>
      </c>
      <c r="J368" s="85">
        <v>627</v>
      </c>
      <c r="K368" s="54">
        <f>VLOOKUP(G368,'Súpis prác'!$D$3:$H$366,5,FALSE)</f>
        <v>0</v>
      </c>
      <c r="L368" s="54">
        <f t="shared" si="14"/>
        <v>0</v>
      </c>
    </row>
    <row r="369" spans="1:12" ht="25.5">
      <c r="A369" s="53">
        <f t="shared" si="15"/>
        <v>367</v>
      </c>
      <c r="B369" s="53" t="s">
        <v>636</v>
      </c>
      <c r="C369" s="43" t="s">
        <v>564</v>
      </c>
      <c r="D369" s="44" t="s">
        <v>434</v>
      </c>
      <c r="E369" s="65" t="s">
        <v>435</v>
      </c>
      <c r="F369" s="84" t="s">
        <v>435</v>
      </c>
      <c r="G369" s="52" t="s">
        <v>436</v>
      </c>
      <c r="H369" s="43" t="s">
        <v>751</v>
      </c>
      <c r="I369" s="66" t="s">
        <v>22</v>
      </c>
      <c r="J369" s="85">
        <v>227</v>
      </c>
      <c r="K369" s="54">
        <f>VLOOKUP(G369,'Súpis prác'!$D$3:$H$366,5,FALSE)</f>
        <v>0</v>
      </c>
      <c r="L369" s="54">
        <f t="shared" si="14"/>
        <v>0</v>
      </c>
    </row>
    <row r="370" spans="1:12" ht="25.5">
      <c r="A370" s="53">
        <f t="shared" si="15"/>
        <v>368</v>
      </c>
      <c r="B370" s="53" t="s">
        <v>636</v>
      </c>
      <c r="C370" s="43" t="s">
        <v>564</v>
      </c>
      <c r="D370" s="44" t="s">
        <v>434</v>
      </c>
      <c r="E370" s="65">
        <v>88010105</v>
      </c>
      <c r="F370" s="84">
        <v>88010105</v>
      </c>
      <c r="G370" s="52" t="s">
        <v>1052</v>
      </c>
      <c r="H370" s="43" t="s">
        <v>752</v>
      </c>
      <c r="I370" s="66" t="s">
        <v>74</v>
      </c>
      <c r="J370" s="85">
        <v>69</v>
      </c>
      <c r="K370" s="54">
        <f>VLOOKUP(G370,'Súpis prác'!$D$3:$H$366,5,FALSE)</f>
        <v>0</v>
      </c>
      <c r="L370" s="54">
        <f t="shared" si="14"/>
        <v>0</v>
      </c>
    </row>
    <row r="371" spans="1:12" ht="25.5">
      <c r="A371" s="53">
        <f t="shared" si="15"/>
        <v>369</v>
      </c>
      <c r="B371" s="53" t="s">
        <v>636</v>
      </c>
      <c r="C371" s="43" t="s">
        <v>564</v>
      </c>
      <c r="D371" s="44" t="s">
        <v>434</v>
      </c>
      <c r="E371" s="65">
        <v>88010901</v>
      </c>
      <c r="F371" s="84">
        <v>88010901</v>
      </c>
      <c r="G371" s="52" t="s">
        <v>1054</v>
      </c>
      <c r="H371" s="43" t="s">
        <v>753</v>
      </c>
      <c r="I371" s="66" t="s">
        <v>74</v>
      </c>
      <c r="J371" s="85">
        <v>42</v>
      </c>
      <c r="K371" s="54">
        <f>VLOOKUP(G371,'Súpis prác'!$D$3:$H$366,5,FALSE)</f>
        <v>0</v>
      </c>
      <c r="L371" s="54">
        <f t="shared" si="14"/>
        <v>0</v>
      </c>
    </row>
    <row r="372" spans="1:12" ht="25.5">
      <c r="A372" s="53">
        <f t="shared" si="15"/>
        <v>370</v>
      </c>
      <c r="B372" s="53" t="s">
        <v>636</v>
      </c>
      <c r="C372" s="43" t="s">
        <v>564</v>
      </c>
      <c r="D372" s="44" t="s">
        <v>434</v>
      </c>
      <c r="E372" s="65">
        <v>88010190</v>
      </c>
      <c r="F372" s="84">
        <v>88010190</v>
      </c>
      <c r="G372" s="52" t="s">
        <v>1053</v>
      </c>
      <c r="H372" s="43" t="s">
        <v>754</v>
      </c>
      <c r="I372" s="66" t="s">
        <v>22</v>
      </c>
      <c r="J372" s="85">
        <v>227</v>
      </c>
      <c r="K372" s="54">
        <f>VLOOKUP(G372,'Súpis prác'!$D$3:$H$366,5,FALSE)</f>
        <v>0</v>
      </c>
      <c r="L372" s="54">
        <f t="shared" si="14"/>
        <v>0</v>
      </c>
    </row>
    <row r="373" spans="1:12" ht="25.5">
      <c r="A373" s="53">
        <f t="shared" si="15"/>
        <v>371</v>
      </c>
      <c r="B373" s="53" t="s">
        <v>636</v>
      </c>
      <c r="C373" s="43" t="s">
        <v>564</v>
      </c>
      <c r="D373" s="44" t="s">
        <v>434</v>
      </c>
      <c r="E373" s="65">
        <v>88020103</v>
      </c>
      <c r="F373" s="84">
        <v>88020103</v>
      </c>
      <c r="G373" s="52" t="s">
        <v>437</v>
      </c>
      <c r="H373" s="43" t="s">
        <v>757</v>
      </c>
      <c r="I373" s="66" t="s">
        <v>22</v>
      </c>
      <c r="J373" s="85">
        <v>74</v>
      </c>
      <c r="K373" s="54">
        <f>VLOOKUP(G373,'Súpis prác'!$D$3:$H$366,5,FALSE)</f>
        <v>0</v>
      </c>
      <c r="L373" s="54">
        <f t="shared" si="14"/>
        <v>0</v>
      </c>
    </row>
    <row r="374" spans="1:12" ht="25.5">
      <c r="A374" s="53">
        <f t="shared" si="15"/>
        <v>372</v>
      </c>
      <c r="B374" s="53" t="s">
        <v>636</v>
      </c>
      <c r="C374" s="43" t="s">
        <v>564</v>
      </c>
      <c r="D374" s="44" t="s">
        <v>434</v>
      </c>
      <c r="E374" s="65">
        <v>88020202</v>
      </c>
      <c r="F374" s="84">
        <v>88020202</v>
      </c>
      <c r="G374" s="52" t="s">
        <v>1057</v>
      </c>
      <c r="H374" s="43" t="s">
        <v>756</v>
      </c>
      <c r="I374" s="66" t="s">
        <v>22</v>
      </c>
      <c r="J374" s="85">
        <v>565.5</v>
      </c>
      <c r="K374" s="54">
        <f>VLOOKUP(G374,'Súpis prác'!$D$3:$H$366,5,FALSE)</f>
        <v>0</v>
      </c>
      <c r="L374" s="54">
        <f t="shared" si="14"/>
        <v>0</v>
      </c>
    </row>
    <row r="375" spans="1:12" ht="25.5">
      <c r="A375" s="53">
        <f t="shared" si="15"/>
        <v>373</v>
      </c>
      <c r="B375" s="53" t="s">
        <v>636</v>
      </c>
      <c r="C375" s="43" t="s">
        <v>564</v>
      </c>
      <c r="D375" s="44" t="s">
        <v>434</v>
      </c>
      <c r="E375" s="65">
        <v>88020203</v>
      </c>
      <c r="F375" s="84">
        <v>88020203</v>
      </c>
      <c r="G375" s="52" t="s">
        <v>1055</v>
      </c>
      <c r="H375" s="43" t="s">
        <v>851</v>
      </c>
      <c r="I375" s="66" t="s">
        <v>74</v>
      </c>
      <c r="J375" s="85">
        <v>3</v>
      </c>
      <c r="K375" s="54">
        <f>VLOOKUP(G375,'Súpis prác'!$D$3:$H$366,5,FALSE)</f>
        <v>0</v>
      </c>
      <c r="L375" s="54">
        <f t="shared" si="14"/>
        <v>0</v>
      </c>
    </row>
    <row r="376" spans="1:12" ht="25.5">
      <c r="A376" s="53">
        <f t="shared" si="15"/>
        <v>374</v>
      </c>
      <c r="B376" s="53" t="s">
        <v>636</v>
      </c>
      <c r="C376" s="43" t="s">
        <v>564</v>
      </c>
      <c r="D376" s="44" t="s">
        <v>434</v>
      </c>
      <c r="E376" s="65">
        <v>88020221</v>
      </c>
      <c r="F376" s="84">
        <v>88020221</v>
      </c>
      <c r="G376" s="52" t="s">
        <v>438</v>
      </c>
      <c r="H376" s="43" t="s">
        <v>758</v>
      </c>
      <c r="I376" s="66" t="s">
        <v>74</v>
      </c>
      <c r="J376" s="85">
        <v>118</v>
      </c>
      <c r="K376" s="54">
        <f>VLOOKUP(G376,'Súpis prác'!$D$3:$H$366,5,FALSE)</f>
        <v>0</v>
      </c>
      <c r="L376" s="54">
        <f t="shared" si="14"/>
        <v>0</v>
      </c>
    </row>
    <row r="377" spans="1:12" ht="25.5">
      <c r="A377" s="53">
        <f t="shared" si="15"/>
        <v>375</v>
      </c>
      <c r="B377" s="53" t="s">
        <v>636</v>
      </c>
      <c r="C377" s="43" t="s">
        <v>564</v>
      </c>
      <c r="D377" s="44" t="s">
        <v>434</v>
      </c>
      <c r="E377" s="65">
        <v>88020224</v>
      </c>
      <c r="F377" s="84">
        <v>88020224</v>
      </c>
      <c r="G377" s="52" t="s">
        <v>439</v>
      </c>
      <c r="H377" s="43" t="s">
        <v>759</v>
      </c>
      <c r="I377" s="66" t="s">
        <v>74</v>
      </c>
      <c r="J377" s="85">
        <v>4</v>
      </c>
      <c r="K377" s="54">
        <f>VLOOKUP(G377,'Súpis prác'!$D$3:$H$366,5,FALSE)</f>
        <v>0</v>
      </c>
      <c r="L377" s="54">
        <f t="shared" si="14"/>
        <v>0</v>
      </c>
    </row>
    <row r="378" spans="1:12" ht="25.5">
      <c r="A378" s="53">
        <f t="shared" si="15"/>
        <v>376</v>
      </c>
      <c r="B378" s="53" t="s">
        <v>636</v>
      </c>
      <c r="C378" s="43" t="s">
        <v>564</v>
      </c>
      <c r="D378" s="44" t="s">
        <v>434</v>
      </c>
      <c r="E378" s="65">
        <v>88020290</v>
      </c>
      <c r="F378" s="84">
        <v>88020290</v>
      </c>
      <c r="G378" s="52" t="s">
        <v>1056</v>
      </c>
      <c r="H378" s="43" t="s">
        <v>760</v>
      </c>
      <c r="I378" s="66" t="s">
        <v>22</v>
      </c>
      <c r="J378" s="85">
        <v>1353</v>
      </c>
      <c r="K378" s="54">
        <f>VLOOKUP(G378,'Súpis prác'!$D$3:$H$366,5,FALSE)</f>
        <v>0</v>
      </c>
      <c r="L378" s="54">
        <f t="shared" si="14"/>
        <v>0</v>
      </c>
    </row>
    <row r="379" spans="1:12" ht="25.5">
      <c r="A379" s="53">
        <f t="shared" si="15"/>
        <v>377</v>
      </c>
      <c r="B379" s="53" t="s">
        <v>636</v>
      </c>
      <c r="C379" s="43" t="s">
        <v>564</v>
      </c>
      <c r="D379" s="44" t="s">
        <v>434</v>
      </c>
      <c r="E379" s="65" t="s">
        <v>440</v>
      </c>
      <c r="F379" s="84" t="s">
        <v>440</v>
      </c>
      <c r="G379" s="52" t="s">
        <v>441</v>
      </c>
      <c r="H379" s="43" t="s">
        <v>761</v>
      </c>
      <c r="I379" s="66" t="s">
        <v>74</v>
      </c>
      <c r="J379" s="85">
        <v>31</v>
      </c>
      <c r="K379" s="54">
        <f>VLOOKUP(G379,'Súpis prác'!$D$3:$H$366,5,FALSE)</f>
        <v>0</v>
      </c>
      <c r="L379" s="54">
        <f t="shared" si="14"/>
        <v>0</v>
      </c>
    </row>
    <row r="380" spans="1:12" ht="25.5">
      <c r="A380" s="53">
        <f t="shared" si="15"/>
        <v>378</v>
      </c>
      <c r="B380" s="53" t="s">
        <v>636</v>
      </c>
      <c r="C380" s="43" t="s">
        <v>564</v>
      </c>
      <c r="D380" s="44" t="s">
        <v>434</v>
      </c>
      <c r="E380" s="65" t="s">
        <v>442</v>
      </c>
      <c r="F380" s="84" t="s">
        <v>442</v>
      </c>
      <c r="G380" s="52" t="s">
        <v>443</v>
      </c>
      <c r="H380" s="43" t="s">
        <v>762</v>
      </c>
      <c r="I380" s="66" t="s">
        <v>74</v>
      </c>
      <c r="J380" s="85">
        <v>6</v>
      </c>
      <c r="K380" s="54">
        <f>VLOOKUP(G380,'Súpis prác'!$D$3:$H$366,5,FALSE)</f>
        <v>0</v>
      </c>
      <c r="L380" s="54">
        <f t="shared" si="14"/>
        <v>0</v>
      </c>
    </row>
    <row r="381" spans="1:12" ht="25.5">
      <c r="A381" s="53">
        <f t="shared" si="15"/>
        <v>379</v>
      </c>
      <c r="B381" s="53" t="s">
        <v>636</v>
      </c>
      <c r="C381" s="43" t="s">
        <v>564</v>
      </c>
      <c r="D381" s="44" t="s">
        <v>434</v>
      </c>
      <c r="E381" s="65" t="s">
        <v>446</v>
      </c>
      <c r="F381" s="84" t="s">
        <v>446</v>
      </c>
      <c r="G381" s="52" t="s">
        <v>447</v>
      </c>
      <c r="H381" s="43" t="s">
        <v>763</v>
      </c>
      <c r="I381" s="66" t="s">
        <v>74</v>
      </c>
      <c r="J381" s="85">
        <v>11</v>
      </c>
      <c r="K381" s="54">
        <f>VLOOKUP(G381,'Súpis prác'!$D$3:$H$366,5,FALSE)</f>
        <v>0</v>
      </c>
      <c r="L381" s="54">
        <f t="shared" si="14"/>
        <v>0</v>
      </c>
    </row>
    <row r="382" spans="1:12" ht="25.5">
      <c r="A382" s="53">
        <f t="shared" si="15"/>
        <v>380</v>
      </c>
      <c r="B382" s="53" t="s">
        <v>636</v>
      </c>
      <c r="C382" s="43" t="s">
        <v>564</v>
      </c>
      <c r="D382" s="44" t="s">
        <v>434</v>
      </c>
      <c r="E382" s="65" t="s">
        <v>444</v>
      </c>
      <c r="F382" s="84" t="s">
        <v>444</v>
      </c>
      <c r="G382" s="52" t="s">
        <v>445</v>
      </c>
      <c r="H382" s="43" t="s">
        <v>764</v>
      </c>
      <c r="I382" s="66" t="s">
        <v>74</v>
      </c>
      <c r="J382" s="85">
        <v>40</v>
      </c>
      <c r="K382" s="54">
        <f>VLOOKUP(G382,'Súpis prác'!$D$3:$H$366,5,FALSE)</f>
        <v>0</v>
      </c>
      <c r="L382" s="54">
        <f t="shared" si="14"/>
        <v>0</v>
      </c>
    </row>
    <row r="383" spans="1:12" ht="25.5">
      <c r="A383" s="53">
        <f t="shared" si="15"/>
        <v>381</v>
      </c>
      <c r="B383" s="53" t="s">
        <v>636</v>
      </c>
      <c r="C383" s="43" t="s">
        <v>564</v>
      </c>
      <c r="D383" s="44" t="s">
        <v>434</v>
      </c>
      <c r="E383" s="65" t="s">
        <v>451</v>
      </c>
      <c r="F383" s="84" t="s">
        <v>451</v>
      </c>
      <c r="G383" s="52" t="s">
        <v>452</v>
      </c>
      <c r="H383" s="43" t="s">
        <v>765</v>
      </c>
      <c r="I383" s="66" t="s">
        <v>74</v>
      </c>
      <c r="J383" s="85">
        <v>2</v>
      </c>
      <c r="K383" s="54">
        <f>VLOOKUP(G383,'Súpis prác'!$D$3:$H$366,5,FALSE)</f>
        <v>0</v>
      </c>
      <c r="L383" s="54">
        <f t="shared" si="14"/>
        <v>0</v>
      </c>
    </row>
    <row r="384" spans="1:12" ht="25.5">
      <c r="A384" s="53">
        <f t="shared" si="15"/>
        <v>382</v>
      </c>
      <c r="B384" s="53" t="s">
        <v>636</v>
      </c>
      <c r="C384" s="43" t="s">
        <v>564</v>
      </c>
      <c r="D384" s="44" t="s">
        <v>434</v>
      </c>
      <c r="E384" s="65" t="s">
        <v>453</v>
      </c>
      <c r="F384" s="84" t="s">
        <v>453</v>
      </c>
      <c r="G384" s="52" t="s">
        <v>454</v>
      </c>
      <c r="H384" s="43" t="s">
        <v>766</v>
      </c>
      <c r="I384" s="66" t="s">
        <v>74</v>
      </c>
      <c r="J384" s="85">
        <v>41</v>
      </c>
      <c r="K384" s="54">
        <f>VLOOKUP(G384,'Súpis prác'!$D$3:$H$366,5,FALSE)</f>
        <v>0</v>
      </c>
      <c r="L384" s="54">
        <f t="shared" si="14"/>
        <v>0</v>
      </c>
    </row>
    <row r="385" spans="1:12" ht="25.5">
      <c r="A385" s="53">
        <f t="shared" si="15"/>
        <v>383</v>
      </c>
      <c r="B385" s="53" t="s">
        <v>636</v>
      </c>
      <c r="C385" s="43" t="s">
        <v>564</v>
      </c>
      <c r="D385" s="44" t="s">
        <v>434</v>
      </c>
      <c r="E385" s="65" t="s">
        <v>455</v>
      </c>
      <c r="F385" s="84" t="s">
        <v>455</v>
      </c>
      <c r="G385" s="52" t="s">
        <v>456</v>
      </c>
      <c r="H385" s="43" t="s">
        <v>767</v>
      </c>
      <c r="I385" s="66" t="s">
        <v>74</v>
      </c>
      <c r="J385" s="85">
        <v>28</v>
      </c>
      <c r="K385" s="54">
        <f>VLOOKUP(G385,'Súpis prác'!$D$3:$H$366,5,FALSE)</f>
        <v>0</v>
      </c>
      <c r="L385" s="54">
        <f t="shared" ref="L385:L453" si="16">ROUND($J385*K385,2)</f>
        <v>0</v>
      </c>
    </row>
    <row r="386" spans="1:12" ht="25.5">
      <c r="A386" s="53">
        <f t="shared" si="15"/>
        <v>384</v>
      </c>
      <c r="B386" s="53" t="s">
        <v>636</v>
      </c>
      <c r="C386" s="43" t="s">
        <v>564</v>
      </c>
      <c r="D386" s="44" t="s">
        <v>434</v>
      </c>
      <c r="E386" s="65" t="s">
        <v>768</v>
      </c>
      <c r="F386" s="84" t="s">
        <v>768</v>
      </c>
      <c r="G386" s="52" t="s">
        <v>1059</v>
      </c>
      <c r="H386" s="43" t="s">
        <v>769</v>
      </c>
      <c r="I386" s="66" t="s">
        <v>74</v>
      </c>
      <c r="J386" s="85">
        <v>2</v>
      </c>
      <c r="K386" s="54">
        <f>VLOOKUP(G386,'Súpis prác'!$D$3:$H$366,5,FALSE)</f>
        <v>0</v>
      </c>
      <c r="L386" s="54">
        <f t="shared" si="16"/>
        <v>0</v>
      </c>
    </row>
    <row r="387" spans="1:12" ht="25.5">
      <c r="A387" s="53">
        <f t="shared" si="15"/>
        <v>385</v>
      </c>
      <c r="B387" s="53" t="s">
        <v>636</v>
      </c>
      <c r="C387" s="43" t="s">
        <v>564</v>
      </c>
      <c r="D387" s="44" t="s">
        <v>434</v>
      </c>
      <c r="E387" s="65" t="s">
        <v>457</v>
      </c>
      <c r="F387" s="84" t="s">
        <v>457</v>
      </c>
      <c r="G387" s="52" t="s">
        <v>458</v>
      </c>
      <c r="H387" s="43" t="s">
        <v>770</v>
      </c>
      <c r="I387" s="66" t="s">
        <v>74</v>
      </c>
      <c r="J387" s="85">
        <v>12</v>
      </c>
      <c r="K387" s="54">
        <f>VLOOKUP(G387,'Súpis prác'!$D$3:$H$366,5,FALSE)</f>
        <v>0</v>
      </c>
      <c r="L387" s="54">
        <f t="shared" si="16"/>
        <v>0</v>
      </c>
    </row>
    <row r="388" spans="1:12" ht="25.5">
      <c r="A388" s="53">
        <f t="shared" si="15"/>
        <v>386</v>
      </c>
      <c r="B388" s="53" t="s">
        <v>636</v>
      </c>
      <c r="C388" s="43" t="s">
        <v>564</v>
      </c>
      <c r="D388" s="44" t="s">
        <v>434</v>
      </c>
      <c r="E388" s="65" t="s">
        <v>459</v>
      </c>
      <c r="F388" s="84" t="s">
        <v>459</v>
      </c>
      <c r="G388" s="52" t="s">
        <v>460</v>
      </c>
      <c r="H388" s="43" t="s">
        <v>771</v>
      </c>
      <c r="I388" s="66" t="s">
        <v>74</v>
      </c>
      <c r="J388" s="85">
        <v>50</v>
      </c>
      <c r="K388" s="54">
        <f>VLOOKUP(G388,'Súpis prác'!$D$3:$H$366,5,FALSE)</f>
        <v>0</v>
      </c>
      <c r="L388" s="54">
        <f t="shared" si="16"/>
        <v>0</v>
      </c>
    </row>
    <row r="389" spans="1:12" ht="25.5">
      <c r="A389" s="53">
        <f t="shared" ref="A389:A452" si="17">A388+1</f>
        <v>387</v>
      </c>
      <c r="B389" s="53" t="s">
        <v>636</v>
      </c>
      <c r="C389" s="43" t="s">
        <v>564</v>
      </c>
      <c r="D389" s="44" t="s">
        <v>434</v>
      </c>
      <c r="E389" s="65" t="s">
        <v>461</v>
      </c>
      <c r="F389" s="84" t="s">
        <v>461</v>
      </c>
      <c r="G389" s="52" t="s">
        <v>462</v>
      </c>
      <c r="H389" s="43" t="s">
        <v>772</v>
      </c>
      <c r="I389" s="66" t="s">
        <v>74</v>
      </c>
      <c r="J389" s="85">
        <v>5</v>
      </c>
      <c r="K389" s="54">
        <f>VLOOKUP(G389,'Súpis prác'!$D$3:$H$366,5,FALSE)</f>
        <v>0</v>
      </c>
      <c r="L389" s="54">
        <f t="shared" si="16"/>
        <v>0</v>
      </c>
    </row>
    <row r="390" spans="1:12" ht="25.5">
      <c r="A390" s="53">
        <f t="shared" si="17"/>
        <v>388</v>
      </c>
      <c r="B390" s="53" t="s">
        <v>636</v>
      </c>
      <c r="C390" s="43" t="s">
        <v>564</v>
      </c>
      <c r="D390" s="44" t="s">
        <v>239</v>
      </c>
      <c r="E390" s="65" t="s">
        <v>474</v>
      </c>
      <c r="F390" s="84" t="s">
        <v>474</v>
      </c>
      <c r="G390" s="52" t="s">
        <v>475</v>
      </c>
      <c r="H390" s="43" t="s">
        <v>773</v>
      </c>
      <c r="I390" s="66" t="s">
        <v>29</v>
      </c>
      <c r="J390" s="85">
        <v>7.59</v>
      </c>
      <c r="K390" s="54">
        <f>VLOOKUP(G390,'Súpis prác'!$D$3:$H$366,5,FALSE)</f>
        <v>0</v>
      </c>
      <c r="L390" s="54">
        <f t="shared" si="16"/>
        <v>0</v>
      </c>
    </row>
    <row r="391" spans="1:12" ht="25.5">
      <c r="A391" s="53">
        <f t="shared" si="17"/>
        <v>389</v>
      </c>
      <c r="B391" s="53" t="s">
        <v>636</v>
      </c>
      <c r="C391" s="43" t="s">
        <v>564</v>
      </c>
      <c r="D391" s="44" t="s">
        <v>239</v>
      </c>
      <c r="E391" s="65">
        <v>13091890</v>
      </c>
      <c r="F391" s="84">
        <v>13091890</v>
      </c>
      <c r="G391" s="52" t="s">
        <v>1068</v>
      </c>
      <c r="H391" s="43" t="s">
        <v>1144</v>
      </c>
      <c r="I391" s="66" t="s">
        <v>29</v>
      </c>
      <c r="J391" s="85">
        <v>7.6</v>
      </c>
      <c r="K391" s="54">
        <f>VLOOKUP(G391,'Súpis prác'!$D$3:$H$366,5,FALSE)</f>
        <v>0</v>
      </c>
      <c r="L391" s="54">
        <f t="shared" si="16"/>
        <v>0</v>
      </c>
    </row>
    <row r="392" spans="1:12" ht="25.5">
      <c r="A392" s="53">
        <f t="shared" si="17"/>
        <v>390</v>
      </c>
      <c r="B392" s="53" t="s">
        <v>637</v>
      </c>
      <c r="C392" s="43" t="s">
        <v>565</v>
      </c>
      <c r="D392" s="44" t="s">
        <v>48</v>
      </c>
      <c r="E392" s="65" t="s">
        <v>528</v>
      </c>
      <c r="F392" s="84">
        <v>5020345</v>
      </c>
      <c r="G392" s="52" t="s">
        <v>529</v>
      </c>
      <c r="H392" s="43" t="s">
        <v>774</v>
      </c>
      <c r="I392" s="66" t="s">
        <v>22</v>
      </c>
      <c r="J392" s="85">
        <v>315</v>
      </c>
      <c r="K392" s="54">
        <f>VLOOKUP(G392,'Súpis prác'!$D$3:$H$366,5,FALSE)</f>
        <v>0</v>
      </c>
      <c r="L392" s="54">
        <f t="shared" si="16"/>
        <v>0</v>
      </c>
    </row>
    <row r="393" spans="1:12" ht="25.5">
      <c r="A393" s="53">
        <f t="shared" si="17"/>
        <v>391</v>
      </c>
      <c r="B393" s="53" t="s">
        <v>637</v>
      </c>
      <c r="C393" s="43" t="s">
        <v>565</v>
      </c>
      <c r="D393" s="44" t="s">
        <v>48</v>
      </c>
      <c r="E393" s="65" t="s">
        <v>775</v>
      </c>
      <c r="F393" s="84">
        <v>5020449</v>
      </c>
      <c r="G393" s="52" t="s">
        <v>973</v>
      </c>
      <c r="H393" s="43" t="s">
        <v>776</v>
      </c>
      <c r="I393" s="66" t="s">
        <v>74</v>
      </c>
      <c r="J393" s="85">
        <v>236</v>
      </c>
      <c r="K393" s="54">
        <f>VLOOKUP(G393,'Súpis prác'!$D$3:$H$366,5,FALSE)</f>
        <v>0</v>
      </c>
      <c r="L393" s="54">
        <f t="shared" si="16"/>
        <v>0</v>
      </c>
    </row>
    <row r="394" spans="1:12" ht="25.5">
      <c r="A394" s="53">
        <f t="shared" si="17"/>
        <v>392</v>
      </c>
      <c r="B394" s="53" t="s">
        <v>637</v>
      </c>
      <c r="C394" s="43" t="s">
        <v>565</v>
      </c>
      <c r="D394" s="44" t="s">
        <v>48</v>
      </c>
      <c r="E394" s="65" t="s">
        <v>775</v>
      </c>
      <c r="F394" s="84">
        <v>5020449</v>
      </c>
      <c r="G394" s="52" t="s">
        <v>973</v>
      </c>
      <c r="H394" s="43" t="s">
        <v>776</v>
      </c>
      <c r="I394" s="66" t="s">
        <v>74</v>
      </c>
      <c r="J394" s="85">
        <v>118</v>
      </c>
      <c r="K394" s="54">
        <f>VLOOKUP(G394,'Súpis prác'!$D$3:$H$366,5,FALSE)</f>
        <v>0</v>
      </c>
      <c r="L394" s="54">
        <f t="shared" si="16"/>
        <v>0</v>
      </c>
    </row>
    <row r="395" spans="1:12" ht="25.5">
      <c r="A395" s="53">
        <f t="shared" si="17"/>
        <v>393</v>
      </c>
      <c r="B395" s="53" t="s">
        <v>637</v>
      </c>
      <c r="C395" s="43" t="s">
        <v>565</v>
      </c>
      <c r="D395" s="44" t="s">
        <v>387</v>
      </c>
      <c r="E395" s="65">
        <v>61030513</v>
      </c>
      <c r="F395" s="84">
        <v>61030513</v>
      </c>
      <c r="G395" s="52" t="s">
        <v>394</v>
      </c>
      <c r="H395" s="43" t="s">
        <v>395</v>
      </c>
      <c r="I395" s="66" t="s">
        <v>22</v>
      </c>
      <c r="J395" s="85">
        <v>288</v>
      </c>
      <c r="K395" s="54">
        <f>VLOOKUP(G395,'Súpis prác'!$D$3:$H$366,5,FALSE)</f>
        <v>0</v>
      </c>
      <c r="L395" s="54">
        <f t="shared" si="16"/>
        <v>0</v>
      </c>
    </row>
    <row r="396" spans="1:12" ht="25.5">
      <c r="A396" s="53">
        <f t="shared" si="17"/>
        <v>394</v>
      </c>
      <c r="B396" s="53" t="s">
        <v>637</v>
      </c>
      <c r="C396" s="43" t="s">
        <v>565</v>
      </c>
      <c r="D396" s="44" t="s">
        <v>267</v>
      </c>
      <c r="E396" s="65" t="s">
        <v>777</v>
      </c>
      <c r="F396" s="84" t="s">
        <v>777</v>
      </c>
      <c r="G396" s="52" t="s">
        <v>1046</v>
      </c>
      <c r="H396" s="43" t="s">
        <v>778</v>
      </c>
      <c r="I396" s="66" t="s">
        <v>24</v>
      </c>
      <c r="J396" s="85">
        <v>2.8</v>
      </c>
      <c r="K396" s="54">
        <f>VLOOKUP(G396,'Súpis prác'!$D$3:$H$366,5,FALSE)</f>
        <v>0</v>
      </c>
      <c r="L396" s="54">
        <f t="shared" si="16"/>
        <v>0</v>
      </c>
    </row>
    <row r="397" spans="1:12" ht="25.5">
      <c r="A397" s="53">
        <f t="shared" si="17"/>
        <v>395</v>
      </c>
      <c r="B397" s="53" t="s">
        <v>637</v>
      </c>
      <c r="C397" s="43" t="s">
        <v>565</v>
      </c>
      <c r="D397" s="44" t="s">
        <v>267</v>
      </c>
      <c r="E397" s="65" t="s">
        <v>779</v>
      </c>
      <c r="F397" s="84" t="s">
        <v>779</v>
      </c>
      <c r="G397" s="52" t="s">
        <v>1047</v>
      </c>
      <c r="H397" s="43" t="s">
        <v>780</v>
      </c>
      <c r="I397" s="66" t="s">
        <v>24</v>
      </c>
      <c r="J397" s="85">
        <v>2.8</v>
      </c>
      <c r="K397" s="54">
        <f>VLOOKUP(G397,'Súpis prác'!$D$3:$H$366,5,FALSE)</f>
        <v>0</v>
      </c>
      <c r="L397" s="54">
        <f t="shared" si="16"/>
        <v>0</v>
      </c>
    </row>
    <row r="398" spans="1:12" ht="25.5">
      <c r="A398" s="53">
        <f t="shared" si="17"/>
        <v>396</v>
      </c>
      <c r="B398" s="53" t="s">
        <v>637</v>
      </c>
      <c r="C398" s="43" t="s">
        <v>565</v>
      </c>
      <c r="D398" s="44" t="s">
        <v>267</v>
      </c>
      <c r="E398" s="65" t="s">
        <v>852</v>
      </c>
      <c r="F398" s="84">
        <v>89020526</v>
      </c>
      <c r="G398" s="52" t="s">
        <v>1048</v>
      </c>
      <c r="H398" s="43" t="s">
        <v>853</v>
      </c>
      <c r="I398" s="66" t="s">
        <v>74</v>
      </c>
      <c r="J398" s="85">
        <v>1</v>
      </c>
      <c r="K398" s="54">
        <f>VLOOKUP(G398,'Súpis prác'!$D$3:$H$366,5,FALSE)</f>
        <v>0</v>
      </c>
      <c r="L398" s="54">
        <f t="shared" si="16"/>
        <v>0</v>
      </c>
    </row>
    <row r="399" spans="1:12" ht="25.5">
      <c r="A399" s="53">
        <f t="shared" si="17"/>
        <v>397</v>
      </c>
      <c r="B399" s="53" t="s">
        <v>637</v>
      </c>
      <c r="C399" s="43" t="s">
        <v>565</v>
      </c>
      <c r="D399" s="44" t="s">
        <v>267</v>
      </c>
      <c r="E399" s="65" t="s">
        <v>397</v>
      </c>
      <c r="F399" s="84" t="s">
        <v>397</v>
      </c>
      <c r="G399" s="52" t="s">
        <v>398</v>
      </c>
      <c r="H399" s="43" t="s">
        <v>781</v>
      </c>
      <c r="I399" s="66" t="s">
        <v>22</v>
      </c>
      <c r="J399" s="85">
        <v>335</v>
      </c>
      <c r="K399" s="54">
        <f>VLOOKUP(G399,'Súpis prác'!$D$3:$H$366,5,FALSE)</f>
        <v>0</v>
      </c>
      <c r="L399" s="54">
        <f t="shared" si="16"/>
        <v>0</v>
      </c>
    </row>
    <row r="400" spans="1:12" ht="25.5">
      <c r="A400" s="53">
        <f t="shared" si="17"/>
        <v>398</v>
      </c>
      <c r="B400" s="53" t="s">
        <v>637</v>
      </c>
      <c r="C400" s="43" t="s">
        <v>565</v>
      </c>
      <c r="D400" s="44" t="s">
        <v>267</v>
      </c>
      <c r="E400" s="65" t="s">
        <v>401</v>
      </c>
      <c r="F400" s="84" t="s">
        <v>401</v>
      </c>
      <c r="G400" s="52" t="s">
        <v>402</v>
      </c>
      <c r="H400" s="43" t="s">
        <v>403</v>
      </c>
      <c r="I400" s="66" t="s">
        <v>396</v>
      </c>
      <c r="J400" s="85">
        <v>198</v>
      </c>
      <c r="K400" s="54">
        <f>VLOOKUP(G400,'Súpis prác'!$D$3:$H$366,5,FALSE)</f>
        <v>0</v>
      </c>
      <c r="L400" s="54">
        <f t="shared" si="16"/>
        <v>0</v>
      </c>
    </row>
    <row r="401" spans="1:12" ht="25.5">
      <c r="A401" s="53">
        <f t="shared" si="17"/>
        <v>399</v>
      </c>
      <c r="B401" s="53" t="s">
        <v>637</v>
      </c>
      <c r="C401" s="43" t="s">
        <v>565</v>
      </c>
      <c r="D401" s="44" t="s">
        <v>267</v>
      </c>
      <c r="E401" s="65" t="s">
        <v>404</v>
      </c>
      <c r="F401" s="84">
        <v>89040105</v>
      </c>
      <c r="G401" s="52" t="s">
        <v>405</v>
      </c>
      <c r="H401" s="43" t="s">
        <v>406</v>
      </c>
      <c r="I401" s="66" t="s">
        <v>74</v>
      </c>
      <c r="J401" s="85">
        <v>4</v>
      </c>
      <c r="K401" s="54">
        <f>VLOOKUP(G401,'Súpis prác'!$D$3:$H$366,5,FALSE)</f>
        <v>0</v>
      </c>
      <c r="L401" s="54">
        <f t="shared" si="16"/>
        <v>0</v>
      </c>
    </row>
    <row r="402" spans="1:12" ht="25.5">
      <c r="A402" s="53">
        <f t="shared" si="17"/>
        <v>400</v>
      </c>
      <c r="B402" s="53" t="s">
        <v>637</v>
      </c>
      <c r="C402" s="43" t="s">
        <v>565</v>
      </c>
      <c r="D402" s="44" t="s">
        <v>267</v>
      </c>
      <c r="E402" s="65" t="s">
        <v>782</v>
      </c>
      <c r="F402" s="84" t="s">
        <v>782</v>
      </c>
      <c r="G402" s="52" t="s">
        <v>1049</v>
      </c>
      <c r="H402" s="43" t="s">
        <v>409</v>
      </c>
      <c r="I402" s="66" t="s">
        <v>74</v>
      </c>
      <c r="J402" s="85">
        <v>74</v>
      </c>
      <c r="K402" s="54">
        <f>VLOOKUP(G402,'Súpis prác'!$D$3:$H$366,5,FALSE)</f>
        <v>0</v>
      </c>
      <c r="L402" s="54">
        <f t="shared" si="16"/>
        <v>0</v>
      </c>
    </row>
    <row r="403" spans="1:12" ht="25.5">
      <c r="A403" s="53">
        <f t="shared" si="17"/>
        <v>401</v>
      </c>
      <c r="B403" s="53" t="s">
        <v>637</v>
      </c>
      <c r="C403" s="43" t="s">
        <v>565</v>
      </c>
      <c r="D403" s="44" t="s">
        <v>267</v>
      </c>
      <c r="E403" s="65" t="s">
        <v>407</v>
      </c>
      <c r="F403" s="84">
        <v>89050102</v>
      </c>
      <c r="G403" s="52" t="s">
        <v>408</v>
      </c>
      <c r="H403" s="43" t="s">
        <v>854</v>
      </c>
      <c r="I403" s="66" t="s">
        <v>74</v>
      </c>
      <c r="J403" s="85">
        <v>20</v>
      </c>
      <c r="K403" s="54">
        <f>VLOOKUP(G403,'Súpis prác'!$D$3:$H$366,5,FALSE)</f>
        <v>0</v>
      </c>
      <c r="L403" s="54">
        <f t="shared" si="16"/>
        <v>0</v>
      </c>
    </row>
    <row r="404" spans="1:12" ht="25.5">
      <c r="A404" s="53">
        <f t="shared" si="17"/>
        <v>402</v>
      </c>
      <c r="B404" s="53" t="s">
        <v>637</v>
      </c>
      <c r="C404" s="43" t="s">
        <v>565</v>
      </c>
      <c r="D404" s="44" t="s">
        <v>267</v>
      </c>
      <c r="E404" s="65" t="s">
        <v>410</v>
      </c>
      <c r="F404" s="84">
        <v>89050104</v>
      </c>
      <c r="G404" s="52" t="s">
        <v>411</v>
      </c>
      <c r="H404" s="43" t="s">
        <v>412</v>
      </c>
      <c r="I404" s="66" t="s">
        <v>74</v>
      </c>
      <c r="J404" s="85">
        <v>10</v>
      </c>
      <c r="K404" s="54">
        <f>VLOOKUP(G404,'Súpis prác'!$D$3:$H$366,5,FALSE)</f>
        <v>0</v>
      </c>
      <c r="L404" s="54">
        <f t="shared" si="16"/>
        <v>0</v>
      </c>
    </row>
    <row r="405" spans="1:12" ht="25.5">
      <c r="A405" s="53">
        <f t="shared" si="17"/>
        <v>403</v>
      </c>
      <c r="B405" s="53" t="s">
        <v>637</v>
      </c>
      <c r="C405" s="43" t="s">
        <v>565</v>
      </c>
      <c r="D405" s="44" t="s">
        <v>511</v>
      </c>
      <c r="E405" s="65" t="s">
        <v>509</v>
      </c>
      <c r="F405" s="84" t="s">
        <v>509</v>
      </c>
      <c r="G405" s="52" t="s">
        <v>512</v>
      </c>
      <c r="H405" s="43" t="s">
        <v>510</v>
      </c>
      <c r="I405" s="66" t="s">
        <v>29</v>
      </c>
      <c r="J405" s="85">
        <v>9</v>
      </c>
      <c r="K405" s="54">
        <f>VLOOKUP(G405,'Súpis prác'!$D$3:$H$366,5,FALSE)</f>
        <v>0</v>
      </c>
      <c r="L405" s="54">
        <f t="shared" si="16"/>
        <v>0</v>
      </c>
    </row>
    <row r="406" spans="1:12" ht="25.5">
      <c r="A406" s="53">
        <f t="shared" si="17"/>
        <v>404</v>
      </c>
      <c r="B406" s="53" t="s">
        <v>638</v>
      </c>
      <c r="C406" s="43" t="s">
        <v>566</v>
      </c>
      <c r="D406" s="44" t="s">
        <v>48</v>
      </c>
      <c r="E406" s="65" t="s">
        <v>783</v>
      </c>
      <c r="F406" s="84">
        <v>5020347</v>
      </c>
      <c r="G406" s="52" t="s">
        <v>530</v>
      </c>
      <c r="H406" s="43" t="s">
        <v>784</v>
      </c>
      <c r="I406" s="66" t="s">
        <v>74</v>
      </c>
      <c r="J406" s="85">
        <v>35</v>
      </c>
      <c r="K406" s="54">
        <f>VLOOKUP(G406,'Súpis prác'!$D$3:$H$366,5,FALSE)</f>
        <v>0</v>
      </c>
      <c r="L406" s="54">
        <f t="shared" si="16"/>
        <v>0</v>
      </c>
    </row>
    <row r="407" spans="1:12" ht="25.5">
      <c r="A407" s="53">
        <f t="shared" si="17"/>
        <v>405</v>
      </c>
      <c r="B407" s="53" t="s">
        <v>638</v>
      </c>
      <c r="C407" s="43" t="s">
        <v>566</v>
      </c>
      <c r="D407" s="44" t="s">
        <v>413</v>
      </c>
      <c r="E407" s="65" t="s">
        <v>414</v>
      </c>
      <c r="F407" s="84" t="s">
        <v>414</v>
      </c>
      <c r="G407" s="52" t="s">
        <v>415</v>
      </c>
      <c r="H407" s="43" t="s">
        <v>785</v>
      </c>
      <c r="I407" s="66" t="s">
        <v>74</v>
      </c>
      <c r="J407" s="85">
        <v>48</v>
      </c>
      <c r="K407" s="54">
        <f>VLOOKUP(G407,'Súpis prác'!$D$3:$H$366,5,FALSE)</f>
        <v>0</v>
      </c>
      <c r="L407" s="54">
        <f t="shared" si="16"/>
        <v>0</v>
      </c>
    </row>
    <row r="408" spans="1:12" ht="25.5">
      <c r="A408" s="53">
        <f t="shared" si="17"/>
        <v>406</v>
      </c>
      <c r="B408" s="53" t="s">
        <v>638</v>
      </c>
      <c r="C408" s="43" t="s">
        <v>566</v>
      </c>
      <c r="D408" s="44" t="s">
        <v>413</v>
      </c>
      <c r="E408" s="65" t="s">
        <v>786</v>
      </c>
      <c r="F408" s="84" t="s">
        <v>786</v>
      </c>
      <c r="G408" s="52" t="s">
        <v>1051</v>
      </c>
      <c r="H408" s="43" t="s">
        <v>787</v>
      </c>
      <c r="I408" s="66" t="s">
        <v>74</v>
      </c>
      <c r="J408" s="85">
        <v>2</v>
      </c>
      <c r="K408" s="54">
        <f>VLOOKUP(G408,'Súpis prác'!$D$3:$H$366,5,FALSE)</f>
        <v>0</v>
      </c>
      <c r="L408" s="54">
        <f t="shared" si="16"/>
        <v>0</v>
      </c>
    </row>
    <row r="409" spans="1:12" ht="25.5">
      <c r="A409" s="53">
        <f t="shared" si="17"/>
        <v>407</v>
      </c>
      <c r="B409" s="53" t="s">
        <v>638</v>
      </c>
      <c r="C409" s="43" t="s">
        <v>566</v>
      </c>
      <c r="D409" s="44" t="s">
        <v>413</v>
      </c>
      <c r="E409" s="65" t="s">
        <v>420</v>
      </c>
      <c r="F409" s="84" t="s">
        <v>420</v>
      </c>
      <c r="G409" s="52" t="s">
        <v>421</v>
      </c>
      <c r="H409" s="43" t="s">
        <v>524</v>
      </c>
      <c r="I409" s="66" t="s">
        <v>22</v>
      </c>
      <c r="J409" s="85">
        <v>81</v>
      </c>
      <c r="K409" s="54">
        <f>VLOOKUP(G409,'Súpis prác'!$D$3:$H$366,5,FALSE)</f>
        <v>0</v>
      </c>
      <c r="L409" s="54">
        <f t="shared" si="16"/>
        <v>0</v>
      </c>
    </row>
    <row r="410" spans="1:12" ht="25.5">
      <c r="A410" s="53">
        <f t="shared" si="17"/>
        <v>408</v>
      </c>
      <c r="B410" s="53" t="s">
        <v>638</v>
      </c>
      <c r="C410" s="43" t="s">
        <v>566</v>
      </c>
      <c r="D410" s="44" t="s">
        <v>413</v>
      </c>
      <c r="E410" s="65" t="s">
        <v>430</v>
      </c>
      <c r="F410" s="84" t="s">
        <v>430</v>
      </c>
      <c r="G410" s="52" t="s">
        <v>431</v>
      </c>
      <c r="H410" s="43" t="s">
        <v>788</v>
      </c>
      <c r="I410" s="66" t="s">
        <v>74</v>
      </c>
      <c r="J410" s="85">
        <v>105</v>
      </c>
      <c r="K410" s="54">
        <f>VLOOKUP(G410,'Súpis prác'!$D$3:$H$366,5,FALSE)</f>
        <v>0</v>
      </c>
      <c r="L410" s="54">
        <f t="shared" si="16"/>
        <v>0</v>
      </c>
    </row>
    <row r="411" spans="1:12" ht="25.5">
      <c r="A411" s="53">
        <f t="shared" si="17"/>
        <v>409</v>
      </c>
      <c r="B411" s="53" t="s">
        <v>638</v>
      </c>
      <c r="C411" s="43" t="s">
        <v>566</v>
      </c>
      <c r="D411" s="44" t="s">
        <v>413</v>
      </c>
      <c r="E411" s="65" t="s">
        <v>432</v>
      </c>
      <c r="F411" s="84" t="s">
        <v>432</v>
      </c>
      <c r="G411" s="52" t="s">
        <v>433</v>
      </c>
      <c r="H411" s="43" t="s">
        <v>429</v>
      </c>
      <c r="I411" s="66" t="s">
        <v>23</v>
      </c>
      <c r="J411" s="85">
        <v>1.2999999999999999E-2</v>
      </c>
      <c r="K411" s="54">
        <f>VLOOKUP(G411,'Súpis prác'!$D$3:$H$366,5,FALSE)</f>
        <v>0</v>
      </c>
      <c r="L411" s="54">
        <f t="shared" si="16"/>
        <v>0</v>
      </c>
    </row>
    <row r="412" spans="1:12" ht="25.5">
      <c r="A412" s="53">
        <f t="shared" si="17"/>
        <v>410</v>
      </c>
      <c r="B412" s="53" t="s">
        <v>638</v>
      </c>
      <c r="C412" s="43" t="s">
        <v>566</v>
      </c>
      <c r="D412" s="44" t="s">
        <v>511</v>
      </c>
      <c r="E412" s="65" t="s">
        <v>509</v>
      </c>
      <c r="F412" s="84" t="s">
        <v>509</v>
      </c>
      <c r="G412" s="52" t="s">
        <v>512</v>
      </c>
      <c r="H412" s="43" t="s">
        <v>510</v>
      </c>
      <c r="I412" s="66" t="s">
        <v>29</v>
      </c>
      <c r="J412" s="85">
        <v>1.6</v>
      </c>
      <c r="K412" s="54">
        <f>VLOOKUP(G412,'Súpis prác'!$D$3:$H$366,5,FALSE)</f>
        <v>0</v>
      </c>
      <c r="L412" s="54">
        <f t="shared" si="16"/>
        <v>0</v>
      </c>
    </row>
    <row r="413" spans="1:12" ht="25.5">
      <c r="A413" s="53">
        <f t="shared" si="17"/>
        <v>411</v>
      </c>
      <c r="B413" s="53" t="s">
        <v>639</v>
      </c>
      <c r="C413" s="43" t="s">
        <v>567</v>
      </c>
      <c r="D413" s="44" t="s">
        <v>696</v>
      </c>
      <c r="E413" s="65" t="s">
        <v>697</v>
      </c>
      <c r="F413" s="84" t="s">
        <v>697</v>
      </c>
      <c r="G413" s="52" t="s">
        <v>1045</v>
      </c>
      <c r="H413" s="43" t="s">
        <v>698</v>
      </c>
      <c r="I413" s="66" t="s">
        <v>74</v>
      </c>
      <c r="J413" s="85">
        <v>1</v>
      </c>
      <c r="K413" s="54">
        <f>VLOOKUP(G413,'Súpis prác'!$D$3:$H$366,5,FALSE)</f>
        <v>0</v>
      </c>
      <c r="L413" s="54">
        <f t="shared" si="16"/>
        <v>0</v>
      </c>
    </row>
    <row r="414" spans="1:12" ht="38.25">
      <c r="A414" s="53">
        <f t="shared" si="17"/>
        <v>412</v>
      </c>
      <c r="B414" s="53" t="s">
        <v>640</v>
      </c>
      <c r="C414" s="43" t="s">
        <v>568</v>
      </c>
      <c r="D414" s="44" t="s">
        <v>48</v>
      </c>
      <c r="E414" s="65" t="s">
        <v>285</v>
      </c>
      <c r="F414" s="84">
        <v>5010203</v>
      </c>
      <c r="G414" s="52" t="s">
        <v>286</v>
      </c>
      <c r="H414" s="43" t="s">
        <v>599</v>
      </c>
      <c r="I414" s="66" t="s">
        <v>24</v>
      </c>
      <c r="J414" s="85">
        <v>1.5</v>
      </c>
      <c r="K414" s="54">
        <f>VLOOKUP(G414,'Súpis prác'!$D$3:$H$366,5,FALSE)</f>
        <v>0</v>
      </c>
      <c r="L414" s="54">
        <f t="shared" si="16"/>
        <v>0</v>
      </c>
    </row>
    <row r="415" spans="1:12" ht="38.25">
      <c r="A415" s="53">
        <f t="shared" si="17"/>
        <v>413</v>
      </c>
      <c r="B415" s="53" t="s">
        <v>640</v>
      </c>
      <c r="C415" s="43" t="s">
        <v>568</v>
      </c>
      <c r="D415" s="44" t="s">
        <v>48</v>
      </c>
      <c r="E415" s="65" t="s">
        <v>299</v>
      </c>
      <c r="F415" s="84">
        <v>5010204</v>
      </c>
      <c r="G415" s="52" t="s">
        <v>300</v>
      </c>
      <c r="H415" s="43" t="s">
        <v>601</v>
      </c>
      <c r="I415" s="66" t="s">
        <v>29</v>
      </c>
      <c r="J415" s="85">
        <v>24.1</v>
      </c>
      <c r="K415" s="54">
        <f>VLOOKUP(G415,'Súpis prác'!$D$3:$H$366,5,FALSE)</f>
        <v>0</v>
      </c>
      <c r="L415" s="54">
        <f t="shared" si="16"/>
        <v>0</v>
      </c>
    </row>
    <row r="416" spans="1:12" ht="38.25">
      <c r="A416" s="53">
        <f t="shared" si="17"/>
        <v>414</v>
      </c>
      <c r="B416" s="53" t="s">
        <v>640</v>
      </c>
      <c r="C416" s="43" t="s">
        <v>568</v>
      </c>
      <c r="D416" s="44" t="s">
        <v>48</v>
      </c>
      <c r="E416" s="65" t="s">
        <v>672</v>
      </c>
      <c r="F416" s="84">
        <v>5010306</v>
      </c>
      <c r="G416" s="52" t="s">
        <v>957</v>
      </c>
      <c r="H416" s="43" t="s">
        <v>673</v>
      </c>
      <c r="I416" s="66" t="s">
        <v>29</v>
      </c>
      <c r="J416" s="85">
        <v>63</v>
      </c>
      <c r="K416" s="54">
        <f>VLOOKUP(G416,'Súpis prác'!$D$3:$H$366,5,FALSE)</f>
        <v>0</v>
      </c>
      <c r="L416" s="54">
        <f t="shared" si="16"/>
        <v>0</v>
      </c>
    </row>
    <row r="417" spans="1:12" ht="38.25">
      <c r="A417" s="53">
        <f t="shared" si="17"/>
        <v>415</v>
      </c>
      <c r="B417" s="53" t="s">
        <v>640</v>
      </c>
      <c r="C417" s="43" t="s">
        <v>568</v>
      </c>
      <c r="D417" s="44" t="s">
        <v>48</v>
      </c>
      <c r="E417" s="65" t="s">
        <v>603</v>
      </c>
      <c r="F417" s="84">
        <v>5010504</v>
      </c>
      <c r="G417" s="52" t="s">
        <v>968</v>
      </c>
      <c r="H417" s="43" t="s">
        <v>667</v>
      </c>
      <c r="I417" s="66" t="s">
        <v>24</v>
      </c>
      <c r="J417" s="85">
        <v>3.3</v>
      </c>
      <c r="K417" s="54">
        <f>VLOOKUP(G417,'Súpis prác'!$D$3:$H$366,5,FALSE)</f>
        <v>0</v>
      </c>
      <c r="L417" s="54">
        <f t="shared" si="16"/>
        <v>0</v>
      </c>
    </row>
    <row r="418" spans="1:12" ht="38.25">
      <c r="A418" s="53">
        <f t="shared" si="17"/>
        <v>416</v>
      </c>
      <c r="B418" s="53" t="s">
        <v>640</v>
      </c>
      <c r="C418" s="43" t="s">
        <v>568</v>
      </c>
      <c r="D418" s="44" t="s">
        <v>48</v>
      </c>
      <c r="E418" s="65" t="s">
        <v>790</v>
      </c>
      <c r="F418" s="84">
        <v>5010506</v>
      </c>
      <c r="G418" s="52" t="s">
        <v>969</v>
      </c>
      <c r="H418" s="43" t="s">
        <v>791</v>
      </c>
      <c r="I418" s="66" t="s">
        <v>24</v>
      </c>
      <c r="J418" s="85">
        <v>354.4</v>
      </c>
      <c r="K418" s="54">
        <f>VLOOKUP(G418,'Súpis prác'!$D$3:$H$366,5,FALSE)</f>
        <v>0</v>
      </c>
      <c r="L418" s="54">
        <f t="shared" si="16"/>
        <v>0</v>
      </c>
    </row>
    <row r="419" spans="1:12" ht="38.25">
      <c r="A419" s="53">
        <f t="shared" si="17"/>
        <v>417</v>
      </c>
      <c r="B419" s="53" t="s">
        <v>640</v>
      </c>
      <c r="C419" s="43" t="s">
        <v>568</v>
      </c>
      <c r="D419" s="44" t="s">
        <v>48</v>
      </c>
      <c r="E419" s="65" t="s">
        <v>674</v>
      </c>
      <c r="F419" s="84">
        <v>5010508</v>
      </c>
      <c r="G419" s="52" t="s">
        <v>959</v>
      </c>
      <c r="H419" s="43" t="s">
        <v>675</v>
      </c>
      <c r="I419" s="66" t="s">
        <v>29</v>
      </c>
      <c r="J419" s="85">
        <v>395</v>
      </c>
      <c r="K419" s="54">
        <f>VLOOKUP(G419,'Súpis prác'!$D$3:$H$366,5,FALSE)</f>
        <v>0</v>
      </c>
      <c r="L419" s="54">
        <f t="shared" si="16"/>
        <v>0</v>
      </c>
    </row>
    <row r="420" spans="1:12" ht="38.25">
      <c r="A420" s="53">
        <f t="shared" si="17"/>
        <v>418</v>
      </c>
      <c r="B420" s="53" t="s">
        <v>640</v>
      </c>
      <c r="C420" s="43" t="s">
        <v>568</v>
      </c>
      <c r="D420" s="44" t="s">
        <v>48</v>
      </c>
      <c r="E420" s="65" t="s">
        <v>676</v>
      </c>
      <c r="F420" s="84">
        <v>5010510</v>
      </c>
      <c r="G420" s="52" t="s">
        <v>960</v>
      </c>
      <c r="H420" s="43" t="s">
        <v>677</v>
      </c>
      <c r="I420" s="66" t="s">
        <v>29</v>
      </c>
      <c r="J420" s="85">
        <v>364.2</v>
      </c>
      <c r="K420" s="54">
        <f>VLOOKUP(G420,'Súpis prác'!$D$3:$H$366,5,FALSE)</f>
        <v>0</v>
      </c>
      <c r="L420" s="54">
        <f t="shared" si="16"/>
        <v>0</v>
      </c>
    </row>
    <row r="421" spans="1:12" ht="38.25">
      <c r="A421" s="53">
        <f t="shared" si="17"/>
        <v>419</v>
      </c>
      <c r="B421" s="53" t="s">
        <v>640</v>
      </c>
      <c r="C421" s="43" t="s">
        <v>568</v>
      </c>
      <c r="D421" s="44" t="s">
        <v>48</v>
      </c>
      <c r="E421" s="65" t="s">
        <v>678</v>
      </c>
      <c r="F421" s="84">
        <v>5010603</v>
      </c>
      <c r="G421" s="52" t="s">
        <v>970</v>
      </c>
      <c r="H421" s="43" t="s">
        <v>802</v>
      </c>
      <c r="I421" s="66" t="s">
        <v>24</v>
      </c>
      <c r="J421" s="85">
        <v>21.7</v>
      </c>
      <c r="K421" s="54">
        <f>VLOOKUP(G421,'Súpis prác'!$D$3:$H$366,5,FALSE)</f>
        <v>0</v>
      </c>
      <c r="L421" s="54">
        <f t="shared" si="16"/>
        <v>0</v>
      </c>
    </row>
    <row r="422" spans="1:12" ht="38.25">
      <c r="A422" s="53">
        <f t="shared" si="17"/>
        <v>420</v>
      </c>
      <c r="B422" s="53" t="s">
        <v>640</v>
      </c>
      <c r="C422" s="43" t="s">
        <v>568</v>
      </c>
      <c r="D422" s="44" t="s">
        <v>48</v>
      </c>
      <c r="E422" s="65" t="s">
        <v>307</v>
      </c>
      <c r="F422" s="84">
        <v>5010703</v>
      </c>
      <c r="G422" s="52" t="s">
        <v>308</v>
      </c>
      <c r="H422" s="43" t="s">
        <v>803</v>
      </c>
      <c r="I422" s="66" t="s">
        <v>74</v>
      </c>
      <c r="J422" s="85">
        <v>7</v>
      </c>
      <c r="K422" s="54">
        <f>VLOOKUP(G422,'Súpis prác'!$D$3:$H$366,5,FALSE)</f>
        <v>0</v>
      </c>
      <c r="L422" s="54">
        <f t="shared" si="16"/>
        <v>0</v>
      </c>
    </row>
    <row r="423" spans="1:12" ht="38.25">
      <c r="A423" s="53">
        <f t="shared" si="17"/>
        <v>421</v>
      </c>
      <c r="B423" s="53" t="s">
        <v>640</v>
      </c>
      <c r="C423" s="43" t="s">
        <v>568</v>
      </c>
      <c r="D423" s="44" t="s">
        <v>48</v>
      </c>
      <c r="E423" s="65" t="s">
        <v>855</v>
      </c>
      <c r="F423" s="84">
        <v>5010811</v>
      </c>
      <c r="G423" s="52" t="s">
        <v>971</v>
      </c>
      <c r="H423" s="43" t="s">
        <v>856</v>
      </c>
      <c r="I423" s="66" t="s">
        <v>29</v>
      </c>
      <c r="J423" s="85">
        <v>645.5</v>
      </c>
      <c r="K423" s="54">
        <f>VLOOKUP(G423,'Súpis prác'!$D$3:$H$366,5,FALSE)</f>
        <v>0</v>
      </c>
      <c r="L423" s="54">
        <f t="shared" si="16"/>
        <v>0</v>
      </c>
    </row>
    <row r="424" spans="1:12" ht="38.25">
      <c r="A424" s="53">
        <f t="shared" si="17"/>
        <v>422</v>
      </c>
      <c r="B424" s="282" t="s">
        <v>640</v>
      </c>
      <c r="C424" s="269" t="s">
        <v>568</v>
      </c>
      <c r="D424" s="266" t="s">
        <v>48</v>
      </c>
      <c r="E424" s="272" t="s">
        <v>236</v>
      </c>
      <c r="F424" s="273">
        <v>5020131</v>
      </c>
      <c r="G424" s="268" t="s">
        <v>237</v>
      </c>
      <c r="H424" s="269" t="s">
        <v>2396</v>
      </c>
      <c r="I424" s="270" t="s">
        <v>29</v>
      </c>
      <c r="J424" s="271">
        <v>23.9</v>
      </c>
      <c r="K424" s="54">
        <f>VLOOKUP(G424,'Súpis prác'!$D$3:$H$366,5,FALSE)</f>
        <v>0</v>
      </c>
      <c r="L424" s="54">
        <f t="shared" ref="L424:L426" si="18">ROUND($J424*K424,2)</f>
        <v>0</v>
      </c>
    </row>
    <row r="425" spans="1:12" ht="38.25">
      <c r="A425" s="53">
        <f t="shared" si="17"/>
        <v>423</v>
      </c>
      <c r="B425" s="282" t="s">
        <v>640</v>
      </c>
      <c r="C425" s="269" t="s">
        <v>568</v>
      </c>
      <c r="D425" s="266" t="s">
        <v>48</v>
      </c>
      <c r="E425" s="272" t="s">
        <v>606</v>
      </c>
      <c r="F425" s="273">
        <v>5020132</v>
      </c>
      <c r="G425" s="268" t="s">
        <v>972</v>
      </c>
      <c r="H425" s="269" t="s">
        <v>2397</v>
      </c>
      <c r="I425" s="270" t="s">
        <v>29</v>
      </c>
      <c r="J425" s="271">
        <v>23.9</v>
      </c>
      <c r="K425" s="54">
        <f>VLOOKUP(G425,'Súpis prác'!$D$3:$H$366,5,FALSE)</f>
        <v>0</v>
      </c>
      <c r="L425" s="54">
        <f t="shared" si="18"/>
        <v>0</v>
      </c>
    </row>
    <row r="426" spans="1:12" ht="38.25">
      <c r="A426" s="53">
        <f t="shared" si="17"/>
        <v>424</v>
      </c>
      <c r="B426" s="281" t="s">
        <v>640</v>
      </c>
      <c r="C426" s="274" t="s">
        <v>568</v>
      </c>
      <c r="D426" s="275" t="s">
        <v>48</v>
      </c>
      <c r="E426" s="276" t="s">
        <v>2368</v>
      </c>
      <c r="F426" s="277">
        <v>5030264</v>
      </c>
      <c r="G426" s="278" t="s">
        <v>2369</v>
      </c>
      <c r="H426" s="274" t="s">
        <v>2370</v>
      </c>
      <c r="I426" s="279" t="s">
        <v>29</v>
      </c>
      <c r="J426" s="280">
        <v>23.9</v>
      </c>
      <c r="K426" s="54">
        <f>VLOOKUP(G426,'Súpis prác'!$D$3:$H$366,5,FALSE)</f>
        <v>0</v>
      </c>
      <c r="L426" s="54">
        <f t="shared" si="18"/>
        <v>0</v>
      </c>
    </row>
    <row r="427" spans="1:12" ht="38.25">
      <c r="A427" s="53">
        <f t="shared" si="17"/>
        <v>425</v>
      </c>
      <c r="B427" s="53" t="s">
        <v>640</v>
      </c>
      <c r="C427" s="43" t="s">
        <v>568</v>
      </c>
      <c r="D427" s="44" t="s">
        <v>48</v>
      </c>
      <c r="E427" s="65" t="s">
        <v>313</v>
      </c>
      <c r="F427" s="84">
        <v>5020552</v>
      </c>
      <c r="G427" s="52" t="s">
        <v>314</v>
      </c>
      <c r="H427" s="43" t="s">
        <v>611</v>
      </c>
      <c r="I427" s="66" t="s">
        <v>22</v>
      </c>
      <c r="J427" s="85">
        <v>179.9</v>
      </c>
      <c r="K427" s="54">
        <f>VLOOKUP(G427,'Súpis prác'!$D$3:$H$366,5,FALSE)</f>
        <v>0</v>
      </c>
      <c r="L427" s="54">
        <f t="shared" si="16"/>
        <v>0</v>
      </c>
    </row>
    <row r="428" spans="1:12" ht="38.25">
      <c r="A428" s="53">
        <f t="shared" si="17"/>
        <v>426</v>
      </c>
      <c r="B428" s="53" t="s">
        <v>640</v>
      </c>
      <c r="C428" s="43" t="s">
        <v>568</v>
      </c>
      <c r="D428" s="44" t="s">
        <v>48</v>
      </c>
      <c r="E428" s="65" t="s">
        <v>315</v>
      </c>
      <c r="F428" s="84">
        <v>5020707</v>
      </c>
      <c r="G428" s="52" t="s">
        <v>316</v>
      </c>
      <c r="H428" s="43" t="s">
        <v>680</v>
      </c>
      <c r="I428" s="66" t="s">
        <v>74</v>
      </c>
      <c r="J428" s="85">
        <v>33</v>
      </c>
      <c r="K428" s="54">
        <f>VLOOKUP(G428,'Súpis prác'!$D$3:$H$366,5,FALSE)</f>
        <v>0</v>
      </c>
      <c r="L428" s="54">
        <f t="shared" si="16"/>
        <v>0</v>
      </c>
    </row>
    <row r="429" spans="1:12" ht="38.25">
      <c r="A429" s="53">
        <f t="shared" si="17"/>
        <v>427</v>
      </c>
      <c r="B429" s="53" t="s">
        <v>640</v>
      </c>
      <c r="C429" s="43" t="s">
        <v>568</v>
      </c>
      <c r="D429" s="44" t="s">
        <v>48</v>
      </c>
      <c r="E429" s="65" t="s">
        <v>681</v>
      </c>
      <c r="F429" s="84">
        <v>5020710</v>
      </c>
      <c r="G429" s="52" t="s">
        <v>976</v>
      </c>
      <c r="H429" s="43" t="s">
        <v>682</v>
      </c>
      <c r="I429" s="66" t="s">
        <v>29</v>
      </c>
      <c r="J429" s="85">
        <v>23.3</v>
      </c>
      <c r="K429" s="54">
        <f>VLOOKUP(G429,'Súpis prác'!$D$3:$H$366,5,FALSE)</f>
        <v>0</v>
      </c>
      <c r="L429" s="54">
        <f t="shared" si="16"/>
        <v>0</v>
      </c>
    </row>
    <row r="430" spans="1:12" ht="38.25">
      <c r="A430" s="53">
        <f t="shared" si="17"/>
        <v>428</v>
      </c>
      <c r="B430" s="53" t="s">
        <v>640</v>
      </c>
      <c r="C430" s="43" t="s">
        <v>568</v>
      </c>
      <c r="D430" s="44" t="s">
        <v>48</v>
      </c>
      <c r="E430" s="65" t="s">
        <v>52</v>
      </c>
      <c r="F430" s="84">
        <v>5080200</v>
      </c>
      <c r="G430" s="52" t="s">
        <v>53</v>
      </c>
      <c r="H430" s="43" t="s">
        <v>619</v>
      </c>
      <c r="I430" s="66" t="s">
        <v>23</v>
      </c>
      <c r="J430" s="85">
        <v>163.69999999999999</v>
      </c>
      <c r="K430" s="54">
        <f>VLOOKUP(G430,'Súpis prác'!$D$3:$H$366,5,FALSE)</f>
        <v>0</v>
      </c>
      <c r="L430" s="54">
        <f t="shared" si="16"/>
        <v>0</v>
      </c>
    </row>
    <row r="431" spans="1:12" ht="38.25">
      <c r="A431" s="53">
        <f t="shared" si="17"/>
        <v>429</v>
      </c>
      <c r="B431" s="53" t="s">
        <v>640</v>
      </c>
      <c r="C431" s="43" t="s">
        <v>568</v>
      </c>
      <c r="D431" s="44" t="s">
        <v>48</v>
      </c>
      <c r="E431" s="65" t="s">
        <v>857</v>
      </c>
      <c r="F431" s="84">
        <v>22251489</v>
      </c>
      <c r="G431" s="52" t="s">
        <v>980</v>
      </c>
      <c r="H431" s="43" t="s">
        <v>858</v>
      </c>
      <c r="I431" s="66" t="s">
        <v>29</v>
      </c>
      <c r="J431" s="85">
        <v>254.4</v>
      </c>
      <c r="K431" s="54">
        <f>VLOOKUP(G431,'Súpis prác'!$D$3:$H$366,5,FALSE)</f>
        <v>0</v>
      </c>
      <c r="L431" s="54">
        <f t="shared" si="16"/>
        <v>0</v>
      </c>
    </row>
    <row r="432" spans="1:12" ht="38.25">
      <c r="A432" s="53">
        <f t="shared" si="17"/>
        <v>430</v>
      </c>
      <c r="B432" s="53" t="s">
        <v>640</v>
      </c>
      <c r="C432" s="43" t="s">
        <v>568</v>
      </c>
      <c r="D432" s="44" t="s">
        <v>70</v>
      </c>
      <c r="E432" s="65" t="s">
        <v>981</v>
      </c>
      <c r="F432" s="84">
        <v>1030306</v>
      </c>
      <c r="G432" s="52" t="s">
        <v>984</v>
      </c>
      <c r="H432" s="43" t="s">
        <v>323</v>
      </c>
      <c r="I432" s="66" t="s">
        <v>24</v>
      </c>
      <c r="J432" s="85">
        <v>3.2</v>
      </c>
      <c r="K432" s="54">
        <f>VLOOKUP(G432,'Súpis prác'!$D$3:$H$366,5,FALSE)</f>
        <v>0</v>
      </c>
      <c r="L432" s="54">
        <f t="shared" si="16"/>
        <v>0</v>
      </c>
    </row>
    <row r="433" spans="1:12" ht="38.25">
      <c r="A433" s="53">
        <f t="shared" si="17"/>
        <v>431</v>
      </c>
      <c r="B433" s="53" t="s">
        <v>640</v>
      </c>
      <c r="C433" s="43" t="s">
        <v>568</v>
      </c>
      <c r="D433" s="44" t="s">
        <v>70</v>
      </c>
      <c r="E433" s="65" t="s">
        <v>116</v>
      </c>
      <c r="F433" s="84">
        <v>1040402</v>
      </c>
      <c r="G433" s="52" t="s">
        <v>253</v>
      </c>
      <c r="H433" s="43" t="s">
        <v>118</v>
      </c>
      <c r="I433" s="66" t="s">
        <v>24</v>
      </c>
      <c r="J433" s="85">
        <v>3.2</v>
      </c>
      <c r="K433" s="54">
        <f>VLOOKUP(G433,'Súpis prác'!$D$3:$H$366,5,FALSE)</f>
        <v>0</v>
      </c>
      <c r="L433" s="54">
        <f t="shared" si="16"/>
        <v>0</v>
      </c>
    </row>
    <row r="434" spans="1:12" ht="38.25">
      <c r="A434" s="53">
        <f t="shared" si="17"/>
        <v>432</v>
      </c>
      <c r="B434" s="53" t="s">
        <v>640</v>
      </c>
      <c r="C434" s="43" t="s">
        <v>568</v>
      </c>
      <c r="D434" s="44" t="s">
        <v>70</v>
      </c>
      <c r="E434" s="65" t="s">
        <v>43</v>
      </c>
      <c r="F434" s="84">
        <v>1060202</v>
      </c>
      <c r="G434" s="52" t="s">
        <v>255</v>
      </c>
      <c r="H434" s="43" t="s">
        <v>212</v>
      </c>
      <c r="I434" s="66" t="s">
        <v>24</v>
      </c>
      <c r="J434" s="85">
        <v>3.2</v>
      </c>
      <c r="K434" s="54">
        <f>VLOOKUP(G434,'Súpis prác'!$D$3:$H$366,5,FALSE)</f>
        <v>0</v>
      </c>
      <c r="L434" s="54">
        <f t="shared" si="16"/>
        <v>0</v>
      </c>
    </row>
    <row r="435" spans="1:12" ht="38.25">
      <c r="A435" s="53">
        <f t="shared" si="17"/>
        <v>433</v>
      </c>
      <c r="B435" s="53" t="s">
        <v>640</v>
      </c>
      <c r="C435" s="43" t="s">
        <v>568</v>
      </c>
      <c r="D435" s="44" t="s">
        <v>70</v>
      </c>
      <c r="E435" s="65" t="s">
        <v>202</v>
      </c>
      <c r="F435" s="84" t="s">
        <v>202</v>
      </c>
      <c r="G435" s="52" t="s">
        <v>989</v>
      </c>
      <c r="H435" s="43" t="s">
        <v>204</v>
      </c>
      <c r="I435" s="66" t="s">
        <v>24</v>
      </c>
      <c r="J435" s="85">
        <v>10.4</v>
      </c>
      <c r="K435" s="54">
        <f>VLOOKUP(G435,'Súpis prác'!$D$3:$H$366,5,FALSE)</f>
        <v>0</v>
      </c>
      <c r="L435" s="54">
        <f t="shared" si="16"/>
        <v>0</v>
      </c>
    </row>
    <row r="436" spans="1:12" ht="38.25">
      <c r="A436" s="53">
        <f t="shared" si="17"/>
        <v>434</v>
      </c>
      <c r="B436" s="53" t="s">
        <v>640</v>
      </c>
      <c r="C436" s="43" t="s">
        <v>568</v>
      </c>
      <c r="D436" s="44" t="s">
        <v>330</v>
      </c>
      <c r="E436" s="65" t="s">
        <v>335</v>
      </c>
      <c r="F436" s="84" t="s">
        <v>335</v>
      </c>
      <c r="G436" s="52" t="s">
        <v>997</v>
      </c>
      <c r="H436" s="43" t="s">
        <v>336</v>
      </c>
      <c r="I436" s="66" t="s">
        <v>74</v>
      </c>
      <c r="J436" s="85">
        <v>10</v>
      </c>
      <c r="K436" s="54">
        <f>VLOOKUP(G436,'Súpis prác'!$D$3:$H$366,5,FALSE)</f>
        <v>0</v>
      </c>
      <c r="L436" s="54">
        <f t="shared" si="16"/>
        <v>0</v>
      </c>
    </row>
    <row r="437" spans="1:12" ht="38.25">
      <c r="A437" s="53">
        <f t="shared" si="17"/>
        <v>435</v>
      </c>
      <c r="B437" s="53" t="s">
        <v>640</v>
      </c>
      <c r="C437" s="43" t="s">
        <v>568</v>
      </c>
      <c r="D437" s="44" t="s">
        <v>330</v>
      </c>
      <c r="E437" s="65" t="s">
        <v>337</v>
      </c>
      <c r="F437" s="84" t="s">
        <v>337</v>
      </c>
      <c r="G437" s="52" t="s">
        <v>998</v>
      </c>
      <c r="H437" s="43" t="s">
        <v>338</v>
      </c>
      <c r="I437" s="66" t="s">
        <v>29</v>
      </c>
      <c r="J437" s="85">
        <v>151.19999999999999</v>
      </c>
      <c r="K437" s="54">
        <f>VLOOKUP(G437,'Súpis prác'!$D$3:$H$366,5,FALSE)</f>
        <v>0</v>
      </c>
      <c r="L437" s="54">
        <f t="shared" si="16"/>
        <v>0</v>
      </c>
    </row>
    <row r="438" spans="1:12" ht="38.25">
      <c r="A438" s="53">
        <f t="shared" si="17"/>
        <v>436</v>
      </c>
      <c r="B438" s="53" t="s">
        <v>640</v>
      </c>
      <c r="C438" s="43" t="s">
        <v>568</v>
      </c>
      <c r="D438" s="44" t="s">
        <v>330</v>
      </c>
      <c r="E438" s="65" t="s">
        <v>804</v>
      </c>
      <c r="F438" s="84" t="s">
        <v>804</v>
      </c>
      <c r="G438" s="52" t="s">
        <v>999</v>
      </c>
      <c r="H438" s="43" t="s">
        <v>859</v>
      </c>
      <c r="I438" s="66" t="s">
        <v>74</v>
      </c>
      <c r="J438" s="85">
        <v>6</v>
      </c>
      <c r="K438" s="54">
        <f>VLOOKUP(G438,'Súpis prác'!$D$3:$H$366,5,FALSE)</f>
        <v>0</v>
      </c>
      <c r="L438" s="54">
        <f t="shared" si="16"/>
        <v>0</v>
      </c>
    </row>
    <row r="439" spans="1:12" ht="38.25">
      <c r="A439" s="53">
        <f t="shared" si="17"/>
        <v>437</v>
      </c>
      <c r="B439" s="53" t="s">
        <v>640</v>
      </c>
      <c r="C439" s="43" t="s">
        <v>568</v>
      </c>
      <c r="D439" s="44" t="s">
        <v>685</v>
      </c>
      <c r="E439" s="65" t="s">
        <v>343</v>
      </c>
      <c r="F439" s="84" t="s">
        <v>343</v>
      </c>
      <c r="G439" s="52" t="s">
        <v>1000</v>
      </c>
      <c r="H439" s="43" t="s">
        <v>686</v>
      </c>
      <c r="I439" s="66" t="s">
        <v>24</v>
      </c>
      <c r="J439" s="85">
        <v>4.2</v>
      </c>
      <c r="K439" s="54">
        <f>VLOOKUP(G439,'Súpis prác'!$D$3:$H$366,5,FALSE)</f>
        <v>0</v>
      </c>
      <c r="L439" s="54">
        <f t="shared" si="16"/>
        <v>0</v>
      </c>
    </row>
    <row r="440" spans="1:12" ht="38.25">
      <c r="A440" s="53">
        <f t="shared" si="17"/>
        <v>438</v>
      </c>
      <c r="B440" s="53" t="s">
        <v>640</v>
      </c>
      <c r="C440" s="43" t="s">
        <v>568</v>
      </c>
      <c r="D440" s="44" t="s">
        <v>687</v>
      </c>
      <c r="E440" s="65">
        <v>64020506</v>
      </c>
      <c r="F440" s="84">
        <v>64020506</v>
      </c>
      <c r="G440" s="52" t="s">
        <v>1016</v>
      </c>
      <c r="H440" s="43" t="s">
        <v>688</v>
      </c>
      <c r="I440" s="66" t="s">
        <v>22</v>
      </c>
      <c r="J440" s="85">
        <v>180.7</v>
      </c>
      <c r="K440" s="54">
        <f>VLOOKUP(G440,'Súpis prác'!$D$3:$H$366,5,FALSE)</f>
        <v>0</v>
      </c>
      <c r="L440" s="54">
        <f t="shared" si="16"/>
        <v>0</v>
      </c>
    </row>
    <row r="441" spans="1:12" ht="38.25">
      <c r="A441" s="53">
        <f t="shared" si="17"/>
        <v>439</v>
      </c>
      <c r="B441" s="53" t="s">
        <v>640</v>
      </c>
      <c r="C441" s="43" t="s">
        <v>568</v>
      </c>
      <c r="D441" s="44" t="s">
        <v>134</v>
      </c>
      <c r="E441" s="65">
        <v>61010101</v>
      </c>
      <c r="F441" s="84">
        <v>61010101</v>
      </c>
      <c r="G441" s="52" t="s">
        <v>135</v>
      </c>
      <c r="H441" s="43" t="s">
        <v>689</v>
      </c>
      <c r="I441" s="66" t="s">
        <v>29</v>
      </c>
      <c r="J441" s="85">
        <v>59.6</v>
      </c>
      <c r="K441" s="54">
        <f>VLOOKUP(G441,'Súpis prác'!$D$3:$H$366,5,FALSE)</f>
        <v>0</v>
      </c>
      <c r="L441" s="54">
        <f t="shared" si="16"/>
        <v>0</v>
      </c>
    </row>
    <row r="442" spans="1:12" ht="38.25">
      <c r="A442" s="53">
        <f t="shared" si="17"/>
        <v>440</v>
      </c>
      <c r="B442" s="53" t="s">
        <v>640</v>
      </c>
      <c r="C442" s="43" t="s">
        <v>568</v>
      </c>
      <c r="D442" s="44" t="s">
        <v>134</v>
      </c>
      <c r="E442" s="65" t="s">
        <v>347</v>
      </c>
      <c r="F442" s="84" t="s">
        <v>347</v>
      </c>
      <c r="G442" s="52" t="s">
        <v>348</v>
      </c>
      <c r="H442" s="43" t="s">
        <v>690</v>
      </c>
      <c r="I442" s="66" t="s">
        <v>29</v>
      </c>
      <c r="J442" s="85">
        <v>20.5</v>
      </c>
      <c r="K442" s="54">
        <f>VLOOKUP(G442,'Súpis prác'!$D$3:$H$366,5,FALSE)</f>
        <v>0</v>
      </c>
      <c r="L442" s="54">
        <f t="shared" si="16"/>
        <v>0</v>
      </c>
    </row>
    <row r="443" spans="1:12" ht="38.25">
      <c r="A443" s="53">
        <f t="shared" si="17"/>
        <v>441</v>
      </c>
      <c r="B443" s="53" t="s">
        <v>640</v>
      </c>
      <c r="C443" s="43" t="s">
        <v>568</v>
      </c>
      <c r="D443" s="44" t="s">
        <v>134</v>
      </c>
      <c r="E443" s="65" t="s">
        <v>242</v>
      </c>
      <c r="F443" s="84" t="s">
        <v>242</v>
      </c>
      <c r="G443" s="52" t="s">
        <v>243</v>
      </c>
      <c r="H443" s="43" t="s">
        <v>244</v>
      </c>
      <c r="I443" s="66" t="s">
        <v>29</v>
      </c>
      <c r="J443" s="85">
        <v>31</v>
      </c>
      <c r="K443" s="54">
        <f>VLOOKUP(G443,'Súpis prác'!$D$3:$H$366,5,FALSE)</f>
        <v>0</v>
      </c>
      <c r="L443" s="54">
        <f t="shared" si="16"/>
        <v>0</v>
      </c>
    </row>
    <row r="444" spans="1:12" ht="38.25">
      <c r="A444" s="53">
        <f t="shared" si="17"/>
        <v>442</v>
      </c>
      <c r="B444" s="281" t="s">
        <v>640</v>
      </c>
      <c r="C444" s="274" t="s">
        <v>568</v>
      </c>
      <c r="D444" s="275" t="s">
        <v>134</v>
      </c>
      <c r="E444" s="276" t="s">
        <v>2398</v>
      </c>
      <c r="F444" s="277">
        <v>61020103</v>
      </c>
      <c r="G444" s="278" t="s">
        <v>2387</v>
      </c>
      <c r="H444" s="274" t="s">
        <v>2388</v>
      </c>
      <c r="I444" s="279" t="s">
        <v>29</v>
      </c>
      <c r="J444" s="280">
        <v>71.8</v>
      </c>
      <c r="K444" s="54">
        <f>VLOOKUP(G444,'Súpis prác'!$D$3:$H$366,5,FALSE)</f>
        <v>0</v>
      </c>
      <c r="L444" s="54">
        <f t="shared" ref="L444:L446" si="19">ROUND($J444*K444,2)</f>
        <v>0</v>
      </c>
    </row>
    <row r="445" spans="1:12" ht="38.25">
      <c r="A445" s="53">
        <f t="shared" si="17"/>
        <v>443</v>
      </c>
      <c r="B445" s="281" t="s">
        <v>640</v>
      </c>
      <c r="C445" s="274" t="s">
        <v>568</v>
      </c>
      <c r="D445" s="275" t="s">
        <v>134</v>
      </c>
      <c r="E445" s="276" t="s">
        <v>2399</v>
      </c>
      <c r="F445" s="277">
        <v>61020505</v>
      </c>
      <c r="G445" s="278" t="s">
        <v>2371</v>
      </c>
      <c r="H445" s="274" t="s">
        <v>2372</v>
      </c>
      <c r="I445" s="279" t="s">
        <v>29</v>
      </c>
      <c r="J445" s="280">
        <v>47.9</v>
      </c>
      <c r="K445" s="54">
        <f>VLOOKUP(G445,'Súpis prác'!$D$3:$H$366,5,FALSE)</f>
        <v>0</v>
      </c>
      <c r="L445" s="54">
        <f t="shared" si="19"/>
        <v>0</v>
      </c>
    </row>
    <row r="446" spans="1:12" ht="38.25">
      <c r="A446" s="53">
        <f t="shared" si="17"/>
        <v>444</v>
      </c>
      <c r="B446" s="281" t="s">
        <v>640</v>
      </c>
      <c r="C446" s="274" t="s">
        <v>568</v>
      </c>
      <c r="D446" s="275" t="s">
        <v>134</v>
      </c>
      <c r="E446" s="276" t="s">
        <v>2400</v>
      </c>
      <c r="F446" s="277">
        <v>61020705</v>
      </c>
      <c r="G446" s="278" t="s">
        <v>2373</v>
      </c>
      <c r="H446" s="274" t="s">
        <v>2374</v>
      </c>
      <c r="I446" s="279" t="s">
        <v>29</v>
      </c>
      <c r="J446" s="280">
        <v>10.199999999999999</v>
      </c>
      <c r="K446" s="54">
        <f>VLOOKUP(G446,'Súpis prác'!$D$3:$H$366,5,FALSE)</f>
        <v>0</v>
      </c>
      <c r="L446" s="54">
        <f t="shared" si="19"/>
        <v>0</v>
      </c>
    </row>
    <row r="447" spans="1:12" ht="38.25">
      <c r="A447" s="53">
        <f t="shared" si="17"/>
        <v>445</v>
      </c>
      <c r="B447" s="53" t="s">
        <v>640</v>
      </c>
      <c r="C447" s="43" t="s">
        <v>568</v>
      </c>
      <c r="D447" s="44" t="s">
        <v>238</v>
      </c>
      <c r="E447" s="65" t="s">
        <v>357</v>
      </c>
      <c r="F447" s="84">
        <v>3010101</v>
      </c>
      <c r="G447" s="52" t="s">
        <v>358</v>
      </c>
      <c r="H447" s="43" t="s">
        <v>359</v>
      </c>
      <c r="I447" s="66" t="s">
        <v>29</v>
      </c>
      <c r="J447" s="85">
        <v>478.1</v>
      </c>
      <c r="K447" s="54">
        <f>VLOOKUP(G447,'Súpis prác'!$D$3:$H$366,5,FALSE)</f>
        <v>0</v>
      </c>
      <c r="L447" s="54">
        <f t="shared" si="16"/>
        <v>0</v>
      </c>
    </row>
    <row r="448" spans="1:12" ht="38.25">
      <c r="A448" s="53">
        <f t="shared" si="17"/>
        <v>446</v>
      </c>
      <c r="B448" s="53" t="s">
        <v>640</v>
      </c>
      <c r="C448" s="43" t="s">
        <v>568</v>
      </c>
      <c r="D448" s="44" t="s">
        <v>238</v>
      </c>
      <c r="E448" s="65" t="s">
        <v>691</v>
      </c>
      <c r="F448" s="84">
        <v>3030103</v>
      </c>
      <c r="G448" s="52" t="s">
        <v>1019</v>
      </c>
      <c r="H448" s="43" t="s">
        <v>692</v>
      </c>
      <c r="I448" s="66" t="s">
        <v>29</v>
      </c>
      <c r="J448" s="85">
        <v>380</v>
      </c>
      <c r="K448" s="54">
        <f>VLOOKUP(G448,'Súpis prác'!$D$3:$H$366,5,FALSE)</f>
        <v>0</v>
      </c>
      <c r="L448" s="54">
        <f t="shared" si="16"/>
        <v>0</v>
      </c>
    </row>
    <row r="449" spans="1:12" ht="38.25">
      <c r="A449" s="53">
        <f t="shared" si="17"/>
        <v>447</v>
      </c>
      <c r="B449" s="53" t="s">
        <v>640</v>
      </c>
      <c r="C449" s="43" t="s">
        <v>568</v>
      </c>
      <c r="D449" s="44" t="s">
        <v>148</v>
      </c>
      <c r="E449" s="65" t="s">
        <v>693</v>
      </c>
      <c r="F449" s="84" t="s">
        <v>693</v>
      </c>
      <c r="G449" s="52" t="s">
        <v>1022</v>
      </c>
      <c r="H449" s="43" t="s">
        <v>694</v>
      </c>
      <c r="I449" s="66" t="s">
        <v>29</v>
      </c>
      <c r="J449" s="85">
        <v>616.6</v>
      </c>
      <c r="K449" s="54">
        <f>VLOOKUP(G449,'Súpis prác'!$D$3:$H$366,5,FALSE)</f>
        <v>0</v>
      </c>
      <c r="L449" s="54">
        <f t="shared" si="16"/>
        <v>0</v>
      </c>
    </row>
    <row r="450" spans="1:12" ht="38.25">
      <c r="A450" s="53">
        <f t="shared" si="17"/>
        <v>448</v>
      </c>
      <c r="B450" s="53" t="s">
        <v>640</v>
      </c>
      <c r="C450" s="43" t="s">
        <v>568</v>
      </c>
      <c r="D450" s="44" t="s">
        <v>148</v>
      </c>
      <c r="E450" s="65" t="s">
        <v>339</v>
      </c>
      <c r="F450" s="84" t="s">
        <v>339</v>
      </c>
      <c r="G450" s="52" t="s">
        <v>360</v>
      </c>
      <c r="H450" s="43" t="s">
        <v>340</v>
      </c>
      <c r="I450" s="66" t="s">
        <v>24</v>
      </c>
      <c r="J450" s="85">
        <v>1.3</v>
      </c>
      <c r="K450" s="54">
        <f>VLOOKUP(G450,'Súpis prác'!$D$3:$H$366,5,FALSE)</f>
        <v>0</v>
      </c>
      <c r="L450" s="54">
        <f t="shared" si="16"/>
        <v>0</v>
      </c>
    </row>
    <row r="451" spans="1:12" ht="38.25">
      <c r="A451" s="53">
        <f t="shared" si="17"/>
        <v>449</v>
      </c>
      <c r="B451" s="53" t="s">
        <v>640</v>
      </c>
      <c r="C451" s="43" t="s">
        <v>568</v>
      </c>
      <c r="D451" s="44" t="s">
        <v>148</v>
      </c>
      <c r="E451" s="65" t="s">
        <v>362</v>
      </c>
      <c r="F451" s="84" t="s">
        <v>362</v>
      </c>
      <c r="G451" s="52" t="s">
        <v>363</v>
      </c>
      <c r="H451" s="43" t="s">
        <v>364</v>
      </c>
      <c r="I451" s="66" t="s">
        <v>29</v>
      </c>
      <c r="J451" s="85">
        <v>36.200000000000003</v>
      </c>
      <c r="K451" s="54">
        <f>VLOOKUP(G451,'Súpis prác'!$D$3:$H$366,5,FALSE)</f>
        <v>0</v>
      </c>
      <c r="L451" s="54">
        <f t="shared" si="16"/>
        <v>0</v>
      </c>
    </row>
    <row r="452" spans="1:12" ht="38.25">
      <c r="A452" s="53">
        <f t="shared" si="17"/>
        <v>450</v>
      </c>
      <c r="B452" s="53" t="s">
        <v>640</v>
      </c>
      <c r="C452" s="43" t="s">
        <v>568</v>
      </c>
      <c r="D452" s="44" t="s">
        <v>148</v>
      </c>
      <c r="E452" s="65" t="s">
        <v>341</v>
      </c>
      <c r="F452" s="84" t="s">
        <v>341</v>
      </c>
      <c r="G452" s="52" t="s">
        <v>1023</v>
      </c>
      <c r="H452" s="43" t="s">
        <v>342</v>
      </c>
      <c r="I452" s="66" t="s">
        <v>29</v>
      </c>
      <c r="J452" s="85">
        <v>241.3</v>
      </c>
      <c r="K452" s="54">
        <f>VLOOKUP(G452,'Súpis prác'!$D$3:$H$366,5,FALSE)</f>
        <v>0</v>
      </c>
      <c r="L452" s="54">
        <f t="shared" si="16"/>
        <v>0</v>
      </c>
    </row>
    <row r="453" spans="1:12" ht="38.25">
      <c r="A453" s="53">
        <f t="shared" ref="A453:A516" si="20">A452+1</f>
        <v>451</v>
      </c>
      <c r="B453" s="53" t="s">
        <v>640</v>
      </c>
      <c r="C453" s="43" t="s">
        <v>568</v>
      </c>
      <c r="D453" s="44" t="s">
        <v>291</v>
      </c>
      <c r="E453" s="65">
        <v>12230218</v>
      </c>
      <c r="F453" s="84">
        <v>12230218</v>
      </c>
      <c r="G453" s="52" t="s">
        <v>365</v>
      </c>
      <c r="H453" s="43" t="s">
        <v>695</v>
      </c>
      <c r="I453" s="66" t="s">
        <v>74</v>
      </c>
      <c r="J453" s="85">
        <v>20</v>
      </c>
      <c r="K453" s="54">
        <f>VLOOKUP(G453,'Súpis prác'!$D$3:$H$366,5,FALSE)</f>
        <v>0</v>
      </c>
      <c r="L453" s="54">
        <f t="shared" si="16"/>
        <v>0</v>
      </c>
    </row>
    <row r="454" spans="1:12" ht="38.25">
      <c r="A454" s="53">
        <f t="shared" si="20"/>
        <v>452</v>
      </c>
      <c r="B454" s="282" t="s">
        <v>640</v>
      </c>
      <c r="C454" s="269" t="s">
        <v>568</v>
      </c>
      <c r="D454" s="266" t="s">
        <v>387</v>
      </c>
      <c r="E454" s="272" t="s">
        <v>388</v>
      </c>
      <c r="F454" s="273" t="s">
        <v>388</v>
      </c>
      <c r="G454" s="268" t="s">
        <v>389</v>
      </c>
      <c r="H454" s="269" t="s">
        <v>390</v>
      </c>
      <c r="I454" s="270" t="s">
        <v>29</v>
      </c>
      <c r="J454" s="271">
        <v>68.599999999999994</v>
      </c>
      <c r="K454" s="54">
        <f>VLOOKUP(G454,'Súpis prác'!$D$3:$H$366,5,FALSE)</f>
        <v>0</v>
      </c>
      <c r="L454" s="54">
        <f t="shared" ref="L454:L518" si="21">ROUND($J454*K454,2)</f>
        <v>0</v>
      </c>
    </row>
    <row r="455" spans="1:12" ht="38.25">
      <c r="A455" s="53">
        <f t="shared" si="20"/>
        <v>453</v>
      </c>
      <c r="B455" s="53" t="s">
        <v>640</v>
      </c>
      <c r="C455" s="43" t="s">
        <v>568</v>
      </c>
      <c r="D455" s="44" t="s">
        <v>434</v>
      </c>
      <c r="E455" s="65" t="s">
        <v>699</v>
      </c>
      <c r="F455" s="84" t="s">
        <v>699</v>
      </c>
      <c r="G455" s="52" t="s">
        <v>1058</v>
      </c>
      <c r="H455" s="43" t="s">
        <v>700</v>
      </c>
      <c r="I455" s="66" t="s">
        <v>74</v>
      </c>
      <c r="J455" s="85">
        <v>4</v>
      </c>
      <c r="K455" s="54">
        <f>VLOOKUP(G455,'Súpis prác'!$D$3:$H$366,5,FALSE)</f>
        <v>0</v>
      </c>
      <c r="L455" s="54">
        <f t="shared" si="21"/>
        <v>0</v>
      </c>
    </row>
    <row r="456" spans="1:12" ht="38.25">
      <c r="A456" s="53">
        <f t="shared" si="20"/>
        <v>454</v>
      </c>
      <c r="B456" s="53" t="s">
        <v>640</v>
      </c>
      <c r="C456" s="43" t="s">
        <v>568</v>
      </c>
      <c r="D456" s="44" t="s">
        <v>434</v>
      </c>
      <c r="E456" s="65" t="s">
        <v>446</v>
      </c>
      <c r="F456" s="84" t="s">
        <v>446</v>
      </c>
      <c r="G456" s="52" t="s">
        <v>447</v>
      </c>
      <c r="H456" s="43" t="s">
        <v>763</v>
      </c>
      <c r="I456" s="66" t="s">
        <v>74</v>
      </c>
      <c r="J456" s="85">
        <v>20</v>
      </c>
      <c r="K456" s="54">
        <f>VLOOKUP(G456,'Súpis prác'!$D$3:$H$366,5,FALSE)</f>
        <v>0</v>
      </c>
      <c r="L456" s="54">
        <f t="shared" si="21"/>
        <v>0</v>
      </c>
    </row>
    <row r="457" spans="1:12" ht="38.25">
      <c r="A457" s="53">
        <f t="shared" si="20"/>
        <v>455</v>
      </c>
      <c r="B457" s="53" t="s">
        <v>640</v>
      </c>
      <c r="C457" s="43" t="s">
        <v>568</v>
      </c>
      <c r="D457" s="44" t="s">
        <v>239</v>
      </c>
      <c r="E457" s="65" t="s">
        <v>701</v>
      </c>
      <c r="F457" s="84" t="s">
        <v>701</v>
      </c>
      <c r="G457" s="52" t="s">
        <v>1069</v>
      </c>
      <c r="H457" s="43" t="s">
        <v>702</v>
      </c>
      <c r="I457" s="66" t="s">
        <v>29</v>
      </c>
      <c r="J457" s="85">
        <v>443.2</v>
      </c>
      <c r="K457" s="54">
        <f>VLOOKUP(G457,'Súpis prác'!$D$3:$H$366,5,FALSE)</f>
        <v>0</v>
      </c>
      <c r="L457" s="54">
        <f t="shared" si="21"/>
        <v>0</v>
      </c>
    </row>
    <row r="458" spans="1:12" ht="38.25">
      <c r="A458" s="53">
        <f t="shared" si="20"/>
        <v>456</v>
      </c>
      <c r="B458" s="53" t="s">
        <v>640</v>
      </c>
      <c r="C458" s="43" t="s">
        <v>568</v>
      </c>
      <c r="D458" s="44" t="s">
        <v>239</v>
      </c>
      <c r="E458" s="65">
        <v>13030910</v>
      </c>
      <c r="F458" s="84">
        <v>13030910</v>
      </c>
      <c r="G458" s="52" t="s">
        <v>1070</v>
      </c>
      <c r="H458" s="43" t="s">
        <v>703</v>
      </c>
      <c r="I458" s="66" t="s">
        <v>29</v>
      </c>
      <c r="J458" s="85">
        <v>16.899999999999999</v>
      </c>
      <c r="K458" s="54">
        <f>VLOOKUP(G458,'Súpis prác'!$D$3:$H$366,5,FALSE)</f>
        <v>0</v>
      </c>
      <c r="L458" s="54">
        <f t="shared" si="21"/>
        <v>0</v>
      </c>
    </row>
    <row r="459" spans="1:12" ht="38.25">
      <c r="A459" s="53">
        <f t="shared" si="20"/>
        <v>457</v>
      </c>
      <c r="B459" s="53" t="s">
        <v>640</v>
      </c>
      <c r="C459" s="43" t="s">
        <v>568</v>
      </c>
      <c r="D459" s="44" t="s">
        <v>239</v>
      </c>
      <c r="E459" s="65" t="s">
        <v>704</v>
      </c>
      <c r="F459" s="84" t="s">
        <v>704</v>
      </c>
      <c r="G459" s="52" t="s">
        <v>1071</v>
      </c>
      <c r="H459" s="43" t="s">
        <v>705</v>
      </c>
      <c r="I459" s="66" t="s">
        <v>29</v>
      </c>
      <c r="J459" s="85">
        <v>443.2</v>
      </c>
      <c r="K459" s="54">
        <f>VLOOKUP(G459,'Súpis prác'!$D$3:$H$366,5,FALSE)</f>
        <v>0</v>
      </c>
      <c r="L459" s="54">
        <f t="shared" si="21"/>
        <v>0</v>
      </c>
    </row>
    <row r="460" spans="1:12" ht="38.25">
      <c r="A460" s="53">
        <f t="shared" si="20"/>
        <v>458</v>
      </c>
      <c r="B460" s="53" t="s">
        <v>640</v>
      </c>
      <c r="C460" s="43" t="s">
        <v>568</v>
      </c>
      <c r="D460" s="44" t="s">
        <v>239</v>
      </c>
      <c r="E460" s="65" t="s">
        <v>813</v>
      </c>
      <c r="F460" s="84" t="s">
        <v>813</v>
      </c>
      <c r="G460" s="52" t="s">
        <v>1072</v>
      </c>
      <c r="H460" s="43" t="s">
        <v>814</v>
      </c>
      <c r="I460" s="66" t="s">
        <v>29</v>
      </c>
      <c r="J460" s="85">
        <v>43.7</v>
      </c>
      <c r="K460" s="54">
        <f>VLOOKUP(G460,'Súpis prác'!$D$3:$H$366,5,FALSE)</f>
        <v>0</v>
      </c>
      <c r="L460" s="54">
        <f t="shared" si="21"/>
        <v>0</v>
      </c>
    </row>
    <row r="461" spans="1:12" ht="38.25">
      <c r="A461" s="53">
        <f t="shared" si="20"/>
        <v>459</v>
      </c>
      <c r="B461" s="53" t="s">
        <v>640</v>
      </c>
      <c r="C461" s="43" t="s">
        <v>568</v>
      </c>
      <c r="D461" s="44" t="s">
        <v>239</v>
      </c>
      <c r="E461" s="65" t="s">
        <v>476</v>
      </c>
      <c r="F461" s="84" t="s">
        <v>476</v>
      </c>
      <c r="G461" s="52" t="s">
        <v>477</v>
      </c>
      <c r="H461" s="43" t="s">
        <v>478</v>
      </c>
      <c r="I461" s="66" t="s">
        <v>29</v>
      </c>
      <c r="J461" s="85">
        <v>478.2</v>
      </c>
      <c r="K461" s="54">
        <f>VLOOKUP(G461,'Súpis prác'!$D$3:$H$366,5,FALSE)</f>
        <v>0</v>
      </c>
      <c r="L461" s="54">
        <f t="shared" si="21"/>
        <v>0</v>
      </c>
    </row>
    <row r="462" spans="1:12" ht="38.25">
      <c r="A462" s="53">
        <f t="shared" si="20"/>
        <v>460</v>
      </c>
      <c r="B462" s="53" t="s">
        <v>640</v>
      </c>
      <c r="C462" s="43" t="s">
        <v>568</v>
      </c>
      <c r="D462" s="44" t="s">
        <v>239</v>
      </c>
      <c r="E462" s="65" t="s">
        <v>706</v>
      </c>
      <c r="F462" s="84" t="s">
        <v>706</v>
      </c>
      <c r="G462" s="52" t="s">
        <v>1073</v>
      </c>
      <c r="H462" s="43" t="s">
        <v>707</v>
      </c>
      <c r="I462" s="66" t="s">
        <v>29</v>
      </c>
      <c r="J462" s="85">
        <v>478.2</v>
      </c>
      <c r="K462" s="54">
        <f>VLOOKUP(G462,'Súpis prác'!$D$3:$H$366,5,FALSE)</f>
        <v>0</v>
      </c>
      <c r="L462" s="54">
        <f t="shared" si="21"/>
        <v>0</v>
      </c>
    </row>
    <row r="463" spans="1:12" ht="38.25">
      <c r="A463" s="53">
        <f t="shared" si="20"/>
        <v>461</v>
      </c>
      <c r="B463" s="53" t="s">
        <v>640</v>
      </c>
      <c r="C463" s="43" t="s">
        <v>568</v>
      </c>
      <c r="D463" s="44" t="s">
        <v>239</v>
      </c>
      <c r="E463" s="65" t="s">
        <v>708</v>
      </c>
      <c r="F463" s="84" t="s">
        <v>708</v>
      </c>
      <c r="G463" s="52" t="s">
        <v>1074</v>
      </c>
      <c r="H463" s="43" t="s">
        <v>709</v>
      </c>
      <c r="I463" s="66" t="s">
        <v>29</v>
      </c>
      <c r="J463" s="85">
        <v>465.4</v>
      </c>
      <c r="K463" s="54">
        <f>VLOOKUP(G463,'Súpis prác'!$D$3:$H$366,5,FALSE)</f>
        <v>0</v>
      </c>
      <c r="L463" s="54">
        <f t="shared" si="21"/>
        <v>0</v>
      </c>
    </row>
    <row r="464" spans="1:12" ht="38.25">
      <c r="A464" s="53">
        <f t="shared" si="20"/>
        <v>462</v>
      </c>
      <c r="B464" s="53" t="s">
        <v>640</v>
      </c>
      <c r="C464" s="43" t="s">
        <v>568</v>
      </c>
      <c r="D464" s="44" t="s">
        <v>239</v>
      </c>
      <c r="E464" s="65" t="s">
        <v>479</v>
      </c>
      <c r="F464" s="84" t="s">
        <v>479</v>
      </c>
      <c r="G464" s="52" t="s">
        <v>480</v>
      </c>
      <c r="H464" s="43" t="s">
        <v>712</v>
      </c>
      <c r="I464" s="66" t="s">
        <v>29</v>
      </c>
      <c r="J464" s="85">
        <v>218.7</v>
      </c>
      <c r="K464" s="54">
        <f>VLOOKUP(G464,'Súpis prác'!$D$3:$H$366,5,FALSE)</f>
        <v>0</v>
      </c>
      <c r="L464" s="54">
        <f t="shared" si="21"/>
        <v>0</v>
      </c>
    </row>
    <row r="465" spans="1:12" ht="38.25">
      <c r="A465" s="53">
        <f t="shared" si="20"/>
        <v>463</v>
      </c>
      <c r="B465" s="53" t="s">
        <v>640</v>
      </c>
      <c r="C465" s="43" t="s">
        <v>568</v>
      </c>
      <c r="D465" s="44" t="s">
        <v>249</v>
      </c>
      <c r="E465" s="65" t="s">
        <v>860</v>
      </c>
      <c r="F465" s="84">
        <v>66040217</v>
      </c>
      <c r="G465" s="52" t="s">
        <v>1077</v>
      </c>
      <c r="H465" s="43" t="s">
        <v>861</v>
      </c>
      <c r="I465" s="66" t="s">
        <v>74</v>
      </c>
      <c r="J465" s="85">
        <v>2</v>
      </c>
      <c r="K465" s="54">
        <f>VLOOKUP(G465,'Súpis prác'!$D$3:$H$366,5,FALSE)</f>
        <v>0</v>
      </c>
      <c r="L465" s="54">
        <f t="shared" si="21"/>
        <v>0</v>
      </c>
    </row>
    <row r="466" spans="1:12" ht="38.25">
      <c r="A466" s="53">
        <f t="shared" si="20"/>
        <v>464</v>
      </c>
      <c r="B466" s="53" t="s">
        <v>640</v>
      </c>
      <c r="C466" s="43" t="s">
        <v>568</v>
      </c>
      <c r="D466" s="44" t="s">
        <v>249</v>
      </c>
      <c r="E466" s="65" t="s">
        <v>484</v>
      </c>
      <c r="F466" s="84" t="s">
        <v>484</v>
      </c>
      <c r="G466" s="52" t="s">
        <v>485</v>
      </c>
      <c r="H466" s="43" t="s">
        <v>716</v>
      </c>
      <c r="I466" s="66" t="s">
        <v>74</v>
      </c>
      <c r="J466" s="85">
        <v>22</v>
      </c>
      <c r="K466" s="54">
        <f>VLOOKUP(G466,'Súpis prác'!$D$3:$H$366,5,FALSE)</f>
        <v>0</v>
      </c>
      <c r="L466" s="54">
        <f t="shared" si="21"/>
        <v>0</v>
      </c>
    </row>
    <row r="467" spans="1:12" ht="38.25">
      <c r="A467" s="53">
        <f t="shared" si="20"/>
        <v>465</v>
      </c>
      <c r="B467" s="53" t="s">
        <v>640</v>
      </c>
      <c r="C467" s="43" t="s">
        <v>568</v>
      </c>
      <c r="D467" s="44" t="s">
        <v>247</v>
      </c>
      <c r="E467" s="65">
        <v>67010102</v>
      </c>
      <c r="F467" s="84">
        <v>67010102</v>
      </c>
      <c r="G467" s="52" t="s">
        <v>486</v>
      </c>
      <c r="H467" s="43" t="s">
        <v>718</v>
      </c>
      <c r="I467" s="66" t="s">
        <v>29</v>
      </c>
      <c r="J467" s="85">
        <v>27.5</v>
      </c>
      <c r="K467" s="54">
        <f>VLOOKUP(G467,'Súpis prác'!$D$3:$H$366,5,FALSE)</f>
        <v>0</v>
      </c>
      <c r="L467" s="54">
        <f t="shared" si="21"/>
        <v>0</v>
      </c>
    </row>
    <row r="468" spans="1:12" ht="38.25">
      <c r="A468" s="53">
        <f t="shared" si="20"/>
        <v>466</v>
      </c>
      <c r="B468" s="53" t="s">
        <v>640</v>
      </c>
      <c r="C468" s="43" t="s">
        <v>568</v>
      </c>
      <c r="D468" s="44" t="s">
        <v>247</v>
      </c>
      <c r="E468" s="65" t="s">
        <v>719</v>
      </c>
      <c r="F468" s="84" t="s">
        <v>719</v>
      </c>
      <c r="G468" s="52" t="s">
        <v>1079</v>
      </c>
      <c r="H468" s="43" t="s">
        <v>720</v>
      </c>
      <c r="I468" s="66" t="s">
        <v>29</v>
      </c>
      <c r="J468" s="85">
        <v>34.700000000000003</v>
      </c>
      <c r="K468" s="54">
        <f>VLOOKUP(G468,'Súpis prác'!$D$3:$H$366,5,FALSE)</f>
        <v>0</v>
      </c>
      <c r="L468" s="54">
        <f t="shared" si="21"/>
        <v>0</v>
      </c>
    </row>
    <row r="469" spans="1:12" ht="38.25">
      <c r="A469" s="53">
        <f t="shared" si="20"/>
        <v>467</v>
      </c>
      <c r="B469" s="53" t="s">
        <v>640</v>
      </c>
      <c r="C469" s="43" t="s">
        <v>568</v>
      </c>
      <c r="D469" s="44" t="s">
        <v>247</v>
      </c>
      <c r="E469" s="65" t="s">
        <v>721</v>
      </c>
      <c r="F469" s="84" t="s">
        <v>721</v>
      </c>
      <c r="G469" s="52" t="s">
        <v>1080</v>
      </c>
      <c r="H469" s="43" t="s">
        <v>722</v>
      </c>
      <c r="I469" s="66" t="s">
        <v>29</v>
      </c>
      <c r="J469" s="85">
        <v>34</v>
      </c>
      <c r="K469" s="54">
        <f>VLOOKUP(G469,'Súpis prác'!$D$3:$H$366,5,FALSE)</f>
        <v>0</v>
      </c>
      <c r="L469" s="54">
        <f t="shared" si="21"/>
        <v>0</v>
      </c>
    </row>
    <row r="470" spans="1:12" ht="38.25">
      <c r="A470" s="53">
        <f t="shared" si="20"/>
        <v>468</v>
      </c>
      <c r="B470" s="281" t="s">
        <v>640</v>
      </c>
      <c r="C470" s="274" t="s">
        <v>568</v>
      </c>
      <c r="D470" s="275" t="s">
        <v>247</v>
      </c>
      <c r="E470" s="276" t="s">
        <v>2401</v>
      </c>
      <c r="F470" s="277">
        <v>67120900</v>
      </c>
      <c r="G470" s="278" t="s">
        <v>2375</v>
      </c>
      <c r="H470" s="274" t="s">
        <v>2376</v>
      </c>
      <c r="I470" s="279" t="s">
        <v>266</v>
      </c>
      <c r="J470" s="280">
        <v>163.6</v>
      </c>
      <c r="K470" s="54">
        <f>VLOOKUP(G470,'Súpis prác'!$D$3:$H$366,5,FALSE)</f>
        <v>0</v>
      </c>
      <c r="L470" s="54">
        <f t="shared" ref="L470" si="22">ROUND($J470*K470,2)</f>
        <v>0</v>
      </c>
    </row>
    <row r="471" spans="1:12" ht="38.25">
      <c r="A471" s="53">
        <f t="shared" si="20"/>
        <v>469</v>
      </c>
      <c r="B471" s="53" t="s">
        <v>640</v>
      </c>
      <c r="C471" s="43" t="s">
        <v>568</v>
      </c>
      <c r="D471" s="44" t="s">
        <v>862</v>
      </c>
      <c r="E471" s="65" t="s">
        <v>863</v>
      </c>
      <c r="F471" s="84">
        <v>71020105</v>
      </c>
      <c r="G471" s="52" t="s">
        <v>1084</v>
      </c>
      <c r="H471" s="43" t="s">
        <v>864</v>
      </c>
      <c r="I471" s="66" t="s">
        <v>29</v>
      </c>
      <c r="J471" s="85">
        <v>16.899999999999999</v>
      </c>
      <c r="K471" s="54">
        <f>VLOOKUP(G471,'Súpis prác'!$D$3:$H$366,5,FALSE)</f>
        <v>0</v>
      </c>
      <c r="L471" s="54">
        <f t="shared" si="21"/>
        <v>0</v>
      </c>
    </row>
    <row r="472" spans="1:12" ht="38.25">
      <c r="A472" s="53">
        <f t="shared" si="20"/>
        <v>470</v>
      </c>
      <c r="B472" s="53" t="s">
        <v>640</v>
      </c>
      <c r="C472" s="43" t="s">
        <v>568</v>
      </c>
      <c r="D472" s="44" t="s">
        <v>491</v>
      </c>
      <c r="E472" s="65" t="s">
        <v>492</v>
      </c>
      <c r="F472" s="84" t="s">
        <v>492</v>
      </c>
      <c r="G472" s="52" t="s">
        <v>493</v>
      </c>
      <c r="H472" s="43" t="s">
        <v>494</v>
      </c>
      <c r="I472" s="66" t="s">
        <v>29</v>
      </c>
      <c r="J472" s="85">
        <v>297.3</v>
      </c>
      <c r="K472" s="54">
        <f>VLOOKUP(G472,'Súpis prác'!$D$3:$H$366,5,FALSE)</f>
        <v>0</v>
      </c>
      <c r="L472" s="54">
        <f t="shared" si="21"/>
        <v>0</v>
      </c>
    </row>
    <row r="473" spans="1:12" ht="38.25">
      <c r="A473" s="53">
        <f t="shared" si="20"/>
        <v>471</v>
      </c>
      <c r="B473" s="53" t="s">
        <v>640</v>
      </c>
      <c r="C473" s="43" t="s">
        <v>568</v>
      </c>
      <c r="D473" s="44" t="s">
        <v>491</v>
      </c>
      <c r="E473" s="65" t="s">
        <v>725</v>
      </c>
      <c r="F473" s="84" t="s">
        <v>725</v>
      </c>
      <c r="G473" s="52" t="s">
        <v>1085</v>
      </c>
      <c r="H473" s="43" t="s">
        <v>497</v>
      </c>
      <c r="I473" s="66" t="s">
        <v>29</v>
      </c>
      <c r="J473" s="85">
        <v>150</v>
      </c>
      <c r="K473" s="54">
        <f>VLOOKUP(G473,'Súpis prác'!$D$3:$H$366,5,FALSE)</f>
        <v>0</v>
      </c>
      <c r="L473" s="54">
        <f t="shared" si="21"/>
        <v>0</v>
      </c>
    </row>
    <row r="474" spans="1:12" ht="38.25">
      <c r="A474" s="53">
        <f t="shared" si="20"/>
        <v>472</v>
      </c>
      <c r="B474" s="53" t="s">
        <v>640</v>
      </c>
      <c r="C474" s="43" t="s">
        <v>568</v>
      </c>
      <c r="D474" s="44" t="s">
        <v>498</v>
      </c>
      <c r="E474" s="65" t="s">
        <v>499</v>
      </c>
      <c r="F474" s="84" t="s">
        <v>499</v>
      </c>
      <c r="G474" s="52" t="s">
        <v>500</v>
      </c>
      <c r="H474" s="43" t="s">
        <v>501</v>
      </c>
      <c r="I474" s="66" t="s">
        <v>29</v>
      </c>
      <c r="J474" s="85">
        <v>6.1</v>
      </c>
      <c r="K474" s="54">
        <f>VLOOKUP(G474,'Súpis prác'!$D$3:$H$366,5,FALSE)</f>
        <v>0</v>
      </c>
      <c r="L474" s="54">
        <f t="shared" si="21"/>
        <v>0</v>
      </c>
    </row>
    <row r="475" spans="1:12" ht="38.25">
      <c r="A475" s="53">
        <f t="shared" si="20"/>
        <v>473</v>
      </c>
      <c r="B475" s="53" t="s">
        <v>640</v>
      </c>
      <c r="C475" s="43" t="s">
        <v>568</v>
      </c>
      <c r="D475" s="44" t="s">
        <v>506</v>
      </c>
      <c r="E475" s="65" t="s">
        <v>507</v>
      </c>
      <c r="F475" s="84" t="s">
        <v>507</v>
      </c>
      <c r="G475" s="52" t="s">
        <v>508</v>
      </c>
      <c r="H475" s="43" t="s">
        <v>729</v>
      </c>
      <c r="I475" s="66" t="s">
        <v>29</v>
      </c>
      <c r="J475" s="85">
        <v>39.200000000000003</v>
      </c>
      <c r="K475" s="54">
        <f>VLOOKUP(G475,'Súpis prác'!$D$3:$H$366,5,FALSE)</f>
        <v>0</v>
      </c>
      <c r="L475" s="54">
        <f t="shared" si="21"/>
        <v>0</v>
      </c>
    </row>
    <row r="476" spans="1:12" ht="38.25">
      <c r="A476" s="53">
        <f t="shared" si="20"/>
        <v>474</v>
      </c>
      <c r="B476" s="53" t="s">
        <v>640</v>
      </c>
      <c r="C476" s="43" t="s">
        <v>568</v>
      </c>
      <c r="D476" s="44" t="s">
        <v>506</v>
      </c>
      <c r="E476" s="65">
        <v>84020121</v>
      </c>
      <c r="F476" s="84">
        <v>84020121</v>
      </c>
      <c r="G476" s="52" t="s">
        <v>1089</v>
      </c>
      <c r="H476" s="43" t="s">
        <v>800</v>
      </c>
      <c r="I476" s="66" t="s">
        <v>29</v>
      </c>
      <c r="J476" s="85">
        <v>303.39999999999998</v>
      </c>
      <c r="K476" s="54">
        <f>VLOOKUP(G476,'Súpis prác'!$D$3:$H$366,5,FALSE)</f>
        <v>0</v>
      </c>
      <c r="L476" s="54">
        <f t="shared" si="21"/>
        <v>0</v>
      </c>
    </row>
    <row r="477" spans="1:12" ht="38.25">
      <c r="A477" s="53">
        <f t="shared" si="20"/>
        <v>475</v>
      </c>
      <c r="B477" s="53" t="s">
        <v>640</v>
      </c>
      <c r="C477" s="43" t="s">
        <v>568</v>
      </c>
      <c r="D477" s="44" t="s">
        <v>511</v>
      </c>
      <c r="E477" s="65" t="s">
        <v>513</v>
      </c>
      <c r="F477" s="84" t="s">
        <v>513</v>
      </c>
      <c r="G477" s="52" t="s">
        <v>514</v>
      </c>
      <c r="H477" s="43" t="s">
        <v>515</v>
      </c>
      <c r="I477" s="66" t="s">
        <v>29</v>
      </c>
      <c r="J477" s="85">
        <v>78.5</v>
      </c>
      <c r="K477" s="54">
        <f>VLOOKUP(G477,'Súpis prác'!$D$3:$H$366,5,FALSE)</f>
        <v>0</v>
      </c>
      <c r="L477" s="54">
        <f t="shared" si="21"/>
        <v>0</v>
      </c>
    </row>
    <row r="478" spans="1:12" ht="38.25">
      <c r="A478" s="53">
        <f t="shared" si="20"/>
        <v>476</v>
      </c>
      <c r="B478" s="53" t="s">
        <v>640</v>
      </c>
      <c r="C478" s="43" t="s">
        <v>568</v>
      </c>
      <c r="D478" s="44" t="s">
        <v>511</v>
      </c>
      <c r="E478" s="65" t="s">
        <v>731</v>
      </c>
      <c r="F478" s="84" t="s">
        <v>731</v>
      </c>
      <c r="G478" s="52" t="s">
        <v>1090</v>
      </c>
      <c r="H478" s="43" t="s">
        <v>732</v>
      </c>
      <c r="I478" s="66" t="s">
        <v>29</v>
      </c>
      <c r="J478" s="85">
        <v>645.5</v>
      </c>
      <c r="K478" s="54">
        <f>VLOOKUP(G478,'Súpis prác'!$D$3:$H$366,5,FALSE)</f>
        <v>0</v>
      </c>
      <c r="L478" s="54">
        <f t="shared" si="21"/>
        <v>0</v>
      </c>
    </row>
    <row r="479" spans="1:12" ht="38.25">
      <c r="A479" s="53">
        <f t="shared" si="20"/>
        <v>477</v>
      </c>
      <c r="B479" s="53" t="s">
        <v>640</v>
      </c>
      <c r="C479" s="43" t="s">
        <v>568</v>
      </c>
      <c r="D479" s="44" t="s">
        <v>511</v>
      </c>
      <c r="E479" s="65" t="s">
        <v>733</v>
      </c>
      <c r="F479" s="84" t="s">
        <v>733</v>
      </c>
      <c r="G479" s="52" t="s">
        <v>1092</v>
      </c>
      <c r="H479" s="43" t="s">
        <v>734</v>
      </c>
      <c r="I479" s="66" t="s">
        <v>29</v>
      </c>
      <c r="J479" s="85">
        <v>78.5</v>
      </c>
      <c r="K479" s="54">
        <f>VLOOKUP(G479,'Súpis prác'!$D$3:$H$366,5,FALSE)</f>
        <v>0</v>
      </c>
      <c r="L479" s="54">
        <f t="shared" si="21"/>
        <v>0</v>
      </c>
    </row>
    <row r="480" spans="1:12" ht="38.25">
      <c r="A480" s="53">
        <f t="shared" si="20"/>
        <v>478</v>
      </c>
      <c r="B480" s="53" t="s">
        <v>640</v>
      </c>
      <c r="C480" s="43" t="s">
        <v>568</v>
      </c>
      <c r="D480" s="44" t="s">
        <v>511</v>
      </c>
      <c r="E480" s="65" t="s">
        <v>516</v>
      </c>
      <c r="F480" s="84" t="s">
        <v>516</v>
      </c>
      <c r="G480" s="52" t="s">
        <v>517</v>
      </c>
      <c r="H480" s="43" t="s">
        <v>518</v>
      </c>
      <c r="I480" s="66" t="s">
        <v>29</v>
      </c>
      <c r="J480" s="85">
        <v>938.7</v>
      </c>
      <c r="K480" s="54">
        <f>VLOOKUP(G480,'Súpis prác'!$D$3:$H$366,5,FALSE)</f>
        <v>0</v>
      </c>
      <c r="L480" s="54">
        <f t="shared" si="21"/>
        <v>0</v>
      </c>
    </row>
    <row r="481" spans="1:12" ht="38.25">
      <c r="A481" s="53">
        <f t="shared" si="20"/>
        <v>479</v>
      </c>
      <c r="B481" s="53" t="s">
        <v>640</v>
      </c>
      <c r="C481" s="43" t="s">
        <v>568</v>
      </c>
      <c r="D481" s="44" t="s">
        <v>511</v>
      </c>
      <c r="E481" s="65" t="s">
        <v>737</v>
      </c>
      <c r="F481" s="84" t="s">
        <v>737</v>
      </c>
      <c r="G481" s="52" t="s">
        <v>1093</v>
      </c>
      <c r="H481" s="43" t="s">
        <v>801</v>
      </c>
      <c r="I481" s="66" t="s">
        <v>22</v>
      </c>
      <c r="J481" s="85">
        <v>8.4</v>
      </c>
      <c r="K481" s="54">
        <f>VLOOKUP(G481,'Súpis prác'!$D$3:$H$366,5,FALSE)</f>
        <v>0</v>
      </c>
      <c r="L481" s="54">
        <f t="shared" si="21"/>
        <v>0</v>
      </c>
    </row>
    <row r="482" spans="1:12" ht="25.5">
      <c r="A482" s="53">
        <f t="shared" si="20"/>
        <v>480</v>
      </c>
      <c r="B482" s="53" t="s">
        <v>641</v>
      </c>
      <c r="C482" s="43" t="s">
        <v>569</v>
      </c>
      <c r="D482" s="44" t="s">
        <v>292</v>
      </c>
      <c r="E482" s="65" t="s">
        <v>366</v>
      </c>
      <c r="F482" s="84" t="s">
        <v>366</v>
      </c>
      <c r="G482" s="52" t="s">
        <v>367</v>
      </c>
      <c r="H482" s="43" t="s">
        <v>368</v>
      </c>
      <c r="I482" s="66" t="s">
        <v>22</v>
      </c>
      <c r="J482" s="85">
        <v>7700</v>
      </c>
      <c r="K482" s="54">
        <f>VLOOKUP(G482,'Súpis prác'!$D$3:$H$366,5,FALSE)</f>
        <v>0</v>
      </c>
      <c r="L482" s="54">
        <f t="shared" si="21"/>
        <v>0</v>
      </c>
    </row>
    <row r="483" spans="1:12" ht="25.5">
      <c r="A483" s="53">
        <f t="shared" si="20"/>
        <v>481</v>
      </c>
      <c r="B483" s="53" t="s">
        <v>641</v>
      </c>
      <c r="C483" s="43" t="s">
        <v>569</v>
      </c>
      <c r="D483" s="44" t="s">
        <v>292</v>
      </c>
      <c r="E483" s="65">
        <v>91011202</v>
      </c>
      <c r="F483" s="84">
        <v>91011202</v>
      </c>
      <c r="G483" s="52" t="s">
        <v>370</v>
      </c>
      <c r="H483" s="43" t="s">
        <v>371</v>
      </c>
      <c r="I483" s="66" t="s">
        <v>74</v>
      </c>
      <c r="J483" s="85">
        <v>186</v>
      </c>
      <c r="K483" s="54">
        <f>VLOOKUP(G483,'Súpis prác'!$D$3:$H$366,5,FALSE)</f>
        <v>0</v>
      </c>
      <c r="L483" s="54">
        <f t="shared" si="21"/>
        <v>0</v>
      </c>
    </row>
    <row r="484" spans="1:12" ht="25.5">
      <c r="A484" s="53">
        <f t="shared" si="20"/>
        <v>482</v>
      </c>
      <c r="B484" s="53" t="s">
        <v>641</v>
      </c>
      <c r="C484" s="43" t="s">
        <v>569</v>
      </c>
      <c r="D484" s="44" t="s">
        <v>292</v>
      </c>
      <c r="E484" s="65">
        <v>91021301</v>
      </c>
      <c r="F484" s="84">
        <v>91021301</v>
      </c>
      <c r="G484" s="52" t="s">
        <v>372</v>
      </c>
      <c r="H484" s="43" t="s">
        <v>738</v>
      </c>
      <c r="I484" s="66" t="s">
        <v>22</v>
      </c>
      <c r="J484" s="85">
        <v>550</v>
      </c>
      <c r="K484" s="54">
        <f>VLOOKUP(G484,'Súpis prác'!$D$3:$H$366,5,FALSE)</f>
        <v>0</v>
      </c>
      <c r="L484" s="54">
        <f t="shared" si="21"/>
        <v>0</v>
      </c>
    </row>
    <row r="485" spans="1:12" ht="25.5">
      <c r="A485" s="53">
        <f t="shared" si="20"/>
        <v>483</v>
      </c>
      <c r="B485" s="53" t="s">
        <v>641</v>
      </c>
      <c r="C485" s="43" t="s">
        <v>569</v>
      </c>
      <c r="D485" s="44" t="s">
        <v>292</v>
      </c>
      <c r="E485" s="65">
        <v>91023601</v>
      </c>
      <c r="F485" s="84">
        <v>91023601</v>
      </c>
      <c r="G485" s="52" t="s">
        <v>1028</v>
      </c>
      <c r="H485" s="43" t="s">
        <v>739</v>
      </c>
      <c r="I485" s="66" t="s">
        <v>29</v>
      </c>
      <c r="J485" s="85">
        <v>4</v>
      </c>
      <c r="K485" s="54">
        <f>VLOOKUP(G485,'Súpis prác'!$D$3:$H$366,5,FALSE)</f>
        <v>0</v>
      </c>
      <c r="L485" s="54">
        <f t="shared" si="21"/>
        <v>0</v>
      </c>
    </row>
    <row r="486" spans="1:12" ht="25.5">
      <c r="A486" s="53">
        <f t="shared" si="20"/>
        <v>484</v>
      </c>
      <c r="B486" s="53" t="s">
        <v>641</v>
      </c>
      <c r="C486" s="43" t="s">
        <v>569</v>
      </c>
      <c r="D486" s="44" t="s">
        <v>292</v>
      </c>
      <c r="E486" s="65">
        <v>91080101</v>
      </c>
      <c r="F486" s="84">
        <v>91080101</v>
      </c>
      <c r="G486" s="52" t="s">
        <v>293</v>
      </c>
      <c r="H486" s="43" t="s">
        <v>274</v>
      </c>
      <c r="I486" s="66" t="s">
        <v>22</v>
      </c>
      <c r="J486" s="85">
        <v>2690</v>
      </c>
      <c r="K486" s="54">
        <f>VLOOKUP(G486,'Súpis prác'!$D$3:$H$366,5,FALSE)</f>
        <v>0</v>
      </c>
      <c r="L486" s="54">
        <f t="shared" si="21"/>
        <v>0</v>
      </c>
    </row>
    <row r="487" spans="1:12" ht="25.5">
      <c r="A487" s="53">
        <f t="shared" si="20"/>
        <v>485</v>
      </c>
      <c r="B487" s="53" t="s">
        <v>641</v>
      </c>
      <c r="C487" s="43" t="s">
        <v>569</v>
      </c>
      <c r="D487" s="44" t="s">
        <v>292</v>
      </c>
      <c r="E487" s="65">
        <v>91100111</v>
      </c>
      <c r="F487" s="84">
        <v>91100111</v>
      </c>
      <c r="G487" s="52" t="s">
        <v>373</v>
      </c>
      <c r="H487" s="43" t="s">
        <v>374</v>
      </c>
      <c r="I487" s="66" t="s">
        <v>74</v>
      </c>
      <c r="J487" s="85">
        <v>244</v>
      </c>
      <c r="K487" s="54">
        <f>VLOOKUP(G487,'Súpis prác'!$D$3:$H$366,5,FALSE)</f>
        <v>0</v>
      </c>
      <c r="L487" s="54">
        <f t="shared" si="21"/>
        <v>0</v>
      </c>
    </row>
    <row r="488" spans="1:12" ht="25.5">
      <c r="A488" s="53">
        <f t="shared" si="20"/>
        <v>486</v>
      </c>
      <c r="B488" s="53" t="s">
        <v>641</v>
      </c>
      <c r="C488" s="43" t="s">
        <v>569</v>
      </c>
      <c r="D488" s="44" t="s">
        <v>292</v>
      </c>
      <c r="E488" s="65">
        <v>91110101</v>
      </c>
      <c r="F488" s="84">
        <v>91110101</v>
      </c>
      <c r="G488" s="52" t="s">
        <v>375</v>
      </c>
      <c r="H488" s="43" t="s">
        <v>376</v>
      </c>
      <c r="I488" s="66" t="s">
        <v>74</v>
      </c>
      <c r="J488" s="85">
        <v>97</v>
      </c>
      <c r="K488" s="54">
        <f>VLOOKUP(G488,'Súpis prác'!$D$3:$H$366,5,FALSE)</f>
        <v>0</v>
      </c>
      <c r="L488" s="54">
        <f t="shared" si="21"/>
        <v>0</v>
      </c>
    </row>
    <row r="489" spans="1:12" ht="25.5">
      <c r="A489" s="53">
        <f t="shared" si="20"/>
        <v>487</v>
      </c>
      <c r="B489" s="53" t="s">
        <v>641</v>
      </c>
      <c r="C489" s="43" t="s">
        <v>569</v>
      </c>
      <c r="D489" s="44" t="s">
        <v>292</v>
      </c>
      <c r="E489" s="65">
        <v>91190103</v>
      </c>
      <c r="F489" s="84">
        <v>91190103</v>
      </c>
      <c r="G489" s="52" t="s">
        <v>1029</v>
      </c>
      <c r="H489" s="43" t="s">
        <v>280</v>
      </c>
      <c r="I489" s="66" t="s">
        <v>74</v>
      </c>
      <c r="J489" s="85">
        <v>3</v>
      </c>
      <c r="K489" s="54">
        <f>VLOOKUP(G489,'Súpis prác'!$D$3:$H$366,5,FALSE)</f>
        <v>0</v>
      </c>
      <c r="L489" s="54">
        <f t="shared" si="21"/>
        <v>0</v>
      </c>
    </row>
    <row r="490" spans="1:12" ht="25.5">
      <c r="A490" s="53">
        <f t="shared" si="20"/>
        <v>488</v>
      </c>
      <c r="B490" s="282" t="s">
        <v>641</v>
      </c>
      <c r="C490" s="269" t="s">
        <v>569</v>
      </c>
      <c r="D490" s="266" t="s">
        <v>292</v>
      </c>
      <c r="E490" s="272" t="s">
        <v>740</v>
      </c>
      <c r="F490" s="273" t="s">
        <v>740</v>
      </c>
      <c r="G490" s="268" t="s">
        <v>294</v>
      </c>
      <c r="H490" s="269" t="s">
        <v>741</v>
      </c>
      <c r="I490" s="270" t="s">
        <v>74</v>
      </c>
      <c r="J490" s="271">
        <v>111</v>
      </c>
      <c r="K490" s="54">
        <f>VLOOKUP(G490,'Súpis prác'!$D$3:$H$366,5,FALSE)</f>
        <v>0</v>
      </c>
      <c r="L490" s="54">
        <f t="shared" si="21"/>
        <v>0</v>
      </c>
    </row>
    <row r="491" spans="1:12" ht="25.5">
      <c r="A491" s="53">
        <f t="shared" si="20"/>
        <v>489</v>
      </c>
      <c r="B491" s="53" t="s">
        <v>641</v>
      </c>
      <c r="C491" s="43" t="s">
        <v>569</v>
      </c>
      <c r="D491" s="44" t="s">
        <v>292</v>
      </c>
      <c r="E491" s="65">
        <v>92050801</v>
      </c>
      <c r="F491" s="84">
        <v>92050801</v>
      </c>
      <c r="G491" s="52" t="s">
        <v>1031</v>
      </c>
      <c r="H491" s="43" t="s">
        <v>742</v>
      </c>
      <c r="I491" s="66" t="s">
        <v>22</v>
      </c>
      <c r="J491" s="85">
        <v>1300</v>
      </c>
      <c r="K491" s="54">
        <f>VLOOKUP(G491,'Súpis prác'!$D$3:$H$366,5,FALSE)</f>
        <v>0</v>
      </c>
      <c r="L491" s="54">
        <f t="shared" si="21"/>
        <v>0</v>
      </c>
    </row>
    <row r="492" spans="1:12" ht="25.5">
      <c r="A492" s="53">
        <f t="shared" si="20"/>
        <v>490</v>
      </c>
      <c r="B492" s="53" t="s">
        <v>641</v>
      </c>
      <c r="C492" s="43" t="s">
        <v>569</v>
      </c>
      <c r="D492" s="44" t="s">
        <v>292</v>
      </c>
      <c r="E492" s="65">
        <v>92042501</v>
      </c>
      <c r="F492" s="84">
        <v>92042501</v>
      </c>
      <c r="G492" s="52" t="s">
        <v>1030</v>
      </c>
      <c r="H492" s="43" t="s">
        <v>743</v>
      </c>
      <c r="I492" s="66" t="s">
        <v>74</v>
      </c>
      <c r="J492" s="85">
        <v>8</v>
      </c>
      <c r="K492" s="54">
        <f>VLOOKUP(G492,'Súpis prác'!$D$3:$H$366,5,FALSE)</f>
        <v>0</v>
      </c>
      <c r="L492" s="54">
        <f t="shared" si="21"/>
        <v>0</v>
      </c>
    </row>
    <row r="493" spans="1:12" ht="25.5">
      <c r="A493" s="53">
        <f t="shared" si="20"/>
        <v>491</v>
      </c>
      <c r="B493" s="53" t="s">
        <v>642</v>
      </c>
      <c r="C493" s="43" t="s">
        <v>570</v>
      </c>
      <c r="D493" s="44" t="s">
        <v>48</v>
      </c>
      <c r="E493" s="65" t="s">
        <v>232</v>
      </c>
      <c r="F493" s="84">
        <v>5010105</v>
      </c>
      <c r="G493" s="52" t="s">
        <v>233</v>
      </c>
      <c r="H493" s="43" t="s">
        <v>849</v>
      </c>
      <c r="I493" s="66" t="s">
        <v>24</v>
      </c>
      <c r="J493" s="85">
        <v>0.2</v>
      </c>
      <c r="K493" s="54">
        <f>VLOOKUP(G493,'Súpis prác'!$D$3:$H$366,5,FALSE)</f>
        <v>0</v>
      </c>
      <c r="L493" s="54">
        <f t="shared" si="21"/>
        <v>0</v>
      </c>
    </row>
    <row r="494" spans="1:12" ht="25.5">
      <c r="A494" s="53">
        <f t="shared" si="20"/>
        <v>492</v>
      </c>
      <c r="B494" s="53" t="s">
        <v>642</v>
      </c>
      <c r="C494" s="43" t="s">
        <v>570</v>
      </c>
      <c r="D494" s="44" t="s">
        <v>48</v>
      </c>
      <c r="E494" s="65" t="s">
        <v>953</v>
      </c>
      <c r="F494" s="84">
        <v>5010502</v>
      </c>
      <c r="G494" s="52" t="s">
        <v>954</v>
      </c>
      <c r="H494" s="43" t="s">
        <v>744</v>
      </c>
      <c r="I494" s="66" t="s">
        <v>29</v>
      </c>
      <c r="J494" s="85">
        <v>37.200000000000003</v>
      </c>
      <c r="K494" s="54">
        <f>VLOOKUP(G494,'Súpis prác'!$D$3:$H$366,5,FALSE)</f>
        <v>0</v>
      </c>
      <c r="L494" s="54">
        <f t="shared" si="21"/>
        <v>0</v>
      </c>
    </row>
    <row r="495" spans="1:12" ht="25.5">
      <c r="A495" s="53">
        <f t="shared" si="20"/>
        <v>493</v>
      </c>
      <c r="B495" s="53" t="s">
        <v>642</v>
      </c>
      <c r="C495" s="43" t="s">
        <v>570</v>
      </c>
      <c r="D495" s="44" t="s">
        <v>48</v>
      </c>
      <c r="E495" s="65" t="s">
        <v>234</v>
      </c>
      <c r="F495" s="84">
        <v>5010505</v>
      </c>
      <c r="G495" s="52" t="s">
        <v>235</v>
      </c>
      <c r="H495" s="43" t="s">
        <v>745</v>
      </c>
      <c r="I495" s="66" t="s">
        <v>29</v>
      </c>
      <c r="J495" s="85">
        <v>37.200000000000003</v>
      </c>
      <c r="K495" s="54">
        <f>VLOOKUP(G495,'Súpis prác'!$D$3:$H$366,5,FALSE)</f>
        <v>0</v>
      </c>
      <c r="L495" s="54">
        <f t="shared" si="21"/>
        <v>0</v>
      </c>
    </row>
    <row r="496" spans="1:12" ht="25.5">
      <c r="A496" s="53">
        <f t="shared" si="20"/>
        <v>494</v>
      </c>
      <c r="B496" s="53" t="s">
        <v>642</v>
      </c>
      <c r="C496" s="43" t="s">
        <v>570</v>
      </c>
      <c r="D496" s="44" t="s">
        <v>48</v>
      </c>
      <c r="E496" s="65" t="s">
        <v>955</v>
      </c>
      <c r="F496" s="84">
        <v>5020308</v>
      </c>
      <c r="G496" s="52" t="s">
        <v>956</v>
      </c>
      <c r="H496" s="43" t="s">
        <v>746</v>
      </c>
      <c r="I496" s="66" t="s">
        <v>74</v>
      </c>
      <c r="J496" s="85">
        <v>14</v>
      </c>
      <c r="K496" s="54">
        <f>VLOOKUP(G496,'Súpis prác'!$D$3:$H$366,5,FALSE)</f>
        <v>0</v>
      </c>
      <c r="L496" s="54">
        <f t="shared" si="21"/>
        <v>0</v>
      </c>
    </row>
    <row r="497" spans="1:12" ht="25.5">
      <c r="A497" s="53">
        <f t="shared" si="20"/>
        <v>495</v>
      </c>
      <c r="B497" s="53" t="s">
        <v>642</v>
      </c>
      <c r="C497" s="43" t="s">
        <v>570</v>
      </c>
      <c r="D497" s="44" t="s">
        <v>70</v>
      </c>
      <c r="E497" s="65" t="s">
        <v>981</v>
      </c>
      <c r="F497" s="84">
        <v>1030306</v>
      </c>
      <c r="G497" s="52" t="s">
        <v>984</v>
      </c>
      <c r="H497" s="43" t="s">
        <v>323</v>
      </c>
      <c r="I497" s="66" t="s">
        <v>24</v>
      </c>
      <c r="J497" s="85">
        <v>17.329999999999998</v>
      </c>
      <c r="K497" s="54">
        <f>VLOOKUP(G497,'Súpis prác'!$D$3:$H$366,5,FALSE)</f>
        <v>0</v>
      </c>
      <c r="L497" s="54">
        <f t="shared" si="21"/>
        <v>0</v>
      </c>
    </row>
    <row r="498" spans="1:12" ht="25.5">
      <c r="A498" s="53">
        <f t="shared" si="20"/>
        <v>496</v>
      </c>
      <c r="B498" s="53" t="s">
        <v>642</v>
      </c>
      <c r="C498" s="43" t="s">
        <v>570</v>
      </c>
      <c r="D498" s="44" t="s">
        <v>70</v>
      </c>
      <c r="E498" s="65" t="s">
        <v>110</v>
      </c>
      <c r="F498" s="84">
        <v>1040100</v>
      </c>
      <c r="G498" s="52" t="s">
        <v>252</v>
      </c>
      <c r="H498" s="43" t="s">
        <v>112</v>
      </c>
      <c r="I498" s="66" t="s">
        <v>24</v>
      </c>
      <c r="J498" s="85">
        <v>9.3000000000000007</v>
      </c>
      <c r="K498" s="54">
        <f>VLOOKUP(G498,'Súpis prác'!$D$3:$H$366,5,FALSE)</f>
        <v>0</v>
      </c>
      <c r="L498" s="54">
        <f t="shared" si="21"/>
        <v>0</v>
      </c>
    </row>
    <row r="499" spans="1:12" ht="25.5">
      <c r="A499" s="53">
        <f t="shared" si="20"/>
        <v>497</v>
      </c>
      <c r="B499" s="53" t="s">
        <v>642</v>
      </c>
      <c r="C499" s="43" t="s">
        <v>570</v>
      </c>
      <c r="D499" s="44" t="s">
        <v>70</v>
      </c>
      <c r="E499" s="65" t="s">
        <v>116</v>
      </c>
      <c r="F499" s="84">
        <v>1040402</v>
      </c>
      <c r="G499" s="52" t="s">
        <v>253</v>
      </c>
      <c r="H499" s="43" t="s">
        <v>118</v>
      </c>
      <c r="I499" s="66" t="s">
        <v>24</v>
      </c>
      <c r="J499" s="85">
        <v>8.07</v>
      </c>
      <c r="K499" s="54">
        <f>VLOOKUP(G499,'Súpis prác'!$D$3:$H$366,5,FALSE)</f>
        <v>0</v>
      </c>
      <c r="L499" s="54">
        <f t="shared" si="21"/>
        <v>0</v>
      </c>
    </row>
    <row r="500" spans="1:12" ht="25.5">
      <c r="A500" s="53">
        <f t="shared" si="20"/>
        <v>498</v>
      </c>
      <c r="B500" s="53" t="s">
        <v>642</v>
      </c>
      <c r="C500" s="43" t="s">
        <v>570</v>
      </c>
      <c r="D500" s="44" t="s">
        <v>70</v>
      </c>
      <c r="E500" s="65" t="s">
        <v>119</v>
      </c>
      <c r="F500" s="84">
        <v>1040502</v>
      </c>
      <c r="G500" s="52" t="s">
        <v>254</v>
      </c>
      <c r="H500" s="43" t="s">
        <v>121</v>
      </c>
      <c r="I500" s="66" t="s">
        <v>24</v>
      </c>
      <c r="J500" s="85">
        <v>6.9</v>
      </c>
      <c r="K500" s="54">
        <f>VLOOKUP(G500,'Súpis prác'!$D$3:$H$366,5,FALSE)</f>
        <v>0</v>
      </c>
      <c r="L500" s="54">
        <f t="shared" si="21"/>
        <v>0</v>
      </c>
    </row>
    <row r="501" spans="1:12" ht="25.5">
      <c r="A501" s="53">
        <f t="shared" si="20"/>
        <v>499</v>
      </c>
      <c r="B501" s="53" t="s">
        <v>642</v>
      </c>
      <c r="C501" s="43" t="s">
        <v>570</v>
      </c>
      <c r="D501" s="44" t="s">
        <v>70</v>
      </c>
      <c r="E501" s="65" t="s">
        <v>982</v>
      </c>
      <c r="F501" s="84">
        <v>1060101</v>
      </c>
      <c r="G501" s="52" t="s">
        <v>987</v>
      </c>
      <c r="H501" s="43" t="s">
        <v>747</v>
      </c>
      <c r="I501" s="66" t="s">
        <v>24</v>
      </c>
      <c r="J501" s="85">
        <v>17.3</v>
      </c>
      <c r="K501" s="54">
        <f>VLOOKUP(G501,'Súpis prác'!$D$3:$H$366,5,FALSE)</f>
        <v>0</v>
      </c>
      <c r="L501" s="54">
        <f t="shared" si="21"/>
        <v>0</v>
      </c>
    </row>
    <row r="502" spans="1:12" ht="25.5">
      <c r="A502" s="53">
        <f t="shared" si="20"/>
        <v>500</v>
      </c>
      <c r="B502" s="53" t="s">
        <v>642</v>
      </c>
      <c r="C502" s="43" t="s">
        <v>570</v>
      </c>
      <c r="D502" s="44" t="s">
        <v>70</v>
      </c>
      <c r="E502" s="65" t="s">
        <v>123</v>
      </c>
      <c r="F502" s="84">
        <v>1060203</v>
      </c>
      <c r="G502" s="52" t="s">
        <v>271</v>
      </c>
      <c r="H502" s="43" t="s">
        <v>272</v>
      </c>
      <c r="I502" s="66" t="s">
        <v>24</v>
      </c>
      <c r="J502" s="85">
        <v>9.26</v>
      </c>
      <c r="K502" s="54">
        <f>VLOOKUP(G502,'Súpis prác'!$D$3:$H$366,5,FALSE)</f>
        <v>0</v>
      </c>
      <c r="L502" s="54">
        <f t="shared" si="21"/>
        <v>0</v>
      </c>
    </row>
    <row r="503" spans="1:12" ht="25.5">
      <c r="A503" s="53">
        <f t="shared" si="20"/>
        <v>501</v>
      </c>
      <c r="B503" s="53" t="s">
        <v>642</v>
      </c>
      <c r="C503" s="43" t="s">
        <v>570</v>
      </c>
      <c r="D503" s="44" t="s">
        <v>70</v>
      </c>
      <c r="E503" s="65" t="s">
        <v>202</v>
      </c>
      <c r="F503" s="84" t="s">
        <v>202</v>
      </c>
      <c r="G503" s="52" t="s">
        <v>989</v>
      </c>
      <c r="H503" s="43" t="s">
        <v>204</v>
      </c>
      <c r="I503" s="66" t="s">
        <v>24</v>
      </c>
      <c r="J503" s="85">
        <v>2.36</v>
      </c>
      <c r="K503" s="54">
        <f>VLOOKUP(G503,'Súpis prác'!$D$3:$H$366,5,FALSE)</f>
        <v>0</v>
      </c>
      <c r="L503" s="54">
        <f t="shared" si="21"/>
        <v>0</v>
      </c>
    </row>
    <row r="504" spans="1:12" ht="25.5">
      <c r="A504" s="53">
        <f t="shared" si="20"/>
        <v>502</v>
      </c>
      <c r="B504" s="53" t="s">
        <v>642</v>
      </c>
      <c r="C504" s="43" t="s">
        <v>570</v>
      </c>
      <c r="D504" s="44" t="s">
        <v>685</v>
      </c>
      <c r="E504" s="65" t="s">
        <v>343</v>
      </c>
      <c r="F504" s="84" t="s">
        <v>343</v>
      </c>
      <c r="G504" s="52" t="s">
        <v>1000</v>
      </c>
      <c r="H504" s="43" t="s">
        <v>686</v>
      </c>
      <c r="I504" s="66" t="s">
        <v>24</v>
      </c>
      <c r="J504" s="85">
        <v>2.5</v>
      </c>
      <c r="K504" s="54">
        <f>VLOOKUP(G504,'Súpis prác'!$D$3:$H$366,5,FALSE)</f>
        <v>0</v>
      </c>
      <c r="L504" s="54">
        <f t="shared" si="21"/>
        <v>0</v>
      </c>
    </row>
    <row r="505" spans="1:12" ht="25.5">
      <c r="A505" s="53">
        <f t="shared" si="20"/>
        <v>503</v>
      </c>
      <c r="B505" s="53" t="s">
        <v>642</v>
      </c>
      <c r="C505" s="43" t="s">
        <v>570</v>
      </c>
      <c r="D505" s="44" t="s">
        <v>685</v>
      </c>
      <c r="E505" s="65" t="s">
        <v>248</v>
      </c>
      <c r="F505" s="84" t="s">
        <v>248</v>
      </c>
      <c r="G505" s="52" t="s">
        <v>1001</v>
      </c>
      <c r="H505" s="43" t="s">
        <v>748</v>
      </c>
      <c r="I505" s="66" t="s">
        <v>23</v>
      </c>
      <c r="J505" s="85">
        <v>0.19</v>
      </c>
      <c r="K505" s="54">
        <f>VLOOKUP(G505,'Súpis prác'!$D$3:$H$366,5,FALSE)</f>
        <v>0</v>
      </c>
      <c r="L505" s="54">
        <f t="shared" si="21"/>
        <v>0</v>
      </c>
    </row>
    <row r="506" spans="1:12" ht="25.5">
      <c r="A506" s="53">
        <f t="shared" si="20"/>
        <v>504</v>
      </c>
      <c r="B506" s="53" t="s">
        <v>642</v>
      </c>
      <c r="C506" s="43" t="s">
        <v>570</v>
      </c>
      <c r="D506" s="44" t="s">
        <v>131</v>
      </c>
      <c r="E506" s="65" t="s">
        <v>258</v>
      </c>
      <c r="F506" s="84">
        <v>27031173</v>
      </c>
      <c r="G506" s="52" t="s">
        <v>259</v>
      </c>
      <c r="H506" s="43" t="s">
        <v>527</v>
      </c>
      <c r="I506" s="66" t="s">
        <v>74</v>
      </c>
      <c r="J506" s="85">
        <v>1</v>
      </c>
      <c r="K506" s="54">
        <f>VLOOKUP(G506,'Súpis prác'!$D$3:$H$366,5,FALSE)</f>
        <v>0</v>
      </c>
      <c r="L506" s="54">
        <f t="shared" si="21"/>
        <v>0</v>
      </c>
    </row>
    <row r="507" spans="1:12" ht="25.5">
      <c r="A507" s="53">
        <f t="shared" si="20"/>
        <v>505</v>
      </c>
      <c r="B507" s="53" t="s">
        <v>642</v>
      </c>
      <c r="C507" s="43" t="s">
        <v>570</v>
      </c>
      <c r="D507" s="44" t="s">
        <v>134</v>
      </c>
      <c r="E507" s="65" t="s">
        <v>749</v>
      </c>
      <c r="F507" s="84" t="s">
        <v>749</v>
      </c>
      <c r="G507" s="52" t="s">
        <v>1017</v>
      </c>
      <c r="H507" s="43" t="s">
        <v>750</v>
      </c>
      <c r="I507" s="66" t="s">
        <v>29</v>
      </c>
      <c r="J507" s="85">
        <v>21.8</v>
      </c>
      <c r="K507" s="54">
        <f>VLOOKUP(G507,'Súpis prác'!$D$3:$H$366,5,FALSE)</f>
        <v>0</v>
      </c>
      <c r="L507" s="54">
        <f t="shared" si="21"/>
        <v>0</v>
      </c>
    </row>
    <row r="508" spans="1:12" ht="25.5">
      <c r="A508" s="53">
        <f t="shared" si="20"/>
        <v>506</v>
      </c>
      <c r="B508" s="53" t="s">
        <v>642</v>
      </c>
      <c r="C508" s="43" t="s">
        <v>570</v>
      </c>
      <c r="D508" s="44" t="s">
        <v>387</v>
      </c>
      <c r="E508" s="65">
        <v>61030513</v>
      </c>
      <c r="F508" s="84">
        <v>61030513</v>
      </c>
      <c r="G508" s="52" t="s">
        <v>394</v>
      </c>
      <c r="H508" s="43" t="s">
        <v>395</v>
      </c>
      <c r="I508" s="66" t="s">
        <v>22</v>
      </c>
      <c r="J508" s="85">
        <v>121.5</v>
      </c>
      <c r="K508" s="54">
        <f>VLOOKUP(G508,'Súpis prác'!$D$3:$H$366,5,FALSE)</f>
        <v>0</v>
      </c>
      <c r="L508" s="54">
        <f t="shared" si="21"/>
        <v>0</v>
      </c>
    </row>
    <row r="509" spans="1:12" ht="25.5">
      <c r="A509" s="53">
        <f t="shared" si="20"/>
        <v>507</v>
      </c>
      <c r="B509" s="53" t="s">
        <v>642</v>
      </c>
      <c r="C509" s="43" t="s">
        <v>570</v>
      </c>
      <c r="D509" s="44" t="s">
        <v>434</v>
      </c>
      <c r="E509" s="65" t="s">
        <v>435</v>
      </c>
      <c r="F509" s="84" t="s">
        <v>435</v>
      </c>
      <c r="G509" s="52" t="s">
        <v>436</v>
      </c>
      <c r="H509" s="43" t="s">
        <v>751</v>
      </c>
      <c r="I509" s="66" t="s">
        <v>22</v>
      </c>
      <c r="J509" s="85">
        <v>88</v>
      </c>
      <c r="K509" s="54">
        <f>VLOOKUP(G509,'Súpis prác'!$D$3:$H$366,5,FALSE)</f>
        <v>0</v>
      </c>
      <c r="L509" s="54">
        <f t="shared" si="21"/>
        <v>0</v>
      </c>
    </row>
    <row r="510" spans="1:12" ht="25.5">
      <c r="A510" s="53">
        <f t="shared" si="20"/>
        <v>508</v>
      </c>
      <c r="B510" s="53" t="s">
        <v>642</v>
      </c>
      <c r="C510" s="43" t="s">
        <v>570</v>
      </c>
      <c r="D510" s="44" t="s">
        <v>434</v>
      </c>
      <c r="E510" s="65">
        <v>88010105</v>
      </c>
      <c r="F510" s="84">
        <v>88010105</v>
      </c>
      <c r="G510" s="52" t="s">
        <v>1052</v>
      </c>
      <c r="H510" s="43" t="s">
        <v>752</v>
      </c>
      <c r="I510" s="66" t="s">
        <v>74</v>
      </c>
      <c r="J510" s="85">
        <v>4</v>
      </c>
      <c r="K510" s="54">
        <f>VLOOKUP(G510,'Súpis prác'!$D$3:$H$366,5,FALSE)</f>
        <v>0</v>
      </c>
      <c r="L510" s="54">
        <f t="shared" si="21"/>
        <v>0</v>
      </c>
    </row>
    <row r="511" spans="1:12" ht="25.5">
      <c r="A511" s="53">
        <f t="shared" si="20"/>
        <v>509</v>
      </c>
      <c r="B511" s="53" t="s">
        <v>642</v>
      </c>
      <c r="C511" s="43" t="s">
        <v>570</v>
      </c>
      <c r="D511" s="44" t="s">
        <v>434</v>
      </c>
      <c r="E511" s="65">
        <v>88010901</v>
      </c>
      <c r="F511" s="84">
        <v>88010901</v>
      </c>
      <c r="G511" s="52" t="s">
        <v>1054</v>
      </c>
      <c r="H511" s="43" t="s">
        <v>753</v>
      </c>
      <c r="I511" s="66" t="s">
        <v>74</v>
      </c>
      <c r="J511" s="85">
        <v>8</v>
      </c>
      <c r="K511" s="54">
        <f>VLOOKUP(G511,'Súpis prác'!$D$3:$H$366,5,FALSE)</f>
        <v>0</v>
      </c>
      <c r="L511" s="54">
        <f t="shared" si="21"/>
        <v>0</v>
      </c>
    </row>
    <row r="512" spans="1:12" ht="25.5">
      <c r="A512" s="53">
        <f t="shared" si="20"/>
        <v>510</v>
      </c>
      <c r="B512" s="53" t="s">
        <v>642</v>
      </c>
      <c r="C512" s="43" t="s">
        <v>570</v>
      </c>
      <c r="D512" s="44" t="s">
        <v>434</v>
      </c>
      <c r="E512" s="65">
        <v>88010190</v>
      </c>
      <c r="F512" s="84">
        <v>88010190</v>
      </c>
      <c r="G512" s="52" t="s">
        <v>1053</v>
      </c>
      <c r="H512" s="43" t="s">
        <v>754</v>
      </c>
      <c r="I512" s="66" t="s">
        <v>22</v>
      </c>
      <c r="J512" s="85">
        <v>88</v>
      </c>
      <c r="K512" s="54">
        <f>VLOOKUP(G512,'Súpis prác'!$D$3:$H$366,5,FALSE)</f>
        <v>0</v>
      </c>
      <c r="L512" s="54">
        <f t="shared" si="21"/>
        <v>0</v>
      </c>
    </row>
    <row r="513" spans="1:12" ht="25.5">
      <c r="A513" s="53">
        <f t="shared" si="20"/>
        <v>511</v>
      </c>
      <c r="B513" s="53" t="s">
        <v>642</v>
      </c>
      <c r="C513" s="43" t="s">
        <v>570</v>
      </c>
      <c r="D513" s="44" t="s">
        <v>434</v>
      </c>
      <c r="E513" s="65">
        <v>88020103</v>
      </c>
      <c r="F513" s="84">
        <v>88020103</v>
      </c>
      <c r="G513" s="52" t="s">
        <v>437</v>
      </c>
      <c r="H513" s="43" t="s">
        <v>757</v>
      </c>
      <c r="I513" s="66" t="s">
        <v>22</v>
      </c>
      <c r="J513" s="85">
        <v>7</v>
      </c>
      <c r="K513" s="54">
        <f>VLOOKUP(G513,'Súpis prác'!$D$3:$H$366,5,FALSE)</f>
        <v>0</v>
      </c>
      <c r="L513" s="54">
        <f t="shared" si="21"/>
        <v>0</v>
      </c>
    </row>
    <row r="514" spans="1:12" ht="25.5">
      <c r="A514" s="53">
        <f t="shared" si="20"/>
        <v>512</v>
      </c>
      <c r="B514" s="53" t="s">
        <v>642</v>
      </c>
      <c r="C514" s="43" t="s">
        <v>570</v>
      </c>
      <c r="D514" s="44" t="s">
        <v>434</v>
      </c>
      <c r="E514" s="65" t="s">
        <v>755</v>
      </c>
      <c r="F514" s="84" t="s">
        <v>755</v>
      </c>
      <c r="G514" s="52" t="s">
        <v>1057</v>
      </c>
      <c r="H514" s="43" t="s">
        <v>756</v>
      </c>
      <c r="I514" s="66" t="s">
        <v>22</v>
      </c>
      <c r="J514" s="85">
        <v>107.5</v>
      </c>
      <c r="K514" s="54">
        <f>VLOOKUP(G514,'Súpis prác'!$D$3:$H$366,5,FALSE)</f>
        <v>0</v>
      </c>
      <c r="L514" s="54">
        <f t="shared" si="21"/>
        <v>0</v>
      </c>
    </row>
    <row r="515" spans="1:12" ht="25.5">
      <c r="A515" s="53">
        <f t="shared" si="20"/>
        <v>513</v>
      </c>
      <c r="B515" s="53" t="s">
        <v>642</v>
      </c>
      <c r="C515" s="43" t="s">
        <v>570</v>
      </c>
      <c r="D515" s="44" t="s">
        <v>434</v>
      </c>
      <c r="E515" s="65">
        <v>88020221</v>
      </c>
      <c r="F515" s="84">
        <v>88020221</v>
      </c>
      <c r="G515" s="52" t="s">
        <v>438</v>
      </c>
      <c r="H515" s="43" t="s">
        <v>758</v>
      </c>
      <c r="I515" s="66" t="s">
        <v>74</v>
      </c>
      <c r="J515" s="85">
        <v>18</v>
      </c>
      <c r="K515" s="54">
        <f>VLOOKUP(G515,'Súpis prác'!$D$3:$H$366,5,FALSE)</f>
        <v>0</v>
      </c>
      <c r="L515" s="54">
        <f t="shared" si="21"/>
        <v>0</v>
      </c>
    </row>
    <row r="516" spans="1:12" ht="25.5">
      <c r="A516" s="53">
        <f t="shared" si="20"/>
        <v>514</v>
      </c>
      <c r="B516" s="53" t="s">
        <v>642</v>
      </c>
      <c r="C516" s="43" t="s">
        <v>570</v>
      </c>
      <c r="D516" s="44" t="s">
        <v>434</v>
      </c>
      <c r="E516" s="65">
        <v>88020224</v>
      </c>
      <c r="F516" s="84">
        <v>88020224</v>
      </c>
      <c r="G516" s="52" t="s">
        <v>439</v>
      </c>
      <c r="H516" s="43" t="s">
        <v>759</v>
      </c>
      <c r="I516" s="66" t="s">
        <v>74</v>
      </c>
      <c r="J516" s="85">
        <v>4</v>
      </c>
      <c r="K516" s="54">
        <f>VLOOKUP(G516,'Súpis prác'!$D$3:$H$366,5,FALSE)</f>
        <v>0</v>
      </c>
      <c r="L516" s="54">
        <f t="shared" si="21"/>
        <v>0</v>
      </c>
    </row>
    <row r="517" spans="1:12" ht="25.5">
      <c r="A517" s="53">
        <f t="shared" ref="A517:A580" si="23">A516+1</f>
        <v>515</v>
      </c>
      <c r="B517" s="53" t="s">
        <v>642</v>
      </c>
      <c r="C517" s="43" t="s">
        <v>570</v>
      </c>
      <c r="D517" s="44" t="s">
        <v>434</v>
      </c>
      <c r="E517" s="65">
        <v>88020290</v>
      </c>
      <c r="F517" s="84">
        <v>88020290</v>
      </c>
      <c r="G517" s="52" t="s">
        <v>1056</v>
      </c>
      <c r="H517" s="43" t="s">
        <v>760</v>
      </c>
      <c r="I517" s="66" t="s">
        <v>22</v>
      </c>
      <c r="J517" s="85">
        <v>215</v>
      </c>
      <c r="K517" s="54">
        <f>VLOOKUP(G517,'Súpis prác'!$D$3:$H$366,5,FALSE)</f>
        <v>0</v>
      </c>
      <c r="L517" s="54">
        <f t="shared" si="21"/>
        <v>0</v>
      </c>
    </row>
    <row r="518" spans="1:12" ht="25.5">
      <c r="A518" s="53">
        <f t="shared" si="23"/>
        <v>516</v>
      </c>
      <c r="B518" s="53" t="s">
        <v>642</v>
      </c>
      <c r="C518" s="43" t="s">
        <v>570</v>
      </c>
      <c r="D518" s="44" t="s">
        <v>434</v>
      </c>
      <c r="E518" s="65" t="s">
        <v>440</v>
      </c>
      <c r="F518" s="84" t="s">
        <v>440</v>
      </c>
      <c r="G518" s="52" t="s">
        <v>441</v>
      </c>
      <c r="H518" s="43" t="s">
        <v>761</v>
      </c>
      <c r="I518" s="66" t="s">
        <v>74</v>
      </c>
      <c r="J518" s="85">
        <v>6</v>
      </c>
      <c r="K518" s="54">
        <f>VLOOKUP(G518,'Súpis prác'!$D$3:$H$366,5,FALSE)</f>
        <v>0</v>
      </c>
      <c r="L518" s="54">
        <f t="shared" si="21"/>
        <v>0</v>
      </c>
    </row>
    <row r="519" spans="1:12" ht="25.5">
      <c r="A519" s="53">
        <f t="shared" si="23"/>
        <v>517</v>
      </c>
      <c r="B519" s="53" t="s">
        <v>642</v>
      </c>
      <c r="C519" s="43" t="s">
        <v>570</v>
      </c>
      <c r="D519" s="44" t="s">
        <v>434</v>
      </c>
      <c r="E519" s="65" t="s">
        <v>442</v>
      </c>
      <c r="F519" s="84" t="s">
        <v>442</v>
      </c>
      <c r="G519" s="52" t="s">
        <v>443</v>
      </c>
      <c r="H519" s="43" t="s">
        <v>762</v>
      </c>
      <c r="I519" s="66" t="s">
        <v>74</v>
      </c>
      <c r="J519" s="85">
        <v>2</v>
      </c>
      <c r="K519" s="54">
        <f>VLOOKUP(G519,'Súpis prác'!$D$3:$H$366,5,FALSE)</f>
        <v>0</v>
      </c>
      <c r="L519" s="54">
        <f t="shared" ref="L519:L574" si="24">ROUND($J519*K519,2)</f>
        <v>0</v>
      </c>
    </row>
    <row r="520" spans="1:12" ht="25.5">
      <c r="A520" s="53">
        <f t="shared" si="23"/>
        <v>518</v>
      </c>
      <c r="B520" s="53" t="s">
        <v>642</v>
      </c>
      <c r="C520" s="43" t="s">
        <v>570</v>
      </c>
      <c r="D520" s="44" t="s">
        <v>434</v>
      </c>
      <c r="E520" s="65" t="s">
        <v>446</v>
      </c>
      <c r="F520" s="84" t="s">
        <v>446</v>
      </c>
      <c r="G520" s="52" t="s">
        <v>447</v>
      </c>
      <c r="H520" s="43" t="s">
        <v>763</v>
      </c>
      <c r="I520" s="66" t="s">
        <v>74</v>
      </c>
      <c r="J520" s="85">
        <v>2</v>
      </c>
      <c r="K520" s="54">
        <f>VLOOKUP(G520,'Súpis prác'!$D$3:$H$366,5,FALSE)</f>
        <v>0</v>
      </c>
      <c r="L520" s="54">
        <f t="shared" si="24"/>
        <v>0</v>
      </c>
    </row>
    <row r="521" spans="1:12" ht="25.5">
      <c r="A521" s="53">
        <f t="shared" si="23"/>
        <v>519</v>
      </c>
      <c r="B521" s="53" t="s">
        <v>642</v>
      </c>
      <c r="C521" s="43" t="s">
        <v>570</v>
      </c>
      <c r="D521" s="44" t="s">
        <v>434</v>
      </c>
      <c r="E521" s="65" t="s">
        <v>444</v>
      </c>
      <c r="F521" s="84" t="s">
        <v>444</v>
      </c>
      <c r="G521" s="52" t="s">
        <v>445</v>
      </c>
      <c r="H521" s="43" t="s">
        <v>764</v>
      </c>
      <c r="I521" s="66" t="s">
        <v>74</v>
      </c>
      <c r="J521" s="85">
        <v>6</v>
      </c>
      <c r="K521" s="54">
        <f>VLOOKUP(G521,'Súpis prác'!$D$3:$H$366,5,FALSE)</f>
        <v>0</v>
      </c>
      <c r="L521" s="54">
        <f t="shared" si="24"/>
        <v>0</v>
      </c>
    </row>
    <row r="522" spans="1:12" ht="25.5">
      <c r="A522" s="53">
        <f t="shared" si="23"/>
        <v>520</v>
      </c>
      <c r="B522" s="53" t="s">
        <v>642</v>
      </c>
      <c r="C522" s="43" t="s">
        <v>570</v>
      </c>
      <c r="D522" s="44" t="s">
        <v>434</v>
      </c>
      <c r="E522" s="65" t="s">
        <v>451</v>
      </c>
      <c r="F522" s="84" t="s">
        <v>451</v>
      </c>
      <c r="G522" s="52" t="s">
        <v>452</v>
      </c>
      <c r="H522" s="43" t="s">
        <v>765</v>
      </c>
      <c r="I522" s="66" t="s">
        <v>74</v>
      </c>
      <c r="J522" s="85">
        <v>2</v>
      </c>
      <c r="K522" s="54">
        <f>VLOOKUP(G522,'Súpis prác'!$D$3:$H$366,5,FALSE)</f>
        <v>0</v>
      </c>
      <c r="L522" s="54">
        <f t="shared" si="24"/>
        <v>0</v>
      </c>
    </row>
    <row r="523" spans="1:12" ht="25.5">
      <c r="A523" s="53">
        <f t="shared" si="23"/>
        <v>521</v>
      </c>
      <c r="B523" s="53" t="s">
        <v>642</v>
      </c>
      <c r="C523" s="43" t="s">
        <v>570</v>
      </c>
      <c r="D523" s="44" t="s">
        <v>434</v>
      </c>
      <c r="E523" s="65" t="s">
        <v>453</v>
      </c>
      <c r="F523" s="84" t="s">
        <v>453</v>
      </c>
      <c r="G523" s="52" t="s">
        <v>454</v>
      </c>
      <c r="H523" s="43" t="s">
        <v>766</v>
      </c>
      <c r="I523" s="66" t="s">
        <v>74</v>
      </c>
      <c r="J523" s="85">
        <v>28</v>
      </c>
      <c r="K523" s="54">
        <f>VLOOKUP(G523,'Súpis prác'!$D$3:$H$366,5,FALSE)</f>
        <v>0</v>
      </c>
      <c r="L523" s="54">
        <f t="shared" si="24"/>
        <v>0</v>
      </c>
    </row>
    <row r="524" spans="1:12" ht="25.5">
      <c r="A524" s="53">
        <f t="shared" si="23"/>
        <v>522</v>
      </c>
      <c r="B524" s="53" t="s">
        <v>642</v>
      </c>
      <c r="C524" s="43" t="s">
        <v>570</v>
      </c>
      <c r="D524" s="44" t="s">
        <v>434</v>
      </c>
      <c r="E524" s="65" t="s">
        <v>455</v>
      </c>
      <c r="F524" s="84" t="s">
        <v>455</v>
      </c>
      <c r="G524" s="52" t="s">
        <v>456</v>
      </c>
      <c r="H524" s="43" t="s">
        <v>767</v>
      </c>
      <c r="I524" s="66" t="s">
        <v>74</v>
      </c>
      <c r="J524" s="85">
        <v>1</v>
      </c>
      <c r="K524" s="54">
        <f>VLOOKUP(G524,'Súpis prác'!$D$3:$H$366,5,FALSE)</f>
        <v>0</v>
      </c>
      <c r="L524" s="54">
        <f t="shared" si="24"/>
        <v>0</v>
      </c>
    </row>
    <row r="525" spans="1:12" ht="25.5">
      <c r="A525" s="53">
        <f t="shared" si="23"/>
        <v>523</v>
      </c>
      <c r="B525" s="53" t="s">
        <v>642</v>
      </c>
      <c r="C525" s="43" t="s">
        <v>570</v>
      </c>
      <c r="D525" s="44" t="s">
        <v>434</v>
      </c>
      <c r="E525" s="65" t="s">
        <v>768</v>
      </c>
      <c r="F525" s="84" t="s">
        <v>768</v>
      </c>
      <c r="G525" s="52" t="s">
        <v>1059</v>
      </c>
      <c r="H525" s="43" t="s">
        <v>769</v>
      </c>
      <c r="I525" s="66" t="s">
        <v>74</v>
      </c>
      <c r="J525" s="85">
        <v>1</v>
      </c>
      <c r="K525" s="54">
        <f>VLOOKUP(G525,'Súpis prác'!$D$3:$H$366,5,FALSE)</f>
        <v>0</v>
      </c>
      <c r="L525" s="54">
        <f t="shared" si="24"/>
        <v>0</v>
      </c>
    </row>
    <row r="526" spans="1:12" ht="25.5">
      <c r="A526" s="53">
        <f t="shared" si="23"/>
        <v>524</v>
      </c>
      <c r="B526" s="53" t="s">
        <v>642</v>
      </c>
      <c r="C526" s="43" t="s">
        <v>570</v>
      </c>
      <c r="D526" s="44" t="s">
        <v>434</v>
      </c>
      <c r="E526" s="65" t="s">
        <v>457</v>
      </c>
      <c r="F526" s="84" t="s">
        <v>457</v>
      </c>
      <c r="G526" s="52" t="s">
        <v>458</v>
      </c>
      <c r="H526" s="43" t="s">
        <v>770</v>
      </c>
      <c r="I526" s="66" t="s">
        <v>74</v>
      </c>
      <c r="J526" s="85">
        <v>1</v>
      </c>
      <c r="K526" s="54">
        <f>VLOOKUP(G526,'Súpis prác'!$D$3:$H$366,5,FALSE)</f>
        <v>0</v>
      </c>
      <c r="L526" s="54">
        <f t="shared" si="24"/>
        <v>0</v>
      </c>
    </row>
    <row r="527" spans="1:12" ht="25.5">
      <c r="A527" s="53">
        <f t="shared" si="23"/>
        <v>525</v>
      </c>
      <c r="B527" s="53" t="s">
        <v>642</v>
      </c>
      <c r="C527" s="43" t="s">
        <v>570</v>
      </c>
      <c r="D527" s="44" t="s">
        <v>434</v>
      </c>
      <c r="E527" s="65" t="s">
        <v>459</v>
      </c>
      <c r="F527" s="84" t="s">
        <v>459</v>
      </c>
      <c r="G527" s="52" t="s">
        <v>460</v>
      </c>
      <c r="H527" s="43" t="s">
        <v>771</v>
      </c>
      <c r="I527" s="66" t="s">
        <v>74</v>
      </c>
      <c r="J527" s="85">
        <v>2</v>
      </c>
      <c r="K527" s="54">
        <f>VLOOKUP(G527,'Súpis prác'!$D$3:$H$366,5,FALSE)</f>
        <v>0</v>
      </c>
      <c r="L527" s="54">
        <f t="shared" si="24"/>
        <v>0</v>
      </c>
    </row>
    <row r="528" spans="1:12" ht="25.5">
      <c r="A528" s="53">
        <f t="shared" si="23"/>
        <v>526</v>
      </c>
      <c r="B528" s="53" t="s">
        <v>642</v>
      </c>
      <c r="C528" s="43" t="s">
        <v>570</v>
      </c>
      <c r="D528" s="44" t="s">
        <v>434</v>
      </c>
      <c r="E528" s="65" t="s">
        <v>461</v>
      </c>
      <c r="F528" s="84" t="s">
        <v>461</v>
      </c>
      <c r="G528" s="52" t="s">
        <v>462</v>
      </c>
      <c r="H528" s="43" t="s">
        <v>772</v>
      </c>
      <c r="I528" s="66" t="s">
        <v>74</v>
      </c>
      <c r="J528" s="85">
        <v>1</v>
      </c>
      <c r="K528" s="54">
        <f>VLOOKUP(G528,'Súpis prác'!$D$3:$H$366,5,FALSE)</f>
        <v>0</v>
      </c>
      <c r="L528" s="54">
        <f t="shared" si="24"/>
        <v>0</v>
      </c>
    </row>
    <row r="529" spans="1:12" ht="25.5">
      <c r="A529" s="53">
        <f t="shared" si="23"/>
        <v>527</v>
      </c>
      <c r="B529" s="53" t="s">
        <v>642</v>
      </c>
      <c r="C529" s="43" t="s">
        <v>570</v>
      </c>
      <c r="D529" s="44" t="s">
        <v>239</v>
      </c>
      <c r="E529" s="65" t="s">
        <v>474</v>
      </c>
      <c r="F529" s="84" t="s">
        <v>474</v>
      </c>
      <c r="G529" s="52" t="s">
        <v>475</v>
      </c>
      <c r="H529" s="43" t="s">
        <v>773</v>
      </c>
      <c r="I529" s="66" t="s">
        <v>29</v>
      </c>
      <c r="J529" s="85">
        <v>1.52</v>
      </c>
      <c r="K529" s="54">
        <f>VLOOKUP(G529,'Súpis prác'!$D$3:$H$366,5,FALSE)</f>
        <v>0</v>
      </c>
      <c r="L529" s="54">
        <f t="shared" si="24"/>
        <v>0</v>
      </c>
    </row>
    <row r="530" spans="1:12" ht="25.5">
      <c r="A530" s="53">
        <f t="shared" si="23"/>
        <v>528</v>
      </c>
      <c r="B530" s="53" t="s">
        <v>642</v>
      </c>
      <c r="C530" s="43" t="s">
        <v>570</v>
      </c>
      <c r="D530" s="44" t="s">
        <v>239</v>
      </c>
      <c r="E530" s="65">
        <v>13091890</v>
      </c>
      <c r="F530" s="84">
        <v>13091890</v>
      </c>
      <c r="G530" s="52" t="s">
        <v>1068</v>
      </c>
      <c r="H530" s="43" t="s">
        <v>1144</v>
      </c>
      <c r="I530" s="66" t="s">
        <v>29</v>
      </c>
      <c r="J530" s="85">
        <v>1.5</v>
      </c>
      <c r="K530" s="54">
        <f>VLOOKUP(G530,'Súpis prác'!$D$3:$H$366,5,FALSE)</f>
        <v>0</v>
      </c>
      <c r="L530" s="54">
        <f t="shared" si="24"/>
        <v>0</v>
      </c>
    </row>
    <row r="531" spans="1:12" ht="25.5">
      <c r="A531" s="53">
        <f t="shared" si="23"/>
        <v>529</v>
      </c>
      <c r="B531" s="53" t="s">
        <v>643</v>
      </c>
      <c r="C531" s="43" t="s">
        <v>571</v>
      </c>
      <c r="D531" s="44" t="s">
        <v>48</v>
      </c>
      <c r="E531" s="65" t="s">
        <v>528</v>
      </c>
      <c r="F531" s="84">
        <v>5020345</v>
      </c>
      <c r="G531" s="52" t="s">
        <v>529</v>
      </c>
      <c r="H531" s="43" t="s">
        <v>774</v>
      </c>
      <c r="I531" s="66" t="s">
        <v>22</v>
      </c>
      <c r="J531" s="85">
        <v>21</v>
      </c>
      <c r="K531" s="54">
        <f>VLOOKUP(G531,'Súpis prác'!$D$3:$H$366,5,FALSE)</f>
        <v>0</v>
      </c>
      <c r="L531" s="54">
        <f t="shared" si="24"/>
        <v>0</v>
      </c>
    </row>
    <row r="532" spans="1:12" ht="25.5">
      <c r="A532" s="53">
        <f t="shared" si="23"/>
        <v>530</v>
      </c>
      <c r="B532" s="53" t="s">
        <v>643</v>
      </c>
      <c r="C532" s="43" t="s">
        <v>571</v>
      </c>
      <c r="D532" s="44" t="s">
        <v>48</v>
      </c>
      <c r="E532" s="65" t="s">
        <v>775</v>
      </c>
      <c r="F532" s="84">
        <v>5020449</v>
      </c>
      <c r="G532" s="52" t="s">
        <v>973</v>
      </c>
      <c r="H532" s="43" t="s">
        <v>776</v>
      </c>
      <c r="I532" s="66" t="s">
        <v>74</v>
      </c>
      <c r="J532" s="85">
        <v>82</v>
      </c>
      <c r="K532" s="54">
        <f>VLOOKUP(G532,'Súpis prác'!$D$3:$H$366,5,FALSE)</f>
        <v>0</v>
      </c>
      <c r="L532" s="54">
        <f t="shared" si="24"/>
        <v>0</v>
      </c>
    </row>
    <row r="533" spans="1:12" ht="25.5">
      <c r="A533" s="53">
        <f t="shared" si="23"/>
        <v>531</v>
      </c>
      <c r="B533" s="53" t="s">
        <v>643</v>
      </c>
      <c r="C533" s="43" t="s">
        <v>571</v>
      </c>
      <c r="D533" s="44" t="s">
        <v>48</v>
      </c>
      <c r="E533" s="65" t="s">
        <v>775</v>
      </c>
      <c r="F533" s="84">
        <v>5020449</v>
      </c>
      <c r="G533" s="52" t="s">
        <v>973</v>
      </c>
      <c r="H533" s="43" t="s">
        <v>776</v>
      </c>
      <c r="I533" s="66" t="s">
        <v>74</v>
      </c>
      <c r="J533" s="85">
        <v>41</v>
      </c>
      <c r="K533" s="54">
        <f>VLOOKUP(G533,'Súpis prác'!$D$3:$H$366,5,FALSE)</f>
        <v>0</v>
      </c>
      <c r="L533" s="54">
        <f t="shared" si="24"/>
        <v>0</v>
      </c>
    </row>
    <row r="534" spans="1:12" ht="25.5">
      <c r="A534" s="53">
        <f t="shared" si="23"/>
        <v>532</v>
      </c>
      <c r="B534" s="53" t="s">
        <v>643</v>
      </c>
      <c r="C534" s="43" t="s">
        <v>571</v>
      </c>
      <c r="D534" s="44" t="s">
        <v>387</v>
      </c>
      <c r="E534" s="65">
        <v>61030513</v>
      </c>
      <c r="F534" s="84">
        <v>61030513</v>
      </c>
      <c r="G534" s="52" t="s">
        <v>394</v>
      </c>
      <c r="H534" s="43" t="s">
        <v>395</v>
      </c>
      <c r="I534" s="66" t="s">
        <v>22</v>
      </c>
      <c r="J534" s="85">
        <v>102</v>
      </c>
      <c r="K534" s="54">
        <f>VLOOKUP(G534,'Súpis prác'!$D$3:$H$366,5,FALSE)</f>
        <v>0</v>
      </c>
      <c r="L534" s="54">
        <f t="shared" si="24"/>
        <v>0</v>
      </c>
    </row>
    <row r="535" spans="1:12" ht="25.5">
      <c r="A535" s="53">
        <f t="shared" si="23"/>
        <v>533</v>
      </c>
      <c r="B535" s="53" t="s">
        <v>643</v>
      </c>
      <c r="C535" s="43" t="s">
        <v>571</v>
      </c>
      <c r="D535" s="44" t="s">
        <v>267</v>
      </c>
      <c r="E535" s="65" t="s">
        <v>777</v>
      </c>
      <c r="F535" s="84" t="s">
        <v>777</v>
      </c>
      <c r="G535" s="52" t="s">
        <v>1046</v>
      </c>
      <c r="H535" s="43" t="s">
        <v>778</v>
      </c>
      <c r="I535" s="66" t="s">
        <v>24</v>
      </c>
      <c r="J535" s="85">
        <v>0.9</v>
      </c>
      <c r="K535" s="54">
        <f>VLOOKUP(G535,'Súpis prác'!$D$3:$H$366,5,FALSE)</f>
        <v>0</v>
      </c>
      <c r="L535" s="54">
        <f t="shared" si="24"/>
        <v>0</v>
      </c>
    </row>
    <row r="536" spans="1:12" ht="25.5">
      <c r="A536" s="53">
        <f t="shared" si="23"/>
        <v>534</v>
      </c>
      <c r="B536" s="53" t="s">
        <v>643</v>
      </c>
      <c r="C536" s="43" t="s">
        <v>571</v>
      </c>
      <c r="D536" s="44" t="s">
        <v>267</v>
      </c>
      <c r="E536" s="65" t="s">
        <v>779</v>
      </c>
      <c r="F536" s="84" t="s">
        <v>779</v>
      </c>
      <c r="G536" s="52" t="s">
        <v>1047</v>
      </c>
      <c r="H536" s="43" t="s">
        <v>780</v>
      </c>
      <c r="I536" s="66" t="s">
        <v>24</v>
      </c>
      <c r="J536" s="85">
        <v>0.9</v>
      </c>
      <c r="K536" s="54">
        <f>VLOOKUP(G536,'Súpis prác'!$D$3:$H$366,5,FALSE)</f>
        <v>0</v>
      </c>
      <c r="L536" s="54">
        <f t="shared" si="24"/>
        <v>0</v>
      </c>
    </row>
    <row r="537" spans="1:12" ht="25.5">
      <c r="A537" s="53">
        <f t="shared" si="23"/>
        <v>535</v>
      </c>
      <c r="B537" s="53" t="s">
        <v>643</v>
      </c>
      <c r="C537" s="43" t="s">
        <v>571</v>
      </c>
      <c r="D537" s="44" t="s">
        <v>267</v>
      </c>
      <c r="E537" s="65" t="s">
        <v>397</v>
      </c>
      <c r="F537" s="84" t="s">
        <v>397</v>
      </c>
      <c r="G537" s="52" t="s">
        <v>398</v>
      </c>
      <c r="H537" s="43" t="s">
        <v>781</v>
      </c>
      <c r="I537" s="66" t="s">
        <v>22</v>
      </c>
      <c r="J537" s="85">
        <v>123</v>
      </c>
      <c r="K537" s="54">
        <f>VLOOKUP(G537,'Súpis prác'!$D$3:$H$366,5,FALSE)</f>
        <v>0</v>
      </c>
      <c r="L537" s="54">
        <f t="shared" si="24"/>
        <v>0</v>
      </c>
    </row>
    <row r="538" spans="1:12" ht="25.5">
      <c r="A538" s="53">
        <f t="shared" si="23"/>
        <v>536</v>
      </c>
      <c r="B538" s="53" t="s">
        <v>643</v>
      </c>
      <c r="C538" s="43" t="s">
        <v>571</v>
      </c>
      <c r="D538" s="44" t="s">
        <v>267</v>
      </c>
      <c r="E538" s="65" t="s">
        <v>401</v>
      </c>
      <c r="F538" s="84" t="s">
        <v>401</v>
      </c>
      <c r="G538" s="52" t="s">
        <v>402</v>
      </c>
      <c r="H538" s="43" t="s">
        <v>403</v>
      </c>
      <c r="I538" s="66" t="s">
        <v>396</v>
      </c>
      <c r="J538" s="85">
        <v>80</v>
      </c>
      <c r="K538" s="54">
        <f>VLOOKUP(G538,'Súpis prác'!$D$3:$H$366,5,FALSE)</f>
        <v>0</v>
      </c>
      <c r="L538" s="54">
        <f t="shared" si="24"/>
        <v>0</v>
      </c>
    </row>
    <row r="539" spans="1:12" ht="25.5">
      <c r="A539" s="53">
        <f t="shared" si="23"/>
        <v>537</v>
      </c>
      <c r="B539" s="53" t="s">
        <v>643</v>
      </c>
      <c r="C539" s="43" t="s">
        <v>571</v>
      </c>
      <c r="D539" s="44" t="s">
        <v>267</v>
      </c>
      <c r="E539" s="65" t="s">
        <v>782</v>
      </c>
      <c r="F539" s="84" t="s">
        <v>782</v>
      </c>
      <c r="G539" s="52" t="s">
        <v>1049</v>
      </c>
      <c r="H539" s="43" t="s">
        <v>409</v>
      </c>
      <c r="I539" s="66" t="s">
        <v>74</v>
      </c>
      <c r="J539" s="85">
        <v>40</v>
      </c>
      <c r="K539" s="54">
        <f>VLOOKUP(G539,'Súpis prác'!$D$3:$H$366,5,FALSE)</f>
        <v>0</v>
      </c>
      <c r="L539" s="54">
        <f t="shared" si="24"/>
        <v>0</v>
      </c>
    </row>
    <row r="540" spans="1:12" ht="25.5">
      <c r="A540" s="53">
        <f t="shared" si="23"/>
        <v>538</v>
      </c>
      <c r="B540" s="53" t="s">
        <v>643</v>
      </c>
      <c r="C540" s="43" t="s">
        <v>571</v>
      </c>
      <c r="D540" s="44" t="s">
        <v>511</v>
      </c>
      <c r="E540" s="65" t="s">
        <v>509</v>
      </c>
      <c r="F540" s="84" t="s">
        <v>509</v>
      </c>
      <c r="G540" s="52" t="s">
        <v>512</v>
      </c>
      <c r="H540" s="43" t="s">
        <v>510</v>
      </c>
      <c r="I540" s="66" t="s">
        <v>29</v>
      </c>
      <c r="J540" s="85">
        <v>6.1</v>
      </c>
      <c r="K540" s="54">
        <f>VLOOKUP(G540,'Súpis prác'!$D$3:$H$366,5,FALSE)</f>
        <v>0</v>
      </c>
      <c r="L540" s="54">
        <f t="shared" si="24"/>
        <v>0</v>
      </c>
    </row>
    <row r="541" spans="1:12" ht="25.5">
      <c r="A541" s="53">
        <f t="shared" si="23"/>
        <v>539</v>
      </c>
      <c r="B541" s="53" t="s">
        <v>644</v>
      </c>
      <c r="C541" s="43" t="s">
        <v>572</v>
      </c>
      <c r="D541" s="44" t="s">
        <v>48</v>
      </c>
      <c r="E541" s="65" t="s">
        <v>783</v>
      </c>
      <c r="F541" s="84">
        <v>5020347</v>
      </c>
      <c r="G541" s="52" t="s">
        <v>530</v>
      </c>
      <c r="H541" s="43" t="s">
        <v>784</v>
      </c>
      <c r="I541" s="66" t="s">
        <v>74</v>
      </c>
      <c r="J541" s="85">
        <v>20</v>
      </c>
      <c r="K541" s="54">
        <f>VLOOKUP(G541,'Súpis prác'!$D$3:$H$366,5,FALSE)</f>
        <v>0</v>
      </c>
      <c r="L541" s="54">
        <f t="shared" si="24"/>
        <v>0</v>
      </c>
    </row>
    <row r="542" spans="1:12" ht="25.5">
      <c r="A542" s="53">
        <f t="shared" si="23"/>
        <v>540</v>
      </c>
      <c r="B542" s="53" t="s">
        <v>644</v>
      </c>
      <c r="C542" s="43" t="s">
        <v>572</v>
      </c>
      <c r="D542" s="44" t="s">
        <v>387</v>
      </c>
      <c r="E542" s="65" t="s">
        <v>391</v>
      </c>
      <c r="F542" s="84">
        <v>61030502</v>
      </c>
      <c r="G542" s="52" t="s">
        <v>392</v>
      </c>
      <c r="H542" s="43" t="s">
        <v>393</v>
      </c>
      <c r="I542" s="66" t="s">
        <v>29</v>
      </c>
      <c r="J542" s="85">
        <v>272</v>
      </c>
      <c r="K542" s="54">
        <f>VLOOKUP(G542,'Súpis prác'!$D$3:$H$366,5,FALSE)</f>
        <v>0</v>
      </c>
      <c r="L542" s="54">
        <f t="shared" si="24"/>
        <v>0</v>
      </c>
    </row>
    <row r="543" spans="1:12" ht="25.5">
      <c r="A543" s="53">
        <f t="shared" si="23"/>
        <v>541</v>
      </c>
      <c r="B543" s="53" t="s">
        <v>644</v>
      </c>
      <c r="C543" s="43" t="s">
        <v>572</v>
      </c>
      <c r="D543" s="44" t="s">
        <v>387</v>
      </c>
      <c r="E543" s="65">
        <v>61030513</v>
      </c>
      <c r="F543" s="84">
        <v>61030513</v>
      </c>
      <c r="G543" s="52" t="s">
        <v>394</v>
      </c>
      <c r="H543" s="43" t="s">
        <v>395</v>
      </c>
      <c r="I543" s="66" t="s">
        <v>22</v>
      </c>
      <c r="J543" s="85">
        <v>80</v>
      </c>
      <c r="K543" s="54">
        <f>VLOOKUP(G543,'Súpis prác'!$D$3:$H$366,5,FALSE)</f>
        <v>0</v>
      </c>
      <c r="L543" s="54">
        <f t="shared" si="24"/>
        <v>0</v>
      </c>
    </row>
    <row r="544" spans="1:12" ht="25.5">
      <c r="A544" s="53">
        <f t="shared" si="23"/>
        <v>542</v>
      </c>
      <c r="B544" s="53" t="s">
        <v>644</v>
      </c>
      <c r="C544" s="43" t="s">
        <v>572</v>
      </c>
      <c r="D544" s="44" t="s">
        <v>267</v>
      </c>
      <c r="E544" s="65" t="s">
        <v>399</v>
      </c>
      <c r="F544" s="84">
        <v>89030203</v>
      </c>
      <c r="G544" s="52" t="s">
        <v>400</v>
      </c>
      <c r="H544" s="43" t="s">
        <v>865</v>
      </c>
      <c r="I544" s="66" t="s">
        <v>22</v>
      </c>
      <c r="J544" s="85">
        <v>80</v>
      </c>
      <c r="K544" s="54">
        <f>VLOOKUP(G544,'Súpis prác'!$D$3:$H$366,5,FALSE)</f>
        <v>0</v>
      </c>
      <c r="L544" s="54">
        <f t="shared" si="24"/>
        <v>0</v>
      </c>
    </row>
    <row r="545" spans="1:12" ht="25.5">
      <c r="A545" s="53">
        <f t="shared" si="23"/>
        <v>543</v>
      </c>
      <c r="B545" s="53" t="s">
        <v>644</v>
      </c>
      <c r="C545" s="43" t="s">
        <v>572</v>
      </c>
      <c r="D545" s="44" t="s">
        <v>413</v>
      </c>
      <c r="E545" s="65" t="s">
        <v>414</v>
      </c>
      <c r="F545" s="84" t="s">
        <v>414</v>
      </c>
      <c r="G545" s="52" t="s">
        <v>415</v>
      </c>
      <c r="H545" s="43" t="s">
        <v>785</v>
      </c>
      <c r="I545" s="66" t="s">
        <v>74</v>
      </c>
      <c r="J545" s="85">
        <v>20</v>
      </c>
      <c r="K545" s="54">
        <f>VLOOKUP(G545,'Súpis prác'!$D$3:$H$366,5,FALSE)</f>
        <v>0</v>
      </c>
      <c r="L545" s="54">
        <f t="shared" si="24"/>
        <v>0</v>
      </c>
    </row>
    <row r="546" spans="1:12" ht="25.5">
      <c r="A546" s="53">
        <f t="shared" si="23"/>
        <v>544</v>
      </c>
      <c r="B546" s="53" t="s">
        <v>644</v>
      </c>
      <c r="C546" s="43" t="s">
        <v>572</v>
      </c>
      <c r="D546" s="44" t="s">
        <v>413</v>
      </c>
      <c r="E546" s="65" t="s">
        <v>786</v>
      </c>
      <c r="F546" s="84" t="s">
        <v>786</v>
      </c>
      <c r="G546" s="52" t="s">
        <v>1051</v>
      </c>
      <c r="H546" s="43" t="s">
        <v>787</v>
      </c>
      <c r="I546" s="66" t="s">
        <v>74</v>
      </c>
      <c r="J546" s="85">
        <v>2</v>
      </c>
      <c r="K546" s="54">
        <f>VLOOKUP(G546,'Súpis prác'!$D$3:$H$366,5,FALSE)</f>
        <v>0</v>
      </c>
      <c r="L546" s="54">
        <f t="shared" si="24"/>
        <v>0</v>
      </c>
    </row>
    <row r="547" spans="1:12" ht="25.5">
      <c r="A547" s="53">
        <f t="shared" si="23"/>
        <v>545</v>
      </c>
      <c r="B547" s="53" t="s">
        <v>644</v>
      </c>
      <c r="C547" s="43" t="s">
        <v>572</v>
      </c>
      <c r="D547" s="44" t="s">
        <v>413</v>
      </c>
      <c r="E547" s="65" t="s">
        <v>420</v>
      </c>
      <c r="F547" s="84" t="s">
        <v>420</v>
      </c>
      <c r="G547" s="52" t="s">
        <v>421</v>
      </c>
      <c r="H547" s="43" t="s">
        <v>524</v>
      </c>
      <c r="I547" s="66" t="s">
        <v>22</v>
      </c>
      <c r="J547" s="85">
        <v>12</v>
      </c>
      <c r="K547" s="54">
        <f>VLOOKUP(G547,'Súpis prác'!$D$3:$H$366,5,FALSE)</f>
        <v>0</v>
      </c>
      <c r="L547" s="54">
        <f t="shared" si="24"/>
        <v>0</v>
      </c>
    </row>
    <row r="548" spans="1:12" ht="25.5">
      <c r="A548" s="53">
        <f t="shared" si="23"/>
        <v>546</v>
      </c>
      <c r="B548" s="53" t="s">
        <v>644</v>
      </c>
      <c r="C548" s="43" t="s">
        <v>572</v>
      </c>
      <c r="D548" s="44" t="s">
        <v>413</v>
      </c>
      <c r="E548" s="65" t="s">
        <v>422</v>
      </c>
      <c r="F548" s="84">
        <v>93080202</v>
      </c>
      <c r="G548" s="52" t="s">
        <v>423</v>
      </c>
      <c r="H548" s="43" t="s">
        <v>866</v>
      </c>
      <c r="I548" s="66" t="s">
        <v>22</v>
      </c>
      <c r="J548" s="85">
        <v>118</v>
      </c>
      <c r="K548" s="54">
        <f>VLOOKUP(G548,'Súpis prác'!$D$3:$H$366,5,FALSE)</f>
        <v>0</v>
      </c>
      <c r="L548" s="54">
        <f t="shared" si="24"/>
        <v>0</v>
      </c>
    </row>
    <row r="549" spans="1:12" ht="25.5">
      <c r="A549" s="53">
        <f t="shared" si="23"/>
        <v>547</v>
      </c>
      <c r="B549" s="53" t="s">
        <v>644</v>
      </c>
      <c r="C549" s="43" t="s">
        <v>572</v>
      </c>
      <c r="D549" s="44" t="s">
        <v>413</v>
      </c>
      <c r="E549" s="65" t="s">
        <v>422</v>
      </c>
      <c r="F549" s="84" t="s">
        <v>422</v>
      </c>
      <c r="G549" s="52" t="s">
        <v>423</v>
      </c>
      <c r="H549" s="43" t="s">
        <v>867</v>
      </c>
      <c r="I549" s="66" t="s">
        <v>22</v>
      </c>
      <c r="J549" s="85">
        <v>26</v>
      </c>
      <c r="K549" s="54">
        <f>VLOOKUP(G549,'Súpis prác'!$D$3:$H$366,5,FALSE)</f>
        <v>0</v>
      </c>
      <c r="L549" s="54">
        <f t="shared" si="24"/>
        <v>0</v>
      </c>
    </row>
    <row r="550" spans="1:12" ht="25.5">
      <c r="A550" s="53">
        <f t="shared" si="23"/>
        <v>548</v>
      </c>
      <c r="B550" s="53" t="s">
        <v>644</v>
      </c>
      <c r="C550" s="43" t="s">
        <v>572</v>
      </c>
      <c r="D550" s="44" t="s">
        <v>413</v>
      </c>
      <c r="E550" s="65" t="s">
        <v>424</v>
      </c>
      <c r="F550" s="84">
        <v>93080300</v>
      </c>
      <c r="G550" s="52" t="s">
        <v>425</v>
      </c>
      <c r="H550" s="43" t="s">
        <v>868</v>
      </c>
      <c r="I550" s="66" t="s">
        <v>74</v>
      </c>
      <c r="J550" s="85">
        <v>50</v>
      </c>
      <c r="K550" s="54">
        <f>VLOOKUP(G550,'Súpis prác'!$D$3:$H$366,5,FALSE)</f>
        <v>0</v>
      </c>
      <c r="L550" s="54">
        <f t="shared" si="24"/>
        <v>0</v>
      </c>
    </row>
    <row r="551" spans="1:12" ht="25.5">
      <c r="A551" s="53">
        <f t="shared" si="23"/>
        <v>549</v>
      </c>
      <c r="B551" s="53" t="s">
        <v>644</v>
      </c>
      <c r="C551" s="43" t="s">
        <v>572</v>
      </c>
      <c r="D551" s="44" t="s">
        <v>413</v>
      </c>
      <c r="E551" s="65" t="s">
        <v>869</v>
      </c>
      <c r="F551" s="84">
        <v>93040100</v>
      </c>
      <c r="G551" s="52" t="s">
        <v>1050</v>
      </c>
      <c r="H551" s="43" t="s">
        <v>870</v>
      </c>
      <c r="I551" s="66" t="s">
        <v>74</v>
      </c>
      <c r="J551" s="85">
        <v>2</v>
      </c>
      <c r="K551" s="54">
        <f>VLOOKUP(G551,'Súpis prác'!$D$3:$H$366,5,FALSE)</f>
        <v>0</v>
      </c>
      <c r="L551" s="54">
        <f t="shared" si="24"/>
        <v>0</v>
      </c>
    </row>
    <row r="552" spans="1:12" ht="25.5">
      <c r="A552" s="53">
        <f t="shared" si="23"/>
        <v>550</v>
      </c>
      <c r="B552" s="53" t="s">
        <v>644</v>
      </c>
      <c r="C552" s="43" t="s">
        <v>572</v>
      </c>
      <c r="D552" s="44" t="s">
        <v>413</v>
      </c>
      <c r="E552" s="65" t="s">
        <v>416</v>
      </c>
      <c r="F552" s="84">
        <v>93050100</v>
      </c>
      <c r="G552" s="52" t="s">
        <v>1142</v>
      </c>
      <c r="H552" s="43" t="s">
        <v>417</v>
      </c>
      <c r="I552" s="66" t="s">
        <v>74</v>
      </c>
      <c r="J552" s="85">
        <v>3</v>
      </c>
      <c r="K552" s="54">
        <f>VLOOKUP(G552,'Súpis prác'!$D$3:$H$366,5,FALSE)</f>
        <v>0</v>
      </c>
      <c r="L552" s="54">
        <f t="shared" si="24"/>
        <v>0</v>
      </c>
    </row>
    <row r="553" spans="1:12" ht="25.5">
      <c r="A553" s="53">
        <f t="shared" si="23"/>
        <v>551</v>
      </c>
      <c r="B553" s="53" t="s">
        <v>644</v>
      </c>
      <c r="C553" s="43" t="s">
        <v>572</v>
      </c>
      <c r="D553" s="44" t="s">
        <v>413</v>
      </c>
      <c r="E553" s="65" t="s">
        <v>418</v>
      </c>
      <c r="F553" s="84">
        <v>93050200</v>
      </c>
      <c r="G553" s="52" t="s">
        <v>419</v>
      </c>
      <c r="H553" s="43" t="s">
        <v>525</v>
      </c>
      <c r="I553" s="66" t="s">
        <v>74</v>
      </c>
      <c r="J553" s="85">
        <v>4</v>
      </c>
      <c r="K553" s="54">
        <f>VLOOKUP(G553,'Súpis prác'!$D$3:$H$366,5,FALSE)</f>
        <v>0</v>
      </c>
      <c r="L553" s="54">
        <f t="shared" si="24"/>
        <v>0</v>
      </c>
    </row>
    <row r="554" spans="1:12" ht="25.5">
      <c r="A554" s="53">
        <f t="shared" si="23"/>
        <v>552</v>
      </c>
      <c r="B554" s="53" t="s">
        <v>644</v>
      </c>
      <c r="C554" s="43" t="s">
        <v>572</v>
      </c>
      <c r="D554" s="44" t="s">
        <v>413</v>
      </c>
      <c r="E554" s="65" t="s">
        <v>426</v>
      </c>
      <c r="F554" s="84">
        <v>93080400</v>
      </c>
      <c r="G554" s="52" t="s">
        <v>427</v>
      </c>
      <c r="H554" s="43" t="s">
        <v>428</v>
      </c>
      <c r="I554" s="66" t="s">
        <v>74</v>
      </c>
      <c r="J554" s="85">
        <v>11</v>
      </c>
      <c r="K554" s="54">
        <f>VLOOKUP(G554,'Súpis prác'!$D$3:$H$366,5,FALSE)</f>
        <v>0</v>
      </c>
      <c r="L554" s="54">
        <f t="shared" si="24"/>
        <v>0</v>
      </c>
    </row>
    <row r="555" spans="1:12" ht="25.5">
      <c r="A555" s="53">
        <f t="shared" si="23"/>
        <v>553</v>
      </c>
      <c r="B555" s="53" t="s">
        <v>644</v>
      </c>
      <c r="C555" s="43" t="s">
        <v>572</v>
      </c>
      <c r="D555" s="44" t="s">
        <v>413</v>
      </c>
      <c r="E555" s="65" t="s">
        <v>430</v>
      </c>
      <c r="F555" s="84" t="s">
        <v>430</v>
      </c>
      <c r="G555" s="52" t="s">
        <v>431</v>
      </c>
      <c r="H555" s="43" t="s">
        <v>788</v>
      </c>
      <c r="I555" s="66" t="s">
        <v>74</v>
      </c>
      <c r="J555" s="85">
        <v>200</v>
      </c>
      <c r="K555" s="54">
        <f>VLOOKUP(G555,'Súpis prác'!$D$3:$H$366,5,FALSE)</f>
        <v>0</v>
      </c>
      <c r="L555" s="54">
        <f t="shared" si="24"/>
        <v>0</v>
      </c>
    </row>
    <row r="556" spans="1:12" ht="25.5">
      <c r="A556" s="53">
        <f t="shared" si="23"/>
        <v>554</v>
      </c>
      <c r="B556" s="53" t="s">
        <v>644</v>
      </c>
      <c r="C556" s="43" t="s">
        <v>572</v>
      </c>
      <c r="D556" s="44" t="s">
        <v>413</v>
      </c>
      <c r="E556" s="65" t="s">
        <v>432</v>
      </c>
      <c r="F556" s="84" t="s">
        <v>432</v>
      </c>
      <c r="G556" s="52" t="s">
        <v>433</v>
      </c>
      <c r="H556" s="43" t="s">
        <v>429</v>
      </c>
      <c r="I556" s="66" t="s">
        <v>23</v>
      </c>
      <c r="J556" s="85">
        <v>0.23499999999999999</v>
      </c>
      <c r="K556" s="54">
        <f>VLOOKUP(G556,'Súpis prác'!$D$3:$H$366,5,FALSE)</f>
        <v>0</v>
      </c>
      <c r="L556" s="54">
        <f t="shared" si="24"/>
        <v>0</v>
      </c>
    </row>
    <row r="557" spans="1:12" ht="25.5">
      <c r="A557" s="53">
        <f t="shared" si="23"/>
        <v>555</v>
      </c>
      <c r="B557" s="53" t="s">
        <v>644</v>
      </c>
      <c r="C557" s="43" t="s">
        <v>572</v>
      </c>
      <c r="D557" s="44" t="s">
        <v>511</v>
      </c>
      <c r="E557" s="65" t="s">
        <v>509</v>
      </c>
      <c r="F557" s="84" t="s">
        <v>509</v>
      </c>
      <c r="G557" s="52" t="s">
        <v>512</v>
      </c>
      <c r="H557" s="43" t="s">
        <v>510</v>
      </c>
      <c r="I557" s="66" t="s">
        <v>29</v>
      </c>
      <c r="J557" s="85">
        <v>16.5</v>
      </c>
      <c r="K557" s="54">
        <f>VLOOKUP(G557,'Súpis prác'!$D$3:$H$366,5,FALSE)</f>
        <v>0</v>
      </c>
      <c r="L557" s="54">
        <f t="shared" si="24"/>
        <v>0</v>
      </c>
    </row>
    <row r="558" spans="1:12" ht="38.25">
      <c r="A558" s="53">
        <f t="shared" si="23"/>
        <v>556</v>
      </c>
      <c r="B558" s="53" t="s">
        <v>645</v>
      </c>
      <c r="C558" s="43" t="s">
        <v>573</v>
      </c>
      <c r="D558" s="44" t="s">
        <v>48</v>
      </c>
      <c r="E558" s="65" t="s">
        <v>299</v>
      </c>
      <c r="F558" s="84">
        <v>5010204</v>
      </c>
      <c r="G558" s="52" t="s">
        <v>300</v>
      </c>
      <c r="H558" s="43" t="s">
        <v>601</v>
      </c>
      <c r="I558" s="66" t="s">
        <v>29</v>
      </c>
      <c r="J558" s="85">
        <v>156.5</v>
      </c>
      <c r="K558" s="54">
        <f>VLOOKUP(G558,'Súpis prác'!$D$3:$H$366,5,FALSE)</f>
        <v>0</v>
      </c>
      <c r="L558" s="54">
        <f t="shared" si="24"/>
        <v>0</v>
      </c>
    </row>
    <row r="559" spans="1:12" ht="38.25">
      <c r="A559" s="53">
        <f t="shared" si="23"/>
        <v>557</v>
      </c>
      <c r="B559" s="53" t="s">
        <v>645</v>
      </c>
      <c r="C559" s="43" t="s">
        <v>573</v>
      </c>
      <c r="D559" s="44" t="s">
        <v>48</v>
      </c>
      <c r="E559" s="65" t="s">
        <v>232</v>
      </c>
      <c r="F559" s="84">
        <v>5010105</v>
      </c>
      <c r="G559" s="52" t="s">
        <v>233</v>
      </c>
      <c r="H559" s="43" t="s">
        <v>598</v>
      </c>
      <c r="I559" s="66" t="s">
        <v>24</v>
      </c>
      <c r="J559" s="85">
        <v>91</v>
      </c>
      <c r="K559" s="54">
        <f>VLOOKUP(G559,'Súpis prác'!$D$3:$H$366,5,FALSE)</f>
        <v>0</v>
      </c>
      <c r="L559" s="54">
        <f t="shared" si="24"/>
        <v>0</v>
      </c>
    </row>
    <row r="560" spans="1:12" ht="38.25">
      <c r="A560" s="53">
        <f t="shared" si="23"/>
        <v>558</v>
      </c>
      <c r="B560" s="53" t="s">
        <v>645</v>
      </c>
      <c r="C560" s="43" t="s">
        <v>573</v>
      </c>
      <c r="D560" s="44" t="s">
        <v>48</v>
      </c>
      <c r="E560" s="65" t="s">
        <v>672</v>
      </c>
      <c r="F560" s="84">
        <v>5010306</v>
      </c>
      <c r="G560" s="52" t="s">
        <v>957</v>
      </c>
      <c r="H560" s="43" t="s">
        <v>673</v>
      </c>
      <c r="I560" s="66" t="s">
        <v>29</v>
      </c>
      <c r="J560" s="85">
        <v>31.3</v>
      </c>
      <c r="K560" s="54">
        <f>VLOOKUP(G560,'Súpis prác'!$D$3:$H$366,5,FALSE)</f>
        <v>0</v>
      </c>
      <c r="L560" s="54">
        <f t="shared" si="24"/>
        <v>0</v>
      </c>
    </row>
    <row r="561" spans="1:12" ht="38.25">
      <c r="A561" s="53">
        <f t="shared" si="23"/>
        <v>559</v>
      </c>
      <c r="B561" s="53" t="s">
        <v>645</v>
      </c>
      <c r="C561" s="43" t="s">
        <v>573</v>
      </c>
      <c r="D561" s="44" t="s">
        <v>48</v>
      </c>
      <c r="E561" s="65" t="s">
        <v>676</v>
      </c>
      <c r="F561" s="84">
        <v>5010510</v>
      </c>
      <c r="G561" s="52" t="s">
        <v>960</v>
      </c>
      <c r="H561" s="43" t="s">
        <v>677</v>
      </c>
      <c r="I561" s="66" t="s">
        <v>29</v>
      </c>
      <c r="J561" s="85">
        <v>126.1</v>
      </c>
      <c r="K561" s="54">
        <f>VLOOKUP(G561,'Súpis prác'!$D$3:$H$366,5,FALSE)</f>
        <v>0</v>
      </c>
      <c r="L561" s="54">
        <f t="shared" si="24"/>
        <v>0</v>
      </c>
    </row>
    <row r="562" spans="1:12" ht="38.25">
      <c r="A562" s="53">
        <f t="shared" si="23"/>
        <v>560</v>
      </c>
      <c r="B562" s="53" t="s">
        <v>645</v>
      </c>
      <c r="C562" s="43" t="s">
        <v>573</v>
      </c>
      <c r="D562" s="44" t="s">
        <v>48</v>
      </c>
      <c r="E562" s="65" t="s">
        <v>678</v>
      </c>
      <c r="F562" s="84">
        <v>5010603</v>
      </c>
      <c r="G562" s="52" t="s">
        <v>970</v>
      </c>
      <c r="H562" s="43" t="s">
        <v>802</v>
      </c>
      <c r="I562" s="66" t="s">
        <v>22</v>
      </c>
      <c r="J562" s="85">
        <v>3</v>
      </c>
      <c r="K562" s="54">
        <f>VLOOKUP(G562,'Súpis prác'!$D$3:$H$366,5,FALSE)</f>
        <v>0</v>
      </c>
      <c r="L562" s="54">
        <f t="shared" si="24"/>
        <v>0</v>
      </c>
    </row>
    <row r="563" spans="1:12" ht="38.25">
      <c r="A563" s="53">
        <f t="shared" si="23"/>
        <v>561</v>
      </c>
      <c r="B563" s="53" t="s">
        <v>645</v>
      </c>
      <c r="C563" s="43" t="s">
        <v>573</v>
      </c>
      <c r="D563" s="44" t="s">
        <v>48</v>
      </c>
      <c r="E563" s="65" t="s">
        <v>313</v>
      </c>
      <c r="F563" s="84">
        <v>5020552</v>
      </c>
      <c r="G563" s="52" t="s">
        <v>314</v>
      </c>
      <c r="H563" s="43" t="s">
        <v>611</v>
      </c>
      <c r="I563" s="66" t="s">
        <v>22</v>
      </c>
      <c r="J563" s="85">
        <v>188.5</v>
      </c>
      <c r="K563" s="54">
        <f>VLOOKUP(G563,'Súpis prác'!$D$3:$H$366,5,FALSE)</f>
        <v>0</v>
      </c>
      <c r="L563" s="54">
        <f t="shared" si="24"/>
        <v>0</v>
      </c>
    </row>
    <row r="564" spans="1:12" ht="38.25">
      <c r="A564" s="53">
        <f t="shared" si="23"/>
        <v>562</v>
      </c>
      <c r="B564" s="53" t="s">
        <v>645</v>
      </c>
      <c r="C564" s="43" t="s">
        <v>573</v>
      </c>
      <c r="D564" s="44" t="s">
        <v>48</v>
      </c>
      <c r="E564" s="65" t="s">
        <v>315</v>
      </c>
      <c r="F564" s="84">
        <v>5020707</v>
      </c>
      <c r="G564" s="52" t="s">
        <v>316</v>
      </c>
      <c r="H564" s="43" t="s">
        <v>680</v>
      </c>
      <c r="I564" s="66" t="s">
        <v>74</v>
      </c>
      <c r="J564" s="85">
        <v>14</v>
      </c>
      <c r="K564" s="54">
        <f>VLOOKUP(G564,'Súpis prác'!$D$3:$H$366,5,FALSE)</f>
        <v>0</v>
      </c>
      <c r="L564" s="54">
        <f t="shared" si="24"/>
        <v>0</v>
      </c>
    </row>
    <row r="565" spans="1:12" ht="38.25">
      <c r="A565" s="53">
        <f t="shared" si="23"/>
        <v>563</v>
      </c>
      <c r="B565" s="53" t="s">
        <v>645</v>
      </c>
      <c r="C565" s="43" t="s">
        <v>573</v>
      </c>
      <c r="D565" s="44" t="s">
        <v>48</v>
      </c>
      <c r="E565" s="65" t="s">
        <v>52</v>
      </c>
      <c r="F565" s="84">
        <v>5080200</v>
      </c>
      <c r="G565" s="52" t="s">
        <v>53</v>
      </c>
      <c r="H565" s="43" t="s">
        <v>619</v>
      </c>
      <c r="I565" s="66" t="s">
        <v>23</v>
      </c>
      <c r="J565" s="85">
        <v>247.7</v>
      </c>
      <c r="K565" s="54">
        <f>VLOOKUP(G565,'Súpis prác'!$D$3:$H$366,5,FALSE)</f>
        <v>0</v>
      </c>
      <c r="L565" s="54">
        <f t="shared" si="24"/>
        <v>0</v>
      </c>
    </row>
    <row r="566" spans="1:12" ht="38.25">
      <c r="A566" s="53">
        <f t="shared" si="23"/>
        <v>564</v>
      </c>
      <c r="B566" s="53" t="s">
        <v>645</v>
      </c>
      <c r="C566" s="43" t="s">
        <v>573</v>
      </c>
      <c r="D566" s="44" t="s">
        <v>48</v>
      </c>
      <c r="E566" s="65" t="s">
        <v>857</v>
      </c>
      <c r="F566" s="84" t="s">
        <v>857</v>
      </c>
      <c r="G566" s="52" t="s">
        <v>980</v>
      </c>
      <c r="H566" s="43" t="s">
        <v>858</v>
      </c>
      <c r="I566" s="66" t="s">
        <v>29</v>
      </c>
      <c r="J566" s="85">
        <v>190.3</v>
      </c>
      <c r="K566" s="54">
        <f>VLOOKUP(G566,'Súpis prác'!$D$3:$H$366,5,FALSE)</f>
        <v>0</v>
      </c>
      <c r="L566" s="54">
        <f t="shared" si="24"/>
        <v>0</v>
      </c>
    </row>
    <row r="567" spans="1:12" ht="38.25">
      <c r="A567" s="53">
        <f t="shared" si="23"/>
        <v>565</v>
      </c>
      <c r="B567" s="53" t="s">
        <v>645</v>
      </c>
      <c r="C567" s="43" t="s">
        <v>573</v>
      </c>
      <c r="D567" s="44" t="s">
        <v>330</v>
      </c>
      <c r="E567" s="65" t="s">
        <v>333</v>
      </c>
      <c r="F567" s="84" t="s">
        <v>333</v>
      </c>
      <c r="G567" s="52" t="s">
        <v>996</v>
      </c>
      <c r="H567" s="43" t="s">
        <v>334</v>
      </c>
      <c r="I567" s="66" t="s">
        <v>24</v>
      </c>
      <c r="J567" s="85">
        <v>19.2</v>
      </c>
      <c r="K567" s="54">
        <f>VLOOKUP(G567,'Súpis prác'!$D$3:$H$366,5,FALSE)</f>
        <v>0</v>
      </c>
      <c r="L567" s="54">
        <f t="shared" si="24"/>
        <v>0</v>
      </c>
    </row>
    <row r="568" spans="1:12" ht="38.25">
      <c r="A568" s="53">
        <f t="shared" si="23"/>
        <v>566</v>
      </c>
      <c r="B568" s="53" t="s">
        <v>645</v>
      </c>
      <c r="C568" s="43" t="s">
        <v>573</v>
      </c>
      <c r="D568" s="44" t="s">
        <v>330</v>
      </c>
      <c r="E568" s="65" t="s">
        <v>337</v>
      </c>
      <c r="F568" s="84" t="s">
        <v>337</v>
      </c>
      <c r="G568" s="52" t="s">
        <v>998</v>
      </c>
      <c r="H568" s="43" t="s">
        <v>338</v>
      </c>
      <c r="I568" s="66" t="s">
        <v>29</v>
      </c>
      <c r="J568" s="85">
        <v>50.6</v>
      </c>
      <c r="K568" s="54">
        <f>VLOOKUP(G568,'Súpis prác'!$D$3:$H$366,5,FALSE)</f>
        <v>0</v>
      </c>
      <c r="L568" s="54">
        <f t="shared" si="24"/>
        <v>0</v>
      </c>
    </row>
    <row r="569" spans="1:12" ht="38.25">
      <c r="A569" s="53">
        <f t="shared" si="23"/>
        <v>567</v>
      </c>
      <c r="B569" s="53" t="s">
        <v>645</v>
      </c>
      <c r="C569" s="43" t="s">
        <v>573</v>
      </c>
      <c r="D569" s="44" t="s">
        <v>687</v>
      </c>
      <c r="E569" s="65">
        <v>64020506</v>
      </c>
      <c r="F569" s="84">
        <v>64020506</v>
      </c>
      <c r="G569" s="52" t="s">
        <v>1016</v>
      </c>
      <c r="H569" s="43" t="s">
        <v>688</v>
      </c>
      <c r="I569" s="66" t="s">
        <v>22</v>
      </c>
      <c r="J569" s="85">
        <v>199.9</v>
      </c>
      <c r="K569" s="54">
        <f>VLOOKUP(G569,'Súpis prác'!$D$3:$H$366,5,FALSE)</f>
        <v>0</v>
      </c>
      <c r="L569" s="54">
        <f t="shared" si="24"/>
        <v>0</v>
      </c>
    </row>
    <row r="570" spans="1:12" ht="38.25">
      <c r="A570" s="53">
        <f t="shared" si="23"/>
        <v>568</v>
      </c>
      <c r="B570" s="282" t="s">
        <v>645</v>
      </c>
      <c r="C570" s="269" t="s">
        <v>573</v>
      </c>
      <c r="D570" s="266" t="s">
        <v>134</v>
      </c>
      <c r="E570" s="272" t="s">
        <v>242</v>
      </c>
      <c r="F570" s="273" t="s">
        <v>242</v>
      </c>
      <c r="G570" s="268" t="s">
        <v>243</v>
      </c>
      <c r="H570" s="269" t="s">
        <v>244</v>
      </c>
      <c r="I570" s="270" t="s">
        <v>29</v>
      </c>
      <c r="J570" s="271">
        <v>463.5</v>
      </c>
      <c r="K570" s="54">
        <f>VLOOKUP(G570,'Súpis prác'!$D$3:$H$366,5,FALSE)</f>
        <v>0</v>
      </c>
      <c r="L570" s="54">
        <f t="shared" si="24"/>
        <v>0</v>
      </c>
    </row>
    <row r="571" spans="1:12" ht="38.25">
      <c r="A571" s="53">
        <f t="shared" si="23"/>
        <v>569</v>
      </c>
      <c r="B571" s="53" t="s">
        <v>645</v>
      </c>
      <c r="C571" s="43" t="s">
        <v>573</v>
      </c>
      <c r="D571" s="44" t="s">
        <v>238</v>
      </c>
      <c r="E571" s="65" t="s">
        <v>357</v>
      </c>
      <c r="F571" s="84">
        <v>3010101</v>
      </c>
      <c r="G571" s="52" t="s">
        <v>358</v>
      </c>
      <c r="H571" s="43" t="s">
        <v>359</v>
      </c>
      <c r="I571" s="66" t="s">
        <v>29</v>
      </c>
      <c r="J571" s="85">
        <v>533.79999999999995</v>
      </c>
      <c r="K571" s="54">
        <f>VLOOKUP(G571,'Súpis prác'!$D$3:$H$366,5,FALSE)</f>
        <v>0</v>
      </c>
      <c r="L571" s="54">
        <f t="shared" si="24"/>
        <v>0</v>
      </c>
    </row>
    <row r="572" spans="1:12" ht="38.25">
      <c r="A572" s="53">
        <f t="shared" si="23"/>
        <v>570</v>
      </c>
      <c r="B572" s="53" t="s">
        <v>645</v>
      </c>
      <c r="C572" s="43" t="s">
        <v>573</v>
      </c>
      <c r="D572" s="44" t="s">
        <v>238</v>
      </c>
      <c r="E572" s="65" t="s">
        <v>691</v>
      </c>
      <c r="F572" s="84">
        <v>3030103</v>
      </c>
      <c r="G572" s="52" t="s">
        <v>1019</v>
      </c>
      <c r="H572" s="43" t="s">
        <v>692</v>
      </c>
      <c r="I572" s="66" t="s">
        <v>29</v>
      </c>
      <c r="J572" s="85">
        <v>480</v>
      </c>
      <c r="K572" s="54">
        <f>VLOOKUP(G572,'Súpis prác'!$D$3:$H$366,5,FALSE)</f>
        <v>0</v>
      </c>
      <c r="L572" s="54">
        <f t="shared" si="24"/>
        <v>0</v>
      </c>
    </row>
    <row r="573" spans="1:12" ht="38.25">
      <c r="A573" s="53">
        <f t="shared" si="23"/>
        <v>571</v>
      </c>
      <c r="B573" s="53" t="s">
        <v>645</v>
      </c>
      <c r="C573" s="43" t="s">
        <v>573</v>
      </c>
      <c r="D573" s="44" t="s">
        <v>148</v>
      </c>
      <c r="E573" s="65" t="s">
        <v>693</v>
      </c>
      <c r="F573" s="84" t="s">
        <v>693</v>
      </c>
      <c r="G573" s="52" t="s">
        <v>1022</v>
      </c>
      <c r="H573" s="43" t="s">
        <v>694</v>
      </c>
      <c r="I573" s="66" t="s">
        <v>29</v>
      </c>
      <c r="J573" s="85">
        <v>740.2</v>
      </c>
      <c r="K573" s="54">
        <f>VLOOKUP(G573,'Súpis prác'!$D$3:$H$366,5,FALSE)</f>
        <v>0</v>
      </c>
      <c r="L573" s="54">
        <f t="shared" si="24"/>
        <v>0</v>
      </c>
    </row>
    <row r="574" spans="1:12" ht="38.25">
      <c r="A574" s="53">
        <f t="shared" si="23"/>
        <v>572</v>
      </c>
      <c r="B574" s="53" t="s">
        <v>645</v>
      </c>
      <c r="C574" s="43" t="s">
        <v>573</v>
      </c>
      <c r="D574" s="44" t="s">
        <v>148</v>
      </c>
      <c r="E574" s="65" t="s">
        <v>339</v>
      </c>
      <c r="F574" s="84" t="s">
        <v>339</v>
      </c>
      <c r="G574" s="52" t="s">
        <v>360</v>
      </c>
      <c r="H574" s="43" t="s">
        <v>340</v>
      </c>
      <c r="I574" s="66" t="s">
        <v>24</v>
      </c>
      <c r="J574" s="85">
        <v>1.5</v>
      </c>
      <c r="K574" s="54">
        <f>VLOOKUP(G574,'Súpis prác'!$D$3:$H$366,5,FALSE)</f>
        <v>0</v>
      </c>
      <c r="L574" s="54">
        <f t="shared" si="24"/>
        <v>0</v>
      </c>
    </row>
    <row r="575" spans="1:12" ht="38.25">
      <c r="A575" s="53">
        <f t="shared" si="23"/>
        <v>573</v>
      </c>
      <c r="B575" s="53" t="s">
        <v>645</v>
      </c>
      <c r="C575" s="43" t="s">
        <v>573</v>
      </c>
      <c r="D575" s="44" t="s">
        <v>148</v>
      </c>
      <c r="E575" s="65">
        <v>14010121</v>
      </c>
      <c r="F575" s="84">
        <v>14010121</v>
      </c>
      <c r="G575" s="52" t="s">
        <v>361</v>
      </c>
      <c r="H575" s="43" t="s">
        <v>871</v>
      </c>
      <c r="I575" s="66" t="s">
        <v>29</v>
      </c>
      <c r="J575" s="85">
        <v>54.2</v>
      </c>
      <c r="K575" s="54">
        <f>VLOOKUP(G575,'Súpis prác'!$D$3:$H$366,5,FALSE)</f>
        <v>0</v>
      </c>
      <c r="L575" s="54">
        <f t="shared" ref="L575:L638" si="25">ROUND($J575*K575,2)</f>
        <v>0</v>
      </c>
    </row>
    <row r="576" spans="1:12" ht="38.25">
      <c r="A576" s="53">
        <f t="shared" si="23"/>
        <v>574</v>
      </c>
      <c r="B576" s="282" t="s">
        <v>645</v>
      </c>
      <c r="C576" s="269" t="s">
        <v>573</v>
      </c>
      <c r="D576" s="266" t="s">
        <v>148</v>
      </c>
      <c r="E576" s="272" t="s">
        <v>362</v>
      </c>
      <c r="F576" s="273" t="s">
        <v>362</v>
      </c>
      <c r="G576" s="268" t="s">
        <v>363</v>
      </c>
      <c r="H576" s="269" t="s">
        <v>364</v>
      </c>
      <c r="I576" s="270" t="s">
        <v>29</v>
      </c>
      <c r="J576" s="271">
        <v>463.5</v>
      </c>
      <c r="K576" s="54">
        <f>VLOOKUP(G576,'Súpis prác'!$D$3:$H$366,5,FALSE)</f>
        <v>0</v>
      </c>
      <c r="L576" s="54">
        <f t="shared" si="25"/>
        <v>0</v>
      </c>
    </row>
    <row r="577" spans="1:12" ht="38.25">
      <c r="A577" s="53">
        <f t="shared" si="23"/>
        <v>575</v>
      </c>
      <c r="B577" s="53" t="s">
        <v>645</v>
      </c>
      <c r="C577" s="43" t="s">
        <v>573</v>
      </c>
      <c r="D577" s="44" t="s">
        <v>291</v>
      </c>
      <c r="E577" s="65">
        <v>12230218</v>
      </c>
      <c r="F577" s="84">
        <v>12230218</v>
      </c>
      <c r="G577" s="52" t="s">
        <v>365</v>
      </c>
      <c r="H577" s="43" t="s">
        <v>695</v>
      </c>
      <c r="I577" s="66" t="s">
        <v>74</v>
      </c>
      <c r="J577" s="85">
        <v>4</v>
      </c>
      <c r="K577" s="54">
        <f>VLOOKUP(G577,'Súpis prác'!$D$3:$H$366,5,FALSE)</f>
        <v>0</v>
      </c>
      <c r="L577" s="54">
        <f t="shared" si="25"/>
        <v>0</v>
      </c>
    </row>
    <row r="578" spans="1:12" ht="38.25">
      <c r="A578" s="53">
        <f t="shared" si="23"/>
        <v>576</v>
      </c>
      <c r="B578" s="282" t="s">
        <v>645</v>
      </c>
      <c r="C578" s="269" t="s">
        <v>573</v>
      </c>
      <c r="D578" s="266" t="s">
        <v>387</v>
      </c>
      <c r="E578" s="272" t="s">
        <v>388</v>
      </c>
      <c r="F578" s="273" t="s">
        <v>388</v>
      </c>
      <c r="G578" s="268" t="s">
        <v>389</v>
      </c>
      <c r="H578" s="269" t="s">
        <v>390</v>
      </c>
      <c r="I578" s="270" t="s">
        <v>29</v>
      </c>
      <c r="J578" s="271">
        <v>463.5</v>
      </c>
      <c r="K578" s="54">
        <f>VLOOKUP(G578,'Súpis prác'!$D$3:$H$366,5,FALSE)</f>
        <v>0</v>
      </c>
      <c r="L578" s="54">
        <f t="shared" si="25"/>
        <v>0</v>
      </c>
    </row>
    <row r="579" spans="1:12" ht="38.25">
      <c r="A579" s="53">
        <f t="shared" si="23"/>
        <v>577</v>
      </c>
      <c r="B579" s="53" t="s">
        <v>645</v>
      </c>
      <c r="C579" s="43" t="s">
        <v>573</v>
      </c>
      <c r="D579" s="44" t="s">
        <v>434</v>
      </c>
      <c r="E579" s="65" t="s">
        <v>699</v>
      </c>
      <c r="F579" s="84" t="s">
        <v>699</v>
      </c>
      <c r="G579" s="52" t="s">
        <v>1058</v>
      </c>
      <c r="H579" s="43" t="s">
        <v>700</v>
      </c>
      <c r="I579" s="66" t="s">
        <v>74</v>
      </c>
      <c r="J579" s="85">
        <v>5</v>
      </c>
      <c r="K579" s="54">
        <f>VLOOKUP(G579,'Súpis prác'!$D$3:$H$366,5,FALSE)</f>
        <v>0</v>
      </c>
      <c r="L579" s="54">
        <f t="shared" si="25"/>
        <v>0</v>
      </c>
    </row>
    <row r="580" spans="1:12" ht="38.25">
      <c r="A580" s="53">
        <f t="shared" si="23"/>
        <v>578</v>
      </c>
      <c r="B580" s="53" t="s">
        <v>645</v>
      </c>
      <c r="C580" s="43" t="s">
        <v>573</v>
      </c>
      <c r="D580" s="44" t="s">
        <v>434</v>
      </c>
      <c r="E580" s="65" t="s">
        <v>446</v>
      </c>
      <c r="F580" s="84" t="s">
        <v>446</v>
      </c>
      <c r="G580" s="52" t="s">
        <v>447</v>
      </c>
      <c r="H580" s="43" t="s">
        <v>763</v>
      </c>
      <c r="I580" s="66" t="s">
        <v>74</v>
      </c>
      <c r="J580" s="85">
        <v>1</v>
      </c>
      <c r="K580" s="54">
        <f>VLOOKUP(G580,'Súpis prác'!$D$3:$H$366,5,FALSE)</f>
        <v>0</v>
      </c>
      <c r="L580" s="54">
        <f t="shared" si="25"/>
        <v>0</v>
      </c>
    </row>
    <row r="581" spans="1:12" ht="38.25">
      <c r="A581" s="53">
        <f t="shared" ref="A581:A644" si="26">A580+1</f>
        <v>579</v>
      </c>
      <c r="B581" s="282" t="s">
        <v>645</v>
      </c>
      <c r="C581" s="269" t="s">
        <v>573</v>
      </c>
      <c r="D581" s="266" t="s">
        <v>140</v>
      </c>
      <c r="E581" s="272">
        <v>67020101</v>
      </c>
      <c r="F581" s="273">
        <v>67020101</v>
      </c>
      <c r="G581" s="268" t="s">
        <v>1060</v>
      </c>
      <c r="H581" s="269" t="s">
        <v>872</v>
      </c>
      <c r="I581" s="270" t="s">
        <v>22</v>
      </c>
      <c r="J581" s="271">
        <v>11</v>
      </c>
      <c r="K581" s="54">
        <f>VLOOKUP(G581,'Súpis prác'!$D$3:$H$366,5,FALSE)</f>
        <v>0</v>
      </c>
      <c r="L581" s="54">
        <f t="shared" si="25"/>
        <v>0</v>
      </c>
    </row>
    <row r="582" spans="1:12" ht="38.25">
      <c r="A582" s="53">
        <f t="shared" si="26"/>
        <v>580</v>
      </c>
      <c r="B582" s="53" t="s">
        <v>645</v>
      </c>
      <c r="C582" s="43" t="s">
        <v>573</v>
      </c>
      <c r="D582" s="44" t="s">
        <v>239</v>
      </c>
      <c r="E582" s="65" t="s">
        <v>701</v>
      </c>
      <c r="F582" s="84" t="s">
        <v>701</v>
      </c>
      <c r="G582" s="52" t="s">
        <v>1069</v>
      </c>
      <c r="H582" s="43" t="s">
        <v>702</v>
      </c>
      <c r="I582" s="66" t="s">
        <v>29</v>
      </c>
      <c r="J582" s="85">
        <v>394.7</v>
      </c>
      <c r="K582" s="54">
        <f>VLOOKUP(G582,'Súpis prác'!$D$3:$H$366,5,FALSE)</f>
        <v>0</v>
      </c>
      <c r="L582" s="54">
        <f t="shared" si="25"/>
        <v>0</v>
      </c>
    </row>
    <row r="583" spans="1:12" ht="38.25">
      <c r="A583" s="53">
        <f t="shared" si="26"/>
        <v>581</v>
      </c>
      <c r="B583" s="53" t="s">
        <v>645</v>
      </c>
      <c r="C583" s="43" t="s">
        <v>573</v>
      </c>
      <c r="D583" s="44" t="s">
        <v>239</v>
      </c>
      <c r="E583" s="65">
        <v>13030910</v>
      </c>
      <c r="F583" s="84">
        <v>13030910</v>
      </c>
      <c r="G583" s="52" t="s">
        <v>1070</v>
      </c>
      <c r="H583" s="43" t="s">
        <v>703</v>
      </c>
      <c r="I583" s="66" t="s">
        <v>29</v>
      </c>
      <c r="J583" s="85">
        <v>31.6</v>
      </c>
      <c r="K583" s="54">
        <f>VLOOKUP(G583,'Súpis prác'!$D$3:$H$366,5,FALSE)</f>
        <v>0</v>
      </c>
      <c r="L583" s="54">
        <f t="shared" si="25"/>
        <v>0</v>
      </c>
    </row>
    <row r="584" spans="1:12" ht="38.25">
      <c r="A584" s="53">
        <f t="shared" si="26"/>
        <v>582</v>
      </c>
      <c r="B584" s="53" t="s">
        <v>645</v>
      </c>
      <c r="C584" s="43" t="s">
        <v>573</v>
      </c>
      <c r="D584" s="44" t="s">
        <v>239</v>
      </c>
      <c r="E584" s="65" t="s">
        <v>704</v>
      </c>
      <c r="F584" s="84" t="s">
        <v>704</v>
      </c>
      <c r="G584" s="52" t="s">
        <v>1071</v>
      </c>
      <c r="H584" s="43" t="s">
        <v>705</v>
      </c>
      <c r="I584" s="66" t="s">
        <v>29</v>
      </c>
      <c r="J584" s="85">
        <v>394.6</v>
      </c>
      <c r="K584" s="54">
        <f>VLOOKUP(G584,'Súpis prác'!$D$3:$H$366,5,FALSE)</f>
        <v>0</v>
      </c>
      <c r="L584" s="54">
        <f t="shared" si="25"/>
        <v>0</v>
      </c>
    </row>
    <row r="585" spans="1:12" ht="38.25">
      <c r="A585" s="53">
        <f t="shared" si="26"/>
        <v>583</v>
      </c>
      <c r="B585" s="53" t="s">
        <v>645</v>
      </c>
      <c r="C585" s="43" t="s">
        <v>573</v>
      </c>
      <c r="D585" s="44" t="s">
        <v>239</v>
      </c>
      <c r="E585" s="65" t="s">
        <v>813</v>
      </c>
      <c r="F585" s="84" t="s">
        <v>813</v>
      </c>
      <c r="G585" s="52" t="s">
        <v>1072</v>
      </c>
      <c r="H585" s="43" t="s">
        <v>814</v>
      </c>
      <c r="I585" s="66" t="s">
        <v>29</v>
      </c>
      <c r="J585" s="85">
        <v>52.9</v>
      </c>
      <c r="K585" s="54">
        <f>VLOOKUP(G585,'Súpis prác'!$D$3:$H$366,5,FALSE)</f>
        <v>0</v>
      </c>
      <c r="L585" s="54">
        <f t="shared" si="25"/>
        <v>0</v>
      </c>
    </row>
    <row r="586" spans="1:12" ht="38.25">
      <c r="A586" s="53">
        <f t="shared" si="26"/>
        <v>584</v>
      </c>
      <c r="B586" s="53" t="s">
        <v>645</v>
      </c>
      <c r="C586" s="43" t="s">
        <v>573</v>
      </c>
      <c r="D586" s="44" t="s">
        <v>239</v>
      </c>
      <c r="E586" s="65" t="s">
        <v>476</v>
      </c>
      <c r="F586" s="84" t="s">
        <v>476</v>
      </c>
      <c r="G586" s="52" t="s">
        <v>477</v>
      </c>
      <c r="H586" s="43" t="s">
        <v>478</v>
      </c>
      <c r="I586" s="66" t="s">
        <v>29</v>
      </c>
      <c r="J586" s="85">
        <v>533.79999999999995</v>
      </c>
      <c r="K586" s="54">
        <f>VLOOKUP(G586,'Súpis prác'!$D$3:$H$366,5,FALSE)</f>
        <v>0</v>
      </c>
      <c r="L586" s="54">
        <f t="shared" si="25"/>
        <v>0</v>
      </c>
    </row>
    <row r="587" spans="1:12" ht="38.25">
      <c r="A587" s="53">
        <f t="shared" si="26"/>
        <v>585</v>
      </c>
      <c r="B587" s="53" t="s">
        <v>645</v>
      </c>
      <c r="C587" s="43" t="s">
        <v>573</v>
      </c>
      <c r="D587" s="44" t="s">
        <v>239</v>
      </c>
      <c r="E587" s="65" t="s">
        <v>706</v>
      </c>
      <c r="F587" s="84" t="s">
        <v>706</v>
      </c>
      <c r="G587" s="52" t="s">
        <v>1073</v>
      </c>
      <c r="H587" s="43" t="s">
        <v>707</v>
      </c>
      <c r="I587" s="66" t="s">
        <v>29</v>
      </c>
      <c r="J587" s="85">
        <v>533.79999999999995</v>
      </c>
      <c r="K587" s="54">
        <f>VLOOKUP(G587,'Súpis prác'!$D$3:$H$366,5,FALSE)</f>
        <v>0</v>
      </c>
      <c r="L587" s="54">
        <f t="shared" si="25"/>
        <v>0</v>
      </c>
    </row>
    <row r="588" spans="1:12" ht="38.25">
      <c r="A588" s="53">
        <f t="shared" si="26"/>
        <v>586</v>
      </c>
      <c r="B588" s="53" t="s">
        <v>645</v>
      </c>
      <c r="C588" s="43" t="s">
        <v>573</v>
      </c>
      <c r="D588" s="44" t="s">
        <v>239</v>
      </c>
      <c r="E588" s="65" t="s">
        <v>708</v>
      </c>
      <c r="F588" s="84" t="s">
        <v>708</v>
      </c>
      <c r="G588" s="52" t="s">
        <v>1074</v>
      </c>
      <c r="H588" s="43" t="s">
        <v>709</v>
      </c>
      <c r="I588" s="66" t="s">
        <v>29</v>
      </c>
      <c r="J588" s="85">
        <v>560.20000000000005</v>
      </c>
      <c r="K588" s="54">
        <f>VLOOKUP(G588,'Súpis prác'!$D$3:$H$366,5,FALSE)</f>
        <v>0</v>
      </c>
      <c r="L588" s="54">
        <f t="shared" si="25"/>
        <v>0</v>
      </c>
    </row>
    <row r="589" spans="1:12" ht="38.25">
      <c r="A589" s="53">
        <f t="shared" si="26"/>
        <v>587</v>
      </c>
      <c r="B589" s="53" t="s">
        <v>645</v>
      </c>
      <c r="C589" s="43" t="s">
        <v>573</v>
      </c>
      <c r="D589" s="44" t="s">
        <v>249</v>
      </c>
      <c r="E589" s="65">
        <v>66040202</v>
      </c>
      <c r="F589" s="84">
        <v>66040202</v>
      </c>
      <c r="G589" s="52" t="s">
        <v>481</v>
      </c>
      <c r="H589" s="43" t="s">
        <v>715</v>
      </c>
      <c r="I589" s="66" t="s">
        <v>74</v>
      </c>
      <c r="J589" s="85">
        <v>12</v>
      </c>
      <c r="K589" s="54">
        <f>VLOOKUP(G589,'Súpis prác'!$D$3:$H$366,5,FALSE)</f>
        <v>0</v>
      </c>
      <c r="L589" s="54">
        <f t="shared" si="25"/>
        <v>0</v>
      </c>
    </row>
    <row r="590" spans="1:12" ht="38.25">
      <c r="A590" s="53">
        <f t="shared" si="26"/>
        <v>588</v>
      </c>
      <c r="B590" s="53" t="s">
        <v>645</v>
      </c>
      <c r="C590" s="43" t="s">
        <v>573</v>
      </c>
      <c r="D590" s="44" t="s">
        <v>249</v>
      </c>
      <c r="E590" s="65" t="s">
        <v>482</v>
      </c>
      <c r="F590" s="84">
        <v>66050102</v>
      </c>
      <c r="G590" s="52" t="s">
        <v>483</v>
      </c>
      <c r="H590" s="43" t="s">
        <v>873</v>
      </c>
      <c r="I590" s="66" t="s">
        <v>74</v>
      </c>
      <c r="J590" s="85">
        <v>1</v>
      </c>
      <c r="K590" s="54">
        <f>VLOOKUP(G590,'Súpis prác'!$D$3:$H$366,5,FALSE)</f>
        <v>0</v>
      </c>
      <c r="L590" s="54">
        <f t="shared" si="25"/>
        <v>0</v>
      </c>
    </row>
    <row r="591" spans="1:12" ht="38.25">
      <c r="A591" s="53">
        <f t="shared" si="26"/>
        <v>589</v>
      </c>
      <c r="B591" s="53" t="s">
        <v>645</v>
      </c>
      <c r="C591" s="43" t="s">
        <v>573</v>
      </c>
      <c r="D591" s="44" t="s">
        <v>249</v>
      </c>
      <c r="E591" s="65" t="s">
        <v>484</v>
      </c>
      <c r="F591" s="84" t="s">
        <v>484</v>
      </c>
      <c r="G591" s="52" t="s">
        <v>485</v>
      </c>
      <c r="H591" s="43" t="s">
        <v>716</v>
      </c>
      <c r="I591" s="66" t="s">
        <v>74</v>
      </c>
      <c r="J591" s="85">
        <v>4</v>
      </c>
      <c r="K591" s="54">
        <f>VLOOKUP(G591,'Súpis prác'!$D$3:$H$366,5,FALSE)</f>
        <v>0</v>
      </c>
      <c r="L591" s="54">
        <f t="shared" si="25"/>
        <v>0</v>
      </c>
    </row>
    <row r="592" spans="1:12" ht="38.25">
      <c r="A592" s="53">
        <f t="shared" si="26"/>
        <v>590</v>
      </c>
      <c r="B592" s="53" t="s">
        <v>645</v>
      </c>
      <c r="C592" s="43" t="s">
        <v>573</v>
      </c>
      <c r="D592" s="44" t="s">
        <v>247</v>
      </c>
      <c r="E592" s="65" t="s">
        <v>719</v>
      </c>
      <c r="F592" s="84" t="s">
        <v>719</v>
      </c>
      <c r="G592" s="52" t="s">
        <v>1079</v>
      </c>
      <c r="H592" s="43" t="s">
        <v>720</v>
      </c>
      <c r="I592" s="66" t="s">
        <v>29</v>
      </c>
      <c r="J592" s="85">
        <v>13</v>
      </c>
      <c r="K592" s="54">
        <f>VLOOKUP(G592,'Súpis prác'!$D$3:$H$366,5,FALSE)</f>
        <v>0</v>
      </c>
      <c r="L592" s="54">
        <f t="shared" si="25"/>
        <v>0</v>
      </c>
    </row>
    <row r="593" spans="1:12" ht="38.25">
      <c r="A593" s="53">
        <f t="shared" si="26"/>
        <v>591</v>
      </c>
      <c r="B593" s="53" t="s">
        <v>645</v>
      </c>
      <c r="C593" s="43" t="s">
        <v>573</v>
      </c>
      <c r="D593" s="44" t="s">
        <v>247</v>
      </c>
      <c r="E593" s="65" t="s">
        <v>721</v>
      </c>
      <c r="F593" s="84" t="s">
        <v>721</v>
      </c>
      <c r="G593" s="52" t="s">
        <v>1080</v>
      </c>
      <c r="H593" s="43" t="s">
        <v>722</v>
      </c>
      <c r="I593" s="66" t="s">
        <v>74</v>
      </c>
      <c r="J593" s="85">
        <v>3</v>
      </c>
      <c r="K593" s="54">
        <f>VLOOKUP(G593,'Súpis prác'!$D$3:$H$366,5,FALSE)</f>
        <v>0</v>
      </c>
      <c r="L593" s="54">
        <f t="shared" si="25"/>
        <v>0</v>
      </c>
    </row>
    <row r="594" spans="1:12" ht="38.25">
      <c r="A594" s="53">
        <f t="shared" si="26"/>
        <v>592</v>
      </c>
      <c r="B594" s="53" t="s">
        <v>645</v>
      </c>
      <c r="C594" s="43" t="s">
        <v>573</v>
      </c>
      <c r="D594" s="44" t="s">
        <v>506</v>
      </c>
      <c r="E594" s="65" t="s">
        <v>507</v>
      </c>
      <c r="F594" s="84" t="s">
        <v>507</v>
      </c>
      <c r="G594" s="52" t="s">
        <v>508</v>
      </c>
      <c r="H594" s="43" t="s">
        <v>729</v>
      </c>
      <c r="I594" s="66" t="s">
        <v>29</v>
      </c>
      <c r="J594" s="85">
        <v>3.5</v>
      </c>
      <c r="K594" s="54">
        <f>VLOOKUP(G594,'Súpis prác'!$D$3:$H$366,5,FALSE)</f>
        <v>0</v>
      </c>
      <c r="L594" s="54">
        <f t="shared" si="25"/>
        <v>0</v>
      </c>
    </row>
    <row r="595" spans="1:12" ht="38.25">
      <c r="A595" s="53">
        <f t="shared" si="26"/>
        <v>593</v>
      </c>
      <c r="B595" s="53" t="s">
        <v>645</v>
      </c>
      <c r="C595" s="43" t="s">
        <v>573</v>
      </c>
      <c r="D595" s="44" t="s">
        <v>506</v>
      </c>
      <c r="E595" s="65">
        <v>84020121</v>
      </c>
      <c r="F595" s="84">
        <v>84020121</v>
      </c>
      <c r="G595" s="52" t="s">
        <v>1089</v>
      </c>
      <c r="H595" s="43" t="s">
        <v>800</v>
      </c>
      <c r="I595" s="66" t="s">
        <v>29</v>
      </c>
      <c r="J595" s="85">
        <v>345.6</v>
      </c>
      <c r="K595" s="54">
        <f>VLOOKUP(G595,'Súpis prác'!$D$3:$H$366,5,FALSE)</f>
        <v>0</v>
      </c>
      <c r="L595" s="54">
        <f t="shared" si="25"/>
        <v>0</v>
      </c>
    </row>
    <row r="596" spans="1:12" ht="38.25">
      <c r="A596" s="53">
        <f t="shared" si="26"/>
        <v>594</v>
      </c>
      <c r="B596" s="53" t="s">
        <v>645</v>
      </c>
      <c r="C596" s="43" t="s">
        <v>573</v>
      </c>
      <c r="D596" s="44" t="s">
        <v>511</v>
      </c>
      <c r="E596" s="65" t="s">
        <v>513</v>
      </c>
      <c r="F596" s="84" t="s">
        <v>513</v>
      </c>
      <c r="G596" s="52" t="s">
        <v>514</v>
      </c>
      <c r="H596" s="43" t="s">
        <v>515</v>
      </c>
      <c r="I596" s="66" t="s">
        <v>29</v>
      </c>
      <c r="J596" s="85">
        <v>740.2</v>
      </c>
      <c r="K596" s="54">
        <f>VLOOKUP(G596,'Súpis prác'!$D$3:$H$366,5,FALSE)</f>
        <v>0</v>
      </c>
      <c r="L596" s="54">
        <f t="shared" si="25"/>
        <v>0</v>
      </c>
    </row>
    <row r="597" spans="1:12" ht="38.25">
      <c r="A597" s="53">
        <f t="shared" si="26"/>
        <v>595</v>
      </c>
      <c r="B597" s="53" t="s">
        <v>645</v>
      </c>
      <c r="C597" s="43" t="s">
        <v>573</v>
      </c>
      <c r="D597" s="44" t="s">
        <v>511</v>
      </c>
      <c r="E597" s="65" t="s">
        <v>731</v>
      </c>
      <c r="F597" s="84" t="s">
        <v>731</v>
      </c>
      <c r="G597" s="52" t="s">
        <v>1090</v>
      </c>
      <c r="H597" s="43" t="s">
        <v>732</v>
      </c>
      <c r="I597" s="66" t="s">
        <v>29</v>
      </c>
      <c r="J597" s="85">
        <v>980.6</v>
      </c>
      <c r="K597" s="54">
        <f>VLOOKUP(G597,'Súpis prác'!$D$3:$H$366,5,FALSE)</f>
        <v>0</v>
      </c>
      <c r="L597" s="54">
        <f t="shared" si="25"/>
        <v>0</v>
      </c>
    </row>
    <row r="598" spans="1:12" ht="38.25">
      <c r="A598" s="53">
        <f t="shared" si="26"/>
        <v>596</v>
      </c>
      <c r="B598" s="53" t="s">
        <v>645</v>
      </c>
      <c r="C598" s="43" t="s">
        <v>573</v>
      </c>
      <c r="D598" s="44" t="s">
        <v>511</v>
      </c>
      <c r="E598" s="65" t="s">
        <v>733</v>
      </c>
      <c r="F598" s="84" t="s">
        <v>733</v>
      </c>
      <c r="G598" s="52" t="s">
        <v>1092</v>
      </c>
      <c r="H598" s="43" t="s">
        <v>734</v>
      </c>
      <c r="I598" s="66" t="s">
        <v>29</v>
      </c>
      <c r="J598" s="85">
        <v>740.2</v>
      </c>
      <c r="K598" s="54">
        <f>VLOOKUP(G598,'Súpis prác'!$D$3:$H$366,5,FALSE)</f>
        <v>0</v>
      </c>
      <c r="L598" s="54">
        <f t="shared" si="25"/>
        <v>0</v>
      </c>
    </row>
    <row r="599" spans="1:12" ht="38.25">
      <c r="A599" s="53">
        <f t="shared" si="26"/>
        <v>597</v>
      </c>
      <c r="B599" s="53" t="s">
        <v>645</v>
      </c>
      <c r="C599" s="43" t="s">
        <v>573</v>
      </c>
      <c r="D599" s="44" t="s">
        <v>511</v>
      </c>
      <c r="E599" s="65" t="s">
        <v>516</v>
      </c>
      <c r="F599" s="84" t="s">
        <v>516</v>
      </c>
      <c r="G599" s="52" t="s">
        <v>517</v>
      </c>
      <c r="H599" s="43" t="s">
        <v>518</v>
      </c>
      <c r="I599" s="66" t="s">
        <v>29</v>
      </c>
      <c r="J599" s="85">
        <v>1375.3</v>
      </c>
      <c r="K599" s="54">
        <f>VLOOKUP(G599,'Súpis prác'!$D$3:$H$366,5,FALSE)</f>
        <v>0</v>
      </c>
      <c r="L599" s="54">
        <f t="shared" si="25"/>
        <v>0</v>
      </c>
    </row>
    <row r="600" spans="1:12" ht="38.25">
      <c r="A600" s="53">
        <f t="shared" si="26"/>
        <v>598</v>
      </c>
      <c r="B600" s="53" t="s">
        <v>645</v>
      </c>
      <c r="C600" s="43" t="s">
        <v>573</v>
      </c>
      <c r="D600" s="44" t="s">
        <v>511</v>
      </c>
      <c r="E600" s="65" t="s">
        <v>735</v>
      </c>
      <c r="F600" s="84" t="s">
        <v>735</v>
      </c>
      <c r="G600" s="52" t="s">
        <v>1091</v>
      </c>
      <c r="H600" s="43" t="s">
        <v>736</v>
      </c>
      <c r="I600" s="66" t="s">
        <v>22</v>
      </c>
      <c r="J600" s="85">
        <v>8</v>
      </c>
      <c r="K600" s="54">
        <f>VLOOKUP(G600,'Súpis prác'!$D$3:$H$366,5,FALSE)</f>
        <v>0</v>
      </c>
      <c r="L600" s="54">
        <f t="shared" si="25"/>
        <v>0</v>
      </c>
    </row>
    <row r="601" spans="1:12" ht="25.5">
      <c r="A601" s="53">
        <f t="shared" si="26"/>
        <v>599</v>
      </c>
      <c r="B601" s="53" t="s">
        <v>646</v>
      </c>
      <c r="C601" s="43" t="s">
        <v>574</v>
      </c>
      <c r="D601" s="44" t="s">
        <v>292</v>
      </c>
      <c r="E601" s="65" t="s">
        <v>366</v>
      </c>
      <c r="F601" s="84" t="s">
        <v>366</v>
      </c>
      <c r="G601" s="52" t="s">
        <v>367</v>
      </c>
      <c r="H601" s="43" t="s">
        <v>368</v>
      </c>
      <c r="I601" s="66" t="s">
        <v>22</v>
      </c>
      <c r="J601" s="85">
        <v>650</v>
      </c>
      <c r="K601" s="54">
        <f>VLOOKUP(G601,'Súpis prác'!$D$3:$H$366,5,FALSE)</f>
        <v>0</v>
      </c>
      <c r="L601" s="54">
        <f t="shared" si="25"/>
        <v>0</v>
      </c>
    </row>
    <row r="602" spans="1:12" ht="25.5">
      <c r="A602" s="53">
        <f t="shared" si="26"/>
        <v>600</v>
      </c>
      <c r="B602" s="53" t="s">
        <v>646</v>
      </c>
      <c r="C602" s="43" t="s">
        <v>574</v>
      </c>
      <c r="D602" s="44" t="s">
        <v>292</v>
      </c>
      <c r="E602" s="65">
        <v>91011202</v>
      </c>
      <c r="F602" s="84">
        <v>91011202</v>
      </c>
      <c r="G602" s="52" t="s">
        <v>370</v>
      </c>
      <c r="H602" s="43" t="s">
        <v>371</v>
      </c>
      <c r="I602" s="66" t="s">
        <v>74</v>
      </c>
      <c r="J602" s="85">
        <v>56</v>
      </c>
      <c r="K602" s="54">
        <f>VLOOKUP(G602,'Súpis prác'!$D$3:$H$366,5,FALSE)</f>
        <v>0</v>
      </c>
      <c r="L602" s="54">
        <f t="shared" si="25"/>
        <v>0</v>
      </c>
    </row>
    <row r="603" spans="1:12" ht="25.5">
      <c r="A603" s="53">
        <f t="shared" si="26"/>
        <v>601</v>
      </c>
      <c r="B603" s="53" t="s">
        <v>646</v>
      </c>
      <c r="C603" s="43" t="s">
        <v>574</v>
      </c>
      <c r="D603" s="44" t="s">
        <v>292</v>
      </c>
      <c r="E603" s="65">
        <v>91021301</v>
      </c>
      <c r="F603" s="84">
        <v>91021301</v>
      </c>
      <c r="G603" s="52" t="s">
        <v>372</v>
      </c>
      <c r="H603" s="43" t="s">
        <v>738</v>
      </c>
      <c r="I603" s="66" t="s">
        <v>22</v>
      </c>
      <c r="J603" s="85">
        <v>330</v>
      </c>
      <c r="K603" s="54">
        <f>VLOOKUP(G603,'Súpis prác'!$D$3:$H$366,5,FALSE)</f>
        <v>0</v>
      </c>
      <c r="L603" s="54">
        <f t="shared" si="25"/>
        <v>0</v>
      </c>
    </row>
    <row r="604" spans="1:12" ht="25.5">
      <c r="A604" s="53">
        <f t="shared" si="26"/>
        <v>602</v>
      </c>
      <c r="B604" s="53" t="s">
        <v>646</v>
      </c>
      <c r="C604" s="43" t="s">
        <v>574</v>
      </c>
      <c r="D604" s="44" t="s">
        <v>292</v>
      </c>
      <c r="E604" s="65">
        <v>91023601</v>
      </c>
      <c r="F604" s="84">
        <v>91023601</v>
      </c>
      <c r="G604" s="52" t="s">
        <v>1028</v>
      </c>
      <c r="H604" s="43" t="s">
        <v>739</v>
      </c>
      <c r="I604" s="66" t="s">
        <v>29</v>
      </c>
      <c r="J604" s="85">
        <v>4</v>
      </c>
      <c r="K604" s="54">
        <f>VLOOKUP(G604,'Súpis prác'!$D$3:$H$366,5,FALSE)</f>
        <v>0</v>
      </c>
      <c r="L604" s="54">
        <f t="shared" si="25"/>
        <v>0</v>
      </c>
    </row>
    <row r="605" spans="1:12" ht="25.5">
      <c r="A605" s="53">
        <f t="shared" si="26"/>
        <v>603</v>
      </c>
      <c r="B605" s="53" t="s">
        <v>646</v>
      </c>
      <c r="C605" s="43" t="s">
        <v>574</v>
      </c>
      <c r="D605" s="44" t="s">
        <v>292</v>
      </c>
      <c r="E605" s="65">
        <v>91080101</v>
      </c>
      <c r="F605" s="84">
        <v>91080101</v>
      </c>
      <c r="G605" s="52" t="s">
        <v>293</v>
      </c>
      <c r="H605" s="43" t="s">
        <v>274</v>
      </c>
      <c r="I605" s="66" t="s">
        <v>22</v>
      </c>
      <c r="J605" s="85">
        <v>1355</v>
      </c>
      <c r="K605" s="54">
        <f>VLOOKUP(G605,'Súpis prác'!$D$3:$H$366,5,FALSE)</f>
        <v>0</v>
      </c>
      <c r="L605" s="54">
        <f t="shared" si="25"/>
        <v>0</v>
      </c>
    </row>
    <row r="606" spans="1:12" ht="25.5">
      <c r="A606" s="53">
        <f t="shared" si="26"/>
        <v>604</v>
      </c>
      <c r="B606" s="53" t="s">
        <v>646</v>
      </c>
      <c r="C606" s="43" t="s">
        <v>574</v>
      </c>
      <c r="D606" s="44" t="s">
        <v>292</v>
      </c>
      <c r="E606" s="65">
        <v>91100111</v>
      </c>
      <c r="F606" s="84">
        <v>91100111</v>
      </c>
      <c r="G606" s="52" t="s">
        <v>373</v>
      </c>
      <c r="H606" s="43" t="s">
        <v>374</v>
      </c>
      <c r="I606" s="66" t="s">
        <v>74</v>
      </c>
      <c r="J606" s="85">
        <v>130</v>
      </c>
      <c r="K606" s="54">
        <f>VLOOKUP(G606,'Súpis prác'!$D$3:$H$366,5,FALSE)</f>
        <v>0</v>
      </c>
      <c r="L606" s="54">
        <f t="shared" si="25"/>
        <v>0</v>
      </c>
    </row>
    <row r="607" spans="1:12" ht="25.5">
      <c r="A607" s="53">
        <f t="shared" si="26"/>
        <v>605</v>
      </c>
      <c r="B607" s="53" t="s">
        <v>646</v>
      </c>
      <c r="C607" s="43" t="s">
        <v>574</v>
      </c>
      <c r="D607" s="44" t="s">
        <v>292</v>
      </c>
      <c r="E607" s="65">
        <v>91110101</v>
      </c>
      <c r="F607" s="84">
        <v>91110101</v>
      </c>
      <c r="G607" s="52" t="s">
        <v>375</v>
      </c>
      <c r="H607" s="43" t="s">
        <v>376</v>
      </c>
      <c r="I607" s="66" t="s">
        <v>74</v>
      </c>
      <c r="J607" s="85">
        <v>35</v>
      </c>
      <c r="K607" s="54">
        <f>VLOOKUP(G607,'Súpis prác'!$D$3:$H$366,5,FALSE)</f>
        <v>0</v>
      </c>
      <c r="L607" s="54">
        <f t="shared" si="25"/>
        <v>0</v>
      </c>
    </row>
    <row r="608" spans="1:12" ht="25.5">
      <c r="A608" s="53">
        <f t="shared" si="26"/>
        <v>606</v>
      </c>
      <c r="B608" s="53" t="s">
        <v>646</v>
      </c>
      <c r="C608" s="43" t="s">
        <v>574</v>
      </c>
      <c r="D608" s="44" t="s">
        <v>292</v>
      </c>
      <c r="E608" s="65">
        <v>91190103</v>
      </c>
      <c r="F608" s="84">
        <v>91190103</v>
      </c>
      <c r="G608" s="52" t="s">
        <v>1029</v>
      </c>
      <c r="H608" s="43" t="s">
        <v>280</v>
      </c>
      <c r="I608" s="66" t="s">
        <v>74</v>
      </c>
      <c r="J608" s="85">
        <v>1</v>
      </c>
      <c r="K608" s="54">
        <f>VLOOKUP(G608,'Súpis prác'!$D$3:$H$366,5,FALSE)</f>
        <v>0</v>
      </c>
      <c r="L608" s="54">
        <f t="shared" si="25"/>
        <v>0</v>
      </c>
    </row>
    <row r="609" spans="1:12" ht="25.5">
      <c r="A609" s="53">
        <f t="shared" si="26"/>
        <v>607</v>
      </c>
      <c r="B609" s="53" t="s">
        <v>646</v>
      </c>
      <c r="C609" s="43" t="s">
        <v>574</v>
      </c>
      <c r="D609" s="44" t="s">
        <v>292</v>
      </c>
      <c r="E609" s="65" t="s">
        <v>740</v>
      </c>
      <c r="F609" s="84" t="s">
        <v>740</v>
      </c>
      <c r="G609" s="52" t="s">
        <v>294</v>
      </c>
      <c r="H609" s="43" t="s">
        <v>741</v>
      </c>
      <c r="I609" s="66" t="s">
        <v>74</v>
      </c>
      <c r="J609" s="85">
        <v>55</v>
      </c>
      <c r="K609" s="54">
        <f>VLOOKUP(G609,'Súpis prác'!$D$3:$H$366,5,FALSE)</f>
        <v>0</v>
      </c>
      <c r="L609" s="54">
        <f t="shared" si="25"/>
        <v>0</v>
      </c>
    </row>
    <row r="610" spans="1:12" ht="25.5">
      <c r="A610" s="53">
        <f t="shared" si="26"/>
        <v>608</v>
      </c>
      <c r="B610" s="53" t="s">
        <v>647</v>
      </c>
      <c r="C610" s="43" t="s">
        <v>575</v>
      </c>
      <c r="D610" s="44" t="s">
        <v>48</v>
      </c>
      <c r="E610" s="65" t="s">
        <v>955</v>
      </c>
      <c r="F610" s="84">
        <v>5020308</v>
      </c>
      <c r="G610" s="52" t="s">
        <v>956</v>
      </c>
      <c r="H610" s="43" t="s">
        <v>746</v>
      </c>
      <c r="I610" s="66" t="s">
        <v>74</v>
      </c>
      <c r="J610" s="85">
        <v>3</v>
      </c>
      <c r="K610" s="54">
        <f>VLOOKUP(G610,'Súpis prác'!$D$3:$H$366,5,FALSE)</f>
        <v>0</v>
      </c>
      <c r="L610" s="54">
        <f t="shared" si="25"/>
        <v>0</v>
      </c>
    </row>
    <row r="611" spans="1:12" ht="25.5">
      <c r="A611" s="53">
        <f t="shared" si="26"/>
        <v>609</v>
      </c>
      <c r="B611" s="53" t="s">
        <v>647</v>
      </c>
      <c r="C611" s="43" t="s">
        <v>575</v>
      </c>
      <c r="D611" s="44" t="s">
        <v>387</v>
      </c>
      <c r="E611" s="65">
        <v>61030513</v>
      </c>
      <c r="F611" s="84">
        <v>61030513</v>
      </c>
      <c r="G611" s="52" t="s">
        <v>394</v>
      </c>
      <c r="H611" s="43" t="s">
        <v>395</v>
      </c>
      <c r="I611" s="66" t="s">
        <v>22</v>
      </c>
      <c r="J611" s="85">
        <v>13.5</v>
      </c>
      <c r="K611" s="54">
        <f>VLOOKUP(G611,'Súpis prác'!$D$3:$H$366,5,FALSE)</f>
        <v>0</v>
      </c>
      <c r="L611" s="54">
        <f t="shared" si="25"/>
        <v>0</v>
      </c>
    </row>
    <row r="612" spans="1:12" ht="25.5">
      <c r="A612" s="53">
        <f t="shared" si="26"/>
        <v>610</v>
      </c>
      <c r="B612" s="53" t="s">
        <v>647</v>
      </c>
      <c r="C612" s="43" t="s">
        <v>575</v>
      </c>
      <c r="D612" s="44" t="s">
        <v>434</v>
      </c>
      <c r="E612" s="65">
        <v>88020103</v>
      </c>
      <c r="F612" s="84">
        <v>88020103</v>
      </c>
      <c r="G612" s="52" t="s">
        <v>437</v>
      </c>
      <c r="H612" s="43" t="s">
        <v>757</v>
      </c>
      <c r="I612" s="66" t="s">
        <v>22</v>
      </c>
      <c r="J612" s="85">
        <v>16</v>
      </c>
      <c r="K612" s="54">
        <f>VLOOKUP(G612,'Súpis prác'!$D$3:$H$366,5,FALSE)</f>
        <v>0</v>
      </c>
      <c r="L612" s="54">
        <f t="shared" si="25"/>
        <v>0</v>
      </c>
    </row>
    <row r="613" spans="1:12" ht="25.5">
      <c r="A613" s="53">
        <f t="shared" si="26"/>
        <v>611</v>
      </c>
      <c r="B613" s="53" t="s">
        <v>647</v>
      </c>
      <c r="C613" s="43" t="s">
        <v>575</v>
      </c>
      <c r="D613" s="44" t="s">
        <v>434</v>
      </c>
      <c r="E613" s="65" t="s">
        <v>755</v>
      </c>
      <c r="F613" s="84" t="s">
        <v>755</v>
      </c>
      <c r="G613" s="52" t="s">
        <v>1057</v>
      </c>
      <c r="H613" s="43" t="s">
        <v>756</v>
      </c>
      <c r="I613" s="66" t="s">
        <v>22</v>
      </c>
      <c r="J613" s="85">
        <v>13.5</v>
      </c>
      <c r="K613" s="54">
        <f>VLOOKUP(G613,'Súpis prác'!$D$3:$H$366,5,FALSE)</f>
        <v>0</v>
      </c>
      <c r="L613" s="54">
        <f t="shared" si="25"/>
        <v>0</v>
      </c>
    </row>
    <row r="614" spans="1:12" ht="25.5">
      <c r="A614" s="53">
        <f t="shared" si="26"/>
        <v>612</v>
      </c>
      <c r="B614" s="53" t="s">
        <v>647</v>
      </c>
      <c r="C614" s="43" t="s">
        <v>575</v>
      </c>
      <c r="D614" s="44" t="s">
        <v>434</v>
      </c>
      <c r="E614" s="65">
        <v>88020203</v>
      </c>
      <c r="F614" s="84">
        <v>88020203</v>
      </c>
      <c r="G614" s="52" t="s">
        <v>1055</v>
      </c>
      <c r="H614" s="43" t="s">
        <v>851</v>
      </c>
      <c r="I614" s="66" t="s">
        <v>74</v>
      </c>
      <c r="J614" s="85">
        <v>2</v>
      </c>
      <c r="K614" s="54">
        <f>VLOOKUP(G614,'Súpis prác'!$D$3:$H$366,5,FALSE)</f>
        <v>0</v>
      </c>
      <c r="L614" s="54">
        <f t="shared" si="25"/>
        <v>0</v>
      </c>
    </row>
    <row r="615" spans="1:12" ht="25.5">
      <c r="A615" s="53">
        <f t="shared" si="26"/>
        <v>613</v>
      </c>
      <c r="B615" s="53" t="s">
        <v>647</v>
      </c>
      <c r="C615" s="43" t="s">
        <v>575</v>
      </c>
      <c r="D615" s="44" t="s">
        <v>434</v>
      </c>
      <c r="E615" s="65">
        <v>88020221</v>
      </c>
      <c r="F615" s="84">
        <v>88020221</v>
      </c>
      <c r="G615" s="52" t="s">
        <v>438</v>
      </c>
      <c r="H615" s="43" t="s">
        <v>758</v>
      </c>
      <c r="I615" s="66" t="s">
        <v>74</v>
      </c>
      <c r="J615" s="85">
        <v>6</v>
      </c>
      <c r="K615" s="54">
        <f>VLOOKUP(G615,'Súpis prác'!$D$3:$H$366,5,FALSE)</f>
        <v>0</v>
      </c>
      <c r="L615" s="54">
        <f t="shared" si="25"/>
        <v>0</v>
      </c>
    </row>
    <row r="616" spans="1:12" ht="25.5">
      <c r="A616" s="53">
        <f t="shared" si="26"/>
        <v>614</v>
      </c>
      <c r="B616" s="53" t="s">
        <v>647</v>
      </c>
      <c r="C616" s="43" t="s">
        <v>575</v>
      </c>
      <c r="D616" s="44" t="s">
        <v>434</v>
      </c>
      <c r="E616" s="65">
        <v>88020224</v>
      </c>
      <c r="F616" s="84">
        <v>88020224</v>
      </c>
      <c r="G616" s="52" t="s">
        <v>439</v>
      </c>
      <c r="H616" s="43" t="s">
        <v>759</v>
      </c>
      <c r="I616" s="66" t="s">
        <v>74</v>
      </c>
      <c r="J616" s="85">
        <v>2</v>
      </c>
      <c r="K616" s="54">
        <f>VLOOKUP(G616,'Súpis prác'!$D$3:$H$366,5,FALSE)</f>
        <v>0</v>
      </c>
      <c r="L616" s="54">
        <f t="shared" si="25"/>
        <v>0</v>
      </c>
    </row>
    <row r="617" spans="1:12" ht="25.5">
      <c r="A617" s="53">
        <f t="shared" si="26"/>
        <v>615</v>
      </c>
      <c r="B617" s="53" t="s">
        <v>647</v>
      </c>
      <c r="C617" s="43" t="s">
        <v>575</v>
      </c>
      <c r="D617" s="44" t="s">
        <v>434</v>
      </c>
      <c r="E617" s="65">
        <v>88020290</v>
      </c>
      <c r="F617" s="84">
        <v>88020290</v>
      </c>
      <c r="G617" s="52" t="s">
        <v>1056</v>
      </c>
      <c r="H617" s="43" t="s">
        <v>760</v>
      </c>
      <c r="I617" s="66" t="s">
        <v>22</v>
      </c>
      <c r="J617" s="85">
        <v>59</v>
      </c>
      <c r="K617" s="54">
        <f>VLOOKUP(G617,'Súpis prác'!$D$3:$H$366,5,FALSE)</f>
        <v>0</v>
      </c>
      <c r="L617" s="54">
        <f t="shared" si="25"/>
        <v>0</v>
      </c>
    </row>
    <row r="618" spans="1:12" ht="25.5">
      <c r="A618" s="53">
        <f t="shared" si="26"/>
        <v>616</v>
      </c>
      <c r="B618" s="53" t="s">
        <v>647</v>
      </c>
      <c r="C618" s="43" t="s">
        <v>575</v>
      </c>
      <c r="D618" s="44" t="s">
        <v>434</v>
      </c>
      <c r="E618" s="65" t="s">
        <v>440</v>
      </c>
      <c r="F618" s="84" t="s">
        <v>440</v>
      </c>
      <c r="G618" s="52" t="s">
        <v>441</v>
      </c>
      <c r="H618" s="43" t="s">
        <v>761</v>
      </c>
      <c r="I618" s="66" t="s">
        <v>74</v>
      </c>
      <c r="J618" s="85">
        <v>1</v>
      </c>
      <c r="K618" s="54">
        <f>VLOOKUP(G618,'Súpis prác'!$D$3:$H$366,5,FALSE)</f>
        <v>0</v>
      </c>
      <c r="L618" s="54">
        <f t="shared" si="25"/>
        <v>0</v>
      </c>
    </row>
    <row r="619" spans="1:12" ht="25.5">
      <c r="A619" s="53">
        <f t="shared" si="26"/>
        <v>617</v>
      </c>
      <c r="B619" s="53" t="s">
        <v>647</v>
      </c>
      <c r="C619" s="43" t="s">
        <v>575</v>
      </c>
      <c r="D619" s="44" t="s">
        <v>434</v>
      </c>
      <c r="E619" s="65" t="s">
        <v>446</v>
      </c>
      <c r="F619" s="84" t="s">
        <v>446</v>
      </c>
      <c r="G619" s="52" t="s">
        <v>447</v>
      </c>
      <c r="H619" s="43" t="s">
        <v>763</v>
      </c>
      <c r="I619" s="66" t="s">
        <v>74</v>
      </c>
      <c r="J619" s="85">
        <v>1</v>
      </c>
      <c r="K619" s="54">
        <f>VLOOKUP(G619,'Súpis prác'!$D$3:$H$366,5,FALSE)</f>
        <v>0</v>
      </c>
      <c r="L619" s="54">
        <f t="shared" si="25"/>
        <v>0</v>
      </c>
    </row>
    <row r="620" spans="1:12" ht="25.5">
      <c r="A620" s="53">
        <f t="shared" si="26"/>
        <v>618</v>
      </c>
      <c r="B620" s="53" t="s">
        <v>647</v>
      </c>
      <c r="C620" s="43" t="s">
        <v>575</v>
      </c>
      <c r="D620" s="44" t="s">
        <v>434</v>
      </c>
      <c r="E620" s="65" t="s">
        <v>444</v>
      </c>
      <c r="F620" s="84" t="s">
        <v>444</v>
      </c>
      <c r="G620" s="52" t="s">
        <v>445</v>
      </c>
      <c r="H620" s="43" t="s">
        <v>764</v>
      </c>
      <c r="I620" s="66" t="s">
        <v>74</v>
      </c>
      <c r="J620" s="85">
        <v>1</v>
      </c>
      <c r="K620" s="54">
        <f>VLOOKUP(G620,'Súpis prác'!$D$3:$H$366,5,FALSE)</f>
        <v>0</v>
      </c>
      <c r="L620" s="54">
        <f t="shared" si="25"/>
        <v>0</v>
      </c>
    </row>
    <row r="621" spans="1:12" ht="25.5">
      <c r="A621" s="53">
        <f t="shared" si="26"/>
        <v>619</v>
      </c>
      <c r="B621" s="53" t="s">
        <v>647</v>
      </c>
      <c r="C621" s="43" t="s">
        <v>575</v>
      </c>
      <c r="D621" s="44" t="s">
        <v>239</v>
      </c>
      <c r="E621" s="65" t="s">
        <v>474</v>
      </c>
      <c r="F621" s="84" t="s">
        <v>474</v>
      </c>
      <c r="G621" s="52" t="s">
        <v>475</v>
      </c>
      <c r="H621" s="43" t="s">
        <v>773</v>
      </c>
      <c r="I621" s="66" t="s">
        <v>29</v>
      </c>
      <c r="J621" s="85">
        <v>0.6</v>
      </c>
      <c r="K621" s="54">
        <f>VLOOKUP(G621,'Súpis prác'!$D$3:$H$366,5,FALSE)</f>
        <v>0</v>
      </c>
      <c r="L621" s="54">
        <f t="shared" si="25"/>
        <v>0</v>
      </c>
    </row>
    <row r="622" spans="1:12" ht="25.5">
      <c r="A622" s="53">
        <f t="shared" si="26"/>
        <v>620</v>
      </c>
      <c r="B622" s="53" t="s">
        <v>647</v>
      </c>
      <c r="C622" s="43" t="s">
        <v>575</v>
      </c>
      <c r="D622" s="44" t="s">
        <v>239</v>
      </c>
      <c r="E622" s="65">
        <v>13091890</v>
      </c>
      <c r="F622" s="84">
        <v>13091890</v>
      </c>
      <c r="G622" s="52" t="s">
        <v>1068</v>
      </c>
      <c r="H622" s="43" t="s">
        <v>1144</v>
      </c>
      <c r="I622" s="66" t="s">
        <v>29</v>
      </c>
      <c r="J622" s="85">
        <v>0.7</v>
      </c>
      <c r="K622" s="54">
        <f>VLOOKUP(G622,'Súpis prác'!$D$3:$H$366,5,FALSE)</f>
        <v>0</v>
      </c>
      <c r="L622" s="54">
        <f t="shared" si="25"/>
        <v>0</v>
      </c>
    </row>
    <row r="623" spans="1:12" ht="25.5">
      <c r="A623" s="53">
        <f t="shared" si="26"/>
        <v>621</v>
      </c>
      <c r="B623" s="53" t="s">
        <v>648</v>
      </c>
      <c r="C623" s="43" t="s">
        <v>576</v>
      </c>
      <c r="D623" s="44" t="s">
        <v>48</v>
      </c>
      <c r="E623" s="65" t="s">
        <v>528</v>
      </c>
      <c r="F623" s="84">
        <v>5020345</v>
      </c>
      <c r="G623" s="52" t="s">
        <v>529</v>
      </c>
      <c r="H623" s="43" t="s">
        <v>774</v>
      </c>
      <c r="I623" s="66" t="s">
        <v>22</v>
      </c>
      <c r="J623" s="85">
        <v>10</v>
      </c>
      <c r="K623" s="54">
        <f>VLOOKUP(G623,'Súpis prác'!$D$3:$H$366,5,FALSE)</f>
        <v>0</v>
      </c>
      <c r="L623" s="54">
        <f t="shared" si="25"/>
        <v>0</v>
      </c>
    </row>
    <row r="624" spans="1:12" ht="25.5">
      <c r="A624" s="53">
        <f t="shared" si="26"/>
        <v>622</v>
      </c>
      <c r="B624" s="53" t="s">
        <v>648</v>
      </c>
      <c r="C624" s="43" t="s">
        <v>576</v>
      </c>
      <c r="D624" s="44" t="s">
        <v>48</v>
      </c>
      <c r="E624" s="65" t="s">
        <v>775</v>
      </c>
      <c r="F624" s="84">
        <v>5020449</v>
      </c>
      <c r="G624" s="52" t="s">
        <v>973</v>
      </c>
      <c r="H624" s="43" t="s">
        <v>776</v>
      </c>
      <c r="I624" s="66" t="s">
        <v>74</v>
      </c>
      <c r="J624" s="85">
        <v>38</v>
      </c>
      <c r="K624" s="54">
        <f>VLOOKUP(G624,'Súpis prác'!$D$3:$H$366,5,FALSE)</f>
        <v>0</v>
      </c>
      <c r="L624" s="54">
        <f t="shared" si="25"/>
        <v>0</v>
      </c>
    </row>
    <row r="625" spans="1:12" ht="25.5">
      <c r="A625" s="53">
        <f t="shared" si="26"/>
        <v>623</v>
      </c>
      <c r="B625" s="53" t="s">
        <v>648</v>
      </c>
      <c r="C625" s="43" t="s">
        <v>576</v>
      </c>
      <c r="D625" s="44" t="s">
        <v>48</v>
      </c>
      <c r="E625" s="65" t="s">
        <v>775</v>
      </c>
      <c r="F625" s="84">
        <v>5020449</v>
      </c>
      <c r="G625" s="52" t="s">
        <v>973</v>
      </c>
      <c r="H625" s="43" t="s">
        <v>776</v>
      </c>
      <c r="I625" s="66" t="s">
        <v>74</v>
      </c>
      <c r="J625" s="85">
        <v>19</v>
      </c>
      <c r="K625" s="54">
        <f>VLOOKUP(G625,'Súpis prác'!$D$3:$H$366,5,FALSE)</f>
        <v>0</v>
      </c>
      <c r="L625" s="54">
        <f t="shared" si="25"/>
        <v>0</v>
      </c>
    </row>
    <row r="626" spans="1:12" ht="25.5">
      <c r="A626" s="53">
        <f t="shared" si="26"/>
        <v>624</v>
      </c>
      <c r="B626" s="53" t="s">
        <v>648</v>
      </c>
      <c r="C626" s="43" t="s">
        <v>576</v>
      </c>
      <c r="D626" s="44" t="s">
        <v>267</v>
      </c>
      <c r="E626" s="65" t="s">
        <v>777</v>
      </c>
      <c r="F626" s="84" t="s">
        <v>777</v>
      </c>
      <c r="G626" s="52" t="s">
        <v>1046</v>
      </c>
      <c r="H626" s="43" t="s">
        <v>778</v>
      </c>
      <c r="I626" s="66" t="s">
        <v>24</v>
      </c>
      <c r="J626" s="85">
        <v>1</v>
      </c>
      <c r="K626" s="54">
        <f>VLOOKUP(G626,'Súpis prác'!$D$3:$H$366,5,FALSE)</f>
        <v>0</v>
      </c>
      <c r="L626" s="54">
        <f t="shared" si="25"/>
        <v>0</v>
      </c>
    </row>
    <row r="627" spans="1:12" ht="25.5">
      <c r="A627" s="53">
        <f t="shared" si="26"/>
        <v>625</v>
      </c>
      <c r="B627" s="53" t="s">
        <v>648</v>
      </c>
      <c r="C627" s="43" t="s">
        <v>576</v>
      </c>
      <c r="D627" s="44" t="s">
        <v>267</v>
      </c>
      <c r="E627" s="65" t="s">
        <v>779</v>
      </c>
      <c r="F627" s="84" t="s">
        <v>779</v>
      </c>
      <c r="G627" s="52" t="s">
        <v>1047</v>
      </c>
      <c r="H627" s="43" t="s">
        <v>780</v>
      </c>
      <c r="I627" s="66" t="s">
        <v>24</v>
      </c>
      <c r="J627" s="85">
        <v>1</v>
      </c>
      <c r="K627" s="54">
        <f>VLOOKUP(G627,'Súpis prác'!$D$3:$H$366,5,FALSE)</f>
        <v>0</v>
      </c>
      <c r="L627" s="54">
        <f t="shared" si="25"/>
        <v>0</v>
      </c>
    </row>
    <row r="628" spans="1:12" ht="25.5">
      <c r="A628" s="53">
        <f t="shared" si="26"/>
        <v>626</v>
      </c>
      <c r="B628" s="53" t="s">
        <v>648</v>
      </c>
      <c r="C628" s="43" t="s">
        <v>576</v>
      </c>
      <c r="D628" s="44" t="s">
        <v>267</v>
      </c>
      <c r="E628" s="65" t="s">
        <v>397</v>
      </c>
      <c r="F628" s="84" t="s">
        <v>397</v>
      </c>
      <c r="G628" s="52" t="s">
        <v>398</v>
      </c>
      <c r="H628" s="43" t="s">
        <v>781</v>
      </c>
      <c r="I628" s="66" t="s">
        <v>22</v>
      </c>
      <c r="J628" s="85">
        <v>10</v>
      </c>
      <c r="K628" s="54">
        <f>VLOOKUP(G628,'Súpis prác'!$D$3:$H$366,5,FALSE)</f>
        <v>0</v>
      </c>
      <c r="L628" s="54">
        <f t="shared" si="25"/>
        <v>0</v>
      </c>
    </row>
    <row r="629" spans="1:12" ht="25.5">
      <c r="A629" s="53">
        <f t="shared" si="26"/>
        <v>627</v>
      </c>
      <c r="B629" s="53" t="s">
        <v>648</v>
      </c>
      <c r="C629" s="43" t="s">
        <v>576</v>
      </c>
      <c r="D629" s="44" t="s">
        <v>267</v>
      </c>
      <c r="E629" s="65" t="s">
        <v>401</v>
      </c>
      <c r="F629" s="84" t="s">
        <v>401</v>
      </c>
      <c r="G629" s="52" t="s">
        <v>402</v>
      </c>
      <c r="H629" s="43" t="s">
        <v>403</v>
      </c>
      <c r="I629" s="66" t="s">
        <v>396</v>
      </c>
      <c r="J629" s="85">
        <v>38</v>
      </c>
      <c r="K629" s="54">
        <f>VLOOKUP(G629,'Súpis prác'!$D$3:$H$366,5,FALSE)</f>
        <v>0</v>
      </c>
      <c r="L629" s="54">
        <f t="shared" si="25"/>
        <v>0</v>
      </c>
    </row>
    <row r="630" spans="1:12" ht="25.5">
      <c r="A630" s="53">
        <f t="shared" si="26"/>
        <v>628</v>
      </c>
      <c r="B630" s="53" t="s">
        <v>648</v>
      </c>
      <c r="C630" s="43" t="s">
        <v>576</v>
      </c>
      <c r="D630" s="44" t="s">
        <v>267</v>
      </c>
      <c r="E630" s="65" t="s">
        <v>782</v>
      </c>
      <c r="F630" s="84" t="s">
        <v>782</v>
      </c>
      <c r="G630" s="52" t="s">
        <v>1049</v>
      </c>
      <c r="H630" s="43" t="s">
        <v>409</v>
      </c>
      <c r="I630" s="66" t="s">
        <v>74</v>
      </c>
      <c r="J630" s="85">
        <v>19</v>
      </c>
      <c r="K630" s="54">
        <f>VLOOKUP(G630,'Súpis prác'!$D$3:$H$366,5,FALSE)</f>
        <v>0</v>
      </c>
      <c r="L630" s="54">
        <f t="shared" si="25"/>
        <v>0</v>
      </c>
    </row>
    <row r="631" spans="1:12" ht="25.5">
      <c r="A631" s="53">
        <f t="shared" si="26"/>
        <v>629</v>
      </c>
      <c r="B631" s="53" t="s">
        <v>648</v>
      </c>
      <c r="C631" s="43" t="s">
        <v>576</v>
      </c>
      <c r="D631" s="44" t="s">
        <v>511</v>
      </c>
      <c r="E631" s="65" t="s">
        <v>509</v>
      </c>
      <c r="F631" s="84" t="s">
        <v>509</v>
      </c>
      <c r="G631" s="52" t="s">
        <v>512</v>
      </c>
      <c r="H631" s="43" t="s">
        <v>510</v>
      </c>
      <c r="I631" s="66" t="s">
        <v>29</v>
      </c>
      <c r="J631" s="85">
        <v>2</v>
      </c>
      <c r="K631" s="54">
        <f>VLOOKUP(G631,'Súpis prác'!$D$3:$H$366,5,FALSE)</f>
        <v>0</v>
      </c>
      <c r="L631" s="54">
        <f t="shared" si="25"/>
        <v>0</v>
      </c>
    </row>
    <row r="632" spans="1:12" ht="25.5">
      <c r="A632" s="53">
        <f t="shared" si="26"/>
        <v>630</v>
      </c>
      <c r="B632" s="53" t="s">
        <v>649</v>
      </c>
      <c r="C632" s="43" t="s">
        <v>577</v>
      </c>
      <c r="D632" s="44" t="s">
        <v>48</v>
      </c>
      <c r="E632" s="65" t="s">
        <v>783</v>
      </c>
      <c r="F632" s="84">
        <v>5020347</v>
      </c>
      <c r="G632" s="52" t="s">
        <v>530</v>
      </c>
      <c r="H632" s="43" t="s">
        <v>784</v>
      </c>
      <c r="I632" s="66" t="s">
        <v>74</v>
      </c>
      <c r="J632" s="85">
        <v>6</v>
      </c>
      <c r="K632" s="54">
        <f>VLOOKUP(G632,'Súpis prác'!$D$3:$H$366,5,FALSE)</f>
        <v>0</v>
      </c>
      <c r="L632" s="54">
        <f t="shared" si="25"/>
        <v>0</v>
      </c>
    </row>
    <row r="633" spans="1:12" ht="25.5">
      <c r="A633" s="53">
        <f t="shared" si="26"/>
        <v>631</v>
      </c>
      <c r="B633" s="53" t="s">
        <v>649</v>
      </c>
      <c r="C633" s="43" t="s">
        <v>577</v>
      </c>
      <c r="D633" s="44" t="s">
        <v>413</v>
      </c>
      <c r="E633" s="65" t="s">
        <v>414</v>
      </c>
      <c r="F633" s="84" t="s">
        <v>414</v>
      </c>
      <c r="G633" s="52" t="s">
        <v>415</v>
      </c>
      <c r="H633" s="43" t="s">
        <v>785</v>
      </c>
      <c r="I633" s="66" t="s">
        <v>74</v>
      </c>
      <c r="J633" s="85">
        <v>2</v>
      </c>
      <c r="K633" s="54">
        <f>VLOOKUP(G633,'Súpis prác'!$D$3:$H$366,5,FALSE)</f>
        <v>0</v>
      </c>
      <c r="L633" s="54">
        <f t="shared" si="25"/>
        <v>0</v>
      </c>
    </row>
    <row r="634" spans="1:12" ht="25.5">
      <c r="A634" s="53">
        <f t="shared" si="26"/>
        <v>632</v>
      </c>
      <c r="B634" s="53" t="s">
        <v>649</v>
      </c>
      <c r="C634" s="43" t="s">
        <v>577</v>
      </c>
      <c r="D634" s="44" t="s">
        <v>413</v>
      </c>
      <c r="E634" s="65" t="s">
        <v>430</v>
      </c>
      <c r="F634" s="84" t="s">
        <v>430</v>
      </c>
      <c r="G634" s="52" t="s">
        <v>431</v>
      </c>
      <c r="H634" s="43" t="s">
        <v>788</v>
      </c>
      <c r="I634" s="66" t="s">
        <v>74</v>
      </c>
      <c r="J634" s="85">
        <v>2</v>
      </c>
      <c r="K634" s="54">
        <f>VLOOKUP(G634,'Súpis prác'!$D$3:$H$366,5,FALSE)</f>
        <v>0</v>
      </c>
      <c r="L634" s="54">
        <f t="shared" si="25"/>
        <v>0</v>
      </c>
    </row>
    <row r="635" spans="1:12" ht="25.5">
      <c r="A635" s="53">
        <f t="shared" si="26"/>
        <v>633</v>
      </c>
      <c r="B635" s="53" t="s">
        <v>649</v>
      </c>
      <c r="C635" s="43" t="s">
        <v>577</v>
      </c>
      <c r="D635" s="44" t="s">
        <v>413</v>
      </c>
      <c r="E635" s="65" t="s">
        <v>432</v>
      </c>
      <c r="F635" s="84" t="s">
        <v>432</v>
      </c>
      <c r="G635" s="52" t="s">
        <v>433</v>
      </c>
      <c r="H635" s="43" t="s">
        <v>429</v>
      </c>
      <c r="I635" s="66" t="s">
        <v>23</v>
      </c>
      <c r="J635" s="85">
        <v>3.0000000000000001E-3</v>
      </c>
      <c r="K635" s="54">
        <f>VLOOKUP(G635,'Súpis prác'!$D$3:$H$366,5,FALSE)</f>
        <v>0</v>
      </c>
      <c r="L635" s="54">
        <f t="shared" si="25"/>
        <v>0</v>
      </c>
    </row>
    <row r="636" spans="1:12">
      <c r="A636" s="53">
        <f t="shared" si="26"/>
        <v>634</v>
      </c>
      <c r="B636" s="53" t="s">
        <v>650</v>
      </c>
      <c r="C636" s="43" t="s">
        <v>578</v>
      </c>
      <c r="D636" s="44" t="s">
        <v>48</v>
      </c>
      <c r="E636" s="65" t="s">
        <v>88</v>
      </c>
      <c r="F636" s="84">
        <v>5030407</v>
      </c>
      <c r="G636" s="52" t="s">
        <v>89</v>
      </c>
      <c r="H636" s="43" t="s">
        <v>901</v>
      </c>
      <c r="I636" s="66" t="s">
        <v>22</v>
      </c>
      <c r="J636" s="85">
        <v>88.4</v>
      </c>
      <c r="K636" s="54">
        <f>VLOOKUP(G636,'Súpis prác'!$D$3:$H$366,5,FALSE)</f>
        <v>0</v>
      </c>
      <c r="L636" s="54">
        <f t="shared" si="25"/>
        <v>0</v>
      </c>
    </row>
    <row r="637" spans="1:12">
      <c r="A637" s="53">
        <f t="shared" si="26"/>
        <v>635</v>
      </c>
      <c r="B637" s="53" t="s">
        <v>650</v>
      </c>
      <c r="C637" s="43" t="s">
        <v>578</v>
      </c>
      <c r="D637" s="44" t="s">
        <v>36</v>
      </c>
      <c r="E637" s="65" t="s">
        <v>108</v>
      </c>
      <c r="F637" s="84">
        <v>1030302</v>
      </c>
      <c r="G637" s="52" t="s">
        <v>109</v>
      </c>
      <c r="H637" s="43" t="s">
        <v>874</v>
      </c>
      <c r="I637" s="66" t="s">
        <v>24</v>
      </c>
      <c r="J637" s="85">
        <v>62.3</v>
      </c>
      <c r="K637" s="54">
        <f>VLOOKUP(G637,'Súpis prác'!$D$3:$H$366,5,FALSE)</f>
        <v>0</v>
      </c>
      <c r="L637" s="54">
        <f t="shared" si="25"/>
        <v>0</v>
      </c>
    </row>
    <row r="638" spans="1:12">
      <c r="A638" s="53">
        <f t="shared" si="26"/>
        <v>636</v>
      </c>
      <c r="B638" s="53" t="s">
        <v>650</v>
      </c>
      <c r="C638" s="43" t="s">
        <v>578</v>
      </c>
      <c r="D638" s="44" t="s">
        <v>36</v>
      </c>
      <c r="E638" s="65" t="s">
        <v>110</v>
      </c>
      <c r="F638" s="84">
        <v>1040100</v>
      </c>
      <c r="G638" s="52" t="s">
        <v>111</v>
      </c>
      <c r="H638" s="43" t="s">
        <v>112</v>
      </c>
      <c r="I638" s="66" t="s">
        <v>24</v>
      </c>
      <c r="J638" s="85">
        <v>62.3</v>
      </c>
      <c r="K638" s="54">
        <f>VLOOKUP(G638,'Súpis prác'!$D$3:$H$366,5,FALSE)</f>
        <v>0</v>
      </c>
      <c r="L638" s="54">
        <f t="shared" si="25"/>
        <v>0</v>
      </c>
    </row>
    <row r="639" spans="1:12">
      <c r="A639" s="53">
        <f t="shared" si="26"/>
        <v>637</v>
      </c>
      <c r="B639" s="53" t="s">
        <v>650</v>
      </c>
      <c r="C639" s="43" t="s">
        <v>578</v>
      </c>
      <c r="D639" s="44" t="s">
        <v>36</v>
      </c>
      <c r="E639" s="65" t="s">
        <v>199</v>
      </c>
      <c r="F639" s="84">
        <v>1040501</v>
      </c>
      <c r="G639" s="52" t="s">
        <v>200</v>
      </c>
      <c r="H639" s="43" t="s">
        <v>201</v>
      </c>
      <c r="I639" s="66" t="s">
        <v>24</v>
      </c>
      <c r="J639" s="85">
        <v>6.2</v>
      </c>
      <c r="K639" s="54">
        <f>VLOOKUP(G639,'Súpis prác'!$D$3:$H$366,5,FALSE)</f>
        <v>0</v>
      </c>
      <c r="L639" s="54">
        <f t="shared" ref="L639:L693" si="27">ROUND($J639*K639,2)</f>
        <v>0</v>
      </c>
    </row>
    <row r="640" spans="1:12">
      <c r="A640" s="53">
        <f t="shared" si="26"/>
        <v>638</v>
      </c>
      <c r="B640" s="53" t="s">
        <v>650</v>
      </c>
      <c r="C640" s="43" t="s">
        <v>578</v>
      </c>
      <c r="D640" s="44" t="s">
        <v>36</v>
      </c>
      <c r="E640" s="65" t="s">
        <v>123</v>
      </c>
      <c r="F640" s="84">
        <v>1060203</v>
      </c>
      <c r="G640" s="52" t="s">
        <v>124</v>
      </c>
      <c r="H640" s="43" t="s">
        <v>272</v>
      </c>
      <c r="I640" s="66" t="s">
        <v>24</v>
      </c>
      <c r="J640" s="85">
        <v>62.3</v>
      </c>
      <c r="K640" s="54">
        <f>VLOOKUP(G640,'Súpis prác'!$D$3:$H$366,5,FALSE)</f>
        <v>0</v>
      </c>
      <c r="L640" s="54">
        <f t="shared" si="27"/>
        <v>0</v>
      </c>
    </row>
    <row r="641" spans="1:12" ht="25.5">
      <c r="A641" s="53">
        <f t="shared" si="26"/>
        <v>639</v>
      </c>
      <c r="B641" s="53" t="s">
        <v>650</v>
      </c>
      <c r="C641" s="43" t="s">
        <v>578</v>
      </c>
      <c r="D641" s="44" t="s">
        <v>140</v>
      </c>
      <c r="E641" s="65" t="s">
        <v>141</v>
      </c>
      <c r="F641" s="84">
        <v>11030432</v>
      </c>
      <c r="G641" s="52" t="s">
        <v>142</v>
      </c>
      <c r="H641" s="43" t="s">
        <v>875</v>
      </c>
      <c r="I641" s="66" t="s">
        <v>74</v>
      </c>
      <c r="J641" s="85">
        <v>441</v>
      </c>
      <c r="K641" s="54">
        <f>VLOOKUP(G641,'Súpis prác'!$D$3:$H$366,5,FALSE)</f>
        <v>0</v>
      </c>
      <c r="L641" s="54">
        <f t="shared" si="27"/>
        <v>0</v>
      </c>
    </row>
    <row r="642" spans="1:12">
      <c r="A642" s="53">
        <f t="shared" si="26"/>
        <v>640</v>
      </c>
      <c r="B642" s="282" t="s">
        <v>650</v>
      </c>
      <c r="C642" s="269" t="s">
        <v>578</v>
      </c>
      <c r="D642" s="266" t="s">
        <v>140</v>
      </c>
      <c r="E642" s="272" t="s">
        <v>143</v>
      </c>
      <c r="F642" s="273">
        <v>67110109</v>
      </c>
      <c r="G642" s="268" t="s">
        <v>144</v>
      </c>
      <c r="H642" s="269" t="s">
        <v>463</v>
      </c>
      <c r="I642" s="270" t="s">
        <v>29</v>
      </c>
      <c r="J642" s="271">
        <v>1409.7</v>
      </c>
      <c r="K642" s="54">
        <f>VLOOKUP(G642,'Súpis prác'!$D$3:$H$366,5,FALSE)</f>
        <v>0</v>
      </c>
      <c r="L642" s="54">
        <f t="shared" si="27"/>
        <v>0</v>
      </c>
    </row>
    <row r="643" spans="1:12">
      <c r="A643" s="53">
        <f t="shared" si="26"/>
        <v>641</v>
      </c>
      <c r="B643" s="53" t="s">
        <v>650</v>
      </c>
      <c r="C643" s="43" t="s">
        <v>578</v>
      </c>
      <c r="D643" s="44" t="s">
        <v>140</v>
      </c>
      <c r="E643" s="65">
        <v>67110200</v>
      </c>
      <c r="F643" s="84">
        <v>67110200</v>
      </c>
      <c r="G643" s="52" t="s">
        <v>1061</v>
      </c>
      <c r="H643" s="43" t="s">
        <v>876</v>
      </c>
      <c r="I643" s="66" t="s">
        <v>22</v>
      </c>
      <c r="J643" s="85">
        <v>88.4</v>
      </c>
      <c r="K643" s="54">
        <f>VLOOKUP(G643,'Súpis prác'!$D$3:$H$366,5,FALSE)</f>
        <v>0</v>
      </c>
      <c r="L643" s="54">
        <f t="shared" si="27"/>
        <v>0</v>
      </c>
    </row>
    <row r="644" spans="1:12">
      <c r="A644" s="53">
        <f t="shared" si="26"/>
        <v>642</v>
      </c>
      <c r="B644" s="53" t="s">
        <v>650</v>
      </c>
      <c r="C644" s="43" t="s">
        <v>578</v>
      </c>
      <c r="D644" s="44" t="s">
        <v>140</v>
      </c>
      <c r="E644" s="65" t="s">
        <v>145</v>
      </c>
      <c r="F644" s="84">
        <v>67110500</v>
      </c>
      <c r="G644" s="52" t="s">
        <v>146</v>
      </c>
      <c r="H644" s="43" t="s">
        <v>147</v>
      </c>
      <c r="I644" s="66" t="s">
        <v>74</v>
      </c>
      <c r="J644" s="85">
        <v>4</v>
      </c>
      <c r="K644" s="54">
        <f>VLOOKUP(G644,'Súpis prác'!$D$3:$H$366,5,FALSE)</f>
        <v>0</v>
      </c>
      <c r="L644" s="54">
        <f t="shared" si="27"/>
        <v>0</v>
      </c>
    </row>
    <row r="645" spans="1:12" ht="25.5">
      <c r="A645" s="53">
        <f t="shared" ref="A645:A708" si="28">A644+1</f>
        <v>643</v>
      </c>
      <c r="B645" s="53" t="s">
        <v>651</v>
      </c>
      <c r="C645" s="43" t="s">
        <v>579</v>
      </c>
      <c r="D645" s="44" t="s">
        <v>346</v>
      </c>
      <c r="E645" s="65">
        <v>15200106</v>
      </c>
      <c r="F645" s="84">
        <v>15200106</v>
      </c>
      <c r="G645" s="52" t="s">
        <v>1010</v>
      </c>
      <c r="H645" s="43" t="s">
        <v>877</v>
      </c>
      <c r="I645" s="66" t="s">
        <v>74</v>
      </c>
      <c r="J645" s="85">
        <v>42</v>
      </c>
      <c r="K645" s="54">
        <f>VLOOKUP(G645,'Súpis prác'!$D$3:$H$366,5,FALSE)</f>
        <v>0</v>
      </c>
      <c r="L645" s="54">
        <f t="shared" si="27"/>
        <v>0</v>
      </c>
    </row>
    <row r="646" spans="1:12">
      <c r="A646" s="53">
        <f t="shared" si="28"/>
        <v>644</v>
      </c>
      <c r="B646" s="53" t="s">
        <v>651</v>
      </c>
      <c r="C646" s="43" t="s">
        <v>579</v>
      </c>
      <c r="D646" s="44" t="s">
        <v>346</v>
      </c>
      <c r="E646" s="65" t="s">
        <v>878</v>
      </c>
      <c r="F646" s="84">
        <v>15200206</v>
      </c>
      <c r="G646" s="52" t="s">
        <v>1011</v>
      </c>
      <c r="H646" s="43" t="s">
        <v>879</v>
      </c>
      <c r="I646" s="66" t="s">
        <v>74</v>
      </c>
      <c r="J646" s="85">
        <v>17</v>
      </c>
      <c r="K646" s="54">
        <f>VLOOKUP(G646,'Súpis prác'!$D$3:$H$366,5,FALSE)</f>
        <v>0</v>
      </c>
      <c r="L646" s="54">
        <f t="shared" si="27"/>
        <v>0</v>
      </c>
    </row>
    <row r="647" spans="1:12">
      <c r="A647" s="53">
        <f t="shared" si="28"/>
        <v>645</v>
      </c>
      <c r="B647" s="53" t="s">
        <v>651</v>
      </c>
      <c r="C647" s="43" t="s">
        <v>579</v>
      </c>
      <c r="D647" s="44" t="s">
        <v>346</v>
      </c>
      <c r="E647" s="65" t="s">
        <v>880</v>
      </c>
      <c r="F647" s="84">
        <v>15200207</v>
      </c>
      <c r="G647" s="52" t="s">
        <v>1012</v>
      </c>
      <c r="H647" s="43" t="s">
        <v>881</v>
      </c>
      <c r="I647" s="66" t="s">
        <v>74</v>
      </c>
      <c r="J647" s="85">
        <v>18</v>
      </c>
      <c r="K647" s="54">
        <f>VLOOKUP(G647,'Súpis prác'!$D$3:$H$366,5,FALSE)</f>
        <v>0</v>
      </c>
      <c r="L647" s="54">
        <f t="shared" si="27"/>
        <v>0</v>
      </c>
    </row>
    <row r="648" spans="1:12">
      <c r="A648" s="53">
        <f t="shared" si="28"/>
        <v>646</v>
      </c>
      <c r="B648" s="53" t="s">
        <v>651</v>
      </c>
      <c r="C648" s="43" t="s">
        <v>579</v>
      </c>
      <c r="D648" s="44" t="s">
        <v>346</v>
      </c>
      <c r="E648" s="65" t="s">
        <v>882</v>
      </c>
      <c r="F648" s="84">
        <v>15200706</v>
      </c>
      <c r="G648" s="52" t="s">
        <v>1013</v>
      </c>
      <c r="H648" s="43" t="s">
        <v>883</v>
      </c>
      <c r="I648" s="66" t="s">
        <v>74</v>
      </c>
      <c r="J648" s="85">
        <v>21</v>
      </c>
      <c r="K648" s="54">
        <f>VLOOKUP(G648,'Súpis prác'!$D$3:$H$366,5,FALSE)</f>
        <v>0</v>
      </c>
      <c r="L648" s="54">
        <f t="shared" si="27"/>
        <v>0</v>
      </c>
    </row>
    <row r="649" spans="1:12">
      <c r="A649" s="53">
        <f t="shared" si="28"/>
        <v>647</v>
      </c>
      <c r="B649" s="53" t="s">
        <v>651</v>
      </c>
      <c r="C649" s="43" t="s">
        <v>579</v>
      </c>
      <c r="D649" s="44" t="s">
        <v>346</v>
      </c>
      <c r="E649" s="65" t="s">
        <v>884</v>
      </c>
      <c r="F649" s="84">
        <v>15200806</v>
      </c>
      <c r="G649" s="52" t="s">
        <v>1014</v>
      </c>
      <c r="H649" s="43" t="s">
        <v>885</v>
      </c>
      <c r="I649" s="66" t="s">
        <v>74</v>
      </c>
      <c r="J649" s="85">
        <v>7</v>
      </c>
      <c r="K649" s="54">
        <f>VLOOKUP(G649,'Súpis prác'!$D$3:$H$366,5,FALSE)</f>
        <v>0</v>
      </c>
      <c r="L649" s="54">
        <f t="shared" si="27"/>
        <v>0</v>
      </c>
    </row>
    <row r="650" spans="1:12">
      <c r="A650" s="53">
        <f t="shared" si="28"/>
        <v>648</v>
      </c>
      <c r="B650" s="53" t="s">
        <v>651</v>
      </c>
      <c r="C650" s="43" t="s">
        <v>579</v>
      </c>
      <c r="D650" s="44" t="s">
        <v>346</v>
      </c>
      <c r="E650" s="65" t="s">
        <v>886</v>
      </c>
      <c r="F650" s="84">
        <v>15200807</v>
      </c>
      <c r="G650" s="52" t="s">
        <v>1015</v>
      </c>
      <c r="H650" s="43" t="s">
        <v>887</v>
      </c>
      <c r="I650" s="66" t="s">
        <v>74</v>
      </c>
      <c r="J650" s="85">
        <v>7</v>
      </c>
      <c r="K650" s="54">
        <f>VLOOKUP(G650,'Súpis prác'!$D$3:$H$366,5,FALSE)</f>
        <v>0</v>
      </c>
      <c r="L650" s="54">
        <f t="shared" si="27"/>
        <v>0</v>
      </c>
    </row>
    <row r="651" spans="1:12" ht="25.5">
      <c r="A651" s="53">
        <f t="shared" si="28"/>
        <v>649</v>
      </c>
      <c r="B651" s="53" t="s">
        <v>652</v>
      </c>
      <c r="C651" s="43" t="s">
        <v>580</v>
      </c>
      <c r="D651" s="44" t="s">
        <v>48</v>
      </c>
      <c r="E651" s="65" t="s">
        <v>228</v>
      </c>
      <c r="F651" s="84">
        <v>5020342</v>
      </c>
      <c r="G651" s="52" t="s">
        <v>229</v>
      </c>
      <c r="H651" s="43" t="s">
        <v>888</v>
      </c>
      <c r="I651" s="66" t="s">
        <v>74</v>
      </c>
      <c r="J651" s="85">
        <v>19</v>
      </c>
      <c r="K651" s="54">
        <f>VLOOKUP(G651,'Súpis prác'!$D$3:$H$366,5,FALSE)</f>
        <v>0</v>
      </c>
      <c r="L651" s="54">
        <f t="shared" si="27"/>
        <v>0</v>
      </c>
    </row>
    <row r="652" spans="1:12" ht="25.5">
      <c r="A652" s="53">
        <f t="shared" si="28"/>
        <v>650</v>
      </c>
      <c r="B652" s="53" t="s">
        <v>652</v>
      </c>
      <c r="C652" s="43" t="s">
        <v>580</v>
      </c>
      <c r="D652" s="44" t="s">
        <v>48</v>
      </c>
      <c r="E652" s="65" t="s">
        <v>49</v>
      </c>
      <c r="F652" s="84">
        <v>5030163</v>
      </c>
      <c r="G652" s="52" t="s">
        <v>50</v>
      </c>
      <c r="H652" s="43" t="s">
        <v>51</v>
      </c>
      <c r="I652" s="66" t="s">
        <v>29</v>
      </c>
      <c r="J652" s="85">
        <v>465</v>
      </c>
      <c r="K652" s="54">
        <f>VLOOKUP(G652,'Súpis prác'!$D$3:$H$366,5,FALSE)</f>
        <v>0</v>
      </c>
      <c r="L652" s="54">
        <f t="shared" si="27"/>
        <v>0</v>
      </c>
    </row>
    <row r="653" spans="1:12" ht="25.5">
      <c r="A653" s="53">
        <f t="shared" si="28"/>
        <v>651</v>
      </c>
      <c r="B653" s="53" t="s">
        <v>652</v>
      </c>
      <c r="C653" s="43" t="s">
        <v>580</v>
      </c>
      <c r="D653" s="44" t="s">
        <v>48</v>
      </c>
      <c r="E653" s="65" t="s">
        <v>223</v>
      </c>
      <c r="F653" s="84">
        <v>5030261</v>
      </c>
      <c r="G653" s="52" t="s">
        <v>224</v>
      </c>
      <c r="H653" s="43" t="s">
        <v>889</v>
      </c>
      <c r="I653" s="66" t="s">
        <v>29</v>
      </c>
      <c r="J653" s="85">
        <v>22965</v>
      </c>
      <c r="K653" s="54">
        <f>VLOOKUP(G653,'Súpis prác'!$D$3:$H$366,5,FALSE)</f>
        <v>0</v>
      </c>
      <c r="L653" s="54">
        <f t="shared" si="27"/>
        <v>0</v>
      </c>
    </row>
    <row r="654" spans="1:12" ht="25.5">
      <c r="A654" s="53">
        <f t="shared" si="28"/>
        <v>652</v>
      </c>
      <c r="B654" s="53" t="s">
        <v>652</v>
      </c>
      <c r="C654" s="43" t="s">
        <v>580</v>
      </c>
      <c r="D654" s="44" t="s">
        <v>48</v>
      </c>
      <c r="E654" s="65" t="s">
        <v>65</v>
      </c>
      <c r="F654" s="84">
        <v>5030263</v>
      </c>
      <c r="G654" s="52" t="s">
        <v>66</v>
      </c>
      <c r="H654" s="43" t="s">
        <v>67</v>
      </c>
      <c r="I654" s="66" t="s">
        <v>29</v>
      </c>
      <c r="J654" s="85">
        <v>11715</v>
      </c>
      <c r="K654" s="54">
        <f>VLOOKUP(G654,'Súpis prác'!$D$3:$H$366,5,FALSE)</f>
        <v>0</v>
      </c>
      <c r="L654" s="54">
        <f t="shared" si="27"/>
        <v>0</v>
      </c>
    </row>
    <row r="655" spans="1:12" ht="25.5">
      <c r="A655" s="53">
        <f t="shared" si="28"/>
        <v>653</v>
      </c>
      <c r="B655" s="53" t="s">
        <v>652</v>
      </c>
      <c r="C655" s="43" t="s">
        <v>580</v>
      </c>
      <c r="D655" s="44" t="s">
        <v>48</v>
      </c>
      <c r="E655" s="65" t="s">
        <v>319</v>
      </c>
      <c r="F655" s="84">
        <v>5030304</v>
      </c>
      <c r="G655" s="52" t="s">
        <v>320</v>
      </c>
      <c r="H655" s="43" t="s">
        <v>890</v>
      </c>
      <c r="I655" s="66" t="s">
        <v>22</v>
      </c>
      <c r="J655" s="85">
        <v>600</v>
      </c>
      <c r="K655" s="54">
        <f>VLOOKUP(G655,'Súpis prác'!$D$3:$H$366,5,FALSE)</f>
        <v>0</v>
      </c>
      <c r="L655" s="54">
        <f t="shared" si="27"/>
        <v>0</v>
      </c>
    </row>
    <row r="656" spans="1:12" ht="25.5">
      <c r="A656" s="53">
        <f t="shared" si="28"/>
        <v>654</v>
      </c>
      <c r="B656" s="53" t="s">
        <v>652</v>
      </c>
      <c r="C656" s="43" t="s">
        <v>580</v>
      </c>
      <c r="D656" s="44" t="s">
        <v>48</v>
      </c>
      <c r="E656" s="65" t="s">
        <v>961</v>
      </c>
      <c r="F656" s="84">
        <v>5090461</v>
      </c>
      <c r="G656" s="52" t="s">
        <v>962</v>
      </c>
      <c r="H656" s="43" t="s">
        <v>891</v>
      </c>
      <c r="I656" s="66" t="s">
        <v>22</v>
      </c>
      <c r="J656" s="85">
        <v>445</v>
      </c>
      <c r="K656" s="54">
        <f>VLOOKUP(G656,'Súpis prác'!$D$3:$H$366,5,FALSE)</f>
        <v>0</v>
      </c>
      <c r="L656" s="54">
        <f t="shared" si="27"/>
        <v>0</v>
      </c>
    </row>
    <row r="657" spans="1:12" ht="25.5">
      <c r="A657" s="53">
        <f t="shared" si="28"/>
        <v>655</v>
      </c>
      <c r="B657" s="53" t="s">
        <v>652</v>
      </c>
      <c r="C657" s="43" t="s">
        <v>580</v>
      </c>
      <c r="D657" s="44" t="s">
        <v>48</v>
      </c>
      <c r="E657" s="65" t="s">
        <v>52</v>
      </c>
      <c r="F657" s="84">
        <v>5080200</v>
      </c>
      <c r="G657" s="52" t="s">
        <v>53</v>
      </c>
      <c r="H657" s="43" t="s">
        <v>619</v>
      </c>
      <c r="I657" s="66" t="s">
        <v>23</v>
      </c>
      <c r="J657" s="85">
        <v>14327</v>
      </c>
      <c r="K657" s="54">
        <f>VLOOKUP(G657,'Súpis prác'!$D$3:$H$366,5,FALSE)</f>
        <v>0</v>
      </c>
      <c r="L657" s="54">
        <f t="shared" si="27"/>
        <v>0</v>
      </c>
    </row>
    <row r="658" spans="1:12" ht="25.5">
      <c r="A658" s="53">
        <f t="shared" si="28"/>
        <v>656</v>
      </c>
      <c r="B658" s="53" t="s">
        <v>652</v>
      </c>
      <c r="C658" s="43" t="s">
        <v>580</v>
      </c>
      <c r="D658" s="44" t="s">
        <v>25</v>
      </c>
      <c r="E658" s="65" t="s">
        <v>26</v>
      </c>
      <c r="F658" s="84">
        <v>1080501</v>
      </c>
      <c r="G658" s="52" t="s">
        <v>27</v>
      </c>
      <c r="H658" s="43" t="s">
        <v>28</v>
      </c>
      <c r="I658" s="66" t="s">
        <v>29</v>
      </c>
      <c r="J658" s="85">
        <v>55</v>
      </c>
      <c r="K658" s="54">
        <f>VLOOKUP(G658,'Súpis prác'!$D$3:$H$366,5,FALSE)</f>
        <v>0</v>
      </c>
      <c r="L658" s="54">
        <f t="shared" si="27"/>
        <v>0</v>
      </c>
    </row>
    <row r="659" spans="1:12" ht="25.5">
      <c r="A659" s="53">
        <f t="shared" si="28"/>
        <v>657</v>
      </c>
      <c r="B659" s="53" t="s">
        <v>652</v>
      </c>
      <c r="C659" s="43" t="s">
        <v>580</v>
      </c>
      <c r="D659" s="44" t="s">
        <v>25</v>
      </c>
      <c r="E659" s="65" t="s">
        <v>30</v>
      </c>
      <c r="F659" s="84">
        <v>1080503</v>
      </c>
      <c r="G659" s="52" t="s">
        <v>31</v>
      </c>
      <c r="H659" s="43" t="s">
        <v>32</v>
      </c>
      <c r="I659" s="66" t="s">
        <v>29</v>
      </c>
      <c r="J659" s="85">
        <v>55</v>
      </c>
      <c r="K659" s="54">
        <f>VLOOKUP(G659,'Súpis prác'!$D$3:$H$366,5,FALSE)</f>
        <v>0</v>
      </c>
      <c r="L659" s="54">
        <f t="shared" si="27"/>
        <v>0</v>
      </c>
    </row>
    <row r="660" spans="1:12" ht="25.5">
      <c r="A660" s="53">
        <f t="shared" si="28"/>
        <v>658</v>
      </c>
      <c r="B660" s="53" t="s">
        <v>652</v>
      </c>
      <c r="C660" s="43" t="s">
        <v>580</v>
      </c>
      <c r="D660" s="44" t="s">
        <v>36</v>
      </c>
      <c r="E660" s="65" t="s">
        <v>37</v>
      </c>
      <c r="F660" s="84">
        <v>1020101</v>
      </c>
      <c r="G660" s="52" t="s">
        <v>38</v>
      </c>
      <c r="H660" s="43" t="s">
        <v>39</v>
      </c>
      <c r="I660" s="66" t="s">
        <v>24</v>
      </c>
      <c r="J660" s="85">
        <v>93</v>
      </c>
      <c r="K660" s="54">
        <f>VLOOKUP(G660,'Súpis prác'!$D$3:$H$366,5,FALSE)</f>
        <v>0</v>
      </c>
      <c r="L660" s="54">
        <f t="shared" si="27"/>
        <v>0</v>
      </c>
    </row>
    <row r="661" spans="1:12" ht="25.5">
      <c r="A661" s="53">
        <f t="shared" si="28"/>
        <v>659</v>
      </c>
      <c r="B661" s="53" t="s">
        <v>652</v>
      </c>
      <c r="C661" s="43" t="s">
        <v>580</v>
      </c>
      <c r="D661" s="44" t="s">
        <v>36</v>
      </c>
      <c r="E661" s="65" t="s">
        <v>166</v>
      </c>
      <c r="F661" s="84">
        <v>1020200</v>
      </c>
      <c r="G661" s="52" t="s">
        <v>167</v>
      </c>
      <c r="H661" s="43" t="s">
        <v>168</v>
      </c>
      <c r="I661" s="66" t="s">
        <v>24</v>
      </c>
      <c r="J661" s="85">
        <v>275</v>
      </c>
      <c r="K661" s="54">
        <f>VLOOKUP(G661,'Súpis prác'!$D$3:$H$366,5,FALSE)</f>
        <v>0</v>
      </c>
      <c r="L661" s="54">
        <f t="shared" si="27"/>
        <v>0</v>
      </c>
    </row>
    <row r="662" spans="1:12" ht="25.5">
      <c r="A662" s="53">
        <f t="shared" si="28"/>
        <v>660</v>
      </c>
      <c r="B662" s="53" t="s">
        <v>652</v>
      </c>
      <c r="C662" s="43" t="s">
        <v>580</v>
      </c>
      <c r="D662" s="44" t="s">
        <v>36</v>
      </c>
      <c r="E662" s="65" t="s">
        <v>99</v>
      </c>
      <c r="F662" s="84">
        <v>1030102</v>
      </c>
      <c r="G662" s="52" t="s">
        <v>169</v>
      </c>
      <c r="H662" s="43" t="s">
        <v>106</v>
      </c>
      <c r="I662" s="66" t="s">
        <v>24</v>
      </c>
      <c r="J662" s="85">
        <v>49.5</v>
      </c>
      <c r="K662" s="54">
        <f>VLOOKUP(G662,'Súpis prác'!$D$3:$H$366,5,FALSE)</f>
        <v>0</v>
      </c>
      <c r="L662" s="54">
        <f t="shared" si="27"/>
        <v>0</v>
      </c>
    </row>
    <row r="663" spans="1:12" ht="25.5">
      <c r="A663" s="53">
        <f t="shared" si="28"/>
        <v>661</v>
      </c>
      <c r="B663" s="53" t="s">
        <v>652</v>
      </c>
      <c r="C663" s="43" t="s">
        <v>580</v>
      </c>
      <c r="D663" s="44" t="s">
        <v>36</v>
      </c>
      <c r="E663" s="65" t="s">
        <v>110</v>
      </c>
      <c r="F663" s="84">
        <v>1040100</v>
      </c>
      <c r="G663" s="52" t="s">
        <v>111</v>
      </c>
      <c r="H663" s="43" t="s">
        <v>112</v>
      </c>
      <c r="I663" s="66" t="s">
        <v>24</v>
      </c>
      <c r="J663" s="85">
        <v>240</v>
      </c>
      <c r="K663" s="54">
        <f>VLOOKUP(G663,'Súpis prác'!$D$3:$H$366,5,FALSE)</f>
        <v>0</v>
      </c>
      <c r="L663" s="54">
        <f t="shared" si="27"/>
        <v>0</v>
      </c>
    </row>
    <row r="664" spans="1:12" ht="25.5">
      <c r="A664" s="53">
        <f t="shared" si="28"/>
        <v>662</v>
      </c>
      <c r="B664" s="53" t="s">
        <v>652</v>
      </c>
      <c r="C664" s="43" t="s">
        <v>580</v>
      </c>
      <c r="D664" s="44" t="s">
        <v>36</v>
      </c>
      <c r="E664" s="65" t="s">
        <v>113</v>
      </c>
      <c r="F664" s="84">
        <v>1040202</v>
      </c>
      <c r="G664" s="52" t="s">
        <v>114</v>
      </c>
      <c r="H664" s="43" t="s">
        <v>115</v>
      </c>
      <c r="I664" s="66" t="s">
        <v>24</v>
      </c>
      <c r="J664" s="85">
        <v>30</v>
      </c>
      <c r="K664" s="54">
        <f>VLOOKUP(G664,'Súpis prác'!$D$3:$H$366,5,FALSE)</f>
        <v>0</v>
      </c>
      <c r="L664" s="54">
        <f t="shared" si="27"/>
        <v>0</v>
      </c>
    </row>
    <row r="665" spans="1:12" ht="25.5">
      <c r="A665" s="53">
        <f t="shared" si="28"/>
        <v>663</v>
      </c>
      <c r="B665" s="53" t="s">
        <v>652</v>
      </c>
      <c r="C665" s="43" t="s">
        <v>580</v>
      </c>
      <c r="D665" s="44" t="s">
        <v>36</v>
      </c>
      <c r="E665" s="65" t="s">
        <v>116</v>
      </c>
      <c r="F665" s="84">
        <v>1040402</v>
      </c>
      <c r="G665" s="52" t="s">
        <v>117</v>
      </c>
      <c r="H665" s="43" t="s">
        <v>118</v>
      </c>
      <c r="I665" s="66" t="s">
        <v>24</v>
      </c>
      <c r="J665" s="85">
        <v>35</v>
      </c>
      <c r="K665" s="54">
        <f>VLOOKUP(G665,'Súpis prác'!$D$3:$H$366,5,FALSE)</f>
        <v>0</v>
      </c>
      <c r="L665" s="54">
        <f t="shared" si="27"/>
        <v>0</v>
      </c>
    </row>
    <row r="666" spans="1:12" ht="25.5">
      <c r="A666" s="53">
        <f t="shared" si="28"/>
        <v>664</v>
      </c>
      <c r="B666" s="53" t="s">
        <v>652</v>
      </c>
      <c r="C666" s="43" t="s">
        <v>580</v>
      </c>
      <c r="D666" s="44" t="s">
        <v>36</v>
      </c>
      <c r="E666" s="65" t="s">
        <v>119</v>
      </c>
      <c r="F666" s="84">
        <v>1040502</v>
      </c>
      <c r="G666" s="52" t="s">
        <v>120</v>
      </c>
      <c r="H666" s="43" t="s">
        <v>121</v>
      </c>
      <c r="I666" s="66" t="s">
        <v>24</v>
      </c>
      <c r="J666" s="85">
        <v>15</v>
      </c>
      <c r="K666" s="54">
        <f>VLOOKUP(G666,'Súpis prác'!$D$3:$H$366,5,FALSE)</f>
        <v>0</v>
      </c>
      <c r="L666" s="54">
        <f t="shared" si="27"/>
        <v>0</v>
      </c>
    </row>
    <row r="667" spans="1:12" ht="25.5">
      <c r="A667" s="53">
        <f t="shared" si="28"/>
        <v>665</v>
      </c>
      <c r="B667" s="53" t="s">
        <v>652</v>
      </c>
      <c r="C667" s="43" t="s">
        <v>580</v>
      </c>
      <c r="D667" s="44" t="s">
        <v>36</v>
      </c>
      <c r="E667" s="65" t="s">
        <v>43</v>
      </c>
      <c r="F667" s="84">
        <v>1060202</v>
      </c>
      <c r="G667" s="52" t="s">
        <v>122</v>
      </c>
      <c r="H667" s="43" t="s">
        <v>44</v>
      </c>
      <c r="I667" s="66" t="s">
        <v>24</v>
      </c>
      <c r="J667" s="85">
        <v>85</v>
      </c>
      <c r="K667" s="54">
        <f>VLOOKUP(G667,'Súpis prác'!$D$3:$H$366,5,FALSE)</f>
        <v>0</v>
      </c>
      <c r="L667" s="54">
        <f t="shared" si="27"/>
        <v>0</v>
      </c>
    </row>
    <row r="668" spans="1:12" ht="25.5">
      <c r="A668" s="53">
        <f t="shared" si="28"/>
        <v>666</v>
      </c>
      <c r="B668" s="53" t="s">
        <v>652</v>
      </c>
      <c r="C668" s="43" t="s">
        <v>580</v>
      </c>
      <c r="D668" s="44" t="s">
        <v>36</v>
      </c>
      <c r="E668" s="65" t="s">
        <v>45</v>
      </c>
      <c r="F668" s="84">
        <v>1060204</v>
      </c>
      <c r="G668" s="52" t="s">
        <v>46</v>
      </c>
      <c r="H668" s="43" t="s">
        <v>47</v>
      </c>
      <c r="I668" s="66" t="s">
        <v>24</v>
      </c>
      <c r="J668" s="85">
        <v>240</v>
      </c>
      <c r="K668" s="54">
        <f>VLOOKUP(G668,'Súpis prác'!$D$3:$H$366,5,FALSE)</f>
        <v>0</v>
      </c>
      <c r="L668" s="54">
        <f t="shared" si="27"/>
        <v>0</v>
      </c>
    </row>
    <row r="669" spans="1:12" ht="25.5">
      <c r="A669" s="53">
        <f t="shared" si="28"/>
        <v>667</v>
      </c>
      <c r="B669" s="53" t="s">
        <v>652</v>
      </c>
      <c r="C669" s="43" t="s">
        <v>580</v>
      </c>
      <c r="D669" s="44" t="s">
        <v>36</v>
      </c>
      <c r="E669" s="65" t="s">
        <v>892</v>
      </c>
      <c r="F669" s="84">
        <v>1060209</v>
      </c>
      <c r="G669" s="52" t="s">
        <v>993</v>
      </c>
      <c r="H669" s="43" t="s">
        <v>893</v>
      </c>
      <c r="I669" s="66" t="s">
        <v>24</v>
      </c>
      <c r="J669" s="85">
        <v>240</v>
      </c>
      <c r="K669" s="54">
        <f>VLOOKUP(G669,'Súpis prác'!$D$3:$H$366,5,FALSE)</f>
        <v>0</v>
      </c>
      <c r="L669" s="54">
        <f t="shared" si="27"/>
        <v>0</v>
      </c>
    </row>
    <row r="670" spans="1:12" ht="25.5">
      <c r="A670" s="53">
        <f t="shared" si="28"/>
        <v>668</v>
      </c>
      <c r="B670" s="53" t="s">
        <v>652</v>
      </c>
      <c r="C670" s="43" t="s">
        <v>580</v>
      </c>
      <c r="D670" s="44" t="s">
        <v>36</v>
      </c>
      <c r="E670" s="65" t="s">
        <v>40</v>
      </c>
      <c r="F670" s="84">
        <v>1060700</v>
      </c>
      <c r="G670" s="52" t="s">
        <v>41</v>
      </c>
      <c r="H670" s="43" t="s">
        <v>107</v>
      </c>
      <c r="I670" s="66" t="s">
        <v>24</v>
      </c>
      <c r="J670" s="85">
        <v>85</v>
      </c>
      <c r="K670" s="54">
        <f>VLOOKUP(G670,'Súpis prác'!$D$3:$H$366,5,FALSE)</f>
        <v>0</v>
      </c>
      <c r="L670" s="54">
        <f t="shared" si="27"/>
        <v>0</v>
      </c>
    </row>
    <row r="671" spans="1:12" ht="25.5">
      <c r="A671" s="53">
        <f t="shared" si="28"/>
        <v>669</v>
      </c>
      <c r="B671" s="53" t="s">
        <v>652</v>
      </c>
      <c r="C671" s="43" t="s">
        <v>580</v>
      </c>
      <c r="D671" s="44" t="s">
        <v>36</v>
      </c>
      <c r="E671" s="65" t="s">
        <v>324</v>
      </c>
      <c r="F671" s="84">
        <v>1070102</v>
      </c>
      <c r="G671" s="52" t="s">
        <v>328</v>
      </c>
      <c r="H671" s="43" t="s">
        <v>894</v>
      </c>
      <c r="I671" s="66" t="s">
        <v>29</v>
      </c>
      <c r="J671" s="85">
        <v>99</v>
      </c>
      <c r="K671" s="54">
        <f>VLOOKUP(G671,'Súpis prác'!$D$3:$H$366,5,FALSE)</f>
        <v>0</v>
      </c>
      <c r="L671" s="54">
        <f t="shared" si="27"/>
        <v>0</v>
      </c>
    </row>
    <row r="672" spans="1:12" ht="25.5">
      <c r="A672" s="53">
        <f t="shared" si="28"/>
        <v>670</v>
      </c>
      <c r="B672" s="53" t="s">
        <v>652</v>
      </c>
      <c r="C672" s="43" t="s">
        <v>580</v>
      </c>
      <c r="D672" s="44" t="s">
        <v>36</v>
      </c>
      <c r="E672" s="65" t="s">
        <v>196</v>
      </c>
      <c r="F672" s="84">
        <v>1080101</v>
      </c>
      <c r="G672" s="52" t="s">
        <v>197</v>
      </c>
      <c r="H672" s="43" t="s">
        <v>198</v>
      </c>
      <c r="I672" s="66" t="s">
        <v>29</v>
      </c>
      <c r="J672" s="85">
        <v>12528</v>
      </c>
      <c r="K672" s="54">
        <f>VLOOKUP(G672,'Súpis prác'!$D$3:$H$366,5,FALSE)</f>
        <v>0</v>
      </c>
      <c r="L672" s="54">
        <f t="shared" si="27"/>
        <v>0</v>
      </c>
    </row>
    <row r="673" spans="1:12" ht="25.5">
      <c r="A673" s="53">
        <f t="shared" si="28"/>
        <v>671</v>
      </c>
      <c r="B673" s="53" t="s">
        <v>652</v>
      </c>
      <c r="C673" s="43" t="s">
        <v>580</v>
      </c>
      <c r="D673" s="44" t="s">
        <v>131</v>
      </c>
      <c r="E673" s="65" t="s">
        <v>209</v>
      </c>
      <c r="F673" s="84">
        <v>27030422</v>
      </c>
      <c r="G673" s="52" t="s">
        <v>210</v>
      </c>
      <c r="H673" s="43" t="s">
        <v>211</v>
      </c>
      <c r="I673" s="66" t="s">
        <v>22</v>
      </c>
      <c r="J673" s="85">
        <v>20</v>
      </c>
      <c r="K673" s="54">
        <f>VLOOKUP(G673,'Súpis prác'!$D$3:$H$366,5,FALSE)</f>
        <v>0</v>
      </c>
      <c r="L673" s="54">
        <f t="shared" si="27"/>
        <v>0</v>
      </c>
    </row>
    <row r="674" spans="1:12" ht="25.5">
      <c r="A674" s="53">
        <f t="shared" si="28"/>
        <v>672</v>
      </c>
      <c r="B674" s="53" t="s">
        <v>652</v>
      </c>
      <c r="C674" s="43" t="s">
        <v>580</v>
      </c>
      <c r="D674" s="44" t="s">
        <v>131</v>
      </c>
      <c r="E674" s="65" t="s">
        <v>202</v>
      </c>
      <c r="F674" s="84">
        <v>27201391</v>
      </c>
      <c r="G674" s="52" t="s">
        <v>203</v>
      </c>
      <c r="H674" s="43" t="s">
        <v>523</v>
      </c>
      <c r="I674" s="66" t="s">
        <v>24</v>
      </c>
      <c r="J674" s="85">
        <v>4.5</v>
      </c>
      <c r="K674" s="54">
        <f>VLOOKUP(G674,'Súpis prác'!$D$3:$H$366,5,FALSE)</f>
        <v>0</v>
      </c>
      <c r="L674" s="54">
        <f t="shared" si="27"/>
        <v>0</v>
      </c>
    </row>
    <row r="675" spans="1:12" ht="25.5">
      <c r="A675" s="53">
        <f t="shared" si="28"/>
        <v>673</v>
      </c>
      <c r="B675" s="53" t="s">
        <v>652</v>
      </c>
      <c r="C675" s="43" t="s">
        <v>580</v>
      </c>
      <c r="D675" s="44" t="s">
        <v>54</v>
      </c>
      <c r="E675" s="65">
        <v>22010104</v>
      </c>
      <c r="F675" s="84">
        <v>22010104</v>
      </c>
      <c r="G675" s="52" t="s">
        <v>68</v>
      </c>
      <c r="H675" s="43" t="s">
        <v>69</v>
      </c>
      <c r="I675" s="66" t="s">
        <v>24</v>
      </c>
      <c r="J675" s="85">
        <v>2205</v>
      </c>
      <c r="K675" s="54">
        <f>VLOOKUP(G675,'Súpis prác'!$D$3:$H$366,5,FALSE)</f>
        <v>0</v>
      </c>
      <c r="L675" s="54">
        <f t="shared" si="27"/>
        <v>0</v>
      </c>
    </row>
    <row r="676" spans="1:12" ht="25.5">
      <c r="A676" s="53">
        <f t="shared" si="28"/>
        <v>674</v>
      </c>
      <c r="B676" s="53" t="s">
        <v>652</v>
      </c>
      <c r="C676" s="43" t="s">
        <v>580</v>
      </c>
      <c r="D676" s="44" t="s">
        <v>54</v>
      </c>
      <c r="E676" s="65" t="s">
        <v>214</v>
      </c>
      <c r="F676" s="84">
        <v>22020210</v>
      </c>
      <c r="G676" s="52" t="s">
        <v>215</v>
      </c>
      <c r="H676" s="43" t="s">
        <v>216</v>
      </c>
      <c r="I676" s="66" t="s">
        <v>24</v>
      </c>
      <c r="J676" s="85">
        <v>1960</v>
      </c>
      <c r="K676" s="54">
        <f>VLOOKUP(G676,'Súpis prác'!$D$3:$H$366,5,FALSE)</f>
        <v>0</v>
      </c>
      <c r="L676" s="54">
        <f t="shared" si="27"/>
        <v>0</v>
      </c>
    </row>
    <row r="677" spans="1:12" ht="25.5">
      <c r="A677" s="53">
        <f t="shared" si="28"/>
        <v>675</v>
      </c>
      <c r="B677" s="53" t="s">
        <v>652</v>
      </c>
      <c r="C677" s="43" t="s">
        <v>580</v>
      </c>
      <c r="D677" s="44" t="s">
        <v>54</v>
      </c>
      <c r="E677" s="65" t="s">
        <v>136</v>
      </c>
      <c r="F677" s="84">
        <v>22020417</v>
      </c>
      <c r="G677" s="52" t="s">
        <v>213</v>
      </c>
      <c r="H677" s="43" t="s">
        <v>895</v>
      </c>
      <c r="I677" s="66" t="s">
        <v>29</v>
      </c>
      <c r="J677" s="85">
        <v>24500</v>
      </c>
      <c r="K677" s="54">
        <f>VLOOKUP(G677,'Súpis prác'!$D$3:$H$366,5,FALSE)</f>
        <v>0</v>
      </c>
      <c r="L677" s="54">
        <f t="shared" si="27"/>
        <v>0</v>
      </c>
    </row>
    <row r="678" spans="1:12" ht="25.5">
      <c r="A678" s="53">
        <f t="shared" si="28"/>
        <v>676</v>
      </c>
      <c r="B678" s="53" t="s">
        <v>652</v>
      </c>
      <c r="C678" s="43" t="s">
        <v>580</v>
      </c>
      <c r="D678" s="44" t="s">
        <v>54</v>
      </c>
      <c r="E678" s="65" t="s">
        <v>151</v>
      </c>
      <c r="F678" s="84">
        <v>22030329</v>
      </c>
      <c r="G678" s="52" t="s">
        <v>152</v>
      </c>
      <c r="H678" s="43" t="s">
        <v>153</v>
      </c>
      <c r="I678" s="66" t="s">
        <v>29</v>
      </c>
      <c r="J678" s="85">
        <v>12250</v>
      </c>
      <c r="K678" s="54">
        <f>VLOOKUP(G678,'Súpis prác'!$D$3:$H$366,5,FALSE)</f>
        <v>0</v>
      </c>
      <c r="L678" s="54">
        <f t="shared" si="27"/>
        <v>0</v>
      </c>
    </row>
    <row r="679" spans="1:12" ht="25.5">
      <c r="A679" s="53">
        <f t="shared" si="28"/>
        <v>677</v>
      </c>
      <c r="B679" s="53" t="s">
        <v>652</v>
      </c>
      <c r="C679" s="43" t="s">
        <v>580</v>
      </c>
      <c r="D679" s="44" t="s">
        <v>58</v>
      </c>
      <c r="E679" s="65" t="s">
        <v>62</v>
      </c>
      <c r="F679" s="84">
        <v>22030640</v>
      </c>
      <c r="G679" s="52" t="s">
        <v>63</v>
      </c>
      <c r="H679" s="43" t="s">
        <v>64</v>
      </c>
      <c r="I679" s="66" t="s">
        <v>24</v>
      </c>
      <c r="J679" s="85">
        <v>490</v>
      </c>
      <c r="K679" s="54">
        <f>VLOOKUP(G679,'Súpis prác'!$D$3:$H$366,5,FALSE)</f>
        <v>0</v>
      </c>
      <c r="L679" s="54">
        <f t="shared" si="27"/>
        <v>0</v>
      </c>
    </row>
    <row r="680" spans="1:12" ht="25.5">
      <c r="A680" s="53">
        <f t="shared" si="28"/>
        <v>678</v>
      </c>
      <c r="B680" s="53" t="s">
        <v>652</v>
      </c>
      <c r="C680" s="43" t="s">
        <v>580</v>
      </c>
      <c r="D680" s="44" t="s">
        <v>58</v>
      </c>
      <c r="E680" s="65">
        <v>22251083</v>
      </c>
      <c r="F680" s="84">
        <v>22251083</v>
      </c>
      <c r="G680" s="52" t="s">
        <v>349</v>
      </c>
      <c r="H680" s="43" t="s">
        <v>896</v>
      </c>
      <c r="I680" s="66" t="s">
        <v>22</v>
      </c>
      <c r="J680" s="85">
        <v>9567</v>
      </c>
      <c r="K680" s="54">
        <f>VLOOKUP(G680,'Súpis prác'!$D$3:$H$366,5,FALSE)</f>
        <v>0</v>
      </c>
      <c r="L680" s="54">
        <f t="shared" si="27"/>
        <v>0</v>
      </c>
    </row>
    <row r="681" spans="1:12" ht="25.5">
      <c r="A681" s="53">
        <f t="shared" si="28"/>
        <v>679</v>
      </c>
      <c r="B681" s="282" t="s">
        <v>652</v>
      </c>
      <c r="C681" s="269" t="s">
        <v>580</v>
      </c>
      <c r="D681" s="266" t="s">
        <v>58</v>
      </c>
      <c r="E681" s="272">
        <v>22251488</v>
      </c>
      <c r="F681" s="273">
        <v>22251488</v>
      </c>
      <c r="G681" s="268" t="s">
        <v>208</v>
      </c>
      <c r="H681" s="269" t="s">
        <v>897</v>
      </c>
      <c r="I681" s="270" t="s">
        <v>74</v>
      </c>
      <c r="J681" s="271">
        <v>11852</v>
      </c>
      <c r="K681" s="54">
        <f>VLOOKUP(G681,'Súpis prác'!$D$3:$H$366,5,FALSE)</f>
        <v>0</v>
      </c>
      <c r="L681" s="54">
        <f t="shared" si="27"/>
        <v>0</v>
      </c>
    </row>
    <row r="682" spans="1:12" ht="25.5">
      <c r="A682" s="53">
        <f t="shared" si="28"/>
        <v>680</v>
      </c>
      <c r="B682" s="53" t="s">
        <v>652</v>
      </c>
      <c r="C682" s="43" t="s">
        <v>580</v>
      </c>
      <c r="D682" s="44" t="s">
        <v>58</v>
      </c>
      <c r="E682" s="65">
        <v>22251490</v>
      </c>
      <c r="F682" s="84">
        <v>22251490</v>
      </c>
      <c r="G682" s="52" t="s">
        <v>350</v>
      </c>
      <c r="H682" s="43" t="s">
        <v>898</v>
      </c>
      <c r="I682" s="66" t="s">
        <v>22</v>
      </c>
      <c r="J682" s="85">
        <v>24500</v>
      </c>
      <c r="K682" s="54">
        <f>VLOOKUP(G682,'Súpis prác'!$D$3:$H$366,5,FALSE)</f>
        <v>0</v>
      </c>
      <c r="L682" s="54">
        <f t="shared" si="27"/>
        <v>0</v>
      </c>
    </row>
    <row r="683" spans="1:12" ht="25.5">
      <c r="A683" s="53">
        <f t="shared" si="28"/>
        <v>681</v>
      </c>
      <c r="B683" s="53" t="s">
        <v>652</v>
      </c>
      <c r="C683" s="43" t="s">
        <v>580</v>
      </c>
      <c r="D683" s="44" t="s">
        <v>58</v>
      </c>
      <c r="E683" s="65" t="s">
        <v>193</v>
      </c>
      <c r="F683" s="84">
        <v>22251661</v>
      </c>
      <c r="G683" s="52" t="s">
        <v>194</v>
      </c>
      <c r="H683" s="43" t="s">
        <v>195</v>
      </c>
      <c r="I683" s="66" t="s">
        <v>22</v>
      </c>
      <c r="J683" s="85">
        <v>556</v>
      </c>
      <c r="K683" s="54">
        <f>VLOOKUP(G683,'Súpis prác'!$D$3:$H$366,5,FALSE)</f>
        <v>0</v>
      </c>
      <c r="L683" s="54">
        <f t="shared" si="27"/>
        <v>0</v>
      </c>
    </row>
    <row r="684" spans="1:12" ht="25.5">
      <c r="A684" s="53">
        <f t="shared" si="28"/>
        <v>682</v>
      </c>
      <c r="B684" s="53" t="s">
        <v>652</v>
      </c>
      <c r="C684" s="43" t="s">
        <v>580</v>
      </c>
      <c r="D684" s="44" t="s">
        <v>58</v>
      </c>
      <c r="E684" s="65" t="s">
        <v>351</v>
      </c>
      <c r="F684" s="84">
        <v>27030214</v>
      </c>
      <c r="G684" s="52" t="s">
        <v>352</v>
      </c>
      <c r="H684" s="43" t="s">
        <v>353</v>
      </c>
      <c r="I684" s="66" t="s">
        <v>74</v>
      </c>
      <c r="J684" s="85">
        <v>19</v>
      </c>
      <c r="K684" s="54">
        <f>VLOOKUP(G684,'Súpis prác'!$D$3:$H$366,5,FALSE)</f>
        <v>0</v>
      </c>
      <c r="L684" s="54">
        <f t="shared" si="27"/>
        <v>0</v>
      </c>
    </row>
    <row r="685" spans="1:12" ht="25.5">
      <c r="A685" s="53">
        <f t="shared" si="28"/>
        <v>683</v>
      </c>
      <c r="B685" s="53" t="s">
        <v>652</v>
      </c>
      <c r="C685" s="43" t="s">
        <v>580</v>
      </c>
      <c r="D685" s="44" t="s">
        <v>58</v>
      </c>
      <c r="E685" s="65" t="s">
        <v>354</v>
      </c>
      <c r="F685" s="84">
        <v>27030218</v>
      </c>
      <c r="G685" s="52" t="s">
        <v>355</v>
      </c>
      <c r="H685" s="43" t="s">
        <v>356</v>
      </c>
      <c r="I685" s="66" t="s">
        <v>74</v>
      </c>
      <c r="J685" s="85">
        <v>19</v>
      </c>
      <c r="K685" s="54">
        <f>VLOOKUP(G685,'Súpis prác'!$D$3:$H$366,5,FALSE)</f>
        <v>0</v>
      </c>
      <c r="L685" s="54">
        <f t="shared" si="27"/>
        <v>0</v>
      </c>
    </row>
    <row r="686" spans="1:12" ht="38.25">
      <c r="A686" s="53">
        <f t="shared" si="28"/>
        <v>684</v>
      </c>
      <c r="B686" s="53" t="s">
        <v>653</v>
      </c>
      <c r="C686" s="43" t="s">
        <v>581</v>
      </c>
      <c r="D686" s="44" t="s">
        <v>48</v>
      </c>
      <c r="E686" s="65" t="s">
        <v>228</v>
      </c>
      <c r="F686" s="84">
        <v>5020342</v>
      </c>
      <c r="G686" s="52" t="s">
        <v>229</v>
      </c>
      <c r="H686" s="43" t="s">
        <v>888</v>
      </c>
      <c r="I686" s="66" t="s">
        <v>74</v>
      </c>
      <c r="J686" s="85">
        <v>1</v>
      </c>
      <c r="K686" s="54">
        <f>VLOOKUP(G686,'Súpis prác'!$D$3:$H$366,5,FALSE)</f>
        <v>0</v>
      </c>
      <c r="L686" s="54">
        <f t="shared" si="27"/>
        <v>0</v>
      </c>
    </row>
    <row r="687" spans="1:12" ht="38.25">
      <c r="A687" s="53">
        <f t="shared" si="28"/>
        <v>685</v>
      </c>
      <c r="B687" s="53" t="s">
        <v>653</v>
      </c>
      <c r="C687" s="43" t="s">
        <v>581</v>
      </c>
      <c r="D687" s="44" t="s">
        <v>48</v>
      </c>
      <c r="E687" s="65" t="s">
        <v>49</v>
      </c>
      <c r="F687" s="84">
        <v>5030163</v>
      </c>
      <c r="G687" s="52" t="s">
        <v>50</v>
      </c>
      <c r="H687" s="43" t="s">
        <v>51</v>
      </c>
      <c r="I687" s="66" t="s">
        <v>29</v>
      </c>
      <c r="J687" s="85">
        <v>1435</v>
      </c>
      <c r="K687" s="54">
        <f>VLOOKUP(G687,'Súpis prác'!$D$3:$H$366,5,FALSE)</f>
        <v>0</v>
      </c>
      <c r="L687" s="54">
        <f t="shared" si="27"/>
        <v>0</v>
      </c>
    </row>
    <row r="688" spans="1:12" ht="38.25">
      <c r="A688" s="53">
        <f t="shared" si="28"/>
        <v>686</v>
      </c>
      <c r="B688" s="53" t="s">
        <v>653</v>
      </c>
      <c r="C688" s="43" t="s">
        <v>581</v>
      </c>
      <c r="D688" s="44" t="s">
        <v>48</v>
      </c>
      <c r="E688" s="65" t="s">
        <v>223</v>
      </c>
      <c r="F688" s="84">
        <v>5030261</v>
      </c>
      <c r="G688" s="52" t="s">
        <v>224</v>
      </c>
      <c r="H688" s="43" t="s">
        <v>889</v>
      </c>
      <c r="I688" s="66" t="s">
        <v>29</v>
      </c>
      <c r="J688" s="85">
        <v>595</v>
      </c>
      <c r="K688" s="54">
        <f>VLOOKUP(G688,'Súpis prác'!$D$3:$H$366,5,FALSE)</f>
        <v>0</v>
      </c>
      <c r="L688" s="54">
        <f t="shared" si="27"/>
        <v>0</v>
      </c>
    </row>
    <row r="689" spans="1:12" ht="38.25">
      <c r="A689" s="53">
        <f t="shared" si="28"/>
        <v>687</v>
      </c>
      <c r="B689" s="53" t="s">
        <v>653</v>
      </c>
      <c r="C689" s="43" t="s">
        <v>581</v>
      </c>
      <c r="D689" s="44" t="s">
        <v>48</v>
      </c>
      <c r="E689" s="65" t="s">
        <v>65</v>
      </c>
      <c r="F689" s="84">
        <v>5030263</v>
      </c>
      <c r="G689" s="52" t="s">
        <v>66</v>
      </c>
      <c r="H689" s="43" t="s">
        <v>67</v>
      </c>
      <c r="I689" s="66" t="s">
        <v>29</v>
      </c>
      <c r="J689" s="85">
        <v>390</v>
      </c>
      <c r="K689" s="54">
        <f>VLOOKUP(G689,'Súpis prác'!$D$3:$H$366,5,FALSE)</f>
        <v>0</v>
      </c>
      <c r="L689" s="54">
        <f t="shared" si="27"/>
        <v>0</v>
      </c>
    </row>
    <row r="690" spans="1:12" ht="38.25">
      <c r="A690" s="53">
        <f t="shared" si="28"/>
        <v>688</v>
      </c>
      <c r="B690" s="53" t="s">
        <v>653</v>
      </c>
      <c r="C690" s="43" t="s">
        <v>581</v>
      </c>
      <c r="D690" s="44" t="s">
        <v>48</v>
      </c>
      <c r="E690" s="65" t="s">
        <v>319</v>
      </c>
      <c r="F690" s="84">
        <v>5030304</v>
      </c>
      <c r="G690" s="52" t="s">
        <v>320</v>
      </c>
      <c r="H690" s="43" t="s">
        <v>890</v>
      </c>
      <c r="I690" s="66" t="s">
        <v>22</v>
      </c>
      <c r="J690" s="85">
        <v>300</v>
      </c>
      <c r="K690" s="54">
        <f>VLOOKUP(G690,'Súpis prác'!$D$3:$H$366,5,FALSE)</f>
        <v>0</v>
      </c>
      <c r="L690" s="54">
        <f t="shared" si="27"/>
        <v>0</v>
      </c>
    </row>
    <row r="691" spans="1:12" ht="38.25">
      <c r="A691" s="53">
        <f t="shared" si="28"/>
        <v>689</v>
      </c>
      <c r="B691" s="53" t="s">
        <v>653</v>
      </c>
      <c r="C691" s="43" t="s">
        <v>581</v>
      </c>
      <c r="D691" s="44" t="s">
        <v>48</v>
      </c>
      <c r="E691" s="65" t="s">
        <v>52</v>
      </c>
      <c r="F691" s="84">
        <v>5080200</v>
      </c>
      <c r="G691" s="52" t="s">
        <v>53</v>
      </c>
      <c r="H691" s="43" t="s">
        <v>619</v>
      </c>
      <c r="I691" s="66" t="s">
        <v>23</v>
      </c>
      <c r="J691" s="85">
        <v>505</v>
      </c>
      <c r="K691" s="54">
        <f>VLOOKUP(G691,'Súpis prác'!$D$3:$H$366,5,FALSE)</f>
        <v>0</v>
      </c>
      <c r="L691" s="54">
        <f t="shared" si="27"/>
        <v>0</v>
      </c>
    </row>
    <row r="692" spans="1:12" ht="38.25">
      <c r="A692" s="53">
        <f t="shared" si="28"/>
        <v>690</v>
      </c>
      <c r="B692" s="53" t="s">
        <v>653</v>
      </c>
      <c r="C692" s="43" t="s">
        <v>581</v>
      </c>
      <c r="D692" s="44" t="s">
        <v>48</v>
      </c>
      <c r="E692" s="65" t="s">
        <v>961</v>
      </c>
      <c r="F692" s="84">
        <v>5090461</v>
      </c>
      <c r="G692" s="52" t="s">
        <v>962</v>
      </c>
      <c r="H692" s="43" t="s">
        <v>891</v>
      </c>
      <c r="I692" s="66" t="s">
        <v>22</v>
      </c>
      <c r="J692" s="85">
        <v>134</v>
      </c>
      <c r="K692" s="54">
        <f>VLOOKUP(G692,'Súpis prác'!$D$3:$H$366,5,FALSE)</f>
        <v>0</v>
      </c>
      <c r="L692" s="54">
        <f t="shared" si="27"/>
        <v>0</v>
      </c>
    </row>
    <row r="693" spans="1:12" ht="38.25">
      <c r="A693" s="53">
        <f t="shared" si="28"/>
        <v>691</v>
      </c>
      <c r="B693" s="53" t="s">
        <v>653</v>
      </c>
      <c r="C693" s="43" t="s">
        <v>581</v>
      </c>
      <c r="D693" s="44" t="s">
        <v>48</v>
      </c>
      <c r="E693" s="65" t="s">
        <v>963</v>
      </c>
      <c r="F693" s="84">
        <v>5090502</v>
      </c>
      <c r="G693" s="52" t="s">
        <v>964</v>
      </c>
      <c r="H693" s="43" t="s">
        <v>899</v>
      </c>
      <c r="I693" s="66" t="s">
        <v>821</v>
      </c>
      <c r="J693" s="85">
        <v>6700</v>
      </c>
      <c r="K693" s="54">
        <f>VLOOKUP(G693,'Súpis prác'!$D$3:$H$366,5,FALSE)</f>
        <v>0</v>
      </c>
      <c r="L693" s="54">
        <f t="shared" si="27"/>
        <v>0</v>
      </c>
    </row>
    <row r="694" spans="1:12" ht="38.25">
      <c r="A694" s="53">
        <f t="shared" si="28"/>
        <v>692</v>
      </c>
      <c r="B694" s="53" t="s">
        <v>653</v>
      </c>
      <c r="C694" s="43" t="s">
        <v>581</v>
      </c>
      <c r="D694" s="44" t="s">
        <v>25</v>
      </c>
      <c r="E694" s="65" t="s">
        <v>26</v>
      </c>
      <c r="F694" s="84">
        <v>1080501</v>
      </c>
      <c r="G694" s="52" t="s">
        <v>27</v>
      </c>
      <c r="H694" s="43" t="s">
        <v>28</v>
      </c>
      <c r="I694" s="66" t="s">
        <v>29</v>
      </c>
      <c r="J694" s="85">
        <v>55</v>
      </c>
      <c r="K694" s="54">
        <f>VLOOKUP(G694,'Súpis prác'!$D$3:$H$366,5,FALSE)</f>
        <v>0</v>
      </c>
      <c r="L694" s="54">
        <f t="shared" ref="L694:L756" si="29">ROUND($J694*K694,2)</f>
        <v>0</v>
      </c>
    </row>
    <row r="695" spans="1:12" ht="38.25">
      <c r="A695" s="53">
        <f t="shared" si="28"/>
        <v>693</v>
      </c>
      <c r="B695" s="53" t="s">
        <v>653</v>
      </c>
      <c r="C695" s="43" t="s">
        <v>581</v>
      </c>
      <c r="D695" s="44" t="s">
        <v>25</v>
      </c>
      <c r="E695" s="65" t="s">
        <v>30</v>
      </c>
      <c r="F695" s="84">
        <v>1080503</v>
      </c>
      <c r="G695" s="52" t="s">
        <v>31</v>
      </c>
      <c r="H695" s="43" t="s">
        <v>32</v>
      </c>
      <c r="I695" s="66" t="s">
        <v>29</v>
      </c>
      <c r="J695" s="85">
        <v>55</v>
      </c>
      <c r="K695" s="54">
        <f>VLOOKUP(G695,'Súpis prác'!$D$3:$H$366,5,FALSE)</f>
        <v>0</v>
      </c>
      <c r="L695" s="54">
        <f t="shared" si="29"/>
        <v>0</v>
      </c>
    </row>
    <row r="696" spans="1:12" ht="38.25">
      <c r="A696" s="53">
        <f t="shared" si="28"/>
        <v>694</v>
      </c>
      <c r="B696" s="53" t="s">
        <v>653</v>
      </c>
      <c r="C696" s="43" t="s">
        <v>581</v>
      </c>
      <c r="D696" s="44" t="s">
        <v>36</v>
      </c>
      <c r="E696" s="65" t="s">
        <v>37</v>
      </c>
      <c r="F696" s="84">
        <v>1020101</v>
      </c>
      <c r="G696" s="52" t="s">
        <v>38</v>
      </c>
      <c r="H696" s="43" t="s">
        <v>39</v>
      </c>
      <c r="I696" s="66" t="s">
        <v>24</v>
      </c>
      <c r="J696" s="85">
        <v>22</v>
      </c>
      <c r="K696" s="54">
        <f>VLOOKUP(G696,'Súpis prác'!$D$3:$H$366,5,FALSE)</f>
        <v>0</v>
      </c>
      <c r="L696" s="54">
        <f t="shared" si="29"/>
        <v>0</v>
      </c>
    </row>
    <row r="697" spans="1:12" ht="38.25">
      <c r="A697" s="53">
        <f t="shared" si="28"/>
        <v>695</v>
      </c>
      <c r="B697" s="53" t="s">
        <v>653</v>
      </c>
      <c r="C697" s="43" t="s">
        <v>581</v>
      </c>
      <c r="D697" s="44" t="s">
        <v>36</v>
      </c>
      <c r="E697" s="65" t="s">
        <v>166</v>
      </c>
      <c r="F697" s="84">
        <v>1020200</v>
      </c>
      <c r="G697" s="52" t="s">
        <v>167</v>
      </c>
      <c r="H697" s="43" t="s">
        <v>168</v>
      </c>
      <c r="I697" s="66" t="s">
        <v>24</v>
      </c>
      <c r="J697" s="85">
        <v>25</v>
      </c>
      <c r="K697" s="54">
        <f>VLOOKUP(G697,'Súpis prác'!$D$3:$H$366,5,FALSE)</f>
        <v>0</v>
      </c>
      <c r="L697" s="54">
        <f t="shared" si="29"/>
        <v>0</v>
      </c>
    </row>
    <row r="698" spans="1:12" ht="38.25">
      <c r="A698" s="53">
        <f t="shared" si="28"/>
        <v>696</v>
      </c>
      <c r="B698" s="53" t="s">
        <v>653</v>
      </c>
      <c r="C698" s="43" t="s">
        <v>581</v>
      </c>
      <c r="D698" s="44" t="s">
        <v>36</v>
      </c>
      <c r="E698" s="65" t="s">
        <v>99</v>
      </c>
      <c r="F698" s="84">
        <v>1030102</v>
      </c>
      <c r="G698" s="52" t="s">
        <v>169</v>
      </c>
      <c r="H698" s="43" t="s">
        <v>106</v>
      </c>
      <c r="I698" s="66" t="s">
        <v>24</v>
      </c>
      <c r="J698" s="85">
        <v>7.2</v>
      </c>
      <c r="K698" s="54">
        <f>VLOOKUP(G698,'Súpis prác'!$D$3:$H$366,5,FALSE)</f>
        <v>0</v>
      </c>
      <c r="L698" s="54">
        <f t="shared" si="29"/>
        <v>0</v>
      </c>
    </row>
    <row r="699" spans="1:12" ht="38.25">
      <c r="A699" s="53">
        <f t="shared" si="28"/>
        <v>697</v>
      </c>
      <c r="B699" s="53" t="s">
        <v>653</v>
      </c>
      <c r="C699" s="43" t="s">
        <v>581</v>
      </c>
      <c r="D699" s="44" t="s">
        <v>36</v>
      </c>
      <c r="E699" s="65" t="s">
        <v>110</v>
      </c>
      <c r="F699" s="84">
        <v>1040100</v>
      </c>
      <c r="G699" s="52" t="s">
        <v>111</v>
      </c>
      <c r="H699" s="43" t="s">
        <v>112</v>
      </c>
      <c r="I699" s="66" t="s">
        <v>24</v>
      </c>
      <c r="J699" s="85">
        <v>22</v>
      </c>
      <c r="K699" s="54">
        <f>VLOOKUP(G699,'Súpis prác'!$D$3:$H$366,5,FALSE)</f>
        <v>0</v>
      </c>
      <c r="L699" s="54">
        <f t="shared" si="29"/>
        <v>0</v>
      </c>
    </row>
    <row r="700" spans="1:12" ht="38.25">
      <c r="A700" s="53">
        <f t="shared" si="28"/>
        <v>698</v>
      </c>
      <c r="B700" s="53" t="s">
        <v>653</v>
      </c>
      <c r="C700" s="43" t="s">
        <v>581</v>
      </c>
      <c r="D700" s="44" t="s">
        <v>36</v>
      </c>
      <c r="E700" s="65" t="s">
        <v>116</v>
      </c>
      <c r="F700" s="84">
        <v>1040402</v>
      </c>
      <c r="G700" s="52" t="s">
        <v>117</v>
      </c>
      <c r="H700" s="43" t="s">
        <v>118</v>
      </c>
      <c r="I700" s="66" t="s">
        <v>24</v>
      </c>
      <c r="J700" s="85">
        <v>4.0999999999999996</v>
      </c>
      <c r="K700" s="54">
        <f>VLOOKUP(G700,'Súpis prác'!$D$3:$H$366,5,FALSE)</f>
        <v>0</v>
      </c>
      <c r="L700" s="54">
        <f t="shared" si="29"/>
        <v>0</v>
      </c>
    </row>
    <row r="701" spans="1:12" ht="38.25">
      <c r="A701" s="53">
        <f t="shared" si="28"/>
        <v>699</v>
      </c>
      <c r="B701" s="53" t="s">
        <v>653</v>
      </c>
      <c r="C701" s="43" t="s">
        <v>581</v>
      </c>
      <c r="D701" s="44" t="s">
        <v>36</v>
      </c>
      <c r="E701" s="65" t="s">
        <v>119</v>
      </c>
      <c r="F701" s="84">
        <v>1040502</v>
      </c>
      <c r="G701" s="52" t="s">
        <v>120</v>
      </c>
      <c r="H701" s="43" t="s">
        <v>121</v>
      </c>
      <c r="I701" s="66" t="s">
        <v>24</v>
      </c>
      <c r="J701" s="85">
        <v>7.4</v>
      </c>
      <c r="K701" s="54">
        <f>VLOOKUP(G701,'Súpis prác'!$D$3:$H$366,5,FALSE)</f>
        <v>0</v>
      </c>
      <c r="L701" s="54">
        <f t="shared" si="29"/>
        <v>0</v>
      </c>
    </row>
    <row r="702" spans="1:12" ht="38.25">
      <c r="A702" s="53">
        <f t="shared" si="28"/>
        <v>700</v>
      </c>
      <c r="B702" s="53" t="s">
        <v>653</v>
      </c>
      <c r="C702" s="43" t="s">
        <v>581</v>
      </c>
      <c r="D702" s="44" t="s">
        <v>36</v>
      </c>
      <c r="E702" s="65" t="s">
        <v>43</v>
      </c>
      <c r="F702" s="84">
        <v>1060202</v>
      </c>
      <c r="G702" s="52" t="s">
        <v>122</v>
      </c>
      <c r="H702" s="43" t="s">
        <v>44</v>
      </c>
      <c r="I702" s="66" t="s">
        <v>24</v>
      </c>
      <c r="J702" s="85">
        <v>11</v>
      </c>
      <c r="K702" s="54">
        <f>VLOOKUP(G702,'Súpis prác'!$D$3:$H$366,5,FALSE)</f>
        <v>0</v>
      </c>
      <c r="L702" s="54">
        <f t="shared" si="29"/>
        <v>0</v>
      </c>
    </row>
    <row r="703" spans="1:12" ht="38.25">
      <c r="A703" s="53">
        <f t="shared" si="28"/>
        <v>701</v>
      </c>
      <c r="B703" s="53" t="s">
        <v>653</v>
      </c>
      <c r="C703" s="43" t="s">
        <v>581</v>
      </c>
      <c r="D703" s="44" t="s">
        <v>36</v>
      </c>
      <c r="E703" s="65" t="s">
        <v>45</v>
      </c>
      <c r="F703" s="84">
        <v>1060204</v>
      </c>
      <c r="G703" s="52" t="s">
        <v>46</v>
      </c>
      <c r="H703" s="43" t="s">
        <v>47</v>
      </c>
      <c r="I703" s="66" t="s">
        <v>24</v>
      </c>
      <c r="J703" s="85">
        <v>23.1</v>
      </c>
      <c r="K703" s="54">
        <f>VLOOKUP(G703,'Súpis prác'!$D$3:$H$366,5,FALSE)</f>
        <v>0</v>
      </c>
      <c r="L703" s="54">
        <f t="shared" si="29"/>
        <v>0</v>
      </c>
    </row>
    <row r="704" spans="1:12" ht="38.25">
      <c r="A704" s="53">
        <f t="shared" si="28"/>
        <v>702</v>
      </c>
      <c r="B704" s="53" t="s">
        <v>653</v>
      </c>
      <c r="C704" s="43" t="s">
        <v>581</v>
      </c>
      <c r="D704" s="44" t="s">
        <v>36</v>
      </c>
      <c r="E704" s="65" t="s">
        <v>892</v>
      </c>
      <c r="F704" s="84">
        <v>1060209</v>
      </c>
      <c r="G704" s="52" t="s">
        <v>993</v>
      </c>
      <c r="H704" s="43" t="s">
        <v>893</v>
      </c>
      <c r="I704" s="66" t="s">
        <v>24</v>
      </c>
      <c r="J704" s="85">
        <v>23.1</v>
      </c>
      <c r="K704" s="54">
        <f>VLOOKUP(G704,'Súpis prác'!$D$3:$H$366,5,FALSE)</f>
        <v>0</v>
      </c>
      <c r="L704" s="54">
        <f t="shared" si="29"/>
        <v>0</v>
      </c>
    </row>
    <row r="705" spans="1:12" ht="38.25">
      <c r="A705" s="53">
        <f t="shared" si="28"/>
        <v>703</v>
      </c>
      <c r="B705" s="53" t="s">
        <v>653</v>
      </c>
      <c r="C705" s="43" t="s">
        <v>581</v>
      </c>
      <c r="D705" s="44" t="s">
        <v>36</v>
      </c>
      <c r="E705" s="65" t="s">
        <v>40</v>
      </c>
      <c r="F705" s="84">
        <v>1060700</v>
      </c>
      <c r="G705" s="52" t="s">
        <v>41</v>
      </c>
      <c r="H705" s="43" t="s">
        <v>107</v>
      </c>
      <c r="I705" s="66" t="s">
        <v>24</v>
      </c>
      <c r="J705" s="85">
        <v>11</v>
      </c>
      <c r="K705" s="54">
        <f>VLOOKUP(G705,'Súpis prác'!$D$3:$H$366,5,FALSE)</f>
        <v>0</v>
      </c>
      <c r="L705" s="54">
        <f t="shared" si="29"/>
        <v>0</v>
      </c>
    </row>
    <row r="706" spans="1:12" ht="38.25">
      <c r="A706" s="53">
        <f t="shared" si="28"/>
        <v>704</v>
      </c>
      <c r="B706" s="53" t="s">
        <v>653</v>
      </c>
      <c r="C706" s="43" t="s">
        <v>581</v>
      </c>
      <c r="D706" s="44" t="s">
        <v>36</v>
      </c>
      <c r="E706" s="65" t="s">
        <v>324</v>
      </c>
      <c r="F706" s="84">
        <v>1070102</v>
      </c>
      <c r="G706" s="52" t="s">
        <v>328</v>
      </c>
      <c r="H706" s="43" t="s">
        <v>894</v>
      </c>
      <c r="I706" s="66" t="s">
        <v>29</v>
      </c>
      <c r="J706" s="85">
        <v>99</v>
      </c>
      <c r="K706" s="54">
        <f>VLOOKUP(G706,'Súpis prác'!$D$3:$H$366,5,FALSE)</f>
        <v>0</v>
      </c>
      <c r="L706" s="54">
        <f t="shared" si="29"/>
        <v>0</v>
      </c>
    </row>
    <row r="707" spans="1:12" ht="38.25">
      <c r="A707" s="53">
        <f t="shared" si="28"/>
        <v>705</v>
      </c>
      <c r="B707" s="53" t="s">
        <v>653</v>
      </c>
      <c r="C707" s="43" t="s">
        <v>581</v>
      </c>
      <c r="D707" s="44" t="s">
        <v>36</v>
      </c>
      <c r="E707" s="65" t="s">
        <v>196</v>
      </c>
      <c r="F707" s="84">
        <v>1080101</v>
      </c>
      <c r="G707" s="52" t="s">
        <v>197</v>
      </c>
      <c r="H707" s="43" t="s">
        <v>198</v>
      </c>
      <c r="I707" s="66" t="s">
        <v>29</v>
      </c>
      <c r="J707" s="85">
        <v>293</v>
      </c>
      <c r="K707" s="54">
        <f>VLOOKUP(G707,'Súpis prác'!$D$3:$H$366,5,FALSE)</f>
        <v>0</v>
      </c>
      <c r="L707" s="54">
        <f t="shared" si="29"/>
        <v>0</v>
      </c>
    </row>
    <row r="708" spans="1:12" ht="38.25">
      <c r="A708" s="53">
        <f t="shared" si="28"/>
        <v>706</v>
      </c>
      <c r="B708" s="53" t="s">
        <v>653</v>
      </c>
      <c r="C708" s="43" t="s">
        <v>581</v>
      </c>
      <c r="D708" s="44" t="s">
        <v>131</v>
      </c>
      <c r="E708" s="65" t="s">
        <v>209</v>
      </c>
      <c r="F708" s="84" t="s">
        <v>209</v>
      </c>
      <c r="G708" s="52" t="s">
        <v>210</v>
      </c>
      <c r="H708" s="43" t="s">
        <v>211</v>
      </c>
      <c r="I708" s="66" t="s">
        <v>22</v>
      </c>
      <c r="J708" s="85">
        <v>6</v>
      </c>
      <c r="K708" s="54">
        <f>VLOOKUP(G708,'Súpis prác'!$D$3:$H$366,5,FALSE)</f>
        <v>0</v>
      </c>
      <c r="L708" s="54">
        <f t="shared" si="29"/>
        <v>0</v>
      </c>
    </row>
    <row r="709" spans="1:12" ht="38.25">
      <c r="A709" s="53">
        <f t="shared" ref="A709:A772" si="30">A708+1</f>
        <v>707</v>
      </c>
      <c r="B709" s="53" t="s">
        <v>653</v>
      </c>
      <c r="C709" s="43" t="s">
        <v>581</v>
      </c>
      <c r="D709" s="44" t="s">
        <v>131</v>
      </c>
      <c r="E709" s="65" t="s">
        <v>202</v>
      </c>
      <c r="F709" s="84" t="s">
        <v>202</v>
      </c>
      <c r="G709" s="52" t="s">
        <v>203</v>
      </c>
      <c r="H709" s="43" t="s">
        <v>523</v>
      </c>
      <c r="I709" s="66" t="s">
        <v>24</v>
      </c>
      <c r="J709" s="85">
        <v>0.7</v>
      </c>
      <c r="K709" s="54">
        <f>VLOOKUP(G709,'Súpis prác'!$D$3:$H$366,5,FALSE)</f>
        <v>0</v>
      </c>
      <c r="L709" s="54">
        <f t="shared" si="29"/>
        <v>0</v>
      </c>
    </row>
    <row r="710" spans="1:12" ht="38.25">
      <c r="A710" s="53">
        <f t="shared" si="30"/>
        <v>708</v>
      </c>
      <c r="B710" s="53" t="s">
        <v>653</v>
      </c>
      <c r="C710" s="43" t="s">
        <v>581</v>
      </c>
      <c r="D710" s="44" t="s">
        <v>54</v>
      </c>
      <c r="E710" s="65" t="s">
        <v>181</v>
      </c>
      <c r="F710" s="84">
        <v>22010102</v>
      </c>
      <c r="G710" s="52" t="s">
        <v>182</v>
      </c>
      <c r="H710" s="43" t="s">
        <v>183</v>
      </c>
      <c r="I710" s="66" t="s">
        <v>24</v>
      </c>
      <c r="J710" s="85">
        <v>26.8</v>
      </c>
      <c r="K710" s="54">
        <f>VLOOKUP(G710,'Súpis prác'!$D$3:$H$366,5,FALSE)</f>
        <v>0</v>
      </c>
      <c r="L710" s="54">
        <f t="shared" si="29"/>
        <v>0</v>
      </c>
    </row>
    <row r="711" spans="1:12" ht="38.25">
      <c r="A711" s="53">
        <f t="shared" si="30"/>
        <v>709</v>
      </c>
      <c r="B711" s="53" t="s">
        <v>653</v>
      </c>
      <c r="C711" s="43" t="s">
        <v>581</v>
      </c>
      <c r="D711" s="44" t="s">
        <v>54</v>
      </c>
      <c r="E711" s="65" t="s">
        <v>214</v>
      </c>
      <c r="F711" s="84">
        <v>22020210</v>
      </c>
      <c r="G711" s="52" t="s">
        <v>215</v>
      </c>
      <c r="H711" s="43" t="s">
        <v>216</v>
      </c>
      <c r="I711" s="66" t="s">
        <v>24</v>
      </c>
      <c r="J711" s="85">
        <v>10.5</v>
      </c>
      <c r="K711" s="54">
        <f>VLOOKUP(G711,'Súpis prác'!$D$3:$H$366,5,FALSE)</f>
        <v>0</v>
      </c>
      <c r="L711" s="54">
        <f t="shared" si="29"/>
        <v>0</v>
      </c>
    </row>
    <row r="712" spans="1:12" ht="38.25">
      <c r="A712" s="53">
        <f t="shared" si="30"/>
        <v>710</v>
      </c>
      <c r="B712" s="53" t="s">
        <v>653</v>
      </c>
      <c r="C712" s="43" t="s">
        <v>581</v>
      </c>
      <c r="D712" s="44" t="s">
        <v>54</v>
      </c>
      <c r="E712" s="65">
        <v>22020315</v>
      </c>
      <c r="F712" s="84">
        <v>22020315</v>
      </c>
      <c r="G712" s="52" t="s">
        <v>1018</v>
      </c>
      <c r="H712" s="43" t="s">
        <v>900</v>
      </c>
      <c r="I712" s="66" t="s">
        <v>29</v>
      </c>
      <c r="J712" s="85">
        <v>2606</v>
      </c>
      <c r="K712" s="54">
        <f>VLOOKUP(G712,'Súpis prác'!$D$3:$H$366,5,FALSE)</f>
        <v>0</v>
      </c>
      <c r="L712" s="54">
        <f t="shared" si="29"/>
        <v>0</v>
      </c>
    </row>
    <row r="713" spans="1:12" ht="38.25">
      <c r="A713" s="53">
        <f t="shared" si="30"/>
        <v>711</v>
      </c>
      <c r="B713" s="53" t="s">
        <v>653</v>
      </c>
      <c r="C713" s="43" t="s">
        <v>581</v>
      </c>
      <c r="D713" s="44" t="s">
        <v>54</v>
      </c>
      <c r="E713" s="65" t="s">
        <v>136</v>
      </c>
      <c r="F713" s="84" t="s">
        <v>136</v>
      </c>
      <c r="G713" s="52" t="s">
        <v>213</v>
      </c>
      <c r="H713" s="43" t="s">
        <v>895</v>
      </c>
      <c r="I713" s="66" t="s">
        <v>29</v>
      </c>
      <c r="J713" s="85">
        <v>810</v>
      </c>
      <c r="K713" s="54">
        <f>VLOOKUP(G713,'Súpis prác'!$D$3:$H$366,5,FALSE)</f>
        <v>0</v>
      </c>
      <c r="L713" s="54">
        <f t="shared" si="29"/>
        <v>0</v>
      </c>
    </row>
    <row r="714" spans="1:12" ht="38.25">
      <c r="A714" s="53">
        <f t="shared" si="30"/>
        <v>712</v>
      </c>
      <c r="B714" s="53" t="s">
        <v>653</v>
      </c>
      <c r="C714" s="43" t="s">
        <v>581</v>
      </c>
      <c r="D714" s="44" t="s">
        <v>58</v>
      </c>
      <c r="E714" s="65" t="s">
        <v>217</v>
      </c>
      <c r="F714" s="84">
        <v>22040417</v>
      </c>
      <c r="G714" s="52" t="s">
        <v>218</v>
      </c>
      <c r="H714" s="43" t="s">
        <v>219</v>
      </c>
      <c r="I714" s="66" t="s">
        <v>29</v>
      </c>
      <c r="J714" s="85">
        <v>1523</v>
      </c>
      <c r="K714" s="54">
        <f>VLOOKUP(G714,'Súpis prác'!$D$3:$H$366,5,FALSE)</f>
        <v>0</v>
      </c>
      <c r="L714" s="54">
        <f t="shared" si="29"/>
        <v>0</v>
      </c>
    </row>
    <row r="715" spans="1:12" ht="38.25">
      <c r="A715" s="53">
        <f t="shared" si="30"/>
        <v>713</v>
      </c>
      <c r="B715" s="53" t="s">
        <v>653</v>
      </c>
      <c r="C715" s="43" t="s">
        <v>581</v>
      </c>
      <c r="D715" s="44" t="s">
        <v>58</v>
      </c>
      <c r="E715" s="65" t="s">
        <v>205</v>
      </c>
      <c r="F715" s="84">
        <v>22250980</v>
      </c>
      <c r="G715" s="52" t="s">
        <v>206</v>
      </c>
      <c r="H715" s="43" t="s">
        <v>207</v>
      </c>
      <c r="I715" s="66" t="s">
        <v>22</v>
      </c>
      <c r="J715" s="85">
        <v>300</v>
      </c>
      <c r="K715" s="54">
        <f>VLOOKUP(G715,'Súpis prác'!$D$3:$H$366,5,FALSE)</f>
        <v>0</v>
      </c>
      <c r="L715" s="54">
        <f t="shared" si="29"/>
        <v>0</v>
      </c>
    </row>
    <row r="716" spans="1:12" ht="38.25">
      <c r="A716" s="53">
        <f t="shared" si="30"/>
        <v>714</v>
      </c>
      <c r="B716" s="53" t="s">
        <v>653</v>
      </c>
      <c r="C716" s="43" t="s">
        <v>581</v>
      </c>
      <c r="D716" s="44" t="s">
        <v>58</v>
      </c>
      <c r="E716" s="65" t="s">
        <v>220</v>
      </c>
      <c r="F716" s="84">
        <v>22250981</v>
      </c>
      <c r="G716" s="52" t="s">
        <v>221</v>
      </c>
      <c r="H716" s="43" t="s">
        <v>222</v>
      </c>
      <c r="I716" s="66" t="s">
        <v>22</v>
      </c>
      <c r="J716" s="85">
        <v>50</v>
      </c>
      <c r="K716" s="54">
        <f>VLOOKUP(G716,'Súpis prác'!$D$3:$H$366,5,FALSE)</f>
        <v>0</v>
      </c>
      <c r="L716" s="54">
        <f t="shared" si="29"/>
        <v>0</v>
      </c>
    </row>
    <row r="717" spans="1:12" ht="38.25">
      <c r="A717" s="53">
        <f t="shared" si="30"/>
        <v>715</v>
      </c>
      <c r="B717" s="53" t="s">
        <v>653</v>
      </c>
      <c r="C717" s="43" t="s">
        <v>581</v>
      </c>
      <c r="D717" s="44" t="s">
        <v>58</v>
      </c>
      <c r="E717" s="65">
        <v>22251083</v>
      </c>
      <c r="F717" s="84">
        <v>22251083</v>
      </c>
      <c r="G717" s="52" t="s">
        <v>349</v>
      </c>
      <c r="H717" s="43" t="s">
        <v>896</v>
      </c>
      <c r="I717" s="66" t="s">
        <v>22</v>
      </c>
      <c r="J717" s="85">
        <v>440</v>
      </c>
      <c r="K717" s="54">
        <f>VLOOKUP(G717,'Súpis prác'!$D$3:$H$366,5,FALSE)</f>
        <v>0</v>
      </c>
      <c r="L717" s="54">
        <f t="shared" si="29"/>
        <v>0</v>
      </c>
    </row>
    <row r="718" spans="1:12" ht="38.25">
      <c r="A718" s="53">
        <f t="shared" si="30"/>
        <v>716</v>
      </c>
      <c r="B718" s="282" t="s">
        <v>653</v>
      </c>
      <c r="C718" s="269" t="s">
        <v>581</v>
      </c>
      <c r="D718" s="266" t="s">
        <v>58</v>
      </c>
      <c r="E718" s="272">
        <v>22251488</v>
      </c>
      <c r="F718" s="273">
        <v>22251488</v>
      </c>
      <c r="G718" s="268" t="s">
        <v>208</v>
      </c>
      <c r="H718" s="269" t="s">
        <v>897</v>
      </c>
      <c r="I718" s="270" t="s">
        <v>74</v>
      </c>
      <c r="J718" s="271">
        <v>502</v>
      </c>
      <c r="K718" s="54">
        <f>VLOOKUP(G718,'Súpis prác'!$D$3:$H$366,5,FALSE)</f>
        <v>0</v>
      </c>
      <c r="L718" s="54">
        <f t="shared" si="29"/>
        <v>0</v>
      </c>
    </row>
    <row r="719" spans="1:12" ht="38.25">
      <c r="A719" s="53">
        <f t="shared" si="30"/>
        <v>717</v>
      </c>
      <c r="B719" s="53" t="s">
        <v>653</v>
      </c>
      <c r="C719" s="43" t="s">
        <v>581</v>
      </c>
      <c r="D719" s="44" t="s">
        <v>58</v>
      </c>
      <c r="E719" s="65">
        <v>22251490</v>
      </c>
      <c r="F719" s="84">
        <v>22251490</v>
      </c>
      <c r="G719" s="52" t="s">
        <v>350</v>
      </c>
      <c r="H719" s="43" t="s">
        <v>898</v>
      </c>
      <c r="I719" s="66" t="s">
        <v>22</v>
      </c>
      <c r="J719" s="85">
        <v>810</v>
      </c>
      <c r="K719" s="54">
        <f>VLOOKUP(G719,'Súpis prác'!$D$3:$H$366,5,FALSE)</f>
        <v>0</v>
      </c>
      <c r="L719" s="54">
        <f t="shared" si="29"/>
        <v>0</v>
      </c>
    </row>
    <row r="720" spans="1:12" ht="38.25">
      <c r="A720" s="53">
        <f t="shared" si="30"/>
        <v>718</v>
      </c>
      <c r="B720" s="53" t="s">
        <v>653</v>
      </c>
      <c r="C720" s="43" t="s">
        <v>581</v>
      </c>
      <c r="D720" s="44" t="s">
        <v>58</v>
      </c>
      <c r="E720" s="65" t="s">
        <v>351</v>
      </c>
      <c r="F720" s="84" t="s">
        <v>351</v>
      </c>
      <c r="G720" s="52" t="s">
        <v>352</v>
      </c>
      <c r="H720" s="43" t="s">
        <v>353</v>
      </c>
      <c r="I720" s="66" t="s">
        <v>74</v>
      </c>
      <c r="J720" s="85">
        <v>1</v>
      </c>
      <c r="K720" s="54">
        <f>VLOOKUP(G720,'Súpis prác'!$D$3:$H$366,5,FALSE)</f>
        <v>0</v>
      </c>
      <c r="L720" s="54">
        <f t="shared" si="29"/>
        <v>0</v>
      </c>
    </row>
    <row r="721" spans="1:12" ht="38.25">
      <c r="A721" s="53">
        <f t="shared" si="30"/>
        <v>719</v>
      </c>
      <c r="B721" s="53" t="s">
        <v>653</v>
      </c>
      <c r="C721" s="43" t="s">
        <v>581</v>
      </c>
      <c r="D721" s="44" t="s">
        <v>58</v>
      </c>
      <c r="E721" s="65" t="s">
        <v>354</v>
      </c>
      <c r="F721" s="84" t="s">
        <v>354</v>
      </c>
      <c r="G721" s="52" t="s">
        <v>355</v>
      </c>
      <c r="H721" s="43" t="s">
        <v>356</v>
      </c>
      <c r="I721" s="66" t="s">
        <v>74</v>
      </c>
      <c r="J721" s="85">
        <v>1</v>
      </c>
      <c r="K721" s="54">
        <f>VLOOKUP(G721,'Súpis prác'!$D$3:$H$366,5,FALSE)</f>
        <v>0</v>
      </c>
      <c r="L721" s="54">
        <f t="shared" si="29"/>
        <v>0</v>
      </c>
    </row>
    <row r="722" spans="1:12" ht="25.5">
      <c r="A722" s="53">
        <f t="shared" si="30"/>
        <v>720</v>
      </c>
      <c r="B722" s="53" t="s">
        <v>654</v>
      </c>
      <c r="C722" s="43" t="s">
        <v>582</v>
      </c>
      <c r="D722" s="44" t="s">
        <v>48</v>
      </c>
      <c r="E722" s="65" t="s">
        <v>232</v>
      </c>
      <c r="F722" s="84">
        <v>5010105</v>
      </c>
      <c r="G722" s="52" t="s">
        <v>233</v>
      </c>
      <c r="H722" s="43" t="s">
        <v>598</v>
      </c>
      <c r="I722" s="66" t="s">
        <v>24</v>
      </c>
      <c r="J722" s="85">
        <v>42.5</v>
      </c>
      <c r="K722" s="54">
        <f>VLOOKUP(G722,'Súpis prác'!$D$3:$H$366,5,FALSE)</f>
        <v>0</v>
      </c>
      <c r="L722" s="54">
        <f t="shared" si="29"/>
        <v>0</v>
      </c>
    </row>
    <row r="723" spans="1:12" ht="25.5">
      <c r="A723" s="53">
        <f t="shared" si="30"/>
        <v>721</v>
      </c>
      <c r="B723" s="53" t="s">
        <v>654</v>
      </c>
      <c r="C723" s="43" t="s">
        <v>582</v>
      </c>
      <c r="D723" s="44" t="s">
        <v>48</v>
      </c>
      <c r="E723" s="65" t="s">
        <v>228</v>
      </c>
      <c r="F723" s="84">
        <v>5020342</v>
      </c>
      <c r="G723" s="52" t="s">
        <v>229</v>
      </c>
      <c r="H723" s="43" t="s">
        <v>888</v>
      </c>
      <c r="I723" s="66" t="s">
        <v>74</v>
      </c>
      <c r="J723" s="85">
        <v>1</v>
      </c>
      <c r="K723" s="54">
        <f>VLOOKUP(G723,'Súpis prác'!$D$3:$H$366,5,FALSE)</f>
        <v>0</v>
      </c>
      <c r="L723" s="54">
        <f t="shared" si="29"/>
        <v>0</v>
      </c>
    </row>
    <row r="724" spans="1:12" ht="25.5">
      <c r="A724" s="53">
        <f t="shared" si="30"/>
        <v>722</v>
      </c>
      <c r="B724" s="53" t="s">
        <v>654</v>
      </c>
      <c r="C724" s="43" t="s">
        <v>582</v>
      </c>
      <c r="D724" s="44" t="s">
        <v>48</v>
      </c>
      <c r="E724" s="65" t="s">
        <v>49</v>
      </c>
      <c r="F724" s="84">
        <v>5030163</v>
      </c>
      <c r="G724" s="52" t="s">
        <v>50</v>
      </c>
      <c r="H724" s="43" t="s">
        <v>51</v>
      </c>
      <c r="I724" s="66" t="s">
        <v>29</v>
      </c>
      <c r="J724" s="85">
        <v>89.1</v>
      </c>
      <c r="K724" s="54">
        <f>VLOOKUP(G724,'Súpis prác'!$D$3:$H$366,5,FALSE)</f>
        <v>0</v>
      </c>
      <c r="L724" s="54">
        <f t="shared" si="29"/>
        <v>0</v>
      </c>
    </row>
    <row r="725" spans="1:12" ht="25.5">
      <c r="A725" s="53">
        <f t="shared" si="30"/>
        <v>723</v>
      </c>
      <c r="B725" s="53" t="s">
        <v>654</v>
      </c>
      <c r="C725" s="43" t="s">
        <v>582</v>
      </c>
      <c r="D725" s="44" t="s">
        <v>48</v>
      </c>
      <c r="E725" s="65" t="s">
        <v>223</v>
      </c>
      <c r="F725" s="84">
        <v>5030261</v>
      </c>
      <c r="G725" s="52" t="s">
        <v>224</v>
      </c>
      <c r="H725" s="43" t="s">
        <v>889</v>
      </c>
      <c r="I725" s="66" t="s">
        <v>29</v>
      </c>
      <c r="J725" s="85">
        <v>1442.1</v>
      </c>
      <c r="K725" s="54">
        <f>VLOOKUP(G725,'Súpis prác'!$D$3:$H$366,5,FALSE)</f>
        <v>0</v>
      </c>
      <c r="L725" s="54">
        <f t="shared" si="29"/>
        <v>0</v>
      </c>
    </row>
    <row r="726" spans="1:12" ht="25.5">
      <c r="A726" s="53">
        <f t="shared" si="30"/>
        <v>724</v>
      </c>
      <c r="B726" s="53" t="s">
        <v>654</v>
      </c>
      <c r="C726" s="43" t="s">
        <v>582</v>
      </c>
      <c r="D726" s="44" t="s">
        <v>48</v>
      </c>
      <c r="E726" s="65" t="s">
        <v>65</v>
      </c>
      <c r="F726" s="84">
        <v>5030263</v>
      </c>
      <c r="G726" s="52" t="s">
        <v>66</v>
      </c>
      <c r="H726" s="43" t="s">
        <v>67</v>
      </c>
      <c r="I726" s="66" t="s">
        <v>29</v>
      </c>
      <c r="J726" s="85">
        <v>764.6</v>
      </c>
      <c r="K726" s="54">
        <f>VLOOKUP(G726,'Súpis prác'!$D$3:$H$366,5,FALSE)</f>
        <v>0</v>
      </c>
      <c r="L726" s="54">
        <f t="shared" si="29"/>
        <v>0</v>
      </c>
    </row>
    <row r="727" spans="1:12" ht="25.5">
      <c r="A727" s="53">
        <f t="shared" si="30"/>
        <v>725</v>
      </c>
      <c r="B727" s="53" t="s">
        <v>654</v>
      </c>
      <c r="C727" s="43" t="s">
        <v>582</v>
      </c>
      <c r="D727" s="44" t="s">
        <v>48</v>
      </c>
      <c r="E727" s="65" t="s">
        <v>319</v>
      </c>
      <c r="F727" s="84">
        <v>5030304</v>
      </c>
      <c r="G727" s="52" t="s">
        <v>320</v>
      </c>
      <c r="H727" s="43" t="s">
        <v>890</v>
      </c>
      <c r="I727" s="66" t="s">
        <v>22</v>
      </c>
      <c r="J727" s="85">
        <v>759</v>
      </c>
      <c r="K727" s="54">
        <f>VLOOKUP(G727,'Súpis prác'!$D$3:$H$366,5,FALSE)</f>
        <v>0</v>
      </c>
      <c r="L727" s="54">
        <f t="shared" si="29"/>
        <v>0</v>
      </c>
    </row>
    <row r="728" spans="1:12" ht="25.5">
      <c r="A728" s="53">
        <f t="shared" si="30"/>
        <v>726</v>
      </c>
      <c r="B728" s="53" t="s">
        <v>654</v>
      </c>
      <c r="C728" s="43" t="s">
        <v>582</v>
      </c>
      <c r="D728" s="44" t="s">
        <v>48</v>
      </c>
      <c r="E728" s="65" t="s">
        <v>88</v>
      </c>
      <c r="F728" s="84">
        <v>5030407</v>
      </c>
      <c r="G728" s="52" t="s">
        <v>89</v>
      </c>
      <c r="H728" s="43" t="s">
        <v>901</v>
      </c>
      <c r="I728" s="66" t="s">
        <v>22</v>
      </c>
      <c r="J728" s="85">
        <v>165</v>
      </c>
      <c r="K728" s="54">
        <f>VLOOKUP(G728,'Súpis prác'!$D$3:$H$366,5,FALSE)</f>
        <v>0</v>
      </c>
      <c r="L728" s="54">
        <f t="shared" si="29"/>
        <v>0</v>
      </c>
    </row>
    <row r="729" spans="1:12" ht="25.5">
      <c r="A729" s="53">
        <f t="shared" si="30"/>
        <v>727</v>
      </c>
      <c r="B729" s="53" t="s">
        <v>654</v>
      </c>
      <c r="C729" s="43" t="s">
        <v>582</v>
      </c>
      <c r="D729" s="44" t="s">
        <v>48</v>
      </c>
      <c r="E729" s="65" t="s">
        <v>321</v>
      </c>
      <c r="F729" s="84">
        <v>5060103</v>
      </c>
      <c r="G729" s="52" t="s">
        <v>322</v>
      </c>
      <c r="H729" s="43" t="s">
        <v>902</v>
      </c>
      <c r="I729" s="66" t="s">
        <v>24</v>
      </c>
      <c r="J729" s="85">
        <v>2340</v>
      </c>
      <c r="K729" s="54">
        <f>VLOOKUP(G729,'Súpis prác'!$D$3:$H$366,5,FALSE)</f>
        <v>0</v>
      </c>
      <c r="L729" s="54">
        <f t="shared" si="29"/>
        <v>0</v>
      </c>
    </row>
    <row r="730" spans="1:12" ht="25.5">
      <c r="A730" s="53">
        <f t="shared" si="30"/>
        <v>728</v>
      </c>
      <c r="B730" s="53" t="s">
        <v>654</v>
      </c>
      <c r="C730" s="43" t="s">
        <v>582</v>
      </c>
      <c r="D730" s="44" t="s">
        <v>48</v>
      </c>
      <c r="E730" s="65" t="s">
        <v>52</v>
      </c>
      <c r="F730" s="84">
        <v>5080200</v>
      </c>
      <c r="G730" s="52" t="s">
        <v>53</v>
      </c>
      <c r="H730" s="43" t="s">
        <v>619</v>
      </c>
      <c r="I730" s="66" t="s">
        <v>23</v>
      </c>
      <c r="J730" s="85">
        <v>1849.5</v>
      </c>
      <c r="K730" s="54">
        <f>VLOOKUP(G730,'Súpis prác'!$D$3:$H$366,5,FALSE)</f>
        <v>0</v>
      </c>
      <c r="L730" s="54">
        <f t="shared" si="29"/>
        <v>0</v>
      </c>
    </row>
    <row r="731" spans="1:12" ht="25.5">
      <c r="A731" s="53">
        <f t="shared" si="30"/>
        <v>729</v>
      </c>
      <c r="B731" s="53" t="s">
        <v>654</v>
      </c>
      <c r="C731" s="43" t="s">
        <v>582</v>
      </c>
      <c r="D731" s="44" t="s">
        <v>48</v>
      </c>
      <c r="E731" s="65" t="s">
        <v>961</v>
      </c>
      <c r="F731" s="84">
        <v>5090461</v>
      </c>
      <c r="G731" s="52" t="s">
        <v>962</v>
      </c>
      <c r="H731" s="43" t="s">
        <v>891</v>
      </c>
      <c r="I731" s="66" t="s">
        <v>22</v>
      </c>
      <c r="J731" s="85">
        <v>313.5</v>
      </c>
      <c r="K731" s="54">
        <f>VLOOKUP(G731,'Súpis prác'!$D$3:$H$366,5,FALSE)</f>
        <v>0</v>
      </c>
      <c r="L731" s="54">
        <f t="shared" si="29"/>
        <v>0</v>
      </c>
    </row>
    <row r="732" spans="1:12" ht="25.5">
      <c r="A732" s="53">
        <f t="shared" si="30"/>
        <v>730</v>
      </c>
      <c r="B732" s="53" t="s">
        <v>654</v>
      </c>
      <c r="C732" s="43" t="s">
        <v>582</v>
      </c>
      <c r="D732" s="44" t="s">
        <v>25</v>
      </c>
      <c r="E732" s="65" t="s">
        <v>26</v>
      </c>
      <c r="F732" s="84">
        <v>1080501</v>
      </c>
      <c r="G732" s="52" t="s">
        <v>27</v>
      </c>
      <c r="H732" s="43" t="s">
        <v>28</v>
      </c>
      <c r="I732" s="66" t="s">
        <v>29</v>
      </c>
      <c r="J732" s="85">
        <v>1747.9</v>
      </c>
      <c r="K732" s="54">
        <f>VLOOKUP(G732,'Súpis prác'!$D$3:$H$366,5,FALSE)</f>
        <v>0</v>
      </c>
      <c r="L732" s="54">
        <f t="shared" si="29"/>
        <v>0</v>
      </c>
    </row>
    <row r="733" spans="1:12" ht="25.5">
      <c r="A733" s="53">
        <f t="shared" si="30"/>
        <v>731</v>
      </c>
      <c r="B733" s="53" t="s">
        <v>654</v>
      </c>
      <c r="C733" s="43" t="s">
        <v>582</v>
      </c>
      <c r="D733" s="44" t="s">
        <v>25</v>
      </c>
      <c r="E733" s="65" t="s">
        <v>30</v>
      </c>
      <c r="F733" s="84">
        <v>1080503</v>
      </c>
      <c r="G733" s="52" t="s">
        <v>31</v>
      </c>
      <c r="H733" s="43" t="s">
        <v>32</v>
      </c>
      <c r="I733" s="66" t="s">
        <v>29</v>
      </c>
      <c r="J733" s="85">
        <v>1747.9</v>
      </c>
      <c r="K733" s="54">
        <f>VLOOKUP(G733,'Súpis prác'!$D$3:$H$366,5,FALSE)</f>
        <v>0</v>
      </c>
      <c r="L733" s="54">
        <f t="shared" si="29"/>
        <v>0</v>
      </c>
    </row>
    <row r="734" spans="1:12" ht="25.5">
      <c r="A734" s="53">
        <f t="shared" si="30"/>
        <v>732</v>
      </c>
      <c r="B734" s="53" t="s">
        <v>654</v>
      </c>
      <c r="C734" s="43" t="s">
        <v>582</v>
      </c>
      <c r="D734" s="44" t="s">
        <v>36</v>
      </c>
      <c r="E734" s="65" t="s">
        <v>37</v>
      </c>
      <c r="F734" s="84">
        <v>1020101</v>
      </c>
      <c r="G734" s="52" t="s">
        <v>38</v>
      </c>
      <c r="H734" s="43" t="s">
        <v>39</v>
      </c>
      <c r="I734" s="66" t="s">
        <v>24</v>
      </c>
      <c r="J734" s="85">
        <v>823.9</v>
      </c>
      <c r="K734" s="54">
        <f>VLOOKUP(G734,'Súpis prác'!$D$3:$H$366,5,FALSE)</f>
        <v>0</v>
      </c>
      <c r="L734" s="54">
        <f t="shared" si="29"/>
        <v>0</v>
      </c>
    </row>
    <row r="735" spans="1:12" ht="25.5">
      <c r="A735" s="53">
        <f t="shared" si="30"/>
        <v>733</v>
      </c>
      <c r="B735" s="53" t="s">
        <v>654</v>
      </c>
      <c r="C735" s="43" t="s">
        <v>582</v>
      </c>
      <c r="D735" s="44" t="s">
        <v>36</v>
      </c>
      <c r="E735" s="65" t="s">
        <v>166</v>
      </c>
      <c r="F735" s="84">
        <v>1020200</v>
      </c>
      <c r="G735" s="52" t="s">
        <v>167</v>
      </c>
      <c r="H735" s="43" t="s">
        <v>168</v>
      </c>
      <c r="I735" s="66" t="s">
        <v>24</v>
      </c>
      <c r="J735" s="85">
        <v>1779.9</v>
      </c>
      <c r="K735" s="54">
        <f>VLOOKUP(G735,'Súpis prác'!$D$3:$H$366,5,FALSE)</f>
        <v>0</v>
      </c>
      <c r="L735" s="54">
        <f t="shared" si="29"/>
        <v>0</v>
      </c>
    </row>
    <row r="736" spans="1:12" ht="25.5">
      <c r="A736" s="53">
        <f t="shared" si="30"/>
        <v>734</v>
      </c>
      <c r="B736" s="53" t="s">
        <v>654</v>
      </c>
      <c r="C736" s="43" t="s">
        <v>582</v>
      </c>
      <c r="D736" s="44" t="s">
        <v>36</v>
      </c>
      <c r="E736" s="65" t="s">
        <v>175</v>
      </c>
      <c r="F736" s="84">
        <v>1030201</v>
      </c>
      <c r="G736" s="52" t="s">
        <v>176</v>
      </c>
      <c r="H736" s="43" t="s">
        <v>177</v>
      </c>
      <c r="I736" s="66" t="s">
        <v>24</v>
      </c>
      <c r="J736" s="85">
        <v>32.799999999999997</v>
      </c>
      <c r="K736" s="54">
        <f>VLOOKUP(G736,'Súpis prác'!$D$3:$H$366,5,FALSE)</f>
        <v>0</v>
      </c>
      <c r="L736" s="54">
        <f t="shared" si="29"/>
        <v>0</v>
      </c>
    </row>
    <row r="737" spans="1:12" ht="25.5">
      <c r="A737" s="53">
        <f t="shared" si="30"/>
        <v>735</v>
      </c>
      <c r="B737" s="53" t="s">
        <v>654</v>
      </c>
      <c r="C737" s="43" t="s">
        <v>582</v>
      </c>
      <c r="D737" s="44" t="s">
        <v>36</v>
      </c>
      <c r="E737" s="65" t="s">
        <v>99</v>
      </c>
      <c r="F737" s="84">
        <v>1030102</v>
      </c>
      <c r="G737" s="52" t="s">
        <v>169</v>
      </c>
      <c r="H737" s="43" t="s">
        <v>106</v>
      </c>
      <c r="I737" s="66" t="s">
        <v>24</v>
      </c>
      <c r="J737" s="85">
        <v>4.8</v>
      </c>
      <c r="K737" s="54">
        <f>VLOOKUP(G737,'Súpis prác'!$D$3:$H$366,5,FALSE)</f>
        <v>0</v>
      </c>
      <c r="L737" s="54">
        <f t="shared" si="29"/>
        <v>0</v>
      </c>
    </row>
    <row r="738" spans="1:12" ht="25.5">
      <c r="A738" s="53">
        <f t="shared" si="30"/>
        <v>736</v>
      </c>
      <c r="B738" s="53" t="s">
        <v>654</v>
      </c>
      <c r="C738" s="43" t="s">
        <v>582</v>
      </c>
      <c r="D738" s="44" t="s">
        <v>36</v>
      </c>
      <c r="E738" s="65" t="s">
        <v>110</v>
      </c>
      <c r="F738" s="84">
        <v>1040100</v>
      </c>
      <c r="G738" s="52" t="s">
        <v>111</v>
      </c>
      <c r="H738" s="43" t="s">
        <v>112</v>
      </c>
      <c r="I738" s="66" t="s">
        <v>24</v>
      </c>
      <c r="J738" s="85">
        <v>823.9</v>
      </c>
      <c r="K738" s="54">
        <f>VLOOKUP(G738,'Súpis prác'!$D$3:$H$366,5,FALSE)</f>
        <v>0</v>
      </c>
      <c r="L738" s="54">
        <f t="shared" si="29"/>
        <v>0</v>
      </c>
    </row>
    <row r="739" spans="1:12" ht="25.5">
      <c r="A739" s="53">
        <f t="shared" si="30"/>
        <v>737</v>
      </c>
      <c r="B739" s="53" t="s">
        <v>654</v>
      </c>
      <c r="C739" s="43" t="s">
        <v>582</v>
      </c>
      <c r="D739" s="44" t="s">
        <v>36</v>
      </c>
      <c r="E739" s="65" t="s">
        <v>116</v>
      </c>
      <c r="F739" s="84">
        <v>1040402</v>
      </c>
      <c r="G739" s="52" t="s">
        <v>117</v>
      </c>
      <c r="H739" s="43" t="s">
        <v>118</v>
      </c>
      <c r="I739" s="66" t="s">
        <v>24</v>
      </c>
      <c r="J739" s="85">
        <v>2.7</v>
      </c>
      <c r="K739" s="54">
        <f>VLOOKUP(G739,'Súpis prác'!$D$3:$H$366,5,FALSE)</f>
        <v>0</v>
      </c>
      <c r="L739" s="54">
        <f t="shared" si="29"/>
        <v>0</v>
      </c>
    </row>
    <row r="740" spans="1:12" ht="25.5">
      <c r="A740" s="53">
        <f t="shared" si="30"/>
        <v>738</v>
      </c>
      <c r="B740" s="53" t="s">
        <v>654</v>
      </c>
      <c r="C740" s="43" t="s">
        <v>582</v>
      </c>
      <c r="D740" s="44" t="s">
        <v>36</v>
      </c>
      <c r="E740" s="65" t="s">
        <v>119</v>
      </c>
      <c r="F740" s="84">
        <v>1040502</v>
      </c>
      <c r="G740" s="52" t="s">
        <v>120</v>
      </c>
      <c r="H740" s="43" t="s">
        <v>121</v>
      </c>
      <c r="I740" s="66" t="s">
        <v>24</v>
      </c>
      <c r="J740" s="85">
        <v>166.6</v>
      </c>
      <c r="K740" s="54">
        <f>VLOOKUP(G740,'Súpis prác'!$D$3:$H$366,5,FALSE)</f>
        <v>0</v>
      </c>
      <c r="L740" s="54">
        <f t="shared" si="29"/>
        <v>0</v>
      </c>
    </row>
    <row r="741" spans="1:12" ht="25.5">
      <c r="A741" s="53">
        <f t="shared" si="30"/>
        <v>739</v>
      </c>
      <c r="B741" s="53" t="s">
        <v>654</v>
      </c>
      <c r="C741" s="43" t="s">
        <v>582</v>
      </c>
      <c r="D741" s="44" t="s">
        <v>36</v>
      </c>
      <c r="E741" s="65" t="s">
        <v>43</v>
      </c>
      <c r="F741" s="84">
        <v>1060202</v>
      </c>
      <c r="G741" s="52" t="s">
        <v>122</v>
      </c>
      <c r="H741" s="43" t="s">
        <v>44</v>
      </c>
      <c r="I741" s="66" t="s">
        <v>24</v>
      </c>
      <c r="J741" s="85">
        <v>349.6</v>
      </c>
      <c r="K741" s="54">
        <f>VLOOKUP(G741,'Súpis prác'!$D$3:$H$366,5,FALSE)</f>
        <v>0</v>
      </c>
      <c r="L741" s="54">
        <f t="shared" si="29"/>
        <v>0</v>
      </c>
    </row>
    <row r="742" spans="1:12" ht="25.5">
      <c r="A742" s="53">
        <f t="shared" si="30"/>
        <v>740</v>
      </c>
      <c r="B742" s="53" t="s">
        <v>654</v>
      </c>
      <c r="C742" s="43" t="s">
        <v>582</v>
      </c>
      <c r="D742" s="44" t="s">
        <v>36</v>
      </c>
      <c r="E742" s="65" t="s">
        <v>45</v>
      </c>
      <c r="F742" s="84">
        <v>1060204</v>
      </c>
      <c r="G742" s="52" t="s">
        <v>46</v>
      </c>
      <c r="H742" s="43" t="s">
        <v>47</v>
      </c>
      <c r="I742" s="66" t="s">
        <v>24</v>
      </c>
      <c r="J742" s="85">
        <v>4030.1</v>
      </c>
      <c r="K742" s="54">
        <f>VLOOKUP(G742,'Súpis prác'!$D$3:$H$366,5,FALSE)</f>
        <v>0</v>
      </c>
      <c r="L742" s="54">
        <f t="shared" si="29"/>
        <v>0</v>
      </c>
    </row>
    <row r="743" spans="1:12" ht="25.5">
      <c r="A743" s="53">
        <f t="shared" si="30"/>
        <v>741</v>
      </c>
      <c r="B743" s="53" t="s">
        <v>654</v>
      </c>
      <c r="C743" s="43" t="s">
        <v>582</v>
      </c>
      <c r="D743" s="44" t="s">
        <v>36</v>
      </c>
      <c r="E743" s="65" t="s">
        <v>892</v>
      </c>
      <c r="F743" s="84">
        <v>1060209</v>
      </c>
      <c r="G743" s="52" t="s">
        <v>993</v>
      </c>
      <c r="H743" s="43" t="s">
        <v>893</v>
      </c>
      <c r="I743" s="66" t="s">
        <v>24</v>
      </c>
      <c r="J743" s="85">
        <v>4030.1</v>
      </c>
      <c r="K743" s="54">
        <f>VLOOKUP(G743,'Súpis prác'!$D$3:$H$366,5,FALSE)</f>
        <v>0</v>
      </c>
      <c r="L743" s="54">
        <f t="shared" si="29"/>
        <v>0</v>
      </c>
    </row>
    <row r="744" spans="1:12" ht="25.5">
      <c r="A744" s="53">
        <f t="shared" si="30"/>
        <v>742</v>
      </c>
      <c r="B744" s="53" t="s">
        <v>654</v>
      </c>
      <c r="C744" s="43" t="s">
        <v>582</v>
      </c>
      <c r="D744" s="44" t="s">
        <v>36</v>
      </c>
      <c r="E744" s="65" t="s">
        <v>40</v>
      </c>
      <c r="F744" s="84">
        <v>1060700</v>
      </c>
      <c r="G744" s="52" t="s">
        <v>41</v>
      </c>
      <c r="H744" s="43" t="s">
        <v>107</v>
      </c>
      <c r="I744" s="66" t="s">
        <v>24</v>
      </c>
      <c r="J744" s="85">
        <v>349.6</v>
      </c>
      <c r="K744" s="54">
        <f>VLOOKUP(G744,'Súpis prác'!$D$3:$H$366,5,FALSE)</f>
        <v>0</v>
      </c>
      <c r="L744" s="54">
        <f t="shared" si="29"/>
        <v>0</v>
      </c>
    </row>
    <row r="745" spans="1:12" ht="25.5">
      <c r="A745" s="53">
        <f t="shared" si="30"/>
        <v>743</v>
      </c>
      <c r="B745" s="53" t="s">
        <v>654</v>
      </c>
      <c r="C745" s="43" t="s">
        <v>582</v>
      </c>
      <c r="D745" s="44" t="s">
        <v>36</v>
      </c>
      <c r="E745" s="65" t="s">
        <v>324</v>
      </c>
      <c r="F745" s="84">
        <v>1070102</v>
      </c>
      <c r="G745" s="52" t="s">
        <v>328</v>
      </c>
      <c r="H745" s="43" t="s">
        <v>894</v>
      </c>
      <c r="I745" s="66" t="s">
        <v>29</v>
      </c>
      <c r="J745" s="85">
        <v>99</v>
      </c>
      <c r="K745" s="54">
        <f>VLOOKUP(G745,'Súpis prác'!$D$3:$H$366,5,FALSE)</f>
        <v>0</v>
      </c>
      <c r="L745" s="54">
        <f t="shared" si="29"/>
        <v>0</v>
      </c>
    </row>
    <row r="746" spans="1:12" ht="25.5">
      <c r="A746" s="53">
        <f t="shared" si="30"/>
        <v>744</v>
      </c>
      <c r="B746" s="53" t="s">
        <v>654</v>
      </c>
      <c r="C746" s="43" t="s">
        <v>582</v>
      </c>
      <c r="D746" s="44" t="s">
        <v>36</v>
      </c>
      <c r="E746" s="65" t="s">
        <v>196</v>
      </c>
      <c r="F746" s="84">
        <v>1080101</v>
      </c>
      <c r="G746" s="52" t="s">
        <v>197</v>
      </c>
      <c r="H746" s="43" t="s">
        <v>198</v>
      </c>
      <c r="I746" s="66" t="s">
        <v>29</v>
      </c>
      <c r="J746" s="85">
        <v>5337</v>
      </c>
      <c r="K746" s="54">
        <f>VLOOKUP(G746,'Súpis prác'!$D$3:$H$366,5,FALSE)</f>
        <v>0</v>
      </c>
      <c r="L746" s="54">
        <f t="shared" si="29"/>
        <v>0</v>
      </c>
    </row>
    <row r="747" spans="1:12" ht="25.5">
      <c r="A747" s="53">
        <f t="shared" si="30"/>
        <v>745</v>
      </c>
      <c r="B747" s="53" t="s">
        <v>654</v>
      </c>
      <c r="C747" s="43" t="s">
        <v>582</v>
      </c>
      <c r="D747" s="44" t="s">
        <v>131</v>
      </c>
      <c r="E747" s="65" t="s">
        <v>209</v>
      </c>
      <c r="F747" s="84" t="s">
        <v>209</v>
      </c>
      <c r="G747" s="52" t="s">
        <v>210</v>
      </c>
      <c r="H747" s="43" t="s">
        <v>211</v>
      </c>
      <c r="I747" s="66" t="s">
        <v>22</v>
      </c>
      <c r="J747" s="85">
        <v>4</v>
      </c>
      <c r="K747" s="54">
        <f>VLOOKUP(G747,'Súpis prác'!$D$3:$H$366,5,FALSE)</f>
        <v>0</v>
      </c>
      <c r="L747" s="54">
        <f t="shared" si="29"/>
        <v>0</v>
      </c>
    </row>
    <row r="748" spans="1:12" ht="25.5">
      <c r="A748" s="53">
        <f t="shared" si="30"/>
        <v>746</v>
      </c>
      <c r="B748" s="53" t="s">
        <v>654</v>
      </c>
      <c r="C748" s="43" t="s">
        <v>582</v>
      </c>
      <c r="D748" s="44" t="s">
        <v>131</v>
      </c>
      <c r="E748" s="65" t="s">
        <v>202</v>
      </c>
      <c r="F748" s="84" t="s">
        <v>202</v>
      </c>
      <c r="G748" s="52" t="s">
        <v>203</v>
      </c>
      <c r="H748" s="43" t="s">
        <v>523</v>
      </c>
      <c r="I748" s="66" t="s">
        <v>24</v>
      </c>
      <c r="J748" s="85">
        <v>0.5</v>
      </c>
      <c r="K748" s="54">
        <f>VLOOKUP(G748,'Súpis prác'!$D$3:$H$366,5,FALSE)</f>
        <v>0</v>
      </c>
      <c r="L748" s="54">
        <f t="shared" si="29"/>
        <v>0</v>
      </c>
    </row>
    <row r="749" spans="1:12" ht="25.5">
      <c r="A749" s="53">
        <f t="shared" si="30"/>
        <v>747</v>
      </c>
      <c r="B749" s="53" t="s">
        <v>654</v>
      </c>
      <c r="C749" s="43" t="s">
        <v>582</v>
      </c>
      <c r="D749" s="44" t="s">
        <v>54</v>
      </c>
      <c r="E749" s="65" t="s">
        <v>181</v>
      </c>
      <c r="F749" s="84" t="s">
        <v>181</v>
      </c>
      <c r="G749" s="52" t="s">
        <v>182</v>
      </c>
      <c r="H749" s="43" t="s">
        <v>183</v>
      </c>
      <c r="I749" s="66" t="s">
        <v>24</v>
      </c>
      <c r="J749" s="85">
        <v>26</v>
      </c>
      <c r="K749" s="54">
        <f>VLOOKUP(G749,'Súpis prác'!$D$3:$H$366,5,FALSE)</f>
        <v>0</v>
      </c>
      <c r="L749" s="54">
        <f t="shared" si="29"/>
        <v>0</v>
      </c>
    </row>
    <row r="750" spans="1:12" ht="25.5">
      <c r="A750" s="53">
        <f t="shared" si="30"/>
        <v>748</v>
      </c>
      <c r="B750" s="53" t="s">
        <v>654</v>
      </c>
      <c r="C750" s="43" t="s">
        <v>582</v>
      </c>
      <c r="D750" s="44" t="s">
        <v>54</v>
      </c>
      <c r="E750" s="65">
        <v>22010104</v>
      </c>
      <c r="F750" s="84">
        <v>22010104</v>
      </c>
      <c r="G750" s="52" t="s">
        <v>68</v>
      </c>
      <c r="H750" s="43" t="s">
        <v>69</v>
      </c>
      <c r="I750" s="66" t="s">
        <v>24</v>
      </c>
      <c r="J750" s="85">
        <v>3299.8</v>
      </c>
      <c r="K750" s="54">
        <f>VLOOKUP(G750,'Súpis prác'!$D$3:$H$366,5,FALSE)</f>
        <v>0</v>
      </c>
      <c r="L750" s="54">
        <f t="shared" si="29"/>
        <v>0</v>
      </c>
    </row>
    <row r="751" spans="1:12" ht="25.5">
      <c r="A751" s="53">
        <f t="shared" si="30"/>
        <v>749</v>
      </c>
      <c r="B751" s="53" t="s">
        <v>654</v>
      </c>
      <c r="C751" s="43" t="s">
        <v>582</v>
      </c>
      <c r="D751" s="44" t="s">
        <v>54</v>
      </c>
      <c r="E751" s="65" t="s">
        <v>214</v>
      </c>
      <c r="F751" s="84">
        <v>22020210</v>
      </c>
      <c r="G751" s="52" t="s">
        <v>215</v>
      </c>
      <c r="H751" s="43" t="s">
        <v>216</v>
      </c>
      <c r="I751" s="66" t="s">
        <v>24</v>
      </c>
      <c r="J751" s="85">
        <v>751.3</v>
      </c>
      <c r="K751" s="54">
        <f>VLOOKUP(G751,'Súpis prác'!$D$3:$H$366,5,FALSE)</f>
        <v>0</v>
      </c>
      <c r="L751" s="54">
        <f t="shared" si="29"/>
        <v>0</v>
      </c>
    </row>
    <row r="752" spans="1:12" ht="25.5">
      <c r="A752" s="53">
        <f t="shared" si="30"/>
        <v>750</v>
      </c>
      <c r="B752" s="53" t="s">
        <v>654</v>
      </c>
      <c r="C752" s="43" t="s">
        <v>582</v>
      </c>
      <c r="D752" s="44" t="s">
        <v>54</v>
      </c>
      <c r="E752" s="65">
        <v>22020315</v>
      </c>
      <c r="F752" s="84">
        <v>22020315</v>
      </c>
      <c r="G752" s="52" t="s">
        <v>1018</v>
      </c>
      <c r="H752" s="43" t="s">
        <v>900</v>
      </c>
      <c r="I752" s="66" t="s">
        <v>29</v>
      </c>
      <c r="J752" s="85">
        <v>249</v>
      </c>
      <c r="K752" s="54">
        <f>VLOOKUP(G752,'Súpis prác'!$D$3:$H$366,5,FALSE)</f>
        <v>0</v>
      </c>
      <c r="L752" s="54">
        <f t="shared" si="29"/>
        <v>0</v>
      </c>
    </row>
    <row r="753" spans="1:12" ht="25.5">
      <c r="A753" s="53">
        <f t="shared" si="30"/>
        <v>751</v>
      </c>
      <c r="B753" s="53" t="s">
        <v>654</v>
      </c>
      <c r="C753" s="43" t="s">
        <v>582</v>
      </c>
      <c r="D753" s="44" t="s">
        <v>54</v>
      </c>
      <c r="E753" s="65" t="s">
        <v>136</v>
      </c>
      <c r="F753" s="84" t="s">
        <v>136</v>
      </c>
      <c r="G753" s="52" t="s">
        <v>213</v>
      </c>
      <c r="H753" s="43" t="s">
        <v>895</v>
      </c>
      <c r="I753" s="66" t="s">
        <v>29</v>
      </c>
      <c r="J753" s="85">
        <v>9391.7999999999993</v>
      </c>
      <c r="K753" s="54">
        <f>VLOOKUP(G753,'Súpis prác'!$D$3:$H$366,5,FALSE)</f>
        <v>0</v>
      </c>
      <c r="L753" s="54">
        <f t="shared" si="29"/>
        <v>0</v>
      </c>
    </row>
    <row r="754" spans="1:12" ht="25.5">
      <c r="A754" s="53">
        <f t="shared" si="30"/>
        <v>752</v>
      </c>
      <c r="B754" s="53" t="s">
        <v>654</v>
      </c>
      <c r="C754" s="43" t="s">
        <v>582</v>
      </c>
      <c r="D754" s="44" t="s">
        <v>54</v>
      </c>
      <c r="E754" s="65" t="s">
        <v>151</v>
      </c>
      <c r="F754" s="84" t="s">
        <v>151</v>
      </c>
      <c r="G754" s="52" t="s">
        <v>152</v>
      </c>
      <c r="H754" s="43" t="s">
        <v>153</v>
      </c>
      <c r="I754" s="66" t="s">
        <v>29</v>
      </c>
      <c r="J754" s="85">
        <v>4695.8999999999996</v>
      </c>
      <c r="K754" s="54">
        <f>VLOOKUP(G754,'Súpis prác'!$D$3:$H$366,5,FALSE)</f>
        <v>0</v>
      </c>
      <c r="L754" s="54">
        <f t="shared" si="29"/>
        <v>0</v>
      </c>
    </row>
    <row r="755" spans="1:12" ht="25.5">
      <c r="A755" s="53">
        <f t="shared" si="30"/>
        <v>753</v>
      </c>
      <c r="B755" s="53" t="s">
        <v>654</v>
      </c>
      <c r="C755" s="43" t="s">
        <v>582</v>
      </c>
      <c r="D755" s="44" t="s">
        <v>58</v>
      </c>
      <c r="E755" s="65" t="s">
        <v>62</v>
      </c>
      <c r="F755" s="84" t="s">
        <v>62</v>
      </c>
      <c r="G755" s="52" t="s">
        <v>63</v>
      </c>
      <c r="H755" s="43" t="s">
        <v>64</v>
      </c>
      <c r="I755" s="66" t="s">
        <v>24</v>
      </c>
      <c r="J755" s="85">
        <v>187.8</v>
      </c>
      <c r="K755" s="54">
        <f>VLOOKUP(G755,'Súpis prác'!$D$3:$H$366,5,FALSE)</f>
        <v>0</v>
      </c>
      <c r="L755" s="54">
        <f t="shared" si="29"/>
        <v>0</v>
      </c>
    </row>
    <row r="756" spans="1:12" ht="25.5">
      <c r="A756" s="53">
        <f t="shared" si="30"/>
        <v>754</v>
      </c>
      <c r="B756" s="53" t="s">
        <v>654</v>
      </c>
      <c r="C756" s="43" t="s">
        <v>582</v>
      </c>
      <c r="D756" s="44" t="s">
        <v>58</v>
      </c>
      <c r="E756" s="65" t="s">
        <v>217</v>
      </c>
      <c r="F756" s="84" t="s">
        <v>217</v>
      </c>
      <c r="G756" s="52" t="s">
        <v>218</v>
      </c>
      <c r="H756" s="43" t="s">
        <v>219</v>
      </c>
      <c r="I756" s="66" t="s">
        <v>29</v>
      </c>
      <c r="J756" s="85">
        <v>126.9</v>
      </c>
      <c r="K756" s="54">
        <f>VLOOKUP(G756,'Súpis prác'!$D$3:$H$366,5,FALSE)</f>
        <v>0</v>
      </c>
      <c r="L756" s="54">
        <f t="shared" si="29"/>
        <v>0</v>
      </c>
    </row>
    <row r="757" spans="1:12" ht="25.5">
      <c r="A757" s="53">
        <f t="shared" si="30"/>
        <v>755</v>
      </c>
      <c r="B757" s="53" t="s">
        <v>654</v>
      </c>
      <c r="C757" s="43" t="s">
        <v>582</v>
      </c>
      <c r="D757" s="44" t="s">
        <v>58</v>
      </c>
      <c r="E757" s="65" t="s">
        <v>205</v>
      </c>
      <c r="F757" s="84" t="s">
        <v>205</v>
      </c>
      <c r="G757" s="52" t="s">
        <v>206</v>
      </c>
      <c r="H757" s="43" t="s">
        <v>207</v>
      </c>
      <c r="I757" s="66" t="s">
        <v>22</v>
      </c>
      <c r="J757" s="85">
        <v>463</v>
      </c>
      <c r="K757" s="54">
        <f>VLOOKUP(G757,'Súpis prác'!$D$3:$H$366,5,FALSE)</f>
        <v>0</v>
      </c>
      <c r="L757" s="54">
        <f t="shared" ref="L757:L819" si="31">ROUND($J757*K757,2)</f>
        <v>0</v>
      </c>
    </row>
    <row r="758" spans="1:12" ht="25.5">
      <c r="A758" s="53">
        <f t="shared" si="30"/>
        <v>756</v>
      </c>
      <c r="B758" s="53" t="s">
        <v>654</v>
      </c>
      <c r="C758" s="43" t="s">
        <v>582</v>
      </c>
      <c r="D758" s="44" t="s">
        <v>58</v>
      </c>
      <c r="E758" s="65" t="s">
        <v>220</v>
      </c>
      <c r="F758" s="84" t="s">
        <v>220</v>
      </c>
      <c r="G758" s="52" t="s">
        <v>221</v>
      </c>
      <c r="H758" s="43" t="s">
        <v>222</v>
      </c>
      <c r="I758" s="66" t="s">
        <v>22</v>
      </c>
      <c r="J758" s="85">
        <v>49.5</v>
      </c>
      <c r="K758" s="54">
        <f>VLOOKUP(G758,'Súpis prác'!$D$3:$H$366,5,FALSE)</f>
        <v>0</v>
      </c>
      <c r="L758" s="54">
        <f t="shared" si="31"/>
        <v>0</v>
      </c>
    </row>
    <row r="759" spans="1:12" ht="25.5">
      <c r="A759" s="53">
        <f t="shared" si="30"/>
        <v>757</v>
      </c>
      <c r="B759" s="53" t="s">
        <v>654</v>
      </c>
      <c r="C759" s="43" t="s">
        <v>582</v>
      </c>
      <c r="D759" s="44" t="s">
        <v>58</v>
      </c>
      <c r="E759" s="65">
        <v>22251083</v>
      </c>
      <c r="F759" s="84">
        <v>22251083</v>
      </c>
      <c r="G759" s="52" t="s">
        <v>349</v>
      </c>
      <c r="H759" s="43" t="s">
        <v>896</v>
      </c>
      <c r="I759" s="66" t="s">
        <v>22</v>
      </c>
      <c r="J759" s="85">
        <v>2342</v>
      </c>
      <c r="K759" s="54">
        <f>VLOOKUP(G759,'Súpis prác'!$D$3:$H$366,5,FALSE)</f>
        <v>0</v>
      </c>
      <c r="L759" s="54">
        <f t="shared" si="31"/>
        <v>0</v>
      </c>
    </row>
    <row r="760" spans="1:12" ht="25.5">
      <c r="A760" s="53">
        <f t="shared" si="30"/>
        <v>758</v>
      </c>
      <c r="B760" s="53" t="s">
        <v>654</v>
      </c>
      <c r="C760" s="43" t="s">
        <v>582</v>
      </c>
      <c r="D760" s="44" t="s">
        <v>58</v>
      </c>
      <c r="E760" s="65">
        <v>22251488</v>
      </c>
      <c r="F760" s="84">
        <v>22251488</v>
      </c>
      <c r="G760" s="52" t="s">
        <v>208</v>
      </c>
      <c r="H760" s="43" t="s">
        <v>897</v>
      </c>
      <c r="I760" s="66" t="s">
        <v>74</v>
      </c>
      <c r="J760" s="85">
        <v>3875</v>
      </c>
      <c r="K760" s="54">
        <f>VLOOKUP(G760,'Súpis prác'!$D$3:$H$366,5,FALSE)</f>
        <v>0</v>
      </c>
      <c r="L760" s="54">
        <f t="shared" si="31"/>
        <v>0</v>
      </c>
    </row>
    <row r="761" spans="1:12" ht="25.5">
      <c r="A761" s="53">
        <f t="shared" si="30"/>
        <v>759</v>
      </c>
      <c r="B761" s="53" t="s">
        <v>654</v>
      </c>
      <c r="C761" s="43" t="s">
        <v>582</v>
      </c>
      <c r="D761" s="44" t="s">
        <v>58</v>
      </c>
      <c r="E761" s="65">
        <v>22251490</v>
      </c>
      <c r="F761" s="84">
        <v>22251490</v>
      </c>
      <c r="G761" s="52" t="s">
        <v>350</v>
      </c>
      <c r="H761" s="43" t="s">
        <v>898</v>
      </c>
      <c r="I761" s="66" t="s">
        <v>22</v>
      </c>
      <c r="J761" s="85">
        <v>9391.7999999999993</v>
      </c>
      <c r="K761" s="54">
        <f>VLOOKUP(G761,'Súpis prác'!$D$3:$H$366,5,FALSE)</f>
        <v>0</v>
      </c>
      <c r="L761" s="54">
        <f t="shared" si="31"/>
        <v>0</v>
      </c>
    </row>
    <row r="762" spans="1:12" ht="25.5">
      <c r="A762" s="53">
        <f t="shared" si="30"/>
        <v>760</v>
      </c>
      <c r="B762" s="53" t="s">
        <v>654</v>
      </c>
      <c r="C762" s="43" t="s">
        <v>582</v>
      </c>
      <c r="D762" s="44" t="s">
        <v>58</v>
      </c>
      <c r="E762" s="65" t="s">
        <v>193</v>
      </c>
      <c r="F762" s="84" t="s">
        <v>193</v>
      </c>
      <c r="G762" s="52" t="s">
        <v>194</v>
      </c>
      <c r="H762" s="43" t="s">
        <v>195</v>
      </c>
      <c r="I762" s="66" t="s">
        <v>22</v>
      </c>
      <c r="J762" s="85">
        <v>20.2</v>
      </c>
      <c r="K762" s="54">
        <f>VLOOKUP(G762,'Súpis prác'!$D$3:$H$366,5,FALSE)</f>
        <v>0</v>
      </c>
      <c r="L762" s="54">
        <f t="shared" si="31"/>
        <v>0</v>
      </c>
    </row>
    <row r="763" spans="1:12" ht="25.5">
      <c r="A763" s="53">
        <f t="shared" si="30"/>
        <v>761</v>
      </c>
      <c r="B763" s="53" t="s">
        <v>654</v>
      </c>
      <c r="C763" s="43" t="s">
        <v>582</v>
      </c>
      <c r="D763" s="44" t="s">
        <v>58</v>
      </c>
      <c r="E763" s="65" t="s">
        <v>351</v>
      </c>
      <c r="F763" s="84" t="s">
        <v>351</v>
      </c>
      <c r="G763" s="52" t="s">
        <v>352</v>
      </c>
      <c r="H763" s="43" t="s">
        <v>353</v>
      </c>
      <c r="I763" s="66" t="s">
        <v>74</v>
      </c>
      <c r="J763" s="85">
        <v>1</v>
      </c>
      <c r="K763" s="54">
        <f>VLOOKUP(G763,'Súpis prác'!$D$3:$H$366,5,FALSE)</f>
        <v>0</v>
      </c>
      <c r="L763" s="54">
        <f t="shared" si="31"/>
        <v>0</v>
      </c>
    </row>
    <row r="764" spans="1:12" ht="25.5">
      <c r="A764" s="53">
        <f t="shared" si="30"/>
        <v>762</v>
      </c>
      <c r="B764" s="53" t="s">
        <v>654</v>
      </c>
      <c r="C764" s="43" t="s">
        <v>582</v>
      </c>
      <c r="D764" s="44" t="s">
        <v>58</v>
      </c>
      <c r="E764" s="65" t="s">
        <v>354</v>
      </c>
      <c r="F764" s="84" t="s">
        <v>354</v>
      </c>
      <c r="G764" s="52" t="s">
        <v>355</v>
      </c>
      <c r="H764" s="43" t="s">
        <v>356</v>
      </c>
      <c r="I764" s="66" t="s">
        <v>74</v>
      </c>
      <c r="J764" s="85">
        <v>1</v>
      </c>
      <c r="K764" s="54">
        <f>VLOOKUP(G764,'Súpis prác'!$D$3:$H$366,5,FALSE)</f>
        <v>0</v>
      </c>
      <c r="L764" s="54">
        <f t="shared" si="31"/>
        <v>0</v>
      </c>
    </row>
    <row r="765" spans="1:12" ht="25.5">
      <c r="A765" s="53">
        <f t="shared" si="30"/>
        <v>763</v>
      </c>
      <c r="B765" s="53" t="s">
        <v>654</v>
      </c>
      <c r="C765" s="43" t="s">
        <v>582</v>
      </c>
      <c r="D765" s="44" t="s">
        <v>903</v>
      </c>
      <c r="E765" s="65" t="s">
        <v>184</v>
      </c>
      <c r="F765" s="84">
        <v>2010105</v>
      </c>
      <c r="G765" s="52" t="s">
        <v>185</v>
      </c>
      <c r="H765" s="43" t="s">
        <v>186</v>
      </c>
      <c r="I765" s="66" t="s">
        <v>29</v>
      </c>
      <c r="J765" s="85">
        <v>136.4</v>
      </c>
      <c r="K765" s="54">
        <f>VLOOKUP(G765,'Súpis prác'!$D$3:$H$366,5,FALSE)</f>
        <v>0</v>
      </c>
      <c r="L765" s="54">
        <f t="shared" si="31"/>
        <v>0</v>
      </c>
    </row>
    <row r="766" spans="1:12" ht="25.5">
      <c r="A766" s="53">
        <f t="shared" si="30"/>
        <v>764</v>
      </c>
      <c r="B766" s="53" t="s">
        <v>654</v>
      </c>
      <c r="C766" s="43" t="s">
        <v>582</v>
      </c>
      <c r="D766" s="44" t="s">
        <v>903</v>
      </c>
      <c r="E766" s="65" t="s">
        <v>102</v>
      </c>
      <c r="F766" s="84">
        <v>2010309</v>
      </c>
      <c r="G766" s="52" t="s">
        <v>1021</v>
      </c>
      <c r="H766" s="43" t="s">
        <v>103</v>
      </c>
      <c r="I766" s="66" t="s">
        <v>22</v>
      </c>
      <c r="J766" s="85">
        <v>272.8</v>
      </c>
      <c r="K766" s="54">
        <f>VLOOKUP(G766,'Súpis prác'!$D$3:$H$366,5,FALSE)</f>
        <v>0</v>
      </c>
      <c r="L766" s="54">
        <f t="shared" si="31"/>
        <v>0</v>
      </c>
    </row>
    <row r="767" spans="1:12" ht="25.5">
      <c r="A767" s="53">
        <f t="shared" si="30"/>
        <v>765</v>
      </c>
      <c r="B767" s="53" t="s">
        <v>654</v>
      </c>
      <c r="C767" s="43" t="s">
        <v>582</v>
      </c>
      <c r="D767" s="44" t="s">
        <v>903</v>
      </c>
      <c r="E767" s="65" t="s">
        <v>137</v>
      </c>
      <c r="F767" s="84">
        <v>2010553</v>
      </c>
      <c r="G767" s="52" t="s">
        <v>138</v>
      </c>
      <c r="H767" s="43" t="s">
        <v>139</v>
      </c>
      <c r="I767" s="66" t="s">
        <v>29</v>
      </c>
      <c r="J767" s="85">
        <v>4695.8999999999996</v>
      </c>
      <c r="K767" s="54">
        <f>VLOOKUP(G767,'Súpis prác'!$D$3:$H$366,5,FALSE)</f>
        <v>0</v>
      </c>
      <c r="L767" s="54">
        <f t="shared" si="31"/>
        <v>0</v>
      </c>
    </row>
    <row r="768" spans="1:12" ht="38.25">
      <c r="A768" s="53">
        <f t="shared" si="30"/>
        <v>766</v>
      </c>
      <c r="B768" s="53" t="s">
        <v>655</v>
      </c>
      <c r="C768" s="43" t="s">
        <v>583</v>
      </c>
      <c r="D768" s="44" t="s">
        <v>48</v>
      </c>
      <c r="E768" s="65" t="s">
        <v>232</v>
      </c>
      <c r="F768" s="84">
        <v>5010105</v>
      </c>
      <c r="G768" s="52" t="s">
        <v>233</v>
      </c>
      <c r="H768" s="43" t="s">
        <v>598</v>
      </c>
      <c r="I768" s="66" t="s">
        <v>24</v>
      </c>
      <c r="J768" s="85">
        <v>220</v>
      </c>
      <c r="K768" s="54">
        <f>VLOOKUP(G768,'Súpis prác'!$D$3:$H$366,5,FALSE)</f>
        <v>0</v>
      </c>
      <c r="L768" s="54">
        <f t="shared" si="31"/>
        <v>0</v>
      </c>
    </row>
    <row r="769" spans="1:12" ht="38.25">
      <c r="A769" s="53">
        <f t="shared" si="30"/>
        <v>767</v>
      </c>
      <c r="B769" s="53" t="s">
        <v>655</v>
      </c>
      <c r="C769" s="43" t="s">
        <v>583</v>
      </c>
      <c r="D769" s="44" t="s">
        <v>48</v>
      </c>
      <c r="E769" s="65" t="s">
        <v>228</v>
      </c>
      <c r="F769" s="84">
        <v>5020342</v>
      </c>
      <c r="G769" s="52" t="s">
        <v>229</v>
      </c>
      <c r="H769" s="43" t="s">
        <v>888</v>
      </c>
      <c r="I769" s="66" t="s">
        <v>74</v>
      </c>
      <c r="J769" s="85">
        <v>3</v>
      </c>
      <c r="K769" s="54">
        <f>VLOOKUP(G769,'Súpis prác'!$D$3:$H$366,5,FALSE)</f>
        <v>0</v>
      </c>
      <c r="L769" s="54">
        <f t="shared" si="31"/>
        <v>0</v>
      </c>
    </row>
    <row r="770" spans="1:12" ht="38.25">
      <c r="A770" s="53">
        <f t="shared" si="30"/>
        <v>768</v>
      </c>
      <c r="B770" s="53" t="s">
        <v>655</v>
      </c>
      <c r="C770" s="43" t="s">
        <v>583</v>
      </c>
      <c r="D770" s="44" t="s">
        <v>48</v>
      </c>
      <c r="E770" s="65" t="s">
        <v>49</v>
      </c>
      <c r="F770" s="84">
        <v>5030163</v>
      </c>
      <c r="G770" s="52" t="s">
        <v>50</v>
      </c>
      <c r="H770" s="43" t="s">
        <v>51</v>
      </c>
      <c r="I770" s="66" t="s">
        <v>29</v>
      </c>
      <c r="J770" s="85">
        <v>1203</v>
      </c>
      <c r="K770" s="54">
        <f>VLOOKUP(G770,'Súpis prác'!$D$3:$H$366,5,FALSE)</f>
        <v>0</v>
      </c>
      <c r="L770" s="54">
        <f t="shared" si="31"/>
        <v>0</v>
      </c>
    </row>
    <row r="771" spans="1:12" ht="38.25">
      <c r="A771" s="53">
        <f t="shared" si="30"/>
        <v>769</v>
      </c>
      <c r="B771" s="53" t="s">
        <v>655</v>
      </c>
      <c r="C771" s="43" t="s">
        <v>583</v>
      </c>
      <c r="D771" s="44" t="s">
        <v>48</v>
      </c>
      <c r="E771" s="65" t="s">
        <v>223</v>
      </c>
      <c r="F771" s="84">
        <v>5030261</v>
      </c>
      <c r="G771" s="52" t="s">
        <v>224</v>
      </c>
      <c r="H771" s="43" t="s">
        <v>889</v>
      </c>
      <c r="I771" s="66" t="s">
        <v>29</v>
      </c>
      <c r="J771" s="85">
        <v>1421</v>
      </c>
      <c r="K771" s="54">
        <f>VLOOKUP(G771,'Súpis prác'!$D$3:$H$366,5,FALSE)</f>
        <v>0</v>
      </c>
      <c r="L771" s="54">
        <f t="shared" si="31"/>
        <v>0</v>
      </c>
    </row>
    <row r="772" spans="1:12" ht="38.25">
      <c r="A772" s="53">
        <f t="shared" si="30"/>
        <v>770</v>
      </c>
      <c r="B772" s="53" t="s">
        <v>655</v>
      </c>
      <c r="C772" s="43" t="s">
        <v>583</v>
      </c>
      <c r="D772" s="44" t="s">
        <v>48</v>
      </c>
      <c r="E772" s="65" t="s">
        <v>65</v>
      </c>
      <c r="F772" s="84">
        <v>5030263</v>
      </c>
      <c r="G772" s="52" t="s">
        <v>66</v>
      </c>
      <c r="H772" s="43" t="s">
        <v>67</v>
      </c>
      <c r="I772" s="66" t="s">
        <v>29</v>
      </c>
      <c r="J772" s="85">
        <v>1023</v>
      </c>
      <c r="K772" s="54">
        <f>VLOOKUP(G772,'Súpis prác'!$D$3:$H$366,5,FALSE)</f>
        <v>0</v>
      </c>
      <c r="L772" s="54">
        <f t="shared" si="31"/>
        <v>0</v>
      </c>
    </row>
    <row r="773" spans="1:12" ht="38.25">
      <c r="A773" s="53">
        <f t="shared" ref="A773:A836" si="32">A772+1</f>
        <v>771</v>
      </c>
      <c r="B773" s="53" t="s">
        <v>655</v>
      </c>
      <c r="C773" s="43" t="s">
        <v>583</v>
      </c>
      <c r="D773" s="44" t="s">
        <v>48</v>
      </c>
      <c r="E773" s="65" t="s">
        <v>319</v>
      </c>
      <c r="F773" s="84">
        <v>5030304</v>
      </c>
      <c r="G773" s="52" t="s">
        <v>320</v>
      </c>
      <c r="H773" s="43" t="s">
        <v>890</v>
      </c>
      <c r="I773" s="66" t="s">
        <v>22</v>
      </c>
      <c r="J773" s="85">
        <v>709</v>
      </c>
      <c r="K773" s="54">
        <f>VLOOKUP(G773,'Súpis prác'!$D$3:$H$366,5,FALSE)</f>
        <v>0</v>
      </c>
      <c r="L773" s="54">
        <f t="shared" si="31"/>
        <v>0</v>
      </c>
    </row>
    <row r="774" spans="1:12" ht="38.25">
      <c r="A774" s="53">
        <f t="shared" si="32"/>
        <v>772</v>
      </c>
      <c r="B774" s="53" t="s">
        <v>655</v>
      </c>
      <c r="C774" s="43" t="s">
        <v>583</v>
      </c>
      <c r="D774" s="44" t="s">
        <v>48</v>
      </c>
      <c r="E774" s="65" t="s">
        <v>88</v>
      </c>
      <c r="F774" s="84">
        <v>5030407</v>
      </c>
      <c r="G774" s="52" t="s">
        <v>89</v>
      </c>
      <c r="H774" s="43" t="s">
        <v>901</v>
      </c>
      <c r="I774" s="66" t="s">
        <v>22</v>
      </c>
      <c r="J774" s="85">
        <v>25</v>
      </c>
      <c r="K774" s="54">
        <f>VLOOKUP(G774,'Súpis prác'!$D$3:$H$366,5,FALSE)</f>
        <v>0</v>
      </c>
      <c r="L774" s="54">
        <f t="shared" si="31"/>
        <v>0</v>
      </c>
    </row>
    <row r="775" spans="1:12" ht="38.25">
      <c r="A775" s="53">
        <f t="shared" si="32"/>
        <v>773</v>
      </c>
      <c r="B775" s="53" t="s">
        <v>655</v>
      </c>
      <c r="C775" s="43" t="s">
        <v>583</v>
      </c>
      <c r="D775" s="44" t="s">
        <v>48</v>
      </c>
      <c r="E775" s="65" t="s">
        <v>321</v>
      </c>
      <c r="F775" s="84">
        <v>5060103</v>
      </c>
      <c r="G775" s="52" t="s">
        <v>322</v>
      </c>
      <c r="H775" s="43" t="s">
        <v>902</v>
      </c>
      <c r="I775" s="66" t="s">
        <v>24</v>
      </c>
      <c r="J775" s="85">
        <v>17545</v>
      </c>
      <c r="K775" s="54">
        <f>VLOOKUP(G775,'Súpis prác'!$D$3:$H$366,5,FALSE)</f>
        <v>0</v>
      </c>
      <c r="L775" s="54">
        <f t="shared" si="31"/>
        <v>0</v>
      </c>
    </row>
    <row r="776" spans="1:12" ht="38.25">
      <c r="A776" s="53">
        <f t="shared" si="32"/>
        <v>774</v>
      </c>
      <c r="B776" s="53" t="s">
        <v>655</v>
      </c>
      <c r="C776" s="43" t="s">
        <v>583</v>
      </c>
      <c r="D776" s="44" t="s">
        <v>48</v>
      </c>
      <c r="E776" s="65" t="s">
        <v>52</v>
      </c>
      <c r="F776" s="84">
        <v>5080200</v>
      </c>
      <c r="G776" s="52" t="s">
        <v>53</v>
      </c>
      <c r="H776" s="43" t="s">
        <v>619</v>
      </c>
      <c r="I776" s="66" t="s">
        <v>23</v>
      </c>
      <c r="J776" s="85">
        <v>6114.6</v>
      </c>
      <c r="K776" s="54">
        <f>VLOOKUP(G776,'Súpis prác'!$D$3:$H$366,5,FALSE)</f>
        <v>0</v>
      </c>
      <c r="L776" s="54">
        <f t="shared" si="31"/>
        <v>0</v>
      </c>
    </row>
    <row r="777" spans="1:12" ht="38.25">
      <c r="A777" s="53">
        <f t="shared" si="32"/>
        <v>775</v>
      </c>
      <c r="B777" s="53" t="s">
        <v>655</v>
      </c>
      <c r="C777" s="43" t="s">
        <v>583</v>
      </c>
      <c r="D777" s="44" t="s">
        <v>48</v>
      </c>
      <c r="E777" s="65" t="s">
        <v>961</v>
      </c>
      <c r="F777" s="84">
        <v>5090461</v>
      </c>
      <c r="G777" s="52" t="s">
        <v>962</v>
      </c>
      <c r="H777" s="43" t="s">
        <v>891</v>
      </c>
      <c r="I777" s="66" t="s">
        <v>22</v>
      </c>
      <c r="J777" s="85">
        <v>212</v>
      </c>
      <c r="K777" s="54">
        <f>VLOOKUP(G777,'Súpis prác'!$D$3:$H$366,5,FALSE)</f>
        <v>0</v>
      </c>
      <c r="L777" s="54">
        <f t="shared" si="31"/>
        <v>0</v>
      </c>
    </row>
    <row r="778" spans="1:12" ht="38.25">
      <c r="A778" s="53">
        <f t="shared" si="32"/>
        <v>776</v>
      </c>
      <c r="B778" s="53" t="s">
        <v>655</v>
      </c>
      <c r="C778" s="43" t="s">
        <v>583</v>
      </c>
      <c r="D778" s="44" t="s">
        <v>25</v>
      </c>
      <c r="E778" s="65" t="s">
        <v>26</v>
      </c>
      <c r="F778" s="84">
        <v>1080501</v>
      </c>
      <c r="G778" s="52" t="s">
        <v>27</v>
      </c>
      <c r="H778" s="43" t="s">
        <v>28</v>
      </c>
      <c r="I778" s="66" t="s">
        <v>29</v>
      </c>
      <c r="J778" s="85">
        <v>516</v>
      </c>
      <c r="K778" s="54">
        <f>VLOOKUP(G778,'Súpis prác'!$D$3:$H$366,5,FALSE)</f>
        <v>0</v>
      </c>
      <c r="L778" s="54">
        <f t="shared" si="31"/>
        <v>0</v>
      </c>
    </row>
    <row r="779" spans="1:12" ht="38.25">
      <c r="A779" s="53">
        <f t="shared" si="32"/>
        <v>777</v>
      </c>
      <c r="B779" s="53" t="s">
        <v>655</v>
      </c>
      <c r="C779" s="43" t="s">
        <v>583</v>
      </c>
      <c r="D779" s="44" t="s">
        <v>25</v>
      </c>
      <c r="E779" s="65" t="s">
        <v>30</v>
      </c>
      <c r="F779" s="84">
        <v>1080503</v>
      </c>
      <c r="G779" s="52" t="s">
        <v>31</v>
      </c>
      <c r="H779" s="43" t="s">
        <v>32</v>
      </c>
      <c r="I779" s="66" t="s">
        <v>29</v>
      </c>
      <c r="J779" s="85">
        <v>516</v>
      </c>
      <c r="K779" s="54">
        <f>VLOOKUP(G779,'Súpis prác'!$D$3:$H$366,5,FALSE)</f>
        <v>0</v>
      </c>
      <c r="L779" s="54">
        <f t="shared" si="31"/>
        <v>0</v>
      </c>
    </row>
    <row r="780" spans="1:12" ht="38.25">
      <c r="A780" s="53">
        <f t="shared" si="32"/>
        <v>778</v>
      </c>
      <c r="B780" s="53" t="s">
        <v>655</v>
      </c>
      <c r="C780" s="43" t="s">
        <v>583</v>
      </c>
      <c r="D780" s="44" t="s">
        <v>36</v>
      </c>
      <c r="E780" s="65" t="s">
        <v>37</v>
      </c>
      <c r="F780" s="84">
        <v>1020101</v>
      </c>
      <c r="G780" s="52" t="s">
        <v>38</v>
      </c>
      <c r="H780" s="43" t="s">
        <v>39</v>
      </c>
      <c r="I780" s="66" t="s">
        <v>24</v>
      </c>
      <c r="J780" s="85">
        <v>92.8</v>
      </c>
      <c r="K780" s="54">
        <f>VLOOKUP(G780,'Súpis prác'!$D$3:$H$366,5,FALSE)</f>
        <v>0</v>
      </c>
      <c r="L780" s="54">
        <f t="shared" si="31"/>
        <v>0</v>
      </c>
    </row>
    <row r="781" spans="1:12" ht="38.25">
      <c r="A781" s="53">
        <f t="shared" si="32"/>
        <v>779</v>
      </c>
      <c r="B781" s="53" t="s">
        <v>655</v>
      </c>
      <c r="C781" s="43" t="s">
        <v>583</v>
      </c>
      <c r="D781" s="44" t="s">
        <v>36</v>
      </c>
      <c r="E781" s="65" t="s">
        <v>166</v>
      </c>
      <c r="F781" s="84">
        <v>1020200</v>
      </c>
      <c r="G781" s="52" t="s">
        <v>167</v>
      </c>
      <c r="H781" s="43" t="s">
        <v>168</v>
      </c>
      <c r="I781" s="66" t="s">
        <v>24</v>
      </c>
      <c r="J781" s="85">
        <v>117</v>
      </c>
      <c r="K781" s="54">
        <f>VLOOKUP(G781,'Súpis prác'!$D$3:$H$366,5,FALSE)</f>
        <v>0</v>
      </c>
      <c r="L781" s="54">
        <f t="shared" si="31"/>
        <v>0</v>
      </c>
    </row>
    <row r="782" spans="1:12" ht="38.25">
      <c r="A782" s="53">
        <f t="shared" si="32"/>
        <v>780</v>
      </c>
      <c r="B782" s="53" t="s">
        <v>655</v>
      </c>
      <c r="C782" s="43" t="s">
        <v>583</v>
      </c>
      <c r="D782" s="44" t="s">
        <v>36</v>
      </c>
      <c r="E782" s="65" t="s">
        <v>175</v>
      </c>
      <c r="F782" s="84">
        <v>1030201</v>
      </c>
      <c r="G782" s="52" t="s">
        <v>176</v>
      </c>
      <c r="H782" s="43" t="s">
        <v>177</v>
      </c>
      <c r="I782" s="66" t="s">
        <v>24</v>
      </c>
      <c r="J782" s="85">
        <v>36</v>
      </c>
      <c r="K782" s="54">
        <f>VLOOKUP(G782,'Súpis prác'!$D$3:$H$366,5,FALSE)</f>
        <v>0</v>
      </c>
      <c r="L782" s="54">
        <f t="shared" si="31"/>
        <v>0</v>
      </c>
    </row>
    <row r="783" spans="1:12" ht="38.25">
      <c r="A783" s="53">
        <f t="shared" si="32"/>
        <v>781</v>
      </c>
      <c r="B783" s="53" t="s">
        <v>655</v>
      </c>
      <c r="C783" s="43" t="s">
        <v>583</v>
      </c>
      <c r="D783" s="44" t="s">
        <v>36</v>
      </c>
      <c r="E783" s="65" t="s">
        <v>110</v>
      </c>
      <c r="F783" s="84">
        <v>1040100</v>
      </c>
      <c r="G783" s="52" t="s">
        <v>111</v>
      </c>
      <c r="H783" s="43" t="s">
        <v>112</v>
      </c>
      <c r="I783" s="66" t="s">
        <v>24</v>
      </c>
      <c r="J783" s="85">
        <v>92.8</v>
      </c>
      <c r="K783" s="54">
        <f>VLOOKUP(G783,'Súpis prác'!$D$3:$H$366,5,FALSE)</f>
        <v>0</v>
      </c>
      <c r="L783" s="54">
        <f t="shared" si="31"/>
        <v>0</v>
      </c>
    </row>
    <row r="784" spans="1:12" ht="38.25">
      <c r="A784" s="53">
        <f t="shared" si="32"/>
        <v>782</v>
      </c>
      <c r="B784" s="53" t="s">
        <v>655</v>
      </c>
      <c r="C784" s="43" t="s">
        <v>583</v>
      </c>
      <c r="D784" s="44" t="s">
        <v>36</v>
      </c>
      <c r="E784" s="65" t="s">
        <v>116</v>
      </c>
      <c r="F784" s="84">
        <v>1040402</v>
      </c>
      <c r="G784" s="52" t="s">
        <v>117</v>
      </c>
      <c r="H784" s="43" t="s">
        <v>118</v>
      </c>
      <c r="I784" s="66" t="s">
        <v>24</v>
      </c>
      <c r="J784" s="85">
        <v>20.399999999999999</v>
      </c>
      <c r="K784" s="54">
        <f>VLOOKUP(G784,'Súpis prác'!$D$3:$H$366,5,FALSE)</f>
        <v>0</v>
      </c>
      <c r="L784" s="54">
        <f t="shared" si="31"/>
        <v>0</v>
      </c>
    </row>
    <row r="785" spans="1:12" ht="38.25">
      <c r="A785" s="53">
        <f t="shared" si="32"/>
        <v>783</v>
      </c>
      <c r="B785" s="53" t="s">
        <v>655</v>
      </c>
      <c r="C785" s="43" t="s">
        <v>583</v>
      </c>
      <c r="D785" s="44" t="s">
        <v>36</v>
      </c>
      <c r="E785" s="65" t="s">
        <v>119</v>
      </c>
      <c r="F785" s="84">
        <v>1040502</v>
      </c>
      <c r="G785" s="52" t="s">
        <v>120</v>
      </c>
      <c r="H785" s="43" t="s">
        <v>121</v>
      </c>
      <c r="I785" s="66" t="s">
        <v>24</v>
      </c>
      <c r="J785" s="85">
        <v>43</v>
      </c>
      <c r="K785" s="54">
        <f>VLOOKUP(G785,'Súpis prác'!$D$3:$H$366,5,FALSE)</f>
        <v>0</v>
      </c>
      <c r="L785" s="54">
        <f t="shared" si="31"/>
        <v>0</v>
      </c>
    </row>
    <row r="786" spans="1:12" ht="38.25">
      <c r="A786" s="53">
        <f t="shared" si="32"/>
        <v>784</v>
      </c>
      <c r="B786" s="53" t="s">
        <v>655</v>
      </c>
      <c r="C786" s="43" t="s">
        <v>583</v>
      </c>
      <c r="D786" s="44" t="s">
        <v>36</v>
      </c>
      <c r="E786" s="65" t="s">
        <v>43</v>
      </c>
      <c r="F786" s="84">
        <v>1060202</v>
      </c>
      <c r="G786" s="52" t="s">
        <v>122</v>
      </c>
      <c r="H786" s="43" t="s">
        <v>44</v>
      </c>
      <c r="I786" s="66" t="s">
        <v>24</v>
      </c>
      <c r="J786" s="85">
        <v>114.2</v>
      </c>
      <c r="K786" s="54">
        <f>VLOOKUP(G786,'Súpis prác'!$D$3:$H$366,5,FALSE)</f>
        <v>0</v>
      </c>
      <c r="L786" s="54">
        <f t="shared" si="31"/>
        <v>0</v>
      </c>
    </row>
    <row r="787" spans="1:12" ht="38.25">
      <c r="A787" s="53">
        <f t="shared" si="32"/>
        <v>785</v>
      </c>
      <c r="B787" s="53" t="s">
        <v>655</v>
      </c>
      <c r="C787" s="43" t="s">
        <v>583</v>
      </c>
      <c r="D787" s="44" t="s">
        <v>36</v>
      </c>
      <c r="E787" s="65" t="s">
        <v>45</v>
      </c>
      <c r="F787" s="84">
        <v>1060204</v>
      </c>
      <c r="G787" s="52" t="s">
        <v>46</v>
      </c>
      <c r="H787" s="43" t="s">
        <v>47</v>
      </c>
      <c r="I787" s="66" t="s">
        <v>24</v>
      </c>
      <c r="J787" s="85">
        <v>101.5</v>
      </c>
      <c r="K787" s="54">
        <f>VLOOKUP(G787,'Súpis prác'!$D$3:$H$366,5,FALSE)</f>
        <v>0</v>
      </c>
      <c r="L787" s="54">
        <f t="shared" si="31"/>
        <v>0</v>
      </c>
    </row>
    <row r="788" spans="1:12" ht="38.25">
      <c r="A788" s="53">
        <f t="shared" si="32"/>
        <v>786</v>
      </c>
      <c r="B788" s="53" t="s">
        <v>655</v>
      </c>
      <c r="C788" s="43" t="s">
        <v>583</v>
      </c>
      <c r="D788" s="44" t="s">
        <v>36</v>
      </c>
      <c r="E788" s="65" t="s">
        <v>892</v>
      </c>
      <c r="F788" s="84">
        <v>1060209</v>
      </c>
      <c r="G788" s="52" t="s">
        <v>993</v>
      </c>
      <c r="H788" s="43" t="s">
        <v>893</v>
      </c>
      <c r="I788" s="66" t="s">
        <v>24</v>
      </c>
      <c r="J788" s="85">
        <v>101.5</v>
      </c>
      <c r="K788" s="54">
        <f>VLOOKUP(G788,'Súpis prác'!$D$3:$H$366,5,FALSE)</f>
        <v>0</v>
      </c>
      <c r="L788" s="54">
        <f t="shared" si="31"/>
        <v>0</v>
      </c>
    </row>
    <row r="789" spans="1:12" ht="38.25">
      <c r="A789" s="53">
        <f t="shared" si="32"/>
        <v>787</v>
      </c>
      <c r="B789" s="53" t="s">
        <v>655</v>
      </c>
      <c r="C789" s="43" t="s">
        <v>583</v>
      </c>
      <c r="D789" s="44" t="s">
        <v>36</v>
      </c>
      <c r="E789" s="65" t="s">
        <v>40</v>
      </c>
      <c r="F789" s="84">
        <v>1060700</v>
      </c>
      <c r="G789" s="52" t="s">
        <v>41</v>
      </c>
      <c r="H789" s="43" t="s">
        <v>107</v>
      </c>
      <c r="I789" s="66" t="s">
        <v>24</v>
      </c>
      <c r="J789" s="85">
        <v>103.2</v>
      </c>
      <c r="K789" s="54">
        <f>VLOOKUP(G789,'Súpis prác'!$D$3:$H$366,5,FALSE)</f>
        <v>0</v>
      </c>
      <c r="L789" s="54">
        <f t="shared" si="31"/>
        <v>0</v>
      </c>
    </row>
    <row r="790" spans="1:12" ht="38.25">
      <c r="A790" s="53">
        <f t="shared" si="32"/>
        <v>788</v>
      </c>
      <c r="B790" s="53" t="s">
        <v>655</v>
      </c>
      <c r="C790" s="43" t="s">
        <v>583</v>
      </c>
      <c r="D790" s="44" t="s">
        <v>36</v>
      </c>
      <c r="E790" s="65" t="s">
        <v>324</v>
      </c>
      <c r="F790" s="84">
        <v>1070102</v>
      </c>
      <c r="G790" s="52" t="s">
        <v>328</v>
      </c>
      <c r="H790" s="43" t="s">
        <v>894</v>
      </c>
      <c r="I790" s="66" t="s">
        <v>29</v>
      </c>
      <c r="J790" s="85">
        <v>90</v>
      </c>
      <c r="K790" s="54">
        <f>VLOOKUP(G790,'Súpis prác'!$D$3:$H$366,5,FALSE)</f>
        <v>0</v>
      </c>
      <c r="L790" s="54">
        <f t="shared" si="31"/>
        <v>0</v>
      </c>
    </row>
    <row r="791" spans="1:12" ht="38.25">
      <c r="A791" s="53">
        <f t="shared" si="32"/>
        <v>789</v>
      </c>
      <c r="B791" s="53" t="s">
        <v>655</v>
      </c>
      <c r="C791" s="43" t="s">
        <v>583</v>
      </c>
      <c r="D791" s="44" t="s">
        <v>36</v>
      </c>
      <c r="E791" s="65" t="s">
        <v>196</v>
      </c>
      <c r="F791" s="84">
        <v>1080101</v>
      </c>
      <c r="G791" s="52" t="s">
        <v>197</v>
      </c>
      <c r="H791" s="43" t="s">
        <v>198</v>
      </c>
      <c r="I791" s="66" t="s">
        <v>29</v>
      </c>
      <c r="J791" s="85">
        <v>5135.8</v>
      </c>
      <c r="K791" s="54">
        <f>VLOOKUP(G791,'Súpis prác'!$D$3:$H$366,5,FALSE)</f>
        <v>0</v>
      </c>
      <c r="L791" s="54">
        <f t="shared" si="31"/>
        <v>0</v>
      </c>
    </row>
    <row r="792" spans="1:12" ht="38.25">
      <c r="A792" s="53">
        <f t="shared" si="32"/>
        <v>790</v>
      </c>
      <c r="B792" s="53" t="s">
        <v>655</v>
      </c>
      <c r="C792" s="43" t="s">
        <v>583</v>
      </c>
      <c r="D792" s="44" t="s">
        <v>904</v>
      </c>
      <c r="E792" s="65" t="s">
        <v>96</v>
      </c>
      <c r="F792" s="84">
        <v>1010201</v>
      </c>
      <c r="G792" s="52" t="s">
        <v>994</v>
      </c>
      <c r="H792" s="43" t="s">
        <v>905</v>
      </c>
      <c r="I792" s="66" t="s">
        <v>74</v>
      </c>
      <c r="J792" s="85">
        <v>11</v>
      </c>
      <c r="K792" s="54">
        <f>VLOOKUP(G792,'Súpis prác'!$D$3:$H$366,5,FALSE)</f>
        <v>0</v>
      </c>
      <c r="L792" s="54">
        <f t="shared" si="31"/>
        <v>0</v>
      </c>
    </row>
    <row r="793" spans="1:12" ht="38.25">
      <c r="A793" s="53">
        <f t="shared" si="32"/>
        <v>791</v>
      </c>
      <c r="B793" s="53" t="s">
        <v>655</v>
      </c>
      <c r="C793" s="43" t="s">
        <v>583</v>
      </c>
      <c r="D793" s="44" t="s">
        <v>241</v>
      </c>
      <c r="E793" s="65">
        <v>91060301</v>
      </c>
      <c r="F793" s="84">
        <v>91060301</v>
      </c>
      <c r="G793" s="52" t="s">
        <v>1004</v>
      </c>
      <c r="H793" s="43" t="s">
        <v>906</v>
      </c>
      <c r="I793" s="66" t="s">
        <v>74</v>
      </c>
      <c r="J793" s="85">
        <v>1</v>
      </c>
      <c r="K793" s="54">
        <f>VLOOKUP(G793,'Súpis prác'!$D$3:$H$366,5,FALSE)</f>
        <v>0</v>
      </c>
      <c r="L793" s="54">
        <f t="shared" si="31"/>
        <v>0</v>
      </c>
    </row>
    <row r="794" spans="1:12" ht="38.25">
      <c r="A794" s="53">
        <f t="shared" si="32"/>
        <v>792</v>
      </c>
      <c r="B794" s="53" t="s">
        <v>655</v>
      </c>
      <c r="C794" s="43" t="s">
        <v>583</v>
      </c>
      <c r="D794" s="44" t="s">
        <v>131</v>
      </c>
      <c r="E794" s="65" t="s">
        <v>209</v>
      </c>
      <c r="F794" s="84" t="s">
        <v>209</v>
      </c>
      <c r="G794" s="52" t="s">
        <v>210</v>
      </c>
      <c r="H794" s="43" t="s">
        <v>211</v>
      </c>
      <c r="I794" s="66" t="s">
        <v>22</v>
      </c>
      <c r="J794" s="85">
        <v>30</v>
      </c>
      <c r="K794" s="54">
        <f>VLOOKUP(G794,'Súpis prác'!$D$3:$H$366,5,FALSE)</f>
        <v>0</v>
      </c>
      <c r="L794" s="54">
        <f t="shared" si="31"/>
        <v>0</v>
      </c>
    </row>
    <row r="795" spans="1:12" ht="38.25">
      <c r="A795" s="53">
        <f t="shared" si="32"/>
        <v>793</v>
      </c>
      <c r="B795" s="53" t="s">
        <v>655</v>
      </c>
      <c r="C795" s="43" t="s">
        <v>583</v>
      </c>
      <c r="D795" s="44" t="s">
        <v>131</v>
      </c>
      <c r="E795" s="65" t="s">
        <v>202</v>
      </c>
      <c r="F795" s="84" t="s">
        <v>202</v>
      </c>
      <c r="G795" s="52" t="s">
        <v>203</v>
      </c>
      <c r="H795" s="43" t="s">
        <v>523</v>
      </c>
      <c r="I795" s="66" t="s">
        <v>24</v>
      </c>
      <c r="J795" s="85">
        <v>3.6</v>
      </c>
      <c r="K795" s="54">
        <f>VLOOKUP(G795,'Súpis prác'!$D$3:$H$366,5,FALSE)</f>
        <v>0</v>
      </c>
      <c r="L795" s="54">
        <f t="shared" si="31"/>
        <v>0</v>
      </c>
    </row>
    <row r="796" spans="1:12" ht="38.25">
      <c r="A796" s="53">
        <f t="shared" si="32"/>
        <v>794</v>
      </c>
      <c r="B796" s="53" t="s">
        <v>655</v>
      </c>
      <c r="C796" s="43" t="s">
        <v>583</v>
      </c>
      <c r="D796" s="44" t="s">
        <v>54</v>
      </c>
      <c r="E796" s="65" t="s">
        <v>181</v>
      </c>
      <c r="F796" s="84" t="s">
        <v>181</v>
      </c>
      <c r="G796" s="52" t="s">
        <v>182</v>
      </c>
      <c r="H796" s="43" t="s">
        <v>183</v>
      </c>
      <c r="I796" s="66" t="s">
        <v>24</v>
      </c>
      <c r="J796" s="85">
        <v>684.3</v>
      </c>
      <c r="K796" s="54">
        <f>VLOOKUP(G796,'Súpis prác'!$D$3:$H$366,5,FALSE)</f>
        <v>0</v>
      </c>
      <c r="L796" s="54">
        <f t="shared" si="31"/>
        <v>0</v>
      </c>
    </row>
    <row r="797" spans="1:12" ht="38.25">
      <c r="A797" s="53">
        <f t="shared" si="32"/>
        <v>795</v>
      </c>
      <c r="B797" s="53" t="s">
        <v>655</v>
      </c>
      <c r="C797" s="43" t="s">
        <v>583</v>
      </c>
      <c r="D797" s="44" t="s">
        <v>54</v>
      </c>
      <c r="E797" s="65" t="s">
        <v>214</v>
      </c>
      <c r="F797" s="84">
        <v>22020210</v>
      </c>
      <c r="G797" s="52" t="s">
        <v>215</v>
      </c>
      <c r="H797" s="43" t="s">
        <v>216</v>
      </c>
      <c r="I797" s="66" t="s">
        <v>24</v>
      </c>
      <c r="J797" s="85">
        <v>276.7</v>
      </c>
      <c r="K797" s="54">
        <f>VLOOKUP(G797,'Súpis prác'!$D$3:$H$366,5,FALSE)</f>
        <v>0</v>
      </c>
      <c r="L797" s="54">
        <f t="shared" si="31"/>
        <v>0</v>
      </c>
    </row>
    <row r="798" spans="1:12" ht="38.25">
      <c r="A798" s="53">
        <f t="shared" si="32"/>
        <v>796</v>
      </c>
      <c r="B798" s="53" t="s">
        <v>655</v>
      </c>
      <c r="C798" s="43" t="s">
        <v>583</v>
      </c>
      <c r="D798" s="44" t="s">
        <v>54</v>
      </c>
      <c r="E798" s="65">
        <v>22020315</v>
      </c>
      <c r="F798" s="84">
        <v>22020315</v>
      </c>
      <c r="G798" s="52" t="s">
        <v>1018</v>
      </c>
      <c r="H798" s="43" t="s">
        <v>900</v>
      </c>
      <c r="I798" s="66" t="s">
        <v>29</v>
      </c>
      <c r="J798" s="85">
        <v>1456</v>
      </c>
      <c r="K798" s="54">
        <f>VLOOKUP(G798,'Súpis prác'!$D$3:$H$366,5,FALSE)</f>
        <v>0</v>
      </c>
      <c r="L798" s="54">
        <f t="shared" si="31"/>
        <v>0</v>
      </c>
    </row>
    <row r="799" spans="1:12" ht="38.25">
      <c r="A799" s="53">
        <f t="shared" si="32"/>
        <v>797</v>
      </c>
      <c r="B799" s="53" t="s">
        <v>655</v>
      </c>
      <c r="C799" s="43" t="s">
        <v>583</v>
      </c>
      <c r="D799" s="44" t="s">
        <v>54</v>
      </c>
      <c r="E799" s="65" t="s">
        <v>136</v>
      </c>
      <c r="F799" s="84" t="s">
        <v>136</v>
      </c>
      <c r="G799" s="52" t="s">
        <v>213</v>
      </c>
      <c r="H799" s="43" t="s">
        <v>895</v>
      </c>
      <c r="I799" s="66" t="s">
        <v>29</v>
      </c>
      <c r="J799" s="85">
        <v>3204</v>
      </c>
      <c r="K799" s="54">
        <f>VLOOKUP(G799,'Súpis prác'!$D$3:$H$366,5,FALSE)</f>
        <v>0</v>
      </c>
      <c r="L799" s="54">
        <f t="shared" si="31"/>
        <v>0</v>
      </c>
    </row>
    <row r="800" spans="1:12" ht="38.25">
      <c r="A800" s="53">
        <f t="shared" si="32"/>
        <v>798</v>
      </c>
      <c r="B800" s="53" t="s">
        <v>655</v>
      </c>
      <c r="C800" s="43" t="s">
        <v>583</v>
      </c>
      <c r="D800" s="44" t="s">
        <v>58</v>
      </c>
      <c r="E800" s="65" t="s">
        <v>217</v>
      </c>
      <c r="F800" s="84" t="s">
        <v>217</v>
      </c>
      <c r="G800" s="52" t="s">
        <v>218</v>
      </c>
      <c r="H800" s="43" t="s">
        <v>219</v>
      </c>
      <c r="I800" s="66" t="s">
        <v>29</v>
      </c>
      <c r="J800" s="85">
        <v>2293</v>
      </c>
      <c r="K800" s="54">
        <f>VLOOKUP(G800,'Súpis prác'!$D$3:$H$366,5,FALSE)</f>
        <v>0</v>
      </c>
      <c r="L800" s="54">
        <f t="shared" si="31"/>
        <v>0</v>
      </c>
    </row>
    <row r="801" spans="1:12" ht="38.25">
      <c r="A801" s="53">
        <f t="shared" si="32"/>
        <v>799</v>
      </c>
      <c r="B801" s="53" t="s">
        <v>655</v>
      </c>
      <c r="C801" s="43" t="s">
        <v>583</v>
      </c>
      <c r="D801" s="44" t="s">
        <v>58</v>
      </c>
      <c r="E801" s="65" t="s">
        <v>205</v>
      </c>
      <c r="F801" s="84" t="s">
        <v>205</v>
      </c>
      <c r="G801" s="52" t="s">
        <v>206</v>
      </c>
      <c r="H801" s="43" t="s">
        <v>207</v>
      </c>
      <c r="I801" s="66" t="s">
        <v>22</v>
      </c>
      <c r="J801" s="85">
        <v>739</v>
      </c>
      <c r="K801" s="54">
        <f>VLOOKUP(G801,'Súpis prác'!$D$3:$H$366,5,FALSE)</f>
        <v>0</v>
      </c>
      <c r="L801" s="54">
        <f t="shared" si="31"/>
        <v>0</v>
      </c>
    </row>
    <row r="802" spans="1:12" ht="38.25">
      <c r="A802" s="53">
        <f t="shared" si="32"/>
        <v>800</v>
      </c>
      <c r="B802" s="53" t="s">
        <v>655</v>
      </c>
      <c r="C802" s="43" t="s">
        <v>583</v>
      </c>
      <c r="D802" s="44" t="s">
        <v>58</v>
      </c>
      <c r="E802" s="65" t="s">
        <v>220</v>
      </c>
      <c r="F802" s="84" t="s">
        <v>220</v>
      </c>
      <c r="G802" s="52" t="s">
        <v>221</v>
      </c>
      <c r="H802" s="43" t="s">
        <v>222</v>
      </c>
      <c r="I802" s="66" t="s">
        <v>22</v>
      </c>
      <c r="J802" s="85">
        <v>716</v>
      </c>
      <c r="K802" s="54">
        <f>VLOOKUP(G802,'Súpis prác'!$D$3:$H$366,5,FALSE)</f>
        <v>0</v>
      </c>
      <c r="L802" s="54">
        <f t="shared" si="31"/>
        <v>0</v>
      </c>
    </row>
    <row r="803" spans="1:12" ht="38.25">
      <c r="A803" s="53">
        <f t="shared" si="32"/>
        <v>801</v>
      </c>
      <c r="B803" s="53" t="s">
        <v>655</v>
      </c>
      <c r="C803" s="43" t="s">
        <v>583</v>
      </c>
      <c r="D803" s="44" t="s">
        <v>58</v>
      </c>
      <c r="E803" s="65">
        <v>22251083</v>
      </c>
      <c r="F803" s="84">
        <v>22251083</v>
      </c>
      <c r="G803" s="52" t="s">
        <v>349</v>
      </c>
      <c r="H803" s="43" t="s">
        <v>896</v>
      </c>
      <c r="I803" s="66" t="s">
        <v>22</v>
      </c>
      <c r="J803" s="85">
        <v>589</v>
      </c>
      <c r="K803" s="54">
        <f>VLOOKUP(G803,'Súpis prác'!$D$3:$H$366,5,FALSE)</f>
        <v>0</v>
      </c>
      <c r="L803" s="54">
        <f t="shared" si="31"/>
        <v>0</v>
      </c>
    </row>
    <row r="804" spans="1:12" ht="38.25">
      <c r="A804" s="53">
        <f t="shared" si="32"/>
        <v>802</v>
      </c>
      <c r="B804" s="53" t="s">
        <v>655</v>
      </c>
      <c r="C804" s="43" t="s">
        <v>583</v>
      </c>
      <c r="D804" s="44" t="s">
        <v>58</v>
      </c>
      <c r="E804" s="65">
        <v>22251488</v>
      </c>
      <c r="F804" s="84">
        <v>22251488</v>
      </c>
      <c r="G804" s="52" t="s">
        <v>208</v>
      </c>
      <c r="H804" s="43" t="s">
        <v>897</v>
      </c>
      <c r="I804" s="66" t="s">
        <v>74</v>
      </c>
      <c r="J804" s="85">
        <v>849</v>
      </c>
      <c r="K804" s="54">
        <f>VLOOKUP(G804,'Súpis prác'!$D$3:$H$366,5,FALSE)</f>
        <v>0</v>
      </c>
      <c r="L804" s="54">
        <f t="shared" si="31"/>
        <v>0</v>
      </c>
    </row>
    <row r="805" spans="1:12" ht="38.25">
      <c r="A805" s="53">
        <f t="shared" si="32"/>
        <v>803</v>
      </c>
      <c r="B805" s="53" t="s">
        <v>655</v>
      </c>
      <c r="C805" s="43" t="s">
        <v>583</v>
      </c>
      <c r="D805" s="44" t="s">
        <v>58</v>
      </c>
      <c r="E805" s="65">
        <v>22251490</v>
      </c>
      <c r="F805" s="84">
        <v>22251490</v>
      </c>
      <c r="G805" s="52" t="s">
        <v>350</v>
      </c>
      <c r="H805" s="43" t="s">
        <v>898</v>
      </c>
      <c r="I805" s="66" t="s">
        <v>22</v>
      </c>
      <c r="J805" s="85">
        <v>3204</v>
      </c>
      <c r="K805" s="54">
        <f>VLOOKUP(G805,'Súpis prác'!$D$3:$H$366,5,FALSE)</f>
        <v>0</v>
      </c>
      <c r="L805" s="54">
        <f t="shared" si="31"/>
        <v>0</v>
      </c>
    </row>
    <row r="806" spans="1:12" ht="38.25">
      <c r="A806" s="53">
        <f t="shared" si="32"/>
        <v>804</v>
      </c>
      <c r="B806" s="53" t="s">
        <v>655</v>
      </c>
      <c r="C806" s="43" t="s">
        <v>583</v>
      </c>
      <c r="D806" s="44" t="s">
        <v>58</v>
      </c>
      <c r="E806" s="65" t="s">
        <v>193</v>
      </c>
      <c r="F806" s="84" t="s">
        <v>193</v>
      </c>
      <c r="G806" s="52" t="s">
        <v>194</v>
      </c>
      <c r="H806" s="43" t="s">
        <v>195</v>
      </c>
      <c r="I806" s="66" t="s">
        <v>22</v>
      </c>
      <c r="J806" s="85">
        <v>142</v>
      </c>
      <c r="K806" s="54">
        <f>VLOOKUP(G806,'Súpis prác'!$D$3:$H$366,5,FALSE)</f>
        <v>0</v>
      </c>
      <c r="L806" s="54">
        <f t="shared" si="31"/>
        <v>0</v>
      </c>
    </row>
    <row r="807" spans="1:12" ht="38.25">
      <c r="A807" s="53">
        <f t="shared" si="32"/>
        <v>805</v>
      </c>
      <c r="B807" s="53" t="s">
        <v>655</v>
      </c>
      <c r="C807" s="43" t="s">
        <v>583</v>
      </c>
      <c r="D807" s="44" t="s">
        <v>58</v>
      </c>
      <c r="E807" s="65" t="s">
        <v>351</v>
      </c>
      <c r="F807" s="84" t="s">
        <v>351</v>
      </c>
      <c r="G807" s="52" t="s">
        <v>352</v>
      </c>
      <c r="H807" s="43" t="s">
        <v>353</v>
      </c>
      <c r="I807" s="66" t="s">
        <v>74</v>
      </c>
      <c r="J807" s="85">
        <v>3</v>
      </c>
      <c r="K807" s="54">
        <f>VLOOKUP(G807,'Súpis prác'!$D$3:$H$366,5,FALSE)</f>
        <v>0</v>
      </c>
      <c r="L807" s="54">
        <f t="shared" si="31"/>
        <v>0</v>
      </c>
    </row>
    <row r="808" spans="1:12" ht="38.25">
      <c r="A808" s="53">
        <f t="shared" si="32"/>
        <v>806</v>
      </c>
      <c r="B808" s="53" t="s">
        <v>655</v>
      </c>
      <c r="C808" s="43" t="s">
        <v>583</v>
      </c>
      <c r="D808" s="44" t="s">
        <v>58</v>
      </c>
      <c r="E808" s="65" t="s">
        <v>354</v>
      </c>
      <c r="F808" s="84" t="s">
        <v>354</v>
      </c>
      <c r="G808" s="52" t="s">
        <v>355</v>
      </c>
      <c r="H808" s="43" t="s">
        <v>356</v>
      </c>
      <c r="I808" s="66" t="s">
        <v>74</v>
      </c>
      <c r="J808" s="85">
        <v>3</v>
      </c>
      <c r="K808" s="54">
        <f>VLOOKUP(G808,'Súpis prác'!$D$3:$H$366,5,FALSE)</f>
        <v>0</v>
      </c>
      <c r="L808" s="54">
        <f t="shared" si="31"/>
        <v>0</v>
      </c>
    </row>
    <row r="809" spans="1:12" ht="25.5">
      <c r="A809" s="53">
        <f t="shared" si="32"/>
        <v>807</v>
      </c>
      <c r="B809" s="53" t="s">
        <v>656</v>
      </c>
      <c r="C809" s="43" t="s">
        <v>584</v>
      </c>
      <c r="D809" s="44" t="s">
        <v>48</v>
      </c>
      <c r="E809" s="65" t="s">
        <v>154</v>
      </c>
      <c r="F809" s="84">
        <v>5030401</v>
      </c>
      <c r="G809" s="52" t="s">
        <v>155</v>
      </c>
      <c r="H809" s="43" t="s">
        <v>907</v>
      </c>
      <c r="I809" s="66" t="s">
        <v>22</v>
      </c>
      <c r="J809" s="85">
        <v>1006</v>
      </c>
      <c r="K809" s="54">
        <f>VLOOKUP(G809,'Súpis prác'!$D$3:$H$366,5,FALSE)</f>
        <v>0</v>
      </c>
      <c r="L809" s="54">
        <f t="shared" si="31"/>
        <v>0</v>
      </c>
    </row>
    <row r="810" spans="1:12">
      <c r="A810" s="53">
        <f t="shared" si="32"/>
        <v>808</v>
      </c>
      <c r="B810" s="53" t="s">
        <v>656</v>
      </c>
      <c r="C810" s="43" t="s">
        <v>584</v>
      </c>
      <c r="D810" s="44" t="s">
        <v>48</v>
      </c>
      <c r="E810" s="65" t="s">
        <v>88</v>
      </c>
      <c r="F810" s="84">
        <v>5030407</v>
      </c>
      <c r="G810" s="52" t="s">
        <v>89</v>
      </c>
      <c r="H810" s="43" t="s">
        <v>901</v>
      </c>
      <c r="I810" s="66" t="s">
        <v>22</v>
      </c>
      <c r="J810" s="85">
        <v>2450</v>
      </c>
      <c r="K810" s="54">
        <f>VLOOKUP(G810,'Súpis prác'!$D$3:$H$366,5,FALSE)</f>
        <v>0</v>
      </c>
      <c r="L810" s="54">
        <f t="shared" si="31"/>
        <v>0</v>
      </c>
    </row>
    <row r="811" spans="1:12">
      <c r="A811" s="53">
        <f t="shared" si="32"/>
        <v>809</v>
      </c>
      <c r="B811" s="53" t="s">
        <v>656</v>
      </c>
      <c r="C811" s="43" t="s">
        <v>584</v>
      </c>
      <c r="D811" s="44" t="s">
        <v>48</v>
      </c>
      <c r="E811" s="65" t="s">
        <v>52</v>
      </c>
      <c r="F811" s="84">
        <v>5080200</v>
      </c>
      <c r="G811" s="52" t="s">
        <v>53</v>
      </c>
      <c r="H811" s="43" t="s">
        <v>619</v>
      </c>
      <c r="I811" s="66" t="s">
        <v>23</v>
      </c>
      <c r="J811" s="85">
        <v>552</v>
      </c>
      <c r="K811" s="54">
        <f>VLOOKUP(G811,'Súpis prác'!$D$3:$H$366,5,FALSE)</f>
        <v>0</v>
      </c>
      <c r="L811" s="54">
        <f t="shared" si="31"/>
        <v>0</v>
      </c>
    </row>
    <row r="812" spans="1:12">
      <c r="A812" s="53">
        <f t="shared" si="32"/>
        <v>810</v>
      </c>
      <c r="B812" s="53" t="s">
        <v>656</v>
      </c>
      <c r="C812" s="43" t="s">
        <v>584</v>
      </c>
      <c r="D812" s="44" t="s">
        <v>36</v>
      </c>
      <c r="E812" s="65" t="s">
        <v>37</v>
      </c>
      <c r="F812" s="84">
        <v>1020101</v>
      </c>
      <c r="G812" s="52" t="s">
        <v>38</v>
      </c>
      <c r="H812" s="43" t="s">
        <v>39</v>
      </c>
      <c r="I812" s="66" t="s">
        <v>24</v>
      </c>
      <c r="J812" s="85">
        <v>50</v>
      </c>
      <c r="K812" s="54">
        <f>VLOOKUP(G812,'Súpis prác'!$D$3:$H$366,5,FALSE)</f>
        <v>0</v>
      </c>
      <c r="L812" s="54">
        <f t="shared" si="31"/>
        <v>0</v>
      </c>
    </row>
    <row r="813" spans="1:12">
      <c r="A813" s="53">
        <f t="shared" si="32"/>
        <v>811</v>
      </c>
      <c r="B813" s="53" t="s">
        <v>656</v>
      </c>
      <c r="C813" s="43" t="s">
        <v>584</v>
      </c>
      <c r="D813" s="44" t="s">
        <v>36</v>
      </c>
      <c r="E813" s="65" t="s">
        <v>99</v>
      </c>
      <c r="F813" s="84">
        <v>1030102</v>
      </c>
      <c r="G813" s="52" t="s">
        <v>169</v>
      </c>
      <c r="H813" s="43" t="s">
        <v>106</v>
      </c>
      <c r="I813" s="66" t="s">
        <v>24</v>
      </c>
      <c r="J813" s="85">
        <v>145</v>
      </c>
      <c r="K813" s="54">
        <f>VLOOKUP(G813,'Súpis prác'!$D$3:$H$366,5,FALSE)</f>
        <v>0</v>
      </c>
      <c r="L813" s="54">
        <f t="shared" si="31"/>
        <v>0</v>
      </c>
    </row>
    <row r="814" spans="1:12">
      <c r="A814" s="53">
        <f t="shared" si="32"/>
        <v>812</v>
      </c>
      <c r="B814" s="53" t="s">
        <v>656</v>
      </c>
      <c r="C814" s="43" t="s">
        <v>584</v>
      </c>
      <c r="D814" s="44" t="s">
        <v>36</v>
      </c>
      <c r="E814" s="65" t="s">
        <v>110</v>
      </c>
      <c r="F814" s="84">
        <v>1040100</v>
      </c>
      <c r="G814" s="52" t="s">
        <v>111</v>
      </c>
      <c r="H814" s="43" t="s">
        <v>112</v>
      </c>
      <c r="I814" s="66" t="s">
        <v>24</v>
      </c>
      <c r="J814" s="85">
        <v>50</v>
      </c>
      <c r="K814" s="54">
        <f>VLOOKUP(G814,'Súpis prác'!$D$3:$H$366,5,FALSE)</f>
        <v>0</v>
      </c>
      <c r="L814" s="54">
        <f t="shared" si="31"/>
        <v>0</v>
      </c>
    </row>
    <row r="815" spans="1:12">
      <c r="A815" s="53">
        <f t="shared" si="32"/>
        <v>813</v>
      </c>
      <c r="B815" s="53" t="s">
        <v>656</v>
      </c>
      <c r="C815" s="43" t="s">
        <v>584</v>
      </c>
      <c r="D815" s="44" t="s">
        <v>36</v>
      </c>
      <c r="E815" s="65" t="s">
        <v>43</v>
      </c>
      <c r="F815" s="84">
        <v>1060202</v>
      </c>
      <c r="G815" s="52" t="s">
        <v>122</v>
      </c>
      <c r="H815" s="43" t="s">
        <v>44</v>
      </c>
      <c r="I815" s="66" t="s">
        <v>24</v>
      </c>
      <c r="J815" s="85">
        <v>50</v>
      </c>
      <c r="K815" s="54">
        <f>VLOOKUP(G815,'Súpis prác'!$D$3:$H$366,5,FALSE)</f>
        <v>0</v>
      </c>
      <c r="L815" s="54">
        <f t="shared" si="31"/>
        <v>0</v>
      </c>
    </row>
    <row r="816" spans="1:12">
      <c r="A816" s="53">
        <f t="shared" si="32"/>
        <v>814</v>
      </c>
      <c r="B816" s="53" t="s">
        <v>656</v>
      </c>
      <c r="C816" s="43" t="s">
        <v>584</v>
      </c>
      <c r="D816" s="44" t="s">
        <v>36</v>
      </c>
      <c r="E816" s="65" t="s">
        <v>45</v>
      </c>
      <c r="F816" s="84">
        <v>1060204</v>
      </c>
      <c r="G816" s="52" t="s">
        <v>46</v>
      </c>
      <c r="H816" s="43" t="s">
        <v>47</v>
      </c>
      <c r="I816" s="66" t="s">
        <v>24</v>
      </c>
      <c r="J816" s="85">
        <v>145</v>
      </c>
      <c r="K816" s="54">
        <f>VLOOKUP(G816,'Súpis prác'!$D$3:$H$366,5,FALSE)</f>
        <v>0</v>
      </c>
      <c r="L816" s="54">
        <f t="shared" si="31"/>
        <v>0</v>
      </c>
    </row>
    <row r="817" spans="1:12">
      <c r="A817" s="53">
        <f t="shared" si="32"/>
        <v>815</v>
      </c>
      <c r="B817" s="53" t="s">
        <v>656</v>
      </c>
      <c r="C817" s="43" t="s">
        <v>584</v>
      </c>
      <c r="D817" s="44" t="s">
        <v>36</v>
      </c>
      <c r="E817" s="65" t="s">
        <v>892</v>
      </c>
      <c r="F817" s="84">
        <v>1060209</v>
      </c>
      <c r="G817" s="52" t="s">
        <v>993</v>
      </c>
      <c r="H817" s="43" t="s">
        <v>893</v>
      </c>
      <c r="I817" s="66" t="s">
        <v>24</v>
      </c>
      <c r="J817" s="85">
        <v>145</v>
      </c>
      <c r="K817" s="54">
        <f>VLOOKUP(G817,'Súpis prác'!$D$3:$H$366,5,FALSE)</f>
        <v>0</v>
      </c>
      <c r="L817" s="54">
        <f t="shared" si="31"/>
        <v>0</v>
      </c>
    </row>
    <row r="818" spans="1:12">
      <c r="A818" s="53">
        <f t="shared" si="32"/>
        <v>816</v>
      </c>
      <c r="B818" s="53" t="s">
        <v>656</v>
      </c>
      <c r="C818" s="43" t="s">
        <v>584</v>
      </c>
      <c r="D818" s="44" t="s">
        <v>36</v>
      </c>
      <c r="E818" s="65" t="s">
        <v>40</v>
      </c>
      <c r="F818" s="84">
        <v>1060700</v>
      </c>
      <c r="G818" s="52" t="s">
        <v>41</v>
      </c>
      <c r="H818" s="43" t="s">
        <v>107</v>
      </c>
      <c r="I818" s="66" t="s">
        <v>24</v>
      </c>
      <c r="J818" s="85">
        <v>50</v>
      </c>
      <c r="K818" s="54">
        <f>VLOOKUP(G818,'Súpis prác'!$D$3:$H$366,5,FALSE)</f>
        <v>0</v>
      </c>
      <c r="L818" s="54">
        <f t="shared" si="31"/>
        <v>0</v>
      </c>
    </row>
    <row r="819" spans="1:12" ht="25.5">
      <c r="A819" s="53">
        <f t="shared" si="32"/>
        <v>817</v>
      </c>
      <c r="B819" s="53" t="s">
        <v>656</v>
      </c>
      <c r="C819" s="43" t="s">
        <v>584</v>
      </c>
      <c r="D819" s="44" t="s">
        <v>54</v>
      </c>
      <c r="E819" s="65" t="s">
        <v>55</v>
      </c>
      <c r="F819" s="84">
        <v>22010204</v>
      </c>
      <c r="G819" s="52" t="s">
        <v>56</v>
      </c>
      <c r="H819" s="43" t="s">
        <v>57</v>
      </c>
      <c r="I819" s="66" t="s">
        <v>29</v>
      </c>
      <c r="J819" s="85">
        <v>450</v>
      </c>
      <c r="K819" s="54">
        <f>VLOOKUP(G819,'Súpis prác'!$D$3:$H$366,5,FALSE)</f>
        <v>0</v>
      </c>
      <c r="L819" s="54">
        <f t="shared" si="31"/>
        <v>0</v>
      </c>
    </row>
    <row r="820" spans="1:12">
      <c r="A820" s="53">
        <f t="shared" si="32"/>
        <v>818</v>
      </c>
      <c r="B820" s="53" t="s">
        <v>656</v>
      </c>
      <c r="C820" s="43" t="s">
        <v>584</v>
      </c>
      <c r="D820" s="44" t="s">
        <v>58</v>
      </c>
      <c r="E820" s="65" t="s">
        <v>156</v>
      </c>
      <c r="F820" s="84">
        <v>22250358</v>
      </c>
      <c r="G820" s="52" t="s">
        <v>157</v>
      </c>
      <c r="H820" s="43" t="s">
        <v>158</v>
      </c>
      <c r="I820" s="66" t="s">
        <v>22</v>
      </c>
      <c r="J820" s="85">
        <v>1846</v>
      </c>
      <c r="K820" s="54">
        <f>VLOOKUP(G820,'Súpis prác'!$D$3:$H$366,5,FALSE)</f>
        <v>0</v>
      </c>
      <c r="L820" s="54">
        <f t="shared" ref="L820:L912" si="33">ROUND($J820*K820,2)</f>
        <v>0</v>
      </c>
    </row>
    <row r="821" spans="1:12">
      <c r="A821" s="53">
        <f t="shared" si="32"/>
        <v>819</v>
      </c>
      <c r="B821" s="53" t="s">
        <v>656</v>
      </c>
      <c r="C821" s="43" t="s">
        <v>584</v>
      </c>
      <c r="D821" s="44" t="s">
        <v>58</v>
      </c>
      <c r="E821" s="65" t="s">
        <v>159</v>
      </c>
      <c r="F821" s="84">
        <v>22250362</v>
      </c>
      <c r="G821" s="52" t="s">
        <v>160</v>
      </c>
      <c r="H821" s="43" t="s">
        <v>161</v>
      </c>
      <c r="I821" s="66" t="s">
        <v>22</v>
      </c>
      <c r="J821" s="85">
        <v>540</v>
      </c>
      <c r="K821" s="54">
        <f>VLOOKUP(G821,'Súpis prác'!$D$3:$H$366,5,FALSE)</f>
        <v>0</v>
      </c>
      <c r="L821" s="54">
        <f t="shared" si="33"/>
        <v>0</v>
      </c>
    </row>
    <row r="822" spans="1:12" ht="25.5">
      <c r="A822" s="53">
        <f t="shared" si="32"/>
        <v>820</v>
      </c>
      <c r="B822" s="53" t="s">
        <v>656</v>
      </c>
      <c r="C822" s="43" t="s">
        <v>584</v>
      </c>
      <c r="D822" s="44" t="s">
        <v>58</v>
      </c>
      <c r="E822" s="65">
        <v>22250676</v>
      </c>
      <c r="F822" s="84">
        <v>22250676</v>
      </c>
      <c r="G822" s="52" t="s">
        <v>162</v>
      </c>
      <c r="H822" s="43" t="s">
        <v>163</v>
      </c>
      <c r="I822" s="66" t="s">
        <v>74</v>
      </c>
      <c r="J822" s="85">
        <v>2</v>
      </c>
      <c r="K822" s="54">
        <f>VLOOKUP(G822,'Súpis prác'!$D$3:$H$366,5,FALSE)</f>
        <v>0</v>
      </c>
      <c r="L822" s="54">
        <f t="shared" si="33"/>
        <v>0</v>
      </c>
    </row>
    <row r="823" spans="1:12" ht="25.5">
      <c r="A823" s="53">
        <f t="shared" si="32"/>
        <v>821</v>
      </c>
      <c r="B823" s="53" t="s">
        <v>656</v>
      </c>
      <c r="C823" s="43" t="s">
        <v>584</v>
      </c>
      <c r="D823" s="44" t="s">
        <v>148</v>
      </c>
      <c r="E823" s="65" t="s">
        <v>187</v>
      </c>
      <c r="F823" s="84">
        <v>11200301</v>
      </c>
      <c r="G823" s="52" t="s">
        <v>188</v>
      </c>
      <c r="H823" s="43" t="s">
        <v>189</v>
      </c>
      <c r="I823" s="66" t="s">
        <v>24</v>
      </c>
      <c r="J823" s="85">
        <v>262.5</v>
      </c>
      <c r="K823" s="54">
        <f>VLOOKUP(G823,'Súpis prác'!$D$3:$H$366,5,FALSE)</f>
        <v>0</v>
      </c>
      <c r="L823" s="54">
        <f t="shared" si="33"/>
        <v>0</v>
      </c>
    </row>
    <row r="824" spans="1:12" ht="25.5">
      <c r="A824" s="53">
        <f t="shared" si="32"/>
        <v>822</v>
      </c>
      <c r="B824" s="53" t="s">
        <v>656</v>
      </c>
      <c r="C824" s="43" t="s">
        <v>584</v>
      </c>
      <c r="D824" s="44" t="s">
        <v>140</v>
      </c>
      <c r="E824" s="65" t="s">
        <v>141</v>
      </c>
      <c r="F824" s="84" t="s">
        <v>141</v>
      </c>
      <c r="G824" s="52" t="s">
        <v>142</v>
      </c>
      <c r="H824" s="43" t="s">
        <v>875</v>
      </c>
      <c r="I824" s="66" t="s">
        <v>74</v>
      </c>
      <c r="J824" s="85">
        <v>273</v>
      </c>
      <c r="K824" s="54">
        <f>VLOOKUP(G824,'Súpis prác'!$D$3:$H$366,5,FALSE)</f>
        <v>0</v>
      </c>
      <c r="L824" s="54">
        <f t="shared" si="33"/>
        <v>0</v>
      </c>
    </row>
    <row r="825" spans="1:12">
      <c r="A825" s="53">
        <f t="shared" si="32"/>
        <v>823</v>
      </c>
      <c r="B825" s="53" t="s">
        <v>656</v>
      </c>
      <c r="C825" s="43" t="s">
        <v>584</v>
      </c>
      <c r="D825" s="44" t="s">
        <v>140</v>
      </c>
      <c r="E825" s="65" t="s">
        <v>143</v>
      </c>
      <c r="F825" s="84" t="s">
        <v>143</v>
      </c>
      <c r="G825" s="52" t="s">
        <v>144</v>
      </c>
      <c r="H825" s="43" t="s">
        <v>463</v>
      </c>
      <c r="I825" s="66" t="s">
        <v>29</v>
      </c>
      <c r="J825" s="85">
        <v>820</v>
      </c>
      <c r="K825" s="54">
        <f>VLOOKUP(G825,'Súpis prác'!$D$3:$H$366,5,FALSE)</f>
        <v>0</v>
      </c>
      <c r="L825" s="54">
        <f t="shared" si="33"/>
        <v>0</v>
      </c>
    </row>
    <row r="826" spans="1:12">
      <c r="A826" s="53">
        <f t="shared" si="32"/>
        <v>824</v>
      </c>
      <c r="B826" s="53" t="s">
        <v>1120</v>
      </c>
      <c r="C826" s="43" t="s">
        <v>1121</v>
      </c>
      <c r="D826" s="44" t="s">
        <v>48</v>
      </c>
      <c r="E826" s="65" t="s">
        <v>1097</v>
      </c>
      <c r="F826" s="84">
        <v>5030507</v>
      </c>
      <c r="G826" s="44" t="s">
        <v>1125</v>
      </c>
      <c r="H826" s="43" t="s">
        <v>1098</v>
      </c>
      <c r="I826" s="66" t="s">
        <v>74</v>
      </c>
      <c r="J826" s="85">
        <v>745</v>
      </c>
      <c r="K826" s="54">
        <f>VLOOKUP(G826,'Súpis prác'!$D$3:$H$366,5,FALSE)</f>
        <v>0</v>
      </c>
      <c r="L826" s="54">
        <f t="shared" ref="L826:L856" si="34">ROUND($J826*K826,2)</f>
        <v>0</v>
      </c>
    </row>
    <row r="827" spans="1:12">
      <c r="A827" s="53">
        <f t="shared" si="32"/>
        <v>825</v>
      </c>
      <c r="B827" s="53" t="s">
        <v>1120</v>
      </c>
      <c r="C827" s="43" t="s">
        <v>1121</v>
      </c>
      <c r="D827" s="44" t="s">
        <v>48</v>
      </c>
      <c r="E827" s="65" t="s">
        <v>1099</v>
      </c>
      <c r="F827" s="84">
        <v>5090306</v>
      </c>
      <c r="G827" s="44" t="s">
        <v>1126</v>
      </c>
      <c r="H827" s="43" t="s">
        <v>1100</v>
      </c>
      <c r="I827" s="66" t="s">
        <v>29</v>
      </c>
      <c r="J827" s="85">
        <v>799</v>
      </c>
      <c r="K827" s="54">
        <f>VLOOKUP(G827,'Súpis prác'!$D$3:$H$366,5,FALSE)</f>
        <v>0</v>
      </c>
      <c r="L827" s="54">
        <f t="shared" si="34"/>
        <v>0</v>
      </c>
    </row>
    <row r="828" spans="1:12">
      <c r="A828" s="53">
        <f t="shared" si="32"/>
        <v>826</v>
      </c>
      <c r="B828" s="53" t="s">
        <v>1120</v>
      </c>
      <c r="C828" s="43" t="s">
        <v>1121</v>
      </c>
      <c r="D828" s="44" t="s">
        <v>36</v>
      </c>
      <c r="E828" s="65" t="s">
        <v>99</v>
      </c>
      <c r="F828" s="84">
        <v>1030102</v>
      </c>
      <c r="G828" s="44" t="s">
        <v>169</v>
      </c>
      <c r="H828" s="43" t="s">
        <v>101</v>
      </c>
      <c r="I828" s="66" t="s">
        <v>24</v>
      </c>
      <c r="J828" s="85">
        <v>28.8</v>
      </c>
      <c r="K828" s="54">
        <f>VLOOKUP(G828,'Súpis prác'!$D$3:$H$366,5,FALSE)</f>
        <v>0</v>
      </c>
      <c r="L828" s="54">
        <f t="shared" si="34"/>
        <v>0</v>
      </c>
    </row>
    <row r="829" spans="1:12">
      <c r="A829" s="53">
        <f t="shared" si="32"/>
        <v>827</v>
      </c>
      <c r="B829" s="53" t="s">
        <v>1120</v>
      </c>
      <c r="C829" s="43" t="s">
        <v>1121</v>
      </c>
      <c r="D829" s="44" t="s">
        <v>36</v>
      </c>
      <c r="E829" s="65" t="s">
        <v>110</v>
      </c>
      <c r="F829" s="84">
        <v>1040100</v>
      </c>
      <c r="G829" s="44" t="s">
        <v>111</v>
      </c>
      <c r="H829" s="43" t="s">
        <v>112</v>
      </c>
      <c r="I829" s="66" t="s">
        <v>24</v>
      </c>
      <c r="J829" s="85">
        <v>14</v>
      </c>
      <c r="K829" s="54">
        <f>VLOOKUP(G829,'Súpis prác'!$D$3:$H$366,5,FALSE)</f>
        <v>0</v>
      </c>
      <c r="L829" s="54">
        <f t="shared" si="34"/>
        <v>0</v>
      </c>
    </row>
    <row r="830" spans="1:12">
      <c r="A830" s="53">
        <f t="shared" si="32"/>
        <v>828</v>
      </c>
      <c r="B830" s="53" t="s">
        <v>1120</v>
      </c>
      <c r="C830" s="43" t="s">
        <v>1121</v>
      </c>
      <c r="D830" s="44" t="s">
        <v>36</v>
      </c>
      <c r="E830" s="65" t="s">
        <v>116</v>
      </c>
      <c r="F830" s="84">
        <v>1040402</v>
      </c>
      <c r="G830" s="44" t="s">
        <v>117</v>
      </c>
      <c r="H830" s="43" t="s">
        <v>118</v>
      </c>
      <c r="I830" s="66" t="s">
        <v>24</v>
      </c>
      <c r="J830" s="85">
        <v>13.5</v>
      </c>
      <c r="K830" s="54">
        <f>VLOOKUP(G830,'Súpis prác'!$D$3:$H$366,5,FALSE)</f>
        <v>0</v>
      </c>
      <c r="L830" s="54">
        <f t="shared" si="34"/>
        <v>0</v>
      </c>
    </row>
    <row r="831" spans="1:12">
      <c r="A831" s="53">
        <f t="shared" si="32"/>
        <v>829</v>
      </c>
      <c r="B831" s="53" t="s">
        <v>1120</v>
      </c>
      <c r="C831" s="43" t="s">
        <v>1121</v>
      </c>
      <c r="D831" s="44" t="s">
        <v>36</v>
      </c>
      <c r="E831" s="65" t="s">
        <v>43</v>
      </c>
      <c r="F831" s="84">
        <v>1060202</v>
      </c>
      <c r="G831" s="44" t="s">
        <v>122</v>
      </c>
      <c r="H831" s="43" t="s">
        <v>44</v>
      </c>
      <c r="I831" s="66" t="s">
        <v>24</v>
      </c>
      <c r="J831" s="85">
        <v>27</v>
      </c>
      <c r="K831" s="54">
        <f>VLOOKUP(G831,'Súpis prác'!$D$3:$H$366,5,FALSE)</f>
        <v>0</v>
      </c>
      <c r="L831" s="54">
        <f t="shared" si="34"/>
        <v>0</v>
      </c>
    </row>
    <row r="832" spans="1:12">
      <c r="A832" s="53">
        <f t="shared" si="32"/>
        <v>830</v>
      </c>
      <c r="B832" s="53" t="s">
        <v>1120</v>
      </c>
      <c r="C832" s="43" t="s">
        <v>1121</v>
      </c>
      <c r="D832" s="44" t="s">
        <v>36</v>
      </c>
      <c r="E832" s="65" t="s">
        <v>45</v>
      </c>
      <c r="F832" s="84">
        <v>1060204</v>
      </c>
      <c r="G832" s="44" t="s">
        <v>46</v>
      </c>
      <c r="H832" s="43" t="s">
        <v>47</v>
      </c>
      <c r="I832" s="66" t="s">
        <v>24</v>
      </c>
      <c r="J832" s="85">
        <v>14</v>
      </c>
      <c r="K832" s="54">
        <f>VLOOKUP(G832,'Súpis prác'!$D$3:$H$366,5,FALSE)</f>
        <v>0</v>
      </c>
      <c r="L832" s="54">
        <f t="shared" si="34"/>
        <v>0</v>
      </c>
    </row>
    <row r="833" spans="1:12">
      <c r="A833" s="53">
        <f t="shared" si="32"/>
        <v>831</v>
      </c>
      <c r="B833" s="53" t="s">
        <v>1120</v>
      </c>
      <c r="C833" s="43" t="s">
        <v>1121</v>
      </c>
      <c r="D833" s="44" t="s">
        <v>36</v>
      </c>
      <c r="E833" s="65" t="s">
        <v>892</v>
      </c>
      <c r="F833" s="84">
        <v>1060209</v>
      </c>
      <c r="G833" s="44" t="s">
        <v>993</v>
      </c>
      <c r="H833" s="43" t="s">
        <v>893</v>
      </c>
      <c r="I833" s="66" t="s">
        <v>24</v>
      </c>
      <c r="J833" s="85">
        <v>14</v>
      </c>
      <c r="K833" s="54">
        <f>VLOOKUP(G833,'Súpis prác'!$D$3:$H$366,5,FALSE)</f>
        <v>0</v>
      </c>
      <c r="L833" s="54">
        <f t="shared" si="34"/>
        <v>0</v>
      </c>
    </row>
    <row r="834" spans="1:12">
      <c r="A834" s="53">
        <f t="shared" si="32"/>
        <v>832</v>
      </c>
      <c r="B834" s="53" t="s">
        <v>1120</v>
      </c>
      <c r="C834" s="43" t="s">
        <v>1121</v>
      </c>
      <c r="D834" s="44" t="s">
        <v>36</v>
      </c>
      <c r="E834" s="65" t="s">
        <v>40</v>
      </c>
      <c r="F834" s="84">
        <v>1060700</v>
      </c>
      <c r="G834" s="44" t="s">
        <v>41</v>
      </c>
      <c r="H834" s="43" t="s">
        <v>107</v>
      </c>
      <c r="I834" s="66" t="s">
        <v>24</v>
      </c>
      <c r="J834" s="85">
        <v>13.5</v>
      </c>
      <c r="K834" s="54">
        <f>VLOOKUP(G834,'Súpis prác'!$D$3:$H$366,5,FALSE)</f>
        <v>0</v>
      </c>
      <c r="L834" s="54">
        <f t="shared" si="34"/>
        <v>0</v>
      </c>
    </row>
    <row r="835" spans="1:12" ht="25.5">
      <c r="A835" s="53">
        <f t="shared" si="32"/>
        <v>833</v>
      </c>
      <c r="B835" s="53" t="s">
        <v>1120</v>
      </c>
      <c r="C835" s="43" t="s">
        <v>1121</v>
      </c>
      <c r="D835" s="44" t="s">
        <v>58</v>
      </c>
      <c r="E835" s="65">
        <v>22250464</v>
      </c>
      <c r="F835" s="84">
        <v>22250464</v>
      </c>
      <c r="G835" s="44" t="s">
        <v>1127</v>
      </c>
      <c r="H835" s="43" t="s">
        <v>1101</v>
      </c>
      <c r="I835" s="66" t="s">
        <v>74</v>
      </c>
      <c r="J835" s="85">
        <v>107</v>
      </c>
      <c r="K835" s="54">
        <f>VLOOKUP(G835,'Súpis prác'!$D$3:$H$366,5,FALSE)</f>
        <v>0</v>
      </c>
      <c r="L835" s="54">
        <f t="shared" si="34"/>
        <v>0</v>
      </c>
    </row>
    <row r="836" spans="1:12">
      <c r="A836" s="53">
        <f t="shared" si="32"/>
        <v>834</v>
      </c>
      <c r="B836" s="53" t="s">
        <v>1120</v>
      </c>
      <c r="C836" s="43" t="s">
        <v>1121</v>
      </c>
      <c r="D836" s="44" t="s">
        <v>58</v>
      </c>
      <c r="E836" s="65" t="s">
        <v>1102</v>
      </c>
      <c r="F836" s="84">
        <v>22250567</v>
      </c>
      <c r="G836" s="44" t="s">
        <v>1128</v>
      </c>
      <c r="H836" s="43" t="s">
        <v>1103</v>
      </c>
      <c r="I836" s="66" t="s">
        <v>74</v>
      </c>
      <c r="J836" s="85">
        <v>3</v>
      </c>
      <c r="K836" s="54">
        <f>VLOOKUP(G836,'Súpis prác'!$D$3:$H$366,5,FALSE)</f>
        <v>0</v>
      </c>
      <c r="L836" s="54">
        <f t="shared" si="34"/>
        <v>0</v>
      </c>
    </row>
    <row r="837" spans="1:12" ht="25.5">
      <c r="A837" s="53">
        <f t="shared" ref="A837:A900" si="35">A836+1</f>
        <v>835</v>
      </c>
      <c r="B837" s="53" t="s">
        <v>1120</v>
      </c>
      <c r="C837" s="43" t="s">
        <v>1121</v>
      </c>
      <c r="D837" s="44" t="s">
        <v>58</v>
      </c>
      <c r="E837" s="65">
        <v>22250671</v>
      </c>
      <c r="F837" s="84">
        <v>22250671</v>
      </c>
      <c r="G837" s="44" t="s">
        <v>1129</v>
      </c>
      <c r="H837" s="43" t="s">
        <v>1104</v>
      </c>
      <c r="I837" s="66" t="s">
        <v>74</v>
      </c>
      <c r="J837" s="85">
        <v>289</v>
      </c>
      <c r="K837" s="54">
        <f>VLOOKUP(G837,'Súpis prác'!$D$3:$H$366,5,FALSE)</f>
        <v>0</v>
      </c>
      <c r="L837" s="54">
        <f t="shared" si="34"/>
        <v>0</v>
      </c>
    </row>
    <row r="838" spans="1:12" ht="25.5">
      <c r="A838" s="53">
        <f t="shared" si="35"/>
        <v>836</v>
      </c>
      <c r="B838" s="53" t="s">
        <v>1120</v>
      </c>
      <c r="C838" s="43" t="s">
        <v>1121</v>
      </c>
      <c r="D838" s="44" t="s">
        <v>58</v>
      </c>
      <c r="E838" s="65" t="s">
        <v>1105</v>
      </c>
      <c r="F838" s="84">
        <v>22250672</v>
      </c>
      <c r="G838" s="44" t="s">
        <v>1130</v>
      </c>
      <c r="H838" s="43" t="s">
        <v>1106</v>
      </c>
      <c r="I838" s="66" t="s">
        <v>74</v>
      </c>
      <c r="J838" s="85">
        <v>20</v>
      </c>
      <c r="K838" s="54">
        <f>VLOOKUP(G838,'Súpis prác'!$D$3:$H$366,5,FALSE)</f>
        <v>0</v>
      </c>
      <c r="L838" s="54">
        <f t="shared" si="34"/>
        <v>0</v>
      </c>
    </row>
    <row r="839" spans="1:12" ht="25.5">
      <c r="A839" s="53">
        <f t="shared" si="35"/>
        <v>837</v>
      </c>
      <c r="B839" s="53" t="s">
        <v>1120</v>
      </c>
      <c r="C839" s="43" t="s">
        <v>1121</v>
      </c>
      <c r="D839" s="44" t="s">
        <v>58</v>
      </c>
      <c r="E839" s="65" t="s">
        <v>1107</v>
      </c>
      <c r="F839" s="84">
        <v>22250673</v>
      </c>
      <c r="G839" s="44" t="s">
        <v>1131</v>
      </c>
      <c r="H839" s="43" t="s">
        <v>1108</v>
      </c>
      <c r="I839" s="66" t="s">
        <v>74</v>
      </c>
      <c r="J839" s="85">
        <v>10</v>
      </c>
      <c r="K839" s="54">
        <f>VLOOKUP(G839,'Súpis prác'!$D$3:$H$366,5,FALSE)</f>
        <v>0</v>
      </c>
      <c r="L839" s="54">
        <f t="shared" si="34"/>
        <v>0</v>
      </c>
    </row>
    <row r="840" spans="1:12">
      <c r="A840" s="53">
        <f t="shared" si="35"/>
        <v>838</v>
      </c>
      <c r="B840" s="53" t="s">
        <v>1120</v>
      </c>
      <c r="C840" s="43" t="s">
        <v>1121</v>
      </c>
      <c r="D840" s="44" t="s">
        <v>58</v>
      </c>
      <c r="E840" s="65" t="s">
        <v>1109</v>
      </c>
      <c r="F840" s="84">
        <v>22250674</v>
      </c>
      <c r="G840" s="44" t="s">
        <v>1132</v>
      </c>
      <c r="H840" s="43" t="s">
        <v>1110</v>
      </c>
      <c r="I840" s="66" t="s">
        <v>74</v>
      </c>
      <c r="J840" s="85">
        <v>155</v>
      </c>
      <c r="K840" s="54">
        <f>VLOOKUP(G840,'Súpis prác'!$D$3:$H$366,5,FALSE)</f>
        <v>0</v>
      </c>
      <c r="L840" s="54">
        <f t="shared" si="34"/>
        <v>0</v>
      </c>
    </row>
    <row r="841" spans="1:12">
      <c r="A841" s="53">
        <f t="shared" si="35"/>
        <v>839</v>
      </c>
      <c r="B841" s="53" t="s">
        <v>1120</v>
      </c>
      <c r="C841" s="43" t="s">
        <v>1121</v>
      </c>
      <c r="D841" s="44" t="s">
        <v>58</v>
      </c>
      <c r="E841" s="65" t="s">
        <v>1111</v>
      </c>
      <c r="F841" s="84">
        <v>22250675</v>
      </c>
      <c r="G841" s="44" t="s">
        <v>1133</v>
      </c>
      <c r="H841" s="43" t="s">
        <v>1112</v>
      </c>
      <c r="I841" s="66" t="s">
        <v>74</v>
      </c>
      <c r="J841" s="85">
        <v>2</v>
      </c>
      <c r="K841" s="54">
        <f>VLOOKUP(G841,'Súpis prác'!$D$3:$H$366,5,FALSE)</f>
        <v>0</v>
      </c>
      <c r="L841" s="54">
        <f t="shared" si="34"/>
        <v>0</v>
      </c>
    </row>
    <row r="842" spans="1:12" ht="25.5">
      <c r="A842" s="53">
        <f t="shared" si="35"/>
        <v>840</v>
      </c>
      <c r="B842" s="53" t="s">
        <v>1120</v>
      </c>
      <c r="C842" s="43" t="s">
        <v>1121</v>
      </c>
      <c r="D842" s="44" t="s">
        <v>1113</v>
      </c>
      <c r="E842" s="65">
        <v>22250776</v>
      </c>
      <c r="F842" s="84">
        <v>22250776</v>
      </c>
      <c r="G842" s="44" t="s">
        <v>1134</v>
      </c>
      <c r="H842" s="43" t="s">
        <v>1114</v>
      </c>
      <c r="I842" s="66" t="s">
        <v>29</v>
      </c>
      <c r="J842" s="85">
        <v>3503</v>
      </c>
      <c r="K842" s="54">
        <f>VLOOKUP(G842,'Súpis prác'!$D$3:$H$366,5,FALSE)</f>
        <v>0</v>
      </c>
      <c r="L842" s="54">
        <f t="shared" si="34"/>
        <v>0</v>
      </c>
    </row>
    <row r="843" spans="1:12" ht="25.5">
      <c r="A843" s="53">
        <f t="shared" si="35"/>
        <v>841</v>
      </c>
      <c r="B843" s="53" t="s">
        <v>1120</v>
      </c>
      <c r="C843" s="43" t="s">
        <v>1121</v>
      </c>
      <c r="D843" s="44" t="s">
        <v>903</v>
      </c>
      <c r="E843" s="65" t="s">
        <v>1122</v>
      </c>
      <c r="F843" s="84">
        <v>2020172</v>
      </c>
      <c r="G843" s="44" t="s">
        <v>1135</v>
      </c>
      <c r="H843" s="43" t="s">
        <v>1115</v>
      </c>
      <c r="I843" s="66" t="s">
        <v>22</v>
      </c>
      <c r="J843" s="85">
        <v>216</v>
      </c>
      <c r="K843" s="54">
        <f>VLOOKUP(G843,'Súpis prác'!$D$3:$H$366,5,FALSE)</f>
        <v>0</v>
      </c>
      <c r="L843" s="54">
        <f t="shared" si="34"/>
        <v>0</v>
      </c>
    </row>
    <row r="844" spans="1:12">
      <c r="A844" s="53">
        <f t="shared" si="35"/>
        <v>842</v>
      </c>
      <c r="B844" s="53" t="s">
        <v>1120</v>
      </c>
      <c r="C844" s="43" t="s">
        <v>1121</v>
      </c>
      <c r="D844" s="44" t="s">
        <v>903</v>
      </c>
      <c r="E844" s="65" t="s">
        <v>1116</v>
      </c>
      <c r="F844" s="84">
        <v>2040561</v>
      </c>
      <c r="G844" s="44" t="s">
        <v>1136</v>
      </c>
      <c r="H844" s="43" t="s">
        <v>1117</v>
      </c>
      <c r="I844" s="66" t="s">
        <v>22</v>
      </c>
      <c r="J844" s="85">
        <v>216</v>
      </c>
      <c r="K844" s="54">
        <f>VLOOKUP(G844,'Súpis prác'!$D$3:$H$366,5,FALSE)</f>
        <v>0</v>
      </c>
      <c r="L844" s="54">
        <f t="shared" si="34"/>
        <v>0</v>
      </c>
    </row>
    <row r="845" spans="1:12">
      <c r="A845" s="53">
        <f t="shared" si="35"/>
        <v>843</v>
      </c>
      <c r="B845" s="53" t="s">
        <v>1120</v>
      </c>
      <c r="C845" s="43" t="s">
        <v>1121</v>
      </c>
      <c r="D845" s="44" t="s">
        <v>148</v>
      </c>
      <c r="E845" s="65" t="s">
        <v>127</v>
      </c>
      <c r="F845" s="84">
        <v>11010202</v>
      </c>
      <c r="G845" s="44" t="s">
        <v>1137</v>
      </c>
      <c r="H845" s="43" t="s">
        <v>128</v>
      </c>
      <c r="I845" s="66" t="s">
        <v>24</v>
      </c>
      <c r="J845" s="85">
        <v>13.1</v>
      </c>
      <c r="K845" s="54">
        <f>VLOOKUP(G845,'Súpis prác'!$D$3:$H$366,5,FALSE)</f>
        <v>0</v>
      </c>
      <c r="L845" s="54">
        <f t="shared" si="34"/>
        <v>0</v>
      </c>
    </row>
    <row r="846" spans="1:12">
      <c r="A846" s="53">
        <f t="shared" si="35"/>
        <v>844</v>
      </c>
      <c r="B846" s="53" t="s">
        <v>1120</v>
      </c>
      <c r="C846" s="43" t="s">
        <v>1121</v>
      </c>
      <c r="D846" s="44" t="s">
        <v>148</v>
      </c>
      <c r="E846" s="65" t="s">
        <v>149</v>
      </c>
      <c r="F846" s="84">
        <v>11010211</v>
      </c>
      <c r="G846" s="44" t="s">
        <v>1138</v>
      </c>
      <c r="H846" s="43" t="s">
        <v>150</v>
      </c>
      <c r="I846" s="66" t="s">
        <v>29</v>
      </c>
      <c r="J846" s="85">
        <v>22.4</v>
      </c>
      <c r="K846" s="54">
        <f>VLOOKUP(G846,'Súpis prác'!$D$3:$H$366,5,FALSE)</f>
        <v>0</v>
      </c>
      <c r="L846" s="54">
        <f t="shared" si="34"/>
        <v>0</v>
      </c>
    </row>
    <row r="847" spans="1:12">
      <c r="A847" s="53">
        <f t="shared" si="35"/>
        <v>845</v>
      </c>
      <c r="B847" s="53" t="s">
        <v>1120</v>
      </c>
      <c r="C847" s="43" t="s">
        <v>1121</v>
      </c>
      <c r="D847" s="44" t="s">
        <v>148</v>
      </c>
      <c r="E847" s="65" t="s">
        <v>129</v>
      </c>
      <c r="F847" s="84">
        <v>11010221</v>
      </c>
      <c r="G847" s="44" t="s">
        <v>1139</v>
      </c>
      <c r="H847" s="43" t="s">
        <v>130</v>
      </c>
      <c r="I847" s="66" t="s">
        <v>23</v>
      </c>
      <c r="J847" s="85">
        <v>2.4</v>
      </c>
      <c r="K847" s="54">
        <f>VLOOKUP(G847,'Súpis prác'!$D$3:$H$366,5,FALSE)</f>
        <v>0</v>
      </c>
      <c r="L847" s="54">
        <f t="shared" si="34"/>
        <v>0</v>
      </c>
    </row>
    <row r="848" spans="1:12" ht="25.5">
      <c r="A848" s="53">
        <f t="shared" si="35"/>
        <v>846</v>
      </c>
      <c r="B848" s="53" t="s">
        <v>1120</v>
      </c>
      <c r="C848" s="43" t="s">
        <v>1121</v>
      </c>
      <c r="D848" s="44" t="s">
        <v>148</v>
      </c>
      <c r="E848" s="65" t="s">
        <v>187</v>
      </c>
      <c r="F848" s="84">
        <v>11200301</v>
      </c>
      <c r="G848" s="44" t="s">
        <v>188</v>
      </c>
      <c r="H848" s="43" t="s">
        <v>189</v>
      </c>
      <c r="I848" s="66" t="s">
        <v>24</v>
      </c>
      <c r="J848" s="85">
        <v>0.9</v>
      </c>
      <c r="K848" s="54">
        <f>VLOOKUP(G848,'Súpis prác'!$D$3:$H$366,5,FALSE)</f>
        <v>0</v>
      </c>
      <c r="L848" s="54">
        <f t="shared" si="34"/>
        <v>0</v>
      </c>
    </row>
    <row r="849" spans="1:12">
      <c r="A849" s="53">
        <f t="shared" si="35"/>
        <v>847</v>
      </c>
      <c r="B849" s="53" t="s">
        <v>1120</v>
      </c>
      <c r="C849" s="43" t="s">
        <v>1121</v>
      </c>
      <c r="D849" s="44" t="s">
        <v>511</v>
      </c>
      <c r="E849" s="65">
        <v>84010207</v>
      </c>
      <c r="F849" s="84">
        <v>84010207</v>
      </c>
      <c r="G849" s="44" t="s">
        <v>1140</v>
      </c>
      <c r="H849" s="43" t="s">
        <v>1118</v>
      </c>
      <c r="I849" s="66" t="s">
        <v>29</v>
      </c>
      <c r="J849" s="85">
        <v>108.4</v>
      </c>
      <c r="K849" s="54">
        <f>VLOOKUP(G849,'Súpis prác'!$D$3:$H$366,5,FALSE)</f>
        <v>0</v>
      </c>
      <c r="L849" s="54">
        <f t="shared" si="34"/>
        <v>0</v>
      </c>
    </row>
    <row r="850" spans="1:12">
      <c r="A850" s="53">
        <f t="shared" si="35"/>
        <v>848</v>
      </c>
      <c r="B850" s="53" t="s">
        <v>1120</v>
      </c>
      <c r="C850" s="43" t="s">
        <v>1121</v>
      </c>
      <c r="D850" s="44" t="s">
        <v>511</v>
      </c>
      <c r="E850" s="65">
        <v>84010952</v>
      </c>
      <c r="F850" s="84">
        <v>84010952</v>
      </c>
      <c r="G850" s="44" t="s">
        <v>1141</v>
      </c>
      <c r="H850" s="43" t="s">
        <v>1119</v>
      </c>
      <c r="I850" s="66" t="s">
        <v>29</v>
      </c>
      <c r="J850" s="85">
        <v>108.4</v>
      </c>
      <c r="K850" s="54">
        <f>VLOOKUP(G850,'Súpis prác'!$D$3:$H$366,5,FALSE)</f>
        <v>0</v>
      </c>
      <c r="L850" s="54">
        <f t="shared" si="34"/>
        <v>0</v>
      </c>
    </row>
    <row r="851" spans="1:12">
      <c r="A851" s="53">
        <f t="shared" si="35"/>
        <v>849</v>
      </c>
      <c r="B851" s="53" t="s">
        <v>1123</v>
      </c>
      <c r="C851" s="43" t="s">
        <v>1124</v>
      </c>
      <c r="D851" s="44" t="s">
        <v>48</v>
      </c>
      <c r="E851" s="65" t="s">
        <v>1097</v>
      </c>
      <c r="F851" s="84">
        <v>5030507</v>
      </c>
      <c r="G851" s="44" t="s">
        <v>1125</v>
      </c>
      <c r="H851" s="43" t="s">
        <v>1098</v>
      </c>
      <c r="I851" s="66" t="s">
        <v>74</v>
      </c>
      <c r="J851" s="85">
        <v>2041</v>
      </c>
      <c r="K851" s="54">
        <f>VLOOKUP(G851,'Súpis prác'!$D$3:$H$366,5,FALSE)</f>
        <v>0</v>
      </c>
      <c r="L851" s="54">
        <f t="shared" si="34"/>
        <v>0</v>
      </c>
    </row>
    <row r="852" spans="1:12">
      <c r="A852" s="53">
        <f t="shared" si="35"/>
        <v>850</v>
      </c>
      <c r="B852" s="53" t="s">
        <v>1123</v>
      </c>
      <c r="C852" s="43" t="s">
        <v>1124</v>
      </c>
      <c r="D852" s="44" t="s">
        <v>48</v>
      </c>
      <c r="E852" s="65" t="s">
        <v>1099</v>
      </c>
      <c r="F852" s="84">
        <v>5090306</v>
      </c>
      <c r="G852" s="44" t="s">
        <v>1126</v>
      </c>
      <c r="H852" s="43" t="s">
        <v>1100</v>
      </c>
      <c r="I852" s="66" t="s">
        <v>29</v>
      </c>
      <c r="J852" s="85">
        <v>1080.3</v>
      </c>
      <c r="K852" s="54">
        <f>VLOOKUP(G852,'Súpis prác'!$D$3:$H$366,5,FALSE)</f>
        <v>0</v>
      </c>
      <c r="L852" s="54">
        <f t="shared" si="34"/>
        <v>0</v>
      </c>
    </row>
    <row r="853" spans="1:12">
      <c r="A853" s="53">
        <f t="shared" si="35"/>
        <v>851</v>
      </c>
      <c r="B853" s="53" t="s">
        <v>1123</v>
      </c>
      <c r="C853" s="43" t="s">
        <v>1124</v>
      </c>
      <c r="D853" s="44" t="s">
        <v>58</v>
      </c>
      <c r="E853" s="65" t="s">
        <v>156</v>
      </c>
      <c r="F853" s="84">
        <v>22250358</v>
      </c>
      <c r="G853" s="44" t="s">
        <v>157</v>
      </c>
      <c r="H853" s="43" t="s">
        <v>158</v>
      </c>
      <c r="I853" s="66" t="s">
        <v>22</v>
      </c>
      <c r="J853" s="85">
        <v>1120</v>
      </c>
      <c r="K853" s="54">
        <f>VLOOKUP(G853,'Súpis prác'!$D$3:$H$366,5,FALSE)</f>
        <v>0</v>
      </c>
      <c r="L853" s="54">
        <f t="shared" si="34"/>
        <v>0</v>
      </c>
    </row>
    <row r="854" spans="1:12" ht="25.5">
      <c r="A854" s="53">
        <f t="shared" si="35"/>
        <v>852</v>
      </c>
      <c r="B854" s="53" t="s">
        <v>1123</v>
      </c>
      <c r="C854" s="43" t="s">
        <v>1124</v>
      </c>
      <c r="D854" s="44" t="s">
        <v>58</v>
      </c>
      <c r="E854" s="65">
        <v>22250671</v>
      </c>
      <c r="F854" s="84">
        <v>22250671</v>
      </c>
      <c r="G854" s="44" t="s">
        <v>1129</v>
      </c>
      <c r="H854" s="43" t="s">
        <v>1104</v>
      </c>
      <c r="I854" s="66" t="s">
        <v>74</v>
      </c>
      <c r="J854" s="85">
        <v>8007</v>
      </c>
      <c r="K854" s="54">
        <f>VLOOKUP(G854,'Súpis prác'!$D$3:$H$366,5,FALSE)</f>
        <v>0</v>
      </c>
      <c r="L854" s="54">
        <f t="shared" si="34"/>
        <v>0</v>
      </c>
    </row>
    <row r="855" spans="1:12">
      <c r="A855" s="53">
        <f t="shared" si="35"/>
        <v>853</v>
      </c>
      <c r="B855" s="53" t="s">
        <v>1123</v>
      </c>
      <c r="C855" s="43" t="s">
        <v>1124</v>
      </c>
      <c r="D855" s="44" t="s">
        <v>58</v>
      </c>
      <c r="E855" s="65" t="s">
        <v>1109</v>
      </c>
      <c r="F855" s="84">
        <v>22250674</v>
      </c>
      <c r="G855" s="44" t="s">
        <v>1132</v>
      </c>
      <c r="H855" s="43" t="s">
        <v>1110</v>
      </c>
      <c r="I855" s="66" t="s">
        <v>74</v>
      </c>
      <c r="J855" s="85">
        <v>286</v>
      </c>
      <c r="K855" s="54">
        <f>VLOOKUP(G855,'Súpis prác'!$D$3:$H$366,5,FALSE)</f>
        <v>0</v>
      </c>
      <c r="L855" s="54">
        <f t="shared" si="34"/>
        <v>0</v>
      </c>
    </row>
    <row r="856" spans="1:12" ht="25.5">
      <c r="A856" s="53">
        <f t="shared" si="35"/>
        <v>854</v>
      </c>
      <c r="B856" s="53" t="s">
        <v>1123</v>
      </c>
      <c r="C856" s="43" t="s">
        <v>1124</v>
      </c>
      <c r="D856" s="44" t="s">
        <v>1113</v>
      </c>
      <c r="E856" s="65">
        <v>22250776</v>
      </c>
      <c r="F856" s="84">
        <v>22250776</v>
      </c>
      <c r="G856" s="44" t="s">
        <v>1134</v>
      </c>
      <c r="H856" s="43" t="s">
        <v>1114</v>
      </c>
      <c r="I856" s="66" t="s">
        <v>29</v>
      </c>
      <c r="J856" s="85">
        <v>2175.9</v>
      </c>
      <c r="K856" s="54">
        <f>VLOOKUP(G856,'Súpis prác'!$D$3:$H$366,5,FALSE)</f>
        <v>0</v>
      </c>
      <c r="L856" s="54">
        <f t="shared" si="34"/>
        <v>0</v>
      </c>
    </row>
    <row r="857" spans="1:12">
      <c r="A857" s="53">
        <f t="shared" si="35"/>
        <v>855</v>
      </c>
      <c r="B857" s="53" t="s">
        <v>659</v>
      </c>
      <c r="C857" s="43" t="s">
        <v>587</v>
      </c>
      <c r="D857" s="44" t="s">
        <v>48</v>
      </c>
      <c r="E857" s="65" t="s">
        <v>190</v>
      </c>
      <c r="F857" s="84">
        <v>5010104</v>
      </c>
      <c r="G857" s="52" t="s">
        <v>191</v>
      </c>
      <c r="H857" s="43" t="s">
        <v>192</v>
      </c>
      <c r="I857" s="66" t="s">
        <v>24</v>
      </c>
      <c r="J857" s="85">
        <v>133.6</v>
      </c>
      <c r="K857" s="54">
        <f>VLOOKUP(G857,'Súpis prác'!$D$3:$H$366,5,FALSE)</f>
        <v>0</v>
      </c>
      <c r="L857" s="54">
        <f t="shared" si="33"/>
        <v>0</v>
      </c>
    </row>
    <row r="858" spans="1:12">
      <c r="A858" s="53">
        <f t="shared" si="35"/>
        <v>856</v>
      </c>
      <c r="B858" s="53" t="s">
        <v>659</v>
      </c>
      <c r="C858" s="43" t="s">
        <v>587</v>
      </c>
      <c r="D858" s="44" t="s">
        <v>48</v>
      </c>
      <c r="E858" s="65" t="s">
        <v>52</v>
      </c>
      <c r="F858" s="84">
        <v>5080200</v>
      </c>
      <c r="G858" s="52" t="s">
        <v>53</v>
      </c>
      <c r="H858" s="43" t="s">
        <v>619</v>
      </c>
      <c r="I858" s="66" t="s">
        <v>23</v>
      </c>
      <c r="J858" s="85">
        <v>307.3</v>
      </c>
      <c r="K858" s="54">
        <f>VLOOKUP(G858,'Súpis prác'!$D$3:$H$366,5,FALSE)</f>
        <v>0</v>
      </c>
      <c r="L858" s="54">
        <f t="shared" si="33"/>
        <v>0</v>
      </c>
    </row>
    <row r="859" spans="1:12">
      <c r="A859" s="53">
        <f t="shared" si="35"/>
        <v>857</v>
      </c>
      <c r="B859" s="53" t="s">
        <v>659</v>
      </c>
      <c r="C859" s="43" t="s">
        <v>587</v>
      </c>
      <c r="D859" s="44" t="s">
        <v>70</v>
      </c>
      <c r="E859" s="65" t="s">
        <v>166</v>
      </c>
      <c r="F859" s="84">
        <v>1020200</v>
      </c>
      <c r="G859" s="52" t="s">
        <v>983</v>
      </c>
      <c r="H859" s="43" t="s">
        <v>908</v>
      </c>
      <c r="I859" s="66" t="s">
        <v>24</v>
      </c>
      <c r="J859" s="85">
        <v>133.6</v>
      </c>
      <c r="K859" s="54">
        <f>VLOOKUP(G859,'Súpis prác'!$D$3:$H$366,5,FALSE)</f>
        <v>0</v>
      </c>
      <c r="L859" s="54">
        <f t="shared" si="33"/>
        <v>0</v>
      </c>
    </row>
    <row r="860" spans="1:12" ht="25.5">
      <c r="A860" s="53">
        <f t="shared" si="35"/>
        <v>858</v>
      </c>
      <c r="B860" s="53" t="s">
        <v>659</v>
      </c>
      <c r="C860" s="43" t="s">
        <v>587</v>
      </c>
      <c r="D860" s="44" t="s">
        <v>70</v>
      </c>
      <c r="E860" s="65" t="s">
        <v>71</v>
      </c>
      <c r="F860" s="84">
        <v>1030601</v>
      </c>
      <c r="G860" s="52" t="s">
        <v>72</v>
      </c>
      <c r="H860" s="43" t="s">
        <v>73</v>
      </c>
      <c r="I860" s="66" t="s">
        <v>74</v>
      </c>
      <c r="J860" s="85">
        <v>759</v>
      </c>
      <c r="K860" s="54">
        <f>VLOOKUP(G860,'Súpis prác'!$D$3:$H$366,5,FALSE)</f>
        <v>0</v>
      </c>
      <c r="L860" s="54">
        <f t="shared" si="33"/>
        <v>0</v>
      </c>
    </row>
    <row r="861" spans="1:12">
      <c r="A861" s="53">
        <f t="shared" si="35"/>
        <v>859</v>
      </c>
      <c r="B861" s="53" t="s">
        <v>659</v>
      </c>
      <c r="C861" s="43" t="s">
        <v>587</v>
      </c>
      <c r="D861" s="44" t="s">
        <v>70</v>
      </c>
      <c r="E861" s="65" t="s">
        <v>43</v>
      </c>
      <c r="F861" s="84">
        <v>1060202</v>
      </c>
      <c r="G861" s="52" t="s">
        <v>255</v>
      </c>
      <c r="H861" s="43" t="s">
        <v>212</v>
      </c>
      <c r="I861" s="66" t="s">
        <v>24</v>
      </c>
      <c r="J861" s="85">
        <v>133.6</v>
      </c>
      <c r="K861" s="54">
        <f>VLOOKUP(G861,'Súpis prác'!$D$3:$H$366,5,FALSE)</f>
        <v>0</v>
      </c>
      <c r="L861" s="54">
        <f t="shared" si="33"/>
        <v>0</v>
      </c>
    </row>
    <row r="862" spans="1:12">
      <c r="A862" s="53">
        <f t="shared" si="35"/>
        <v>860</v>
      </c>
      <c r="B862" s="53" t="s">
        <v>659</v>
      </c>
      <c r="C862" s="43" t="s">
        <v>587</v>
      </c>
      <c r="D862" s="44" t="s">
        <v>25</v>
      </c>
      <c r="E862" s="65" t="s">
        <v>125</v>
      </c>
      <c r="F862" s="84">
        <v>1080401</v>
      </c>
      <c r="G862" s="52" t="s">
        <v>990</v>
      </c>
      <c r="H862" s="43" t="s">
        <v>126</v>
      </c>
      <c r="I862" s="66" t="s">
        <v>29</v>
      </c>
      <c r="J862" s="85">
        <v>4490.5</v>
      </c>
      <c r="K862" s="54">
        <f>VLOOKUP(G862,'Súpis prác'!$D$3:$H$366,5,FALSE)</f>
        <v>0</v>
      </c>
      <c r="L862" s="54">
        <f t="shared" si="33"/>
        <v>0</v>
      </c>
    </row>
    <row r="863" spans="1:12" ht="25.5">
      <c r="A863" s="53">
        <f t="shared" si="35"/>
        <v>861</v>
      </c>
      <c r="B863" s="53" t="s">
        <v>659</v>
      </c>
      <c r="C863" s="43" t="s">
        <v>587</v>
      </c>
      <c r="D863" s="44" t="s">
        <v>25</v>
      </c>
      <c r="E863" s="65" t="s">
        <v>268</v>
      </c>
      <c r="F863" s="84">
        <v>1080502</v>
      </c>
      <c r="G863" s="52" t="s">
        <v>269</v>
      </c>
      <c r="H863" s="43" t="s">
        <v>909</v>
      </c>
      <c r="I863" s="66" t="s">
        <v>29</v>
      </c>
      <c r="J863" s="85">
        <v>4490.5</v>
      </c>
      <c r="K863" s="54">
        <f>VLOOKUP(G863,'Súpis prác'!$D$3:$H$366,5,FALSE)</f>
        <v>0</v>
      </c>
      <c r="L863" s="54">
        <f t="shared" si="33"/>
        <v>0</v>
      </c>
    </row>
    <row r="864" spans="1:12">
      <c r="A864" s="53">
        <f t="shared" si="35"/>
        <v>862</v>
      </c>
      <c r="B864" s="53" t="s">
        <v>659</v>
      </c>
      <c r="C864" s="43" t="s">
        <v>587</v>
      </c>
      <c r="D864" s="44" t="s">
        <v>25</v>
      </c>
      <c r="E864" s="65" t="s">
        <v>910</v>
      </c>
      <c r="F864" s="84">
        <v>1080601</v>
      </c>
      <c r="G864" s="52" t="s">
        <v>991</v>
      </c>
      <c r="H864" s="43" t="s">
        <v>911</v>
      </c>
      <c r="I864" s="66" t="s">
        <v>29</v>
      </c>
      <c r="J864" s="85">
        <v>213.6</v>
      </c>
      <c r="K864" s="54">
        <f>VLOOKUP(G864,'Súpis prác'!$D$3:$H$366,5,FALSE)</f>
        <v>0</v>
      </c>
      <c r="L864" s="54">
        <f t="shared" si="33"/>
        <v>0</v>
      </c>
    </row>
    <row r="865" spans="1:12" ht="25.5">
      <c r="A865" s="53">
        <f t="shared" si="35"/>
        <v>863</v>
      </c>
      <c r="B865" s="53" t="s">
        <v>659</v>
      </c>
      <c r="C865" s="43" t="s">
        <v>587</v>
      </c>
      <c r="D865" s="44" t="s">
        <v>25</v>
      </c>
      <c r="E865" s="65" t="s">
        <v>33</v>
      </c>
      <c r="F865" s="84">
        <v>1080603</v>
      </c>
      <c r="G865" s="52" t="s">
        <v>34</v>
      </c>
      <c r="H865" s="43" t="s">
        <v>35</v>
      </c>
      <c r="I865" s="66" t="s">
        <v>29</v>
      </c>
      <c r="J865" s="85">
        <v>36135.599999999999</v>
      </c>
      <c r="K865" s="54">
        <f>VLOOKUP(G865,'Súpis prác'!$D$3:$H$366,5,FALSE)</f>
        <v>0</v>
      </c>
      <c r="L865" s="54">
        <f t="shared" si="33"/>
        <v>0</v>
      </c>
    </row>
    <row r="866" spans="1:12" ht="25.5">
      <c r="A866" s="53">
        <f t="shared" si="35"/>
        <v>864</v>
      </c>
      <c r="B866" s="53" t="s">
        <v>659</v>
      </c>
      <c r="C866" s="43" t="s">
        <v>587</v>
      </c>
      <c r="D866" s="44" t="s">
        <v>25</v>
      </c>
      <c r="E866" s="65" t="s">
        <v>75</v>
      </c>
      <c r="F866" s="84">
        <v>1080801</v>
      </c>
      <c r="G866" s="52" t="s">
        <v>76</v>
      </c>
      <c r="H866" s="43" t="s">
        <v>77</v>
      </c>
      <c r="I866" s="66" t="s">
        <v>74</v>
      </c>
      <c r="J866" s="85">
        <v>227</v>
      </c>
      <c r="K866" s="54">
        <f>VLOOKUP(G866,'Súpis prác'!$D$3:$H$366,5,FALSE)</f>
        <v>0</v>
      </c>
      <c r="L866" s="54">
        <f t="shared" si="33"/>
        <v>0</v>
      </c>
    </row>
    <row r="867" spans="1:12" ht="25.5">
      <c r="A867" s="53">
        <f t="shared" si="35"/>
        <v>865</v>
      </c>
      <c r="B867" s="53" t="s">
        <v>659</v>
      </c>
      <c r="C867" s="43" t="s">
        <v>587</v>
      </c>
      <c r="D867" s="44" t="s">
        <v>25</v>
      </c>
      <c r="E867" s="65" t="s">
        <v>78</v>
      </c>
      <c r="F867" s="84">
        <v>1080803</v>
      </c>
      <c r="G867" s="52" t="s">
        <v>79</v>
      </c>
      <c r="H867" s="43" t="s">
        <v>80</v>
      </c>
      <c r="I867" s="66" t="s">
        <v>74</v>
      </c>
      <c r="J867" s="85">
        <v>20</v>
      </c>
      <c r="K867" s="54">
        <f>VLOOKUP(G867,'Súpis prác'!$D$3:$H$366,5,FALSE)</f>
        <v>0</v>
      </c>
      <c r="L867" s="54">
        <f t="shared" si="33"/>
        <v>0</v>
      </c>
    </row>
    <row r="868" spans="1:12" ht="25.5">
      <c r="A868" s="53">
        <f t="shared" si="35"/>
        <v>866</v>
      </c>
      <c r="B868" s="53" t="s">
        <v>659</v>
      </c>
      <c r="C868" s="43" t="s">
        <v>587</v>
      </c>
      <c r="D868" s="44" t="s">
        <v>25</v>
      </c>
      <c r="E868" s="65" t="s">
        <v>81</v>
      </c>
      <c r="F868" s="84">
        <v>1080805</v>
      </c>
      <c r="G868" s="52" t="s">
        <v>82</v>
      </c>
      <c r="H868" s="43" t="s">
        <v>83</v>
      </c>
      <c r="I868" s="66" t="s">
        <v>74</v>
      </c>
      <c r="J868" s="85">
        <v>58</v>
      </c>
      <c r="K868" s="54">
        <f>VLOOKUP(G868,'Súpis prác'!$D$3:$H$366,5,FALSE)</f>
        <v>0</v>
      </c>
      <c r="L868" s="54">
        <f t="shared" si="33"/>
        <v>0</v>
      </c>
    </row>
    <row r="869" spans="1:12" ht="25.5">
      <c r="A869" s="53">
        <f t="shared" si="35"/>
        <v>867</v>
      </c>
      <c r="B869" s="53" t="s">
        <v>659</v>
      </c>
      <c r="C869" s="43" t="s">
        <v>587</v>
      </c>
      <c r="D869" s="44" t="s">
        <v>25</v>
      </c>
      <c r="E869" s="65" t="s">
        <v>326</v>
      </c>
      <c r="F869" s="84">
        <v>1080808</v>
      </c>
      <c r="G869" s="52" t="s">
        <v>327</v>
      </c>
      <c r="H869" s="43" t="s">
        <v>912</v>
      </c>
      <c r="I869" s="66" t="s">
        <v>74</v>
      </c>
      <c r="J869" s="85">
        <v>2</v>
      </c>
      <c r="K869" s="54">
        <f>VLOOKUP(G869,'Súpis prác'!$D$3:$H$366,5,FALSE)</f>
        <v>0</v>
      </c>
      <c r="L869" s="54">
        <f t="shared" si="33"/>
        <v>0</v>
      </c>
    </row>
    <row r="870" spans="1:12" ht="25.5">
      <c r="A870" s="53">
        <f t="shared" si="35"/>
        <v>868</v>
      </c>
      <c r="B870" s="53" t="s">
        <v>659</v>
      </c>
      <c r="C870" s="43" t="s">
        <v>587</v>
      </c>
      <c r="D870" s="44" t="s">
        <v>25</v>
      </c>
      <c r="E870" s="65" t="s">
        <v>913</v>
      </c>
      <c r="F870" s="84">
        <v>1080809</v>
      </c>
      <c r="G870" s="52" t="s">
        <v>992</v>
      </c>
      <c r="H870" s="43" t="s">
        <v>914</v>
      </c>
      <c r="I870" s="66" t="s">
        <v>74</v>
      </c>
      <c r="J870" s="85">
        <v>510</v>
      </c>
      <c r="K870" s="54">
        <f>VLOOKUP(G870,'Súpis prác'!$D$3:$H$366,5,FALSE)</f>
        <v>0</v>
      </c>
      <c r="L870" s="54">
        <f t="shared" si="33"/>
        <v>0</v>
      </c>
    </row>
    <row r="871" spans="1:12" ht="25.5">
      <c r="A871" s="53">
        <f t="shared" si="35"/>
        <v>869</v>
      </c>
      <c r="B871" s="53" t="s">
        <v>659</v>
      </c>
      <c r="C871" s="43" t="s">
        <v>587</v>
      </c>
      <c r="D871" s="44" t="s">
        <v>25</v>
      </c>
      <c r="E871" s="65" t="s">
        <v>84</v>
      </c>
      <c r="F871" s="84">
        <v>1080810</v>
      </c>
      <c r="G871" s="52" t="s">
        <v>85</v>
      </c>
      <c r="H871" s="43" t="s">
        <v>521</v>
      </c>
      <c r="I871" s="66" t="s">
        <v>74</v>
      </c>
      <c r="J871" s="85">
        <v>250</v>
      </c>
      <c r="K871" s="54">
        <f>VLOOKUP(G871,'Súpis prác'!$D$3:$H$366,5,FALSE)</f>
        <v>0</v>
      </c>
      <c r="L871" s="54">
        <f t="shared" si="33"/>
        <v>0</v>
      </c>
    </row>
    <row r="872" spans="1:12">
      <c r="A872" s="53">
        <f t="shared" si="35"/>
        <v>870</v>
      </c>
      <c r="B872" s="53" t="s">
        <v>659</v>
      </c>
      <c r="C872" s="43" t="s">
        <v>587</v>
      </c>
      <c r="D872" s="44" t="s">
        <v>25</v>
      </c>
      <c r="E872" s="65" t="s">
        <v>164</v>
      </c>
      <c r="F872" s="84">
        <v>1080811</v>
      </c>
      <c r="G872" s="52" t="s">
        <v>165</v>
      </c>
      <c r="H872" s="43" t="s">
        <v>915</v>
      </c>
      <c r="I872" s="66" t="s">
        <v>29</v>
      </c>
      <c r="J872" s="85">
        <v>67857</v>
      </c>
      <c r="K872" s="54">
        <f>VLOOKUP(G872,'Súpis prác'!$D$3:$H$366,5,FALSE)</f>
        <v>0</v>
      </c>
      <c r="L872" s="54">
        <f t="shared" si="33"/>
        <v>0</v>
      </c>
    </row>
    <row r="873" spans="1:12">
      <c r="A873" s="53">
        <f t="shared" si="35"/>
        <v>871</v>
      </c>
      <c r="B873" s="53" t="s">
        <v>660</v>
      </c>
      <c r="C873" s="43" t="s">
        <v>588</v>
      </c>
      <c r="D873" s="44" t="s">
        <v>92</v>
      </c>
      <c r="E873" s="65" t="s">
        <v>93</v>
      </c>
      <c r="F873" s="84">
        <v>1010103</v>
      </c>
      <c r="G873" s="52" t="s">
        <v>94</v>
      </c>
      <c r="H873" s="43" t="s">
        <v>95</v>
      </c>
      <c r="I873" s="66" t="s">
        <v>29</v>
      </c>
      <c r="J873" s="85">
        <v>68</v>
      </c>
      <c r="K873" s="54">
        <f>VLOOKUP(G873,'Súpis prác'!$D$3:$H$366,5,FALSE)</f>
        <v>0</v>
      </c>
      <c r="L873" s="54">
        <f t="shared" si="33"/>
        <v>0</v>
      </c>
    </row>
    <row r="874" spans="1:12">
      <c r="A874" s="53">
        <f t="shared" si="35"/>
        <v>872</v>
      </c>
      <c r="B874" s="53" t="s">
        <v>660</v>
      </c>
      <c r="C874" s="43" t="s">
        <v>588</v>
      </c>
      <c r="D874" s="44" t="s">
        <v>92</v>
      </c>
      <c r="E874" s="65" t="s">
        <v>96</v>
      </c>
      <c r="F874" s="84">
        <v>1010201</v>
      </c>
      <c r="G874" s="52" t="s">
        <v>97</v>
      </c>
      <c r="H874" s="43" t="s">
        <v>98</v>
      </c>
      <c r="I874" s="66" t="s">
        <v>74</v>
      </c>
      <c r="J874" s="85">
        <v>8</v>
      </c>
      <c r="K874" s="54">
        <f>VLOOKUP(G874,'Súpis prác'!$D$3:$H$366,5,FALSE)</f>
        <v>0</v>
      </c>
      <c r="L874" s="54">
        <f t="shared" si="33"/>
        <v>0</v>
      </c>
    </row>
    <row r="875" spans="1:12" ht="25.5">
      <c r="A875" s="53">
        <f t="shared" si="35"/>
        <v>873</v>
      </c>
      <c r="B875" s="53" t="s">
        <v>661</v>
      </c>
      <c r="C875" s="43" t="s">
        <v>589</v>
      </c>
      <c r="D875" s="44" t="s">
        <v>48</v>
      </c>
      <c r="E875" s="65" t="s">
        <v>230</v>
      </c>
      <c r="F875" s="84">
        <v>5030161</v>
      </c>
      <c r="G875" s="52" t="s">
        <v>231</v>
      </c>
      <c r="H875" s="43" t="s">
        <v>916</v>
      </c>
      <c r="I875" s="66" t="s">
        <v>29</v>
      </c>
      <c r="J875" s="85">
        <v>76.7</v>
      </c>
      <c r="K875" s="54">
        <f>VLOOKUP(G875,'Súpis prác'!$D$3:$H$366,5,FALSE)</f>
        <v>0</v>
      </c>
      <c r="L875" s="54">
        <f t="shared" si="33"/>
        <v>0</v>
      </c>
    </row>
    <row r="876" spans="1:12" ht="25.5">
      <c r="A876" s="53">
        <f t="shared" si="35"/>
        <v>874</v>
      </c>
      <c r="B876" s="53" t="s">
        <v>661</v>
      </c>
      <c r="C876" s="43" t="s">
        <v>589</v>
      </c>
      <c r="D876" s="44" t="s">
        <v>48</v>
      </c>
      <c r="E876" s="65" t="s">
        <v>172</v>
      </c>
      <c r="F876" s="84">
        <v>5030162</v>
      </c>
      <c r="G876" s="52" t="s">
        <v>173</v>
      </c>
      <c r="H876" s="43" t="s">
        <v>174</v>
      </c>
      <c r="I876" s="66" t="s">
        <v>29</v>
      </c>
      <c r="J876" s="85">
        <v>88.5</v>
      </c>
      <c r="K876" s="54">
        <f>VLOOKUP(G876,'Súpis prác'!$D$3:$H$366,5,FALSE)</f>
        <v>0</v>
      </c>
      <c r="L876" s="54">
        <f t="shared" si="33"/>
        <v>0</v>
      </c>
    </row>
    <row r="877" spans="1:12">
      <c r="A877" s="53">
        <f t="shared" si="35"/>
        <v>875</v>
      </c>
      <c r="B877" s="53" t="s">
        <v>661</v>
      </c>
      <c r="C877" s="43" t="s">
        <v>589</v>
      </c>
      <c r="D877" s="44" t="s">
        <v>48</v>
      </c>
      <c r="E877" s="65" t="s">
        <v>223</v>
      </c>
      <c r="F877" s="84">
        <v>5030261</v>
      </c>
      <c r="G877" s="52" t="s">
        <v>224</v>
      </c>
      <c r="H877" s="43" t="s">
        <v>889</v>
      </c>
      <c r="I877" s="66" t="s">
        <v>29</v>
      </c>
      <c r="J877" s="85">
        <v>125</v>
      </c>
      <c r="K877" s="54">
        <f>VLOOKUP(G877,'Súpis prác'!$D$3:$H$366,5,FALSE)</f>
        <v>0</v>
      </c>
      <c r="L877" s="54">
        <f t="shared" si="33"/>
        <v>0</v>
      </c>
    </row>
    <row r="878" spans="1:12" ht="25.5">
      <c r="A878" s="53">
        <f t="shared" si="35"/>
        <v>876</v>
      </c>
      <c r="B878" s="53" t="s">
        <v>661</v>
      </c>
      <c r="C878" s="43" t="s">
        <v>589</v>
      </c>
      <c r="D878" s="44" t="s">
        <v>48</v>
      </c>
      <c r="E878" s="65" t="s">
        <v>65</v>
      </c>
      <c r="F878" s="84">
        <v>5030263</v>
      </c>
      <c r="G878" s="52" t="s">
        <v>66</v>
      </c>
      <c r="H878" s="43" t="s">
        <v>67</v>
      </c>
      <c r="I878" s="66" t="s">
        <v>29</v>
      </c>
      <c r="J878" s="85">
        <v>76.7</v>
      </c>
      <c r="K878" s="54">
        <f>VLOOKUP(G878,'Súpis prác'!$D$3:$H$366,5,FALSE)</f>
        <v>0</v>
      </c>
      <c r="L878" s="54">
        <f t="shared" si="33"/>
        <v>0</v>
      </c>
    </row>
    <row r="879" spans="1:12">
      <c r="A879" s="53">
        <f t="shared" si="35"/>
        <v>877</v>
      </c>
      <c r="B879" s="53" t="s">
        <v>661</v>
      </c>
      <c r="C879" s="43" t="s">
        <v>589</v>
      </c>
      <c r="D879" s="44" t="s">
        <v>48</v>
      </c>
      <c r="E879" s="65" t="s">
        <v>52</v>
      </c>
      <c r="F879" s="84">
        <v>5080200</v>
      </c>
      <c r="G879" s="52" t="s">
        <v>53</v>
      </c>
      <c r="H879" s="43" t="s">
        <v>619</v>
      </c>
      <c r="I879" s="66" t="s">
        <v>23</v>
      </c>
      <c r="J879" s="85">
        <v>91.9</v>
      </c>
      <c r="K879" s="54">
        <f>VLOOKUP(G879,'Súpis prác'!$D$3:$H$366,5,FALSE)</f>
        <v>0</v>
      </c>
      <c r="L879" s="54">
        <f t="shared" si="33"/>
        <v>0</v>
      </c>
    </row>
    <row r="880" spans="1:12" ht="25.5">
      <c r="A880" s="53">
        <f t="shared" si="35"/>
        <v>878</v>
      </c>
      <c r="B880" s="53" t="s">
        <v>661</v>
      </c>
      <c r="C880" s="43" t="s">
        <v>589</v>
      </c>
      <c r="D880" s="44" t="s">
        <v>48</v>
      </c>
      <c r="E880" s="65" t="s">
        <v>90</v>
      </c>
      <c r="F880" s="84">
        <v>5090462</v>
      </c>
      <c r="G880" s="52" t="s">
        <v>91</v>
      </c>
      <c r="H880" s="43" t="s">
        <v>917</v>
      </c>
      <c r="I880" s="66" t="s">
        <v>29</v>
      </c>
      <c r="J880" s="85">
        <v>125</v>
      </c>
      <c r="K880" s="54">
        <f>VLOOKUP(G880,'Súpis prác'!$D$3:$H$366,5,FALSE)</f>
        <v>0</v>
      </c>
      <c r="L880" s="54">
        <f t="shared" si="33"/>
        <v>0</v>
      </c>
    </row>
    <row r="881" spans="1:12">
      <c r="A881" s="53">
        <f t="shared" si="35"/>
        <v>879</v>
      </c>
      <c r="B881" s="53" t="s">
        <v>661</v>
      </c>
      <c r="C881" s="43" t="s">
        <v>589</v>
      </c>
      <c r="D881" s="44" t="s">
        <v>70</v>
      </c>
      <c r="E881" s="65" t="s">
        <v>240</v>
      </c>
      <c r="F881" s="84">
        <v>1010301</v>
      </c>
      <c r="G881" s="52" t="s">
        <v>250</v>
      </c>
      <c r="H881" s="43" t="s">
        <v>918</v>
      </c>
      <c r="I881" s="66" t="s">
        <v>396</v>
      </c>
      <c r="J881" s="85">
        <v>1</v>
      </c>
      <c r="K881" s="54">
        <f>VLOOKUP(G881,'Súpis prác'!$D$3:$H$366,5,FALSE)</f>
        <v>0</v>
      </c>
      <c r="L881" s="54">
        <f t="shared" si="33"/>
        <v>0</v>
      </c>
    </row>
    <row r="882" spans="1:12">
      <c r="A882" s="53">
        <f t="shared" si="35"/>
        <v>880</v>
      </c>
      <c r="B882" s="53" t="s">
        <v>661</v>
      </c>
      <c r="C882" s="43" t="s">
        <v>589</v>
      </c>
      <c r="D882" s="44" t="s">
        <v>70</v>
      </c>
      <c r="E882" s="65" t="s">
        <v>99</v>
      </c>
      <c r="F882" s="84">
        <v>1030102</v>
      </c>
      <c r="G882" s="52" t="s">
        <v>100</v>
      </c>
      <c r="H882" s="43" t="s">
        <v>101</v>
      </c>
      <c r="I882" s="66" t="s">
        <v>24</v>
      </c>
      <c r="J882" s="85">
        <v>418.7</v>
      </c>
      <c r="K882" s="54">
        <f>VLOOKUP(G882,'Súpis prác'!$D$3:$H$366,5,FALSE)</f>
        <v>0</v>
      </c>
      <c r="L882" s="54">
        <f t="shared" si="33"/>
        <v>0</v>
      </c>
    </row>
    <row r="883" spans="1:12">
      <c r="A883" s="53">
        <f t="shared" si="35"/>
        <v>881</v>
      </c>
      <c r="B883" s="53" t="s">
        <v>661</v>
      </c>
      <c r="C883" s="43" t="s">
        <v>589</v>
      </c>
      <c r="D883" s="44" t="s">
        <v>70</v>
      </c>
      <c r="E883" s="65" t="s">
        <v>104</v>
      </c>
      <c r="F883" s="84">
        <v>1030202</v>
      </c>
      <c r="G883" s="52" t="s">
        <v>105</v>
      </c>
      <c r="H883" s="43" t="s">
        <v>106</v>
      </c>
      <c r="I883" s="66" t="s">
        <v>24</v>
      </c>
      <c r="J883" s="85">
        <v>1021.7</v>
      </c>
      <c r="K883" s="54">
        <f>VLOOKUP(G883,'Súpis prác'!$D$3:$H$366,5,FALSE)</f>
        <v>0</v>
      </c>
      <c r="L883" s="54">
        <f t="shared" si="33"/>
        <v>0</v>
      </c>
    </row>
    <row r="884" spans="1:12">
      <c r="A884" s="53">
        <f t="shared" si="35"/>
        <v>882</v>
      </c>
      <c r="B884" s="53" t="s">
        <v>661</v>
      </c>
      <c r="C884" s="43" t="s">
        <v>589</v>
      </c>
      <c r="D884" s="44" t="s">
        <v>70</v>
      </c>
      <c r="E884" s="65" t="s">
        <v>110</v>
      </c>
      <c r="F884" s="84">
        <v>1040100</v>
      </c>
      <c r="G884" s="52" t="s">
        <v>252</v>
      </c>
      <c r="H884" s="43" t="s">
        <v>112</v>
      </c>
      <c r="I884" s="66" t="s">
        <v>24</v>
      </c>
      <c r="J884" s="85">
        <v>1045.5999999999999</v>
      </c>
      <c r="K884" s="54">
        <f>VLOOKUP(G884,'Súpis prác'!$D$3:$H$366,5,FALSE)</f>
        <v>0</v>
      </c>
      <c r="L884" s="54">
        <f t="shared" si="33"/>
        <v>0</v>
      </c>
    </row>
    <row r="885" spans="1:12">
      <c r="A885" s="53">
        <f t="shared" si="35"/>
        <v>883</v>
      </c>
      <c r="B885" s="53" t="s">
        <v>661</v>
      </c>
      <c r="C885" s="43" t="s">
        <v>589</v>
      </c>
      <c r="D885" s="44" t="s">
        <v>70</v>
      </c>
      <c r="E885" s="65" t="s">
        <v>116</v>
      </c>
      <c r="F885" s="84">
        <v>1040402</v>
      </c>
      <c r="G885" s="52" t="s">
        <v>253</v>
      </c>
      <c r="H885" s="43" t="s">
        <v>118</v>
      </c>
      <c r="I885" s="66" t="s">
        <v>24</v>
      </c>
      <c r="J885" s="85">
        <v>911.1</v>
      </c>
      <c r="K885" s="54">
        <f>VLOOKUP(G885,'Súpis prác'!$D$3:$H$366,5,FALSE)</f>
        <v>0</v>
      </c>
      <c r="L885" s="54">
        <f t="shared" si="33"/>
        <v>0</v>
      </c>
    </row>
    <row r="886" spans="1:12">
      <c r="A886" s="53">
        <f t="shared" si="35"/>
        <v>884</v>
      </c>
      <c r="B886" s="53" t="s">
        <v>661</v>
      </c>
      <c r="C886" s="43" t="s">
        <v>589</v>
      </c>
      <c r="D886" s="44" t="s">
        <v>70</v>
      </c>
      <c r="E886" s="65" t="s">
        <v>119</v>
      </c>
      <c r="F886" s="84">
        <v>1040502</v>
      </c>
      <c r="G886" s="52" t="s">
        <v>254</v>
      </c>
      <c r="H886" s="43" t="s">
        <v>121</v>
      </c>
      <c r="I886" s="66" t="s">
        <v>24</v>
      </c>
      <c r="J886" s="85">
        <v>303.5</v>
      </c>
      <c r="K886" s="54">
        <f>VLOOKUP(G886,'Súpis prác'!$D$3:$H$366,5,FALSE)</f>
        <v>0</v>
      </c>
      <c r="L886" s="54">
        <f t="shared" si="33"/>
        <v>0</v>
      </c>
    </row>
    <row r="887" spans="1:12" ht="25.5">
      <c r="A887" s="53">
        <f t="shared" si="35"/>
        <v>885</v>
      </c>
      <c r="B887" s="53" t="s">
        <v>661</v>
      </c>
      <c r="C887" s="43" t="s">
        <v>589</v>
      </c>
      <c r="D887" s="44" t="s">
        <v>70</v>
      </c>
      <c r="E887" s="65" t="s">
        <v>982</v>
      </c>
      <c r="F887" s="84">
        <v>1060101</v>
      </c>
      <c r="G887" s="52" t="s">
        <v>987</v>
      </c>
      <c r="H887" s="43" t="s">
        <v>747</v>
      </c>
      <c r="I887" s="66" t="s">
        <v>24</v>
      </c>
      <c r="J887" s="85">
        <v>31.9</v>
      </c>
      <c r="K887" s="54">
        <f>VLOOKUP(G887,'Súpis prác'!$D$3:$H$366,5,FALSE)</f>
        <v>0</v>
      </c>
      <c r="L887" s="54">
        <f t="shared" si="33"/>
        <v>0</v>
      </c>
    </row>
    <row r="888" spans="1:12">
      <c r="A888" s="53">
        <f t="shared" si="35"/>
        <v>886</v>
      </c>
      <c r="B888" s="53" t="s">
        <v>661</v>
      </c>
      <c r="C888" s="43" t="s">
        <v>589</v>
      </c>
      <c r="D888" s="44" t="s">
        <v>70</v>
      </c>
      <c r="E888" s="65" t="s">
        <v>123</v>
      </c>
      <c r="F888" s="84">
        <v>1060203</v>
      </c>
      <c r="G888" s="52" t="s">
        <v>271</v>
      </c>
      <c r="H888" s="43" t="s">
        <v>272</v>
      </c>
      <c r="I888" s="66" t="s">
        <v>24</v>
      </c>
      <c r="J888" s="85">
        <v>1045.5999999999999</v>
      </c>
      <c r="K888" s="54">
        <f>VLOOKUP(G888,'Súpis prác'!$D$3:$H$366,5,FALSE)</f>
        <v>0</v>
      </c>
      <c r="L888" s="54">
        <f t="shared" si="33"/>
        <v>0</v>
      </c>
    </row>
    <row r="889" spans="1:12">
      <c r="A889" s="53">
        <f t="shared" si="35"/>
        <v>887</v>
      </c>
      <c r="B889" s="53" t="s">
        <v>661</v>
      </c>
      <c r="C889" s="43" t="s">
        <v>589</v>
      </c>
      <c r="D889" s="44" t="s">
        <v>70</v>
      </c>
      <c r="E889" s="65" t="s">
        <v>324</v>
      </c>
      <c r="F889" s="84">
        <v>1070102</v>
      </c>
      <c r="G889" s="52" t="s">
        <v>325</v>
      </c>
      <c r="H889" s="43" t="s">
        <v>894</v>
      </c>
      <c r="I889" s="66" t="s">
        <v>29</v>
      </c>
      <c r="J889" s="85">
        <v>1331.4</v>
      </c>
      <c r="K889" s="54">
        <f>VLOOKUP(G889,'Súpis prác'!$D$3:$H$366,5,FALSE)</f>
        <v>0</v>
      </c>
      <c r="L889" s="54">
        <f t="shared" si="33"/>
        <v>0</v>
      </c>
    </row>
    <row r="890" spans="1:12">
      <c r="A890" s="53">
        <f t="shared" si="35"/>
        <v>888</v>
      </c>
      <c r="B890" s="53" t="s">
        <v>661</v>
      </c>
      <c r="C890" s="43" t="s">
        <v>589</v>
      </c>
      <c r="D890" s="44" t="s">
        <v>131</v>
      </c>
      <c r="E890" s="65" t="s">
        <v>264</v>
      </c>
      <c r="F890" s="84">
        <v>27020421</v>
      </c>
      <c r="G890" s="52" t="s">
        <v>265</v>
      </c>
      <c r="H890" s="43" t="s">
        <v>919</v>
      </c>
      <c r="I890" s="66" t="s">
        <v>22</v>
      </c>
      <c r="J890" s="85">
        <v>103</v>
      </c>
      <c r="K890" s="54">
        <f>VLOOKUP(G890,'Súpis prác'!$D$3:$H$366,5,FALSE)</f>
        <v>0</v>
      </c>
      <c r="L890" s="54">
        <f t="shared" si="33"/>
        <v>0</v>
      </c>
    </row>
    <row r="891" spans="1:12">
      <c r="A891" s="53">
        <f t="shared" si="35"/>
        <v>889</v>
      </c>
      <c r="B891" s="53" t="s">
        <v>661</v>
      </c>
      <c r="C891" s="43" t="s">
        <v>589</v>
      </c>
      <c r="D891" s="44" t="s">
        <v>131</v>
      </c>
      <c r="E891" s="65" t="s">
        <v>209</v>
      </c>
      <c r="F891" s="84" t="s">
        <v>209</v>
      </c>
      <c r="G891" s="52" t="s">
        <v>210</v>
      </c>
      <c r="H891" s="43" t="s">
        <v>211</v>
      </c>
      <c r="I891" s="66" t="s">
        <v>22</v>
      </c>
      <c r="J891" s="85">
        <v>421.5</v>
      </c>
      <c r="K891" s="54">
        <f>VLOOKUP(G891,'Súpis prác'!$D$3:$H$366,5,FALSE)</f>
        <v>0</v>
      </c>
      <c r="L891" s="54">
        <f t="shared" si="33"/>
        <v>0</v>
      </c>
    </row>
    <row r="892" spans="1:12">
      <c r="A892" s="53">
        <f t="shared" si="35"/>
        <v>890</v>
      </c>
      <c r="B892" s="53" t="s">
        <v>661</v>
      </c>
      <c r="C892" s="43" t="s">
        <v>589</v>
      </c>
      <c r="D892" s="44" t="s">
        <v>131</v>
      </c>
      <c r="E892" s="65" t="s">
        <v>256</v>
      </c>
      <c r="F892" s="84">
        <v>27030424</v>
      </c>
      <c r="G892" s="52" t="s">
        <v>257</v>
      </c>
      <c r="H892" s="43" t="s">
        <v>920</v>
      </c>
      <c r="I892" s="66" t="s">
        <v>74</v>
      </c>
      <c r="J892" s="85">
        <v>29</v>
      </c>
      <c r="K892" s="54">
        <f>VLOOKUP(G892,'Súpis prác'!$D$3:$H$366,5,FALSE)</f>
        <v>0</v>
      </c>
      <c r="L892" s="54">
        <f t="shared" si="33"/>
        <v>0</v>
      </c>
    </row>
    <row r="893" spans="1:12" ht="25.5">
      <c r="A893" s="53">
        <f t="shared" si="35"/>
        <v>891</v>
      </c>
      <c r="B893" s="53" t="s">
        <v>661</v>
      </c>
      <c r="C893" s="43" t="s">
        <v>589</v>
      </c>
      <c r="D893" s="44" t="s">
        <v>131</v>
      </c>
      <c r="E893" s="65" t="s">
        <v>132</v>
      </c>
      <c r="F893" s="84">
        <v>27031171</v>
      </c>
      <c r="G893" s="52" t="s">
        <v>133</v>
      </c>
      <c r="H893" s="43" t="s">
        <v>921</v>
      </c>
      <c r="I893" s="66" t="s">
        <v>74</v>
      </c>
      <c r="J893" s="85">
        <v>47</v>
      </c>
      <c r="K893" s="54">
        <f>VLOOKUP(G893,'Súpis prác'!$D$3:$H$366,5,FALSE)</f>
        <v>0</v>
      </c>
      <c r="L893" s="54">
        <f t="shared" si="33"/>
        <v>0</v>
      </c>
    </row>
    <row r="894" spans="1:12">
      <c r="A894" s="53">
        <f t="shared" si="35"/>
        <v>892</v>
      </c>
      <c r="B894" s="53" t="s">
        <v>661</v>
      </c>
      <c r="C894" s="43" t="s">
        <v>589</v>
      </c>
      <c r="D894" s="44" t="s">
        <v>131</v>
      </c>
      <c r="E894" s="65" t="s">
        <v>258</v>
      </c>
      <c r="F894" s="84" t="s">
        <v>258</v>
      </c>
      <c r="G894" s="52" t="s">
        <v>259</v>
      </c>
      <c r="H894" s="43" t="s">
        <v>527</v>
      </c>
      <c r="I894" s="66" t="s">
        <v>74</v>
      </c>
      <c r="J894" s="85">
        <v>3</v>
      </c>
      <c r="K894" s="54">
        <f>VLOOKUP(G894,'Súpis prác'!$D$3:$H$366,5,FALSE)</f>
        <v>0</v>
      </c>
      <c r="L894" s="54">
        <f t="shared" si="33"/>
        <v>0</v>
      </c>
    </row>
    <row r="895" spans="1:12">
      <c r="A895" s="53">
        <f t="shared" si="35"/>
        <v>893</v>
      </c>
      <c r="B895" s="53" t="s">
        <v>661</v>
      </c>
      <c r="C895" s="43" t="s">
        <v>589</v>
      </c>
      <c r="D895" s="44" t="s">
        <v>131</v>
      </c>
      <c r="E895" s="65" t="s">
        <v>260</v>
      </c>
      <c r="F895" s="84">
        <v>27031175</v>
      </c>
      <c r="G895" s="52" t="s">
        <v>261</v>
      </c>
      <c r="H895" s="43" t="s">
        <v>262</v>
      </c>
      <c r="I895" s="66" t="s">
        <v>22</v>
      </c>
      <c r="J895" s="85">
        <v>421</v>
      </c>
      <c r="K895" s="54">
        <f>VLOOKUP(G895,'Súpis prác'!$D$3:$H$366,5,FALSE)</f>
        <v>0</v>
      </c>
      <c r="L895" s="54">
        <f t="shared" si="33"/>
        <v>0</v>
      </c>
    </row>
    <row r="896" spans="1:12">
      <c r="A896" s="53">
        <f t="shared" si="35"/>
        <v>894</v>
      </c>
      <c r="B896" s="53" t="s">
        <v>661</v>
      </c>
      <c r="C896" s="43" t="s">
        <v>589</v>
      </c>
      <c r="D896" s="44" t="s">
        <v>131</v>
      </c>
      <c r="E896" s="65" t="s">
        <v>225</v>
      </c>
      <c r="F896" s="84">
        <v>27031176</v>
      </c>
      <c r="G896" s="52" t="s">
        <v>226</v>
      </c>
      <c r="H896" s="43" t="s">
        <v>227</v>
      </c>
      <c r="I896" s="66" t="s">
        <v>74</v>
      </c>
      <c r="J896" s="85">
        <v>45</v>
      </c>
      <c r="K896" s="54">
        <f>VLOOKUP(G896,'Súpis prác'!$D$3:$H$366,5,FALSE)</f>
        <v>0</v>
      </c>
      <c r="L896" s="54">
        <f t="shared" si="33"/>
        <v>0</v>
      </c>
    </row>
    <row r="897" spans="1:12" ht="25.5">
      <c r="A897" s="53">
        <f t="shared" si="35"/>
        <v>895</v>
      </c>
      <c r="B897" s="53" t="s">
        <v>661</v>
      </c>
      <c r="C897" s="43" t="s">
        <v>589</v>
      </c>
      <c r="D897" s="44" t="s">
        <v>131</v>
      </c>
      <c r="E897" s="65" t="s">
        <v>202</v>
      </c>
      <c r="F897" s="84" t="s">
        <v>202</v>
      </c>
      <c r="G897" s="52" t="s">
        <v>203</v>
      </c>
      <c r="H897" s="43" t="s">
        <v>523</v>
      </c>
      <c r="I897" s="66" t="s">
        <v>24</v>
      </c>
      <c r="J897" s="85">
        <v>98.5</v>
      </c>
      <c r="K897" s="54">
        <f>VLOOKUP(G897,'Súpis prác'!$D$3:$H$366,5,FALSE)</f>
        <v>0</v>
      </c>
      <c r="L897" s="54">
        <f t="shared" si="33"/>
        <v>0</v>
      </c>
    </row>
    <row r="898" spans="1:12">
      <c r="A898" s="53">
        <f t="shared" si="35"/>
        <v>896</v>
      </c>
      <c r="B898" s="53" t="s">
        <v>661</v>
      </c>
      <c r="C898" s="43" t="s">
        <v>589</v>
      </c>
      <c r="D898" s="44" t="s">
        <v>54</v>
      </c>
      <c r="E898" s="65">
        <v>22010104</v>
      </c>
      <c r="F898" s="84">
        <v>22010104</v>
      </c>
      <c r="G898" s="52" t="s">
        <v>68</v>
      </c>
      <c r="H898" s="43" t="s">
        <v>69</v>
      </c>
      <c r="I898" s="66" t="s">
        <v>29</v>
      </c>
      <c r="J898" s="85">
        <v>161</v>
      </c>
      <c r="K898" s="54">
        <f>VLOOKUP(G898,'Súpis prác'!$D$3:$H$366,5,FALSE)</f>
        <v>0</v>
      </c>
      <c r="L898" s="54">
        <f t="shared" si="33"/>
        <v>0</v>
      </c>
    </row>
    <row r="899" spans="1:12" ht="25.5">
      <c r="A899" s="53">
        <f t="shared" si="35"/>
        <v>897</v>
      </c>
      <c r="B899" s="53" t="s">
        <v>661</v>
      </c>
      <c r="C899" s="43" t="s">
        <v>589</v>
      </c>
      <c r="D899" s="44" t="s">
        <v>58</v>
      </c>
      <c r="E899" s="65" t="s">
        <v>59</v>
      </c>
      <c r="F899" s="84">
        <v>22030330</v>
      </c>
      <c r="G899" s="52" t="s">
        <v>60</v>
      </c>
      <c r="H899" s="43" t="s">
        <v>61</v>
      </c>
      <c r="I899" s="66" t="s">
        <v>29</v>
      </c>
      <c r="J899" s="85">
        <v>177</v>
      </c>
      <c r="K899" s="54">
        <f>VLOOKUP(G899,'Súpis prác'!$D$3:$H$366,5,FALSE)</f>
        <v>0</v>
      </c>
      <c r="L899" s="54">
        <f t="shared" si="33"/>
        <v>0</v>
      </c>
    </row>
    <row r="900" spans="1:12" ht="25.5">
      <c r="A900" s="53">
        <f t="shared" si="35"/>
        <v>898</v>
      </c>
      <c r="B900" s="282" t="s">
        <v>661</v>
      </c>
      <c r="C900" s="269" t="s">
        <v>589</v>
      </c>
      <c r="D900" s="266" t="s">
        <v>58</v>
      </c>
      <c r="E900" s="272" t="s">
        <v>62</v>
      </c>
      <c r="F900" s="273" t="s">
        <v>62</v>
      </c>
      <c r="G900" s="268" t="s">
        <v>63</v>
      </c>
      <c r="H900" s="269" t="s">
        <v>64</v>
      </c>
      <c r="I900" s="270" t="s">
        <v>24</v>
      </c>
      <c r="J900" s="271">
        <v>9.8000000000000007</v>
      </c>
      <c r="K900" s="54">
        <f>VLOOKUP(G900,'Súpis prác'!$D$3:$H$366,5,FALSE)</f>
        <v>0</v>
      </c>
      <c r="L900" s="54">
        <f t="shared" si="33"/>
        <v>0</v>
      </c>
    </row>
    <row r="901" spans="1:12">
      <c r="A901" s="53">
        <f t="shared" ref="A901:A956" si="36">A900+1</f>
        <v>899</v>
      </c>
      <c r="B901" s="53" t="s">
        <v>661</v>
      </c>
      <c r="C901" s="43" t="s">
        <v>589</v>
      </c>
      <c r="D901" s="44" t="s">
        <v>844</v>
      </c>
      <c r="E901" s="65" t="s">
        <v>922</v>
      </c>
      <c r="F901" s="84">
        <v>91089000</v>
      </c>
      <c r="G901" s="52" t="s">
        <v>1026</v>
      </c>
      <c r="H901" s="43" t="s">
        <v>923</v>
      </c>
      <c r="I901" s="66" t="s">
        <v>22</v>
      </c>
      <c r="J901" s="85">
        <v>523.70000000000005</v>
      </c>
      <c r="K901" s="54">
        <f>VLOOKUP(G901,'Súpis prác'!$D$3:$H$366,5,FALSE)</f>
        <v>0</v>
      </c>
      <c r="L901" s="54">
        <f t="shared" si="33"/>
        <v>0</v>
      </c>
    </row>
    <row r="902" spans="1:12">
      <c r="A902" s="53">
        <f t="shared" si="36"/>
        <v>900</v>
      </c>
      <c r="B902" s="53" t="s">
        <v>662</v>
      </c>
      <c r="C902" s="43" t="s">
        <v>590</v>
      </c>
      <c r="D902" s="44" t="s">
        <v>48</v>
      </c>
      <c r="E902" s="65" t="s">
        <v>309</v>
      </c>
      <c r="F902" s="84">
        <v>5020341</v>
      </c>
      <c r="G902" s="52" t="s">
        <v>310</v>
      </c>
      <c r="H902" s="43" t="s">
        <v>924</v>
      </c>
      <c r="I902" s="66" t="s">
        <v>74</v>
      </c>
      <c r="J902" s="85">
        <v>3</v>
      </c>
      <c r="K902" s="54">
        <f>VLOOKUP(G902,'Súpis prác'!$D$3:$H$366,5,FALSE)</f>
        <v>0</v>
      </c>
      <c r="L902" s="54">
        <f t="shared" si="33"/>
        <v>0</v>
      </c>
    </row>
    <row r="903" spans="1:12">
      <c r="A903" s="53">
        <f t="shared" si="36"/>
        <v>901</v>
      </c>
      <c r="B903" s="53" t="s">
        <v>662</v>
      </c>
      <c r="C903" s="43" t="s">
        <v>590</v>
      </c>
      <c r="D903" s="44" t="s">
        <v>70</v>
      </c>
      <c r="E903" s="65" t="s">
        <v>99</v>
      </c>
      <c r="F903" s="84">
        <v>1030102</v>
      </c>
      <c r="G903" s="52" t="s">
        <v>100</v>
      </c>
      <c r="H903" s="43" t="s">
        <v>101</v>
      </c>
      <c r="I903" s="66" t="s">
        <v>24</v>
      </c>
      <c r="J903" s="85">
        <v>4</v>
      </c>
      <c r="K903" s="54">
        <f>VLOOKUP(G903,'Súpis prác'!$D$3:$H$366,5,FALSE)</f>
        <v>0</v>
      </c>
      <c r="L903" s="54">
        <f t="shared" si="33"/>
        <v>0</v>
      </c>
    </row>
    <row r="904" spans="1:12">
      <c r="A904" s="53">
        <f t="shared" si="36"/>
        <v>902</v>
      </c>
      <c r="B904" s="53" t="s">
        <v>662</v>
      </c>
      <c r="C904" s="43" t="s">
        <v>590</v>
      </c>
      <c r="D904" s="44" t="s">
        <v>70</v>
      </c>
      <c r="E904" s="65" t="s">
        <v>175</v>
      </c>
      <c r="F904" s="84">
        <v>1030201</v>
      </c>
      <c r="G904" s="52" t="s">
        <v>251</v>
      </c>
      <c r="H904" s="43" t="s">
        <v>177</v>
      </c>
      <c r="I904" s="66" t="s">
        <v>24</v>
      </c>
      <c r="J904" s="85">
        <v>38</v>
      </c>
      <c r="K904" s="54">
        <f>VLOOKUP(G904,'Súpis prác'!$D$3:$H$366,5,FALSE)</f>
        <v>0</v>
      </c>
      <c r="L904" s="54">
        <f t="shared" si="33"/>
        <v>0</v>
      </c>
    </row>
    <row r="905" spans="1:12">
      <c r="A905" s="53">
        <f t="shared" si="36"/>
        <v>903</v>
      </c>
      <c r="B905" s="53" t="s">
        <v>662</v>
      </c>
      <c r="C905" s="43" t="s">
        <v>590</v>
      </c>
      <c r="D905" s="44" t="s">
        <v>70</v>
      </c>
      <c r="E905" s="65" t="s">
        <v>110</v>
      </c>
      <c r="F905" s="84">
        <v>1040100</v>
      </c>
      <c r="G905" s="52" t="s">
        <v>252</v>
      </c>
      <c r="H905" s="43" t="s">
        <v>112</v>
      </c>
      <c r="I905" s="66" t="s">
        <v>24</v>
      </c>
      <c r="J905" s="85">
        <v>21.2</v>
      </c>
      <c r="K905" s="54">
        <f>VLOOKUP(G905,'Súpis prác'!$D$3:$H$366,5,FALSE)</f>
        <v>0</v>
      </c>
      <c r="L905" s="54">
        <f t="shared" si="33"/>
        <v>0</v>
      </c>
    </row>
    <row r="906" spans="1:12">
      <c r="A906" s="53">
        <f t="shared" si="36"/>
        <v>904</v>
      </c>
      <c r="B906" s="53" t="s">
        <v>662</v>
      </c>
      <c r="C906" s="43" t="s">
        <v>590</v>
      </c>
      <c r="D906" s="44" t="s">
        <v>70</v>
      </c>
      <c r="E906" s="65" t="s">
        <v>170</v>
      </c>
      <c r="F906" s="84">
        <v>1040401</v>
      </c>
      <c r="G906" s="52" t="s">
        <v>270</v>
      </c>
      <c r="H906" s="43" t="s">
        <v>171</v>
      </c>
      <c r="I906" s="66" t="s">
        <v>24</v>
      </c>
      <c r="J906" s="85">
        <v>16.8</v>
      </c>
      <c r="K906" s="54">
        <f>VLOOKUP(G906,'Súpis prác'!$D$3:$H$366,5,FALSE)</f>
        <v>0</v>
      </c>
      <c r="L906" s="54">
        <f t="shared" si="33"/>
        <v>0</v>
      </c>
    </row>
    <row r="907" spans="1:12">
      <c r="A907" s="53">
        <f t="shared" si="36"/>
        <v>905</v>
      </c>
      <c r="B907" s="53" t="s">
        <v>662</v>
      </c>
      <c r="C907" s="43" t="s">
        <v>590</v>
      </c>
      <c r="D907" s="44" t="s">
        <v>70</v>
      </c>
      <c r="E907" s="65" t="s">
        <v>116</v>
      </c>
      <c r="F907" s="84">
        <v>1040402</v>
      </c>
      <c r="G907" s="52" t="s">
        <v>253</v>
      </c>
      <c r="H907" s="43" t="s">
        <v>118</v>
      </c>
      <c r="I907" s="66" t="s">
        <v>24</v>
      </c>
      <c r="J907" s="85">
        <v>16</v>
      </c>
      <c r="K907" s="54">
        <f>VLOOKUP(G907,'Súpis prác'!$D$3:$H$366,5,FALSE)</f>
        <v>0</v>
      </c>
      <c r="L907" s="54">
        <f t="shared" si="33"/>
        <v>0</v>
      </c>
    </row>
    <row r="908" spans="1:12">
      <c r="A908" s="53">
        <f t="shared" si="36"/>
        <v>906</v>
      </c>
      <c r="B908" s="53" t="s">
        <v>662</v>
      </c>
      <c r="C908" s="43" t="s">
        <v>590</v>
      </c>
      <c r="D908" s="44" t="s">
        <v>70</v>
      </c>
      <c r="E908" s="65" t="s">
        <v>199</v>
      </c>
      <c r="F908" s="84">
        <v>1040501</v>
      </c>
      <c r="G908" s="52" t="s">
        <v>273</v>
      </c>
      <c r="H908" s="43" t="s">
        <v>201</v>
      </c>
      <c r="I908" s="66" t="s">
        <v>24</v>
      </c>
      <c r="J908" s="85">
        <v>4.2</v>
      </c>
      <c r="K908" s="54">
        <f>VLOOKUP(G908,'Súpis prác'!$D$3:$H$366,5,FALSE)</f>
        <v>0</v>
      </c>
      <c r="L908" s="54">
        <f t="shared" si="33"/>
        <v>0</v>
      </c>
    </row>
    <row r="909" spans="1:12">
      <c r="A909" s="53">
        <f t="shared" si="36"/>
        <v>907</v>
      </c>
      <c r="B909" s="53" t="s">
        <v>662</v>
      </c>
      <c r="C909" s="43" t="s">
        <v>590</v>
      </c>
      <c r="D909" s="44" t="s">
        <v>70</v>
      </c>
      <c r="E909" s="65" t="s">
        <v>123</v>
      </c>
      <c r="F909" s="84">
        <v>1060203</v>
      </c>
      <c r="G909" s="52" t="s">
        <v>271</v>
      </c>
      <c r="H909" s="43" t="s">
        <v>272</v>
      </c>
      <c r="I909" s="66" t="s">
        <v>24</v>
      </c>
      <c r="J909" s="85">
        <v>21.2</v>
      </c>
      <c r="K909" s="54">
        <f>VLOOKUP(G909,'Súpis prác'!$D$3:$H$366,5,FALSE)</f>
        <v>0</v>
      </c>
      <c r="L909" s="54">
        <f t="shared" si="33"/>
        <v>0</v>
      </c>
    </row>
    <row r="910" spans="1:12">
      <c r="A910" s="53">
        <f t="shared" si="36"/>
        <v>908</v>
      </c>
      <c r="B910" s="53" t="s">
        <v>662</v>
      </c>
      <c r="C910" s="43" t="s">
        <v>590</v>
      </c>
      <c r="D910" s="44" t="s">
        <v>70</v>
      </c>
      <c r="E910" s="65" t="s">
        <v>40</v>
      </c>
      <c r="F910" s="84">
        <v>1060700</v>
      </c>
      <c r="G910" s="52" t="s">
        <v>263</v>
      </c>
      <c r="H910" s="43" t="s">
        <v>42</v>
      </c>
      <c r="I910" s="66" t="s">
        <v>24</v>
      </c>
      <c r="J910" s="85">
        <v>21.2</v>
      </c>
      <c r="K910" s="54">
        <f>VLOOKUP(G910,'Súpis prác'!$D$3:$H$366,5,FALSE)</f>
        <v>0</v>
      </c>
      <c r="L910" s="54">
        <f t="shared" si="33"/>
        <v>0</v>
      </c>
    </row>
    <row r="911" spans="1:12">
      <c r="A911" s="53">
        <f t="shared" si="36"/>
        <v>909</v>
      </c>
      <c r="B911" s="53" t="s">
        <v>662</v>
      </c>
      <c r="C911" s="43" t="s">
        <v>590</v>
      </c>
      <c r="D911" s="44" t="s">
        <v>148</v>
      </c>
      <c r="E911" s="65" t="s">
        <v>178</v>
      </c>
      <c r="F911" s="84">
        <v>11010101</v>
      </c>
      <c r="G911" s="52" t="s">
        <v>179</v>
      </c>
      <c r="H911" s="43" t="s">
        <v>180</v>
      </c>
      <c r="I911" s="66" t="s">
        <v>24</v>
      </c>
      <c r="J911" s="85">
        <v>5</v>
      </c>
      <c r="K911" s="54">
        <f>VLOOKUP(G911,'Súpis prác'!$D$3:$H$366,5,FALSE)</f>
        <v>0</v>
      </c>
      <c r="L911" s="54">
        <f t="shared" si="33"/>
        <v>0</v>
      </c>
    </row>
    <row r="912" spans="1:12">
      <c r="A912" s="53">
        <f t="shared" si="36"/>
        <v>910</v>
      </c>
      <c r="B912" s="53" t="s">
        <v>662</v>
      </c>
      <c r="C912" s="43" t="s">
        <v>590</v>
      </c>
      <c r="D912" s="44" t="s">
        <v>281</v>
      </c>
      <c r="E912" s="65">
        <v>91010201</v>
      </c>
      <c r="F912" s="84">
        <v>91010201</v>
      </c>
      <c r="G912" s="52" t="s">
        <v>464</v>
      </c>
      <c r="H912" s="43" t="s">
        <v>369</v>
      </c>
      <c r="I912" s="66" t="s">
        <v>22</v>
      </c>
      <c r="J912" s="85">
        <v>30</v>
      </c>
      <c r="K912" s="54">
        <f>VLOOKUP(G912,'Súpis prác'!$D$3:$H$366,5,FALSE)</f>
        <v>0</v>
      </c>
      <c r="L912" s="54">
        <f t="shared" si="33"/>
        <v>0</v>
      </c>
    </row>
    <row r="913" spans="1:12">
      <c r="A913" s="53">
        <f t="shared" si="36"/>
        <v>911</v>
      </c>
      <c r="B913" s="53" t="s">
        <v>662</v>
      </c>
      <c r="C913" s="43" t="s">
        <v>590</v>
      </c>
      <c r="D913" s="44" t="s">
        <v>281</v>
      </c>
      <c r="E913" s="65">
        <v>91080101</v>
      </c>
      <c r="F913" s="84">
        <v>91080101</v>
      </c>
      <c r="G913" s="52" t="s">
        <v>284</v>
      </c>
      <c r="H913" s="43" t="s">
        <v>274</v>
      </c>
      <c r="I913" s="66" t="s">
        <v>22</v>
      </c>
      <c r="J913" s="85">
        <v>400</v>
      </c>
      <c r="K913" s="54">
        <f>VLOOKUP(G913,'Súpis prác'!$D$3:$H$366,5,FALSE)</f>
        <v>0</v>
      </c>
      <c r="L913" s="54">
        <f t="shared" ref="L913:L956" si="37">ROUND($J913*K913,2)</f>
        <v>0</v>
      </c>
    </row>
    <row r="914" spans="1:12">
      <c r="A914" s="53">
        <f t="shared" si="36"/>
        <v>912</v>
      </c>
      <c r="B914" s="53" t="s">
        <v>662</v>
      </c>
      <c r="C914" s="43" t="s">
        <v>590</v>
      </c>
      <c r="D914" s="44" t="s">
        <v>281</v>
      </c>
      <c r="E914" s="65">
        <v>91080118</v>
      </c>
      <c r="F914" s="84">
        <v>91080118</v>
      </c>
      <c r="G914" s="52" t="s">
        <v>465</v>
      </c>
      <c r="H914" s="43" t="s">
        <v>279</v>
      </c>
      <c r="I914" s="66" t="s">
        <v>22</v>
      </c>
      <c r="J914" s="85">
        <v>30</v>
      </c>
      <c r="K914" s="54">
        <f>VLOOKUP(G914,'Súpis prác'!$D$3:$H$366,5,FALSE)</f>
        <v>0</v>
      </c>
      <c r="L914" s="54">
        <f t="shared" si="37"/>
        <v>0</v>
      </c>
    </row>
    <row r="915" spans="1:12" ht="25.5">
      <c r="A915" s="53">
        <f t="shared" si="36"/>
        <v>913</v>
      </c>
      <c r="B915" s="53" t="s">
        <v>662</v>
      </c>
      <c r="C915" s="43" t="s">
        <v>590</v>
      </c>
      <c r="D915" s="44" t="s">
        <v>281</v>
      </c>
      <c r="E915" s="65">
        <v>91100111</v>
      </c>
      <c r="F915" s="84">
        <v>91100111</v>
      </c>
      <c r="G915" s="52" t="s">
        <v>1065</v>
      </c>
      <c r="H915" s="43" t="s">
        <v>374</v>
      </c>
      <c r="I915" s="66" t="s">
        <v>74</v>
      </c>
      <c r="J915" s="85">
        <v>20</v>
      </c>
      <c r="K915" s="54">
        <f>VLOOKUP(G915,'Súpis prác'!$D$3:$H$366,5,FALSE)</f>
        <v>0</v>
      </c>
      <c r="L915" s="54">
        <f t="shared" si="37"/>
        <v>0</v>
      </c>
    </row>
    <row r="916" spans="1:12">
      <c r="A916" s="53">
        <f t="shared" si="36"/>
        <v>914</v>
      </c>
      <c r="B916" s="282" t="s">
        <v>662</v>
      </c>
      <c r="C916" s="269" t="s">
        <v>590</v>
      </c>
      <c r="D916" s="266" t="s">
        <v>281</v>
      </c>
      <c r="E916" s="272">
        <v>91200101</v>
      </c>
      <c r="F916" s="273">
        <v>91200101</v>
      </c>
      <c r="G916" s="268" t="s">
        <v>466</v>
      </c>
      <c r="H916" s="269" t="s">
        <v>467</v>
      </c>
      <c r="I916" s="270" t="s">
        <v>74</v>
      </c>
      <c r="J916" s="271">
        <v>4</v>
      </c>
      <c r="K916" s="54">
        <f>VLOOKUP(G916,'Súpis prác'!$D$3:$H$366,5,FALSE)</f>
        <v>0</v>
      </c>
      <c r="L916" s="54">
        <f t="shared" si="37"/>
        <v>0</v>
      </c>
    </row>
    <row r="917" spans="1:12">
      <c r="A917" s="53">
        <f t="shared" si="36"/>
        <v>915</v>
      </c>
      <c r="B917" s="53" t="s">
        <v>662</v>
      </c>
      <c r="C917" s="43" t="s">
        <v>590</v>
      </c>
      <c r="D917" s="44" t="s">
        <v>281</v>
      </c>
      <c r="E917" s="65">
        <v>91200202</v>
      </c>
      <c r="F917" s="84">
        <v>91200202</v>
      </c>
      <c r="G917" s="52" t="s">
        <v>468</v>
      </c>
      <c r="H917" s="43" t="s">
        <v>470</v>
      </c>
      <c r="I917" s="66" t="s">
        <v>74</v>
      </c>
      <c r="J917" s="85">
        <v>167</v>
      </c>
      <c r="K917" s="54">
        <f>VLOOKUP(G917,'Súpis prác'!$D$3:$H$366,5,FALSE)</f>
        <v>0</v>
      </c>
      <c r="L917" s="54">
        <f t="shared" si="37"/>
        <v>0</v>
      </c>
    </row>
    <row r="918" spans="1:12" ht="25.5">
      <c r="A918" s="53">
        <f t="shared" si="36"/>
        <v>916</v>
      </c>
      <c r="B918" s="53" t="s">
        <v>662</v>
      </c>
      <c r="C918" s="43" t="s">
        <v>590</v>
      </c>
      <c r="D918" s="44" t="s">
        <v>281</v>
      </c>
      <c r="E918" s="65">
        <v>91220702</v>
      </c>
      <c r="F918" s="84">
        <v>91220702</v>
      </c>
      <c r="G918" s="52" t="s">
        <v>469</v>
      </c>
      <c r="H918" s="43" t="s">
        <v>275</v>
      </c>
      <c r="I918" s="66" t="s">
        <v>74</v>
      </c>
      <c r="J918" s="85">
        <v>24</v>
      </c>
      <c r="K918" s="54">
        <f>VLOOKUP(G918,'Súpis prác'!$D$3:$H$366,5,FALSE)</f>
        <v>0</v>
      </c>
      <c r="L918" s="54">
        <f t="shared" si="37"/>
        <v>0</v>
      </c>
    </row>
    <row r="919" spans="1:12">
      <c r="A919" s="53">
        <f t="shared" si="36"/>
        <v>917</v>
      </c>
      <c r="B919" s="53" t="s">
        <v>662</v>
      </c>
      <c r="C919" s="43" t="s">
        <v>590</v>
      </c>
      <c r="D919" s="44" t="s">
        <v>281</v>
      </c>
      <c r="E919" s="65">
        <v>91221003</v>
      </c>
      <c r="F919" s="84">
        <v>91221003</v>
      </c>
      <c r="G919" s="52" t="s">
        <v>1066</v>
      </c>
      <c r="H919" s="43" t="s">
        <v>345</v>
      </c>
      <c r="I919" s="66" t="s">
        <v>22</v>
      </c>
      <c r="J919" s="85">
        <v>240</v>
      </c>
      <c r="K919" s="54">
        <f>VLOOKUP(G919,'Súpis prác'!$D$3:$H$366,5,FALSE)</f>
        <v>0</v>
      </c>
      <c r="L919" s="54">
        <f t="shared" si="37"/>
        <v>0</v>
      </c>
    </row>
    <row r="920" spans="1:12" ht="25.5">
      <c r="A920" s="53">
        <f t="shared" si="36"/>
        <v>918</v>
      </c>
      <c r="B920" s="53" t="s">
        <v>663</v>
      </c>
      <c r="C920" s="43" t="s">
        <v>591</v>
      </c>
      <c r="D920" s="44" t="s">
        <v>70</v>
      </c>
      <c r="E920" s="65" t="s">
        <v>175</v>
      </c>
      <c r="F920" s="84">
        <v>1030201</v>
      </c>
      <c r="G920" s="52" t="s">
        <v>251</v>
      </c>
      <c r="H920" s="43" t="s">
        <v>177</v>
      </c>
      <c r="I920" s="66" t="s">
        <v>24</v>
      </c>
      <c r="J920" s="85">
        <v>281.3</v>
      </c>
      <c r="K920" s="54">
        <f>VLOOKUP(G920,'Súpis prác'!$D$3:$H$366,5,FALSE)</f>
        <v>0</v>
      </c>
      <c r="L920" s="54">
        <f t="shared" si="37"/>
        <v>0</v>
      </c>
    </row>
    <row r="921" spans="1:12" ht="25.5">
      <c r="A921" s="53">
        <f t="shared" si="36"/>
        <v>919</v>
      </c>
      <c r="B921" s="53" t="s">
        <v>663</v>
      </c>
      <c r="C921" s="43" t="s">
        <v>591</v>
      </c>
      <c r="D921" s="44" t="s">
        <v>70</v>
      </c>
      <c r="E921" s="65" t="s">
        <v>110</v>
      </c>
      <c r="F921" s="84">
        <v>1040100</v>
      </c>
      <c r="G921" s="52" t="s">
        <v>252</v>
      </c>
      <c r="H921" s="43" t="s">
        <v>112</v>
      </c>
      <c r="I921" s="66" t="s">
        <v>24</v>
      </c>
      <c r="J921" s="85">
        <v>88.7</v>
      </c>
      <c r="K921" s="54">
        <f>VLOOKUP(G921,'Súpis prác'!$D$3:$H$366,5,FALSE)</f>
        <v>0</v>
      </c>
      <c r="L921" s="54">
        <f t="shared" si="37"/>
        <v>0</v>
      </c>
    </row>
    <row r="922" spans="1:12" ht="25.5">
      <c r="A922" s="53">
        <f t="shared" si="36"/>
        <v>920</v>
      </c>
      <c r="B922" s="53" t="s">
        <v>663</v>
      </c>
      <c r="C922" s="43" t="s">
        <v>591</v>
      </c>
      <c r="D922" s="44" t="s">
        <v>70</v>
      </c>
      <c r="E922" s="65" t="s">
        <v>170</v>
      </c>
      <c r="F922" s="84">
        <v>1040401</v>
      </c>
      <c r="G922" s="52" t="s">
        <v>270</v>
      </c>
      <c r="H922" s="43" t="s">
        <v>171</v>
      </c>
      <c r="I922" s="66" t="s">
        <v>24</v>
      </c>
      <c r="J922" s="85">
        <v>192.6</v>
      </c>
      <c r="K922" s="54">
        <f>VLOOKUP(G922,'Súpis prác'!$D$3:$H$366,5,FALSE)</f>
        <v>0</v>
      </c>
      <c r="L922" s="54">
        <f t="shared" si="37"/>
        <v>0</v>
      </c>
    </row>
    <row r="923" spans="1:12" ht="25.5">
      <c r="A923" s="53">
        <f t="shared" si="36"/>
        <v>921</v>
      </c>
      <c r="B923" s="53" t="s">
        <v>663</v>
      </c>
      <c r="C923" s="43" t="s">
        <v>591</v>
      </c>
      <c r="D923" s="44" t="s">
        <v>70</v>
      </c>
      <c r="E923" s="65" t="s">
        <v>116</v>
      </c>
      <c r="F923" s="84">
        <v>1040402</v>
      </c>
      <c r="G923" s="52" t="s">
        <v>253</v>
      </c>
      <c r="H923" s="43" t="s">
        <v>118</v>
      </c>
      <c r="I923" s="66" t="s">
        <v>24</v>
      </c>
      <c r="J923" s="85">
        <v>36</v>
      </c>
      <c r="K923" s="54">
        <f>VLOOKUP(G923,'Súpis prác'!$D$3:$H$366,5,FALSE)</f>
        <v>0</v>
      </c>
      <c r="L923" s="54">
        <f t="shared" si="37"/>
        <v>0</v>
      </c>
    </row>
    <row r="924" spans="1:12" ht="25.5">
      <c r="A924" s="53">
        <f t="shared" si="36"/>
        <v>922</v>
      </c>
      <c r="B924" s="53" t="s">
        <v>663</v>
      </c>
      <c r="C924" s="43" t="s">
        <v>591</v>
      </c>
      <c r="D924" s="44" t="s">
        <v>70</v>
      </c>
      <c r="E924" s="65" t="s">
        <v>199</v>
      </c>
      <c r="F924" s="84">
        <v>1040501</v>
      </c>
      <c r="G924" s="52" t="s">
        <v>273</v>
      </c>
      <c r="H924" s="43" t="s">
        <v>201</v>
      </c>
      <c r="I924" s="66" t="s">
        <v>24</v>
      </c>
      <c r="J924" s="85">
        <v>48.2</v>
      </c>
      <c r="K924" s="54">
        <f>VLOOKUP(G924,'Súpis prác'!$D$3:$H$366,5,FALSE)</f>
        <v>0</v>
      </c>
      <c r="L924" s="54">
        <f t="shared" si="37"/>
        <v>0</v>
      </c>
    </row>
    <row r="925" spans="1:12" ht="25.5">
      <c r="A925" s="53">
        <f t="shared" si="36"/>
        <v>923</v>
      </c>
      <c r="B925" s="53" t="s">
        <v>663</v>
      </c>
      <c r="C925" s="43" t="s">
        <v>591</v>
      </c>
      <c r="D925" s="44" t="s">
        <v>70</v>
      </c>
      <c r="E925" s="65" t="s">
        <v>123</v>
      </c>
      <c r="F925" s="84">
        <v>1060203</v>
      </c>
      <c r="G925" s="52" t="s">
        <v>271</v>
      </c>
      <c r="H925" s="43" t="s">
        <v>272</v>
      </c>
      <c r="I925" s="66" t="s">
        <v>24</v>
      </c>
      <c r="J925" s="85">
        <v>88.7</v>
      </c>
      <c r="K925" s="54">
        <f>VLOOKUP(G925,'Súpis prác'!$D$3:$H$366,5,FALSE)</f>
        <v>0</v>
      </c>
      <c r="L925" s="54">
        <f t="shared" si="37"/>
        <v>0</v>
      </c>
    </row>
    <row r="926" spans="1:12" ht="25.5">
      <c r="A926" s="53">
        <f t="shared" si="36"/>
        <v>924</v>
      </c>
      <c r="B926" s="53" t="s">
        <v>663</v>
      </c>
      <c r="C926" s="43" t="s">
        <v>591</v>
      </c>
      <c r="D926" s="44" t="s">
        <v>70</v>
      </c>
      <c r="E926" s="65" t="s">
        <v>40</v>
      </c>
      <c r="F926" s="84">
        <v>1060700</v>
      </c>
      <c r="G926" s="52" t="s">
        <v>263</v>
      </c>
      <c r="H926" s="43" t="s">
        <v>42</v>
      </c>
      <c r="I926" s="66" t="s">
        <v>24</v>
      </c>
      <c r="J926" s="85">
        <v>88.7</v>
      </c>
      <c r="K926" s="54">
        <f>VLOOKUP(G926,'Súpis prác'!$D$3:$H$366,5,FALSE)</f>
        <v>0</v>
      </c>
      <c r="L926" s="54">
        <f t="shared" si="37"/>
        <v>0</v>
      </c>
    </row>
    <row r="927" spans="1:12" ht="25.5">
      <c r="A927" s="53">
        <f t="shared" si="36"/>
        <v>925</v>
      </c>
      <c r="B927" s="53" t="s">
        <v>663</v>
      </c>
      <c r="C927" s="43" t="s">
        <v>591</v>
      </c>
      <c r="D927" s="44" t="s">
        <v>276</v>
      </c>
      <c r="E927" s="65">
        <v>91010201</v>
      </c>
      <c r="F927" s="84">
        <v>91010201</v>
      </c>
      <c r="G927" s="52" t="s">
        <v>1008</v>
      </c>
      <c r="H927" s="43" t="s">
        <v>369</v>
      </c>
      <c r="I927" s="66" t="s">
        <v>22</v>
      </c>
      <c r="J927" s="85">
        <v>90</v>
      </c>
      <c r="K927" s="54">
        <f>VLOOKUP(G927,'Súpis prác'!$D$3:$H$366,5,FALSE)</f>
        <v>0</v>
      </c>
      <c r="L927" s="54">
        <f t="shared" si="37"/>
        <v>0</v>
      </c>
    </row>
    <row r="928" spans="1:12" ht="25.5">
      <c r="A928" s="53">
        <f t="shared" si="36"/>
        <v>926</v>
      </c>
      <c r="B928" s="53" t="s">
        <v>663</v>
      </c>
      <c r="C928" s="43" t="s">
        <v>591</v>
      </c>
      <c r="D928" s="44" t="s">
        <v>276</v>
      </c>
      <c r="E928" s="65">
        <v>91080101</v>
      </c>
      <c r="F928" s="84">
        <v>91080101</v>
      </c>
      <c r="G928" s="52" t="s">
        <v>277</v>
      </c>
      <c r="H928" s="43" t="s">
        <v>274</v>
      </c>
      <c r="I928" s="66" t="s">
        <v>22</v>
      </c>
      <c r="J928" s="85">
        <v>6000</v>
      </c>
      <c r="K928" s="54">
        <f>VLOOKUP(G928,'Súpis prác'!$D$3:$H$366,5,FALSE)</f>
        <v>0</v>
      </c>
      <c r="L928" s="54">
        <f t="shared" si="37"/>
        <v>0</v>
      </c>
    </row>
    <row r="929" spans="1:12" ht="25.5">
      <c r="A929" s="53">
        <f t="shared" si="36"/>
        <v>927</v>
      </c>
      <c r="B929" s="53" t="s">
        <v>663</v>
      </c>
      <c r="C929" s="43" t="s">
        <v>591</v>
      </c>
      <c r="D929" s="44" t="s">
        <v>276</v>
      </c>
      <c r="E929" s="65">
        <v>91080118</v>
      </c>
      <c r="F929" s="84">
        <v>91080118</v>
      </c>
      <c r="G929" s="52" t="s">
        <v>278</v>
      </c>
      <c r="H929" s="43" t="s">
        <v>279</v>
      </c>
      <c r="I929" s="66" t="s">
        <v>22</v>
      </c>
      <c r="J929" s="85">
        <v>90</v>
      </c>
      <c r="K929" s="54">
        <f>VLOOKUP(G929,'Súpis prác'!$D$3:$H$366,5,FALSE)</f>
        <v>0</v>
      </c>
      <c r="L929" s="54">
        <f t="shared" si="37"/>
        <v>0</v>
      </c>
    </row>
    <row r="930" spans="1:12" ht="25.5">
      <c r="A930" s="53">
        <f t="shared" si="36"/>
        <v>928</v>
      </c>
      <c r="B930" s="53" t="s">
        <v>663</v>
      </c>
      <c r="C930" s="43" t="s">
        <v>591</v>
      </c>
      <c r="D930" s="44" t="s">
        <v>276</v>
      </c>
      <c r="E930" s="65">
        <v>91100111</v>
      </c>
      <c r="F930" s="84">
        <v>91100111</v>
      </c>
      <c r="G930" s="52" t="s">
        <v>1009</v>
      </c>
      <c r="H930" s="43" t="s">
        <v>374</v>
      </c>
      <c r="I930" s="66" t="s">
        <v>74</v>
      </c>
      <c r="J930" s="85">
        <v>78</v>
      </c>
      <c r="K930" s="54">
        <f>VLOOKUP(G930,'Súpis prác'!$D$3:$H$366,5,FALSE)</f>
        <v>0</v>
      </c>
      <c r="L930" s="54">
        <f t="shared" si="37"/>
        <v>0</v>
      </c>
    </row>
    <row r="931" spans="1:12" ht="25.5">
      <c r="A931" s="53">
        <f t="shared" si="36"/>
        <v>929</v>
      </c>
      <c r="B931" s="53" t="s">
        <v>663</v>
      </c>
      <c r="C931" s="43" t="s">
        <v>591</v>
      </c>
      <c r="D931" s="44" t="s">
        <v>148</v>
      </c>
      <c r="E931" s="65" t="s">
        <v>178</v>
      </c>
      <c r="F931" s="84" t="s">
        <v>178</v>
      </c>
      <c r="G931" s="52" t="s">
        <v>179</v>
      </c>
      <c r="H931" s="43" t="s">
        <v>180</v>
      </c>
      <c r="I931" s="66" t="s">
        <v>24</v>
      </c>
      <c r="J931" s="85">
        <v>13</v>
      </c>
      <c r="K931" s="54">
        <f>VLOOKUP(G931,'Súpis prác'!$D$3:$H$366,5,FALSE)</f>
        <v>0</v>
      </c>
      <c r="L931" s="54">
        <f t="shared" si="37"/>
        <v>0</v>
      </c>
    </row>
    <row r="932" spans="1:12" ht="25.5">
      <c r="A932" s="53">
        <f t="shared" si="36"/>
        <v>930</v>
      </c>
      <c r="B932" s="53" t="s">
        <v>664</v>
      </c>
      <c r="C932" s="43" t="s">
        <v>592</v>
      </c>
      <c r="D932" s="44" t="s">
        <v>48</v>
      </c>
      <c r="E932" s="65" t="s">
        <v>819</v>
      </c>
      <c r="F932" s="84">
        <v>5090501</v>
      </c>
      <c r="G932" s="52" t="s">
        <v>979</v>
      </c>
      <c r="H932" s="43" t="s">
        <v>820</v>
      </c>
      <c r="I932" s="66" t="s">
        <v>821</v>
      </c>
      <c r="J932" s="85">
        <v>200</v>
      </c>
      <c r="K932" s="54">
        <f>VLOOKUP(G932,'Súpis prác'!$D$3:$H$366,5,FALSE)</f>
        <v>0</v>
      </c>
      <c r="L932" s="54">
        <f t="shared" si="37"/>
        <v>0</v>
      </c>
    </row>
    <row r="933" spans="1:12" ht="25.5">
      <c r="A933" s="53">
        <f t="shared" si="36"/>
        <v>931</v>
      </c>
      <c r="B933" s="53" t="s">
        <v>664</v>
      </c>
      <c r="C933" s="43" t="s">
        <v>592</v>
      </c>
      <c r="D933" s="44" t="s">
        <v>70</v>
      </c>
      <c r="E933" s="65" t="s">
        <v>175</v>
      </c>
      <c r="F933" s="84">
        <v>1030201</v>
      </c>
      <c r="G933" s="52" t="s">
        <v>251</v>
      </c>
      <c r="H933" s="43" t="s">
        <v>925</v>
      </c>
      <c r="I933" s="66" t="s">
        <v>22</v>
      </c>
      <c r="J933" s="85">
        <v>1140</v>
      </c>
      <c r="K933" s="54">
        <f>VLOOKUP(G933,'Súpis prác'!$D$3:$H$366,5,FALSE)</f>
        <v>0</v>
      </c>
      <c r="L933" s="54">
        <f t="shared" si="37"/>
        <v>0</v>
      </c>
    </row>
    <row r="934" spans="1:12" ht="25.5">
      <c r="A934" s="53">
        <f t="shared" si="36"/>
        <v>932</v>
      </c>
      <c r="B934" s="53" t="s">
        <v>664</v>
      </c>
      <c r="C934" s="43" t="s">
        <v>592</v>
      </c>
      <c r="D934" s="44" t="s">
        <v>70</v>
      </c>
      <c r="E934" s="65" t="s">
        <v>282</v>
      </c>
      <c r="F934" s="84">
        <v>1090301</v>
      </c>
      <c r="G934" s="52" t="s">
        <v>283</v>
      </c>
      <c r="H934" s="43" t="s">
        <v>926</v>
      </c>
      <c r="I934" s="66" t="s">
        <v>22</v>
      </c>
      <c r="J934" s="85">
        <v>60</v>
      </c>
      <c r="K934" s="54">
        <f>VLOOKUP(G934,'Súpis prác'!$D$3:$H$366,5,FALSE)</f>
        <v>0</v>
      </c>
      <c r="L934" s="54">
        <f t="shared" si="37"/>
        <v>0</v>
      </c>
    </row>
    <row r="935" spans="1:12" ht="25.5">
      <c r="A935" s="53">
        <f t="shared" si="36"/>
        <v>933</v>
      </c>
      <c r="B935" s="53" t="s">
        <v>664</v>
      </c>
      <c r="C935" s="43" t="s">
        <v>592</v>
      </c>
      <c r="D935" s="44" t="s">
        <v>70</v>
      </c>
      <c r="E935" s="65" t="s">
        <v>113</v>
      </c>
      <c r="F935" s="84">
        <v>1040202</v>
      </c>
      <c r="G935" s="52" t="s">
        <v>986</v>
      </c>
      <c r="H935" s="43" t="s">
        <v>927</v>
      </c>
      <c r="I935" s="66" t="s">
        <v>24</v>
      </c>
      <c r="J935" s="85">
        <v>340</v>
      </c>
      <c r="K935" s="54">
        <f>VLOOKUP(G935,'Súpis prác'!$D$3:$H$366,5,FALSE)</f>
        <v>0</v>
      </c>
      <c r="L935" s="54">
        <f t="shared" si="37"/>
        <v>0</v>
      </c>
    </row>
    <row r="936" spans="1:12" ht="25.5">
      <c r="A936" s="53">
        <f t="shared" si="36"/>
        <v>934</v>
      </c>
      <c r="B936" s="53" t="s">
        <v>664</v>
      </c>
      <c r="C936" s="43" t="s">
        <v>592</v>
      </c>
      <c r="D936" s="44" t="s">
        <v>70</v>
      </c>
      <c r="E936" s="65" t="s">
        <v>170</v>
      </c>
      <c r="F936" s="84">
        <v>1040401</v>
      </c>
      <c r="G936" s="52" t="s">
        <v>270</v>
      </c>
      <c r="H936" s="43" t="s">
        <v>171</v>
      </c>
      <c r="I936" s="66" t="s">
        <v>22</v>
      </c>
      <c r="J936" s="85">
        <v>1140</v>
      </c>
      <c r="K936" s="54">
        <f>VLOOKUP(G936,'Súpis prác'!$D$3:$H$366,5,FALSE)</f>
        <v>0</v>
      </c>
      <c r="L936" s="54">
        <f t="shared" si="37"/>
        <v>0</v>
      </c>
    </row>
    <row r="937" spans="1:12" ht="25.5">
      <c r="A937" s="53">
        <f t="shared" si="36"/>
        <v>935</v>
      </c>
      <c r="B937" s="53" t="s">
        <v>664</v>
      </c>
      <c r="C937" s="43" t="s">
        <v>592</v>
      </c>
      <c r="D937" s="44" t="s">
        <v>70</v>
      </c>
      <c r="E937" s="65" t="s">
        <v>329</v>
      </c>
      <c r="F937" s="84">
        <v>1080202</v>
      </c>
      <c r="G937" s="52" t="s">
        <v>988</v>
      </c>
      <c r="H937" s="43" t="s">
        <v>928</v>
      </c>
      <c r="I937" s="66" t="s">
        <v>29</v>
      </c>
      <c r="J937" s="85">
        <v>450</v>
      </c>
      <c r="K937" s="54">
        <f>VLOOKUP(G937,'Súpis prác'!$D$3:$H$366,5,FALSE)</f>
        <v>0</v>
      </c>
      <c r="L937" s="54">
        <f t="shared" si="37"/>
        <v>0</v>
      </c>
    </row>
    <row r="938" spans="1:12" ht="25.5">
      <c r="A938" s="53">
        <f t="shared" si="36"/>
        <v>936</v>
      </c>
      <c r="B938" s="53" t="s">
        <v>664</v>
      </c>
      <c r="C938" s="43" t="s">
        <v>592</v>
      </c>
      <c r="D938" s="44" t="s">
        <v>54</v>
      </c>
      <c r="E938" s="65" t="s">
        <v>245</v>
      </c>
      <c r="F938" s="84">
        <v>22251284</v>
      </c>
      <c r="G938" s="52" t="s">
        <v>246</v>
      </c>
      <c r="H938" s="43" t="s">
        <v>929</v>
      </c>
      <c r="I938" s="66" t="s">
        <v>22</v>
      </c>
      <c r="J938" s="85">
        <v>2280</v>
      </c>
      <c r="K938" s="54">
        <f>VLOOKUP(G938,'Súpis prác'!$D$3:$H$366,5,FALSE)</f>
        <v>0</v>
      </c>
      <c r="L938" s="54">
        <f t="shared" si="37"/>
        <v>0</v>
      </c>
    </row>
    <row r="939" spans="1:12" ht="25.5">
      <c r="A939" s="53">
        <f t="shared" si="36"/>
        <v>937</v>
      </c>
      <c r="B939" s="53" t="s">
        <v>664</v>
      </c>
      <c r="C939" s="43" t="s">
        <v>592</v>
      </c>
      <c r="D939" s="44" t="s">
        <v>844</v>
      </c>
      <c r="E939" s="65" t="s">
        <v>922</v>
      </c>
      <c r="F939" s="84" t="s">
        <v>922</v>
      </c>
      <c r="G939" s="52" t="s">
        <v>1026</v>
      </c>
      <c r="H939" s="43" t="s">
        <v>923</v>
      </c>
      <c r="I939" s="66" t="s">
        <v>22</v>
      </c>
      <c r="J939" s="85">
        <v>1140</v>
      </c>
      <c r="K939" s="54">
        <f>VLOOKUP(G939,'Súpis prác'!$D$3:$H$366,5,FALSE)</f>
        <v>0</v>
      </c>
      <c r="L939" s="54">
        <f t="shared" si="37"/>
        <v>0</v>
      </c>
    </row>
    <row r="940" spans="1:12" ht="25.5">
      <c r="A940" s="53">
        <f t="shared" si="36"/>
        <v>938</v>
      </c>
      <c r="B940" s="53" t="s">
        <v>664</v>
      </c>
      <c r="C940" s="43" t="s">
        <v>592</v>
      </c>
      <c r="D940" s="44" t="s">
        <v>844</v>
      </c>
      <c r="E940" s="65" t="s">
        <v>845</v>
      </c>
      <c r="F940" s="84" t="s">
        <v>845</v>
      </c>
      <c r="G940" s="52" t="s">
        <v>1027</v>
      </c>
      <c r="H940" s="43" t="s">
        <v>930</v>
      </c>
      <c r="I940" s="66" t="s">
        <v>74</v>
      </c>
      <c r="J940" s="85">
        <v>1</v>
      </c>
      <c r="K940" s="54">
        <f>VLOOKUP(G940,'Súpis prác'!$D$3:$H$366,5,FALSE)</f>
        <v>0</v>
      </c>
      <c r="L940" s="54">
        <f t="shared" si="37"/>
        <v>0</v>
      </c>
    </row>
    <row r="941" spans="1:12" ht="25.5">
      <c r="A941" s="53">
        <f t="shared" si="36"/>
        <v>939</v>
      </c>
      <c r="B941" s="53" t="s">
        <v>664</v>
      </c>
      <c r="C941" s="43" t="s">
        <v>592</v>
      </c>
      <c r="D941" s="44" t="s">
        <v>377</v>
      </c>
      <c r="E941" s="65" t="s">
        <v>931</v>
      </c>
      <c r="F941" s="84">
        <v>92022003</v>
      </c>
      <c r="G941" s="52" t="s">
        <v>1035</v>
      </c>
      <c r="H941" s="43" t="s">
        <v>932</v>
      </c>
      <c r="I941" s="66" t="s">
        <v>74</v>
      </c>
      <c r="J941" s="85">
        <v>11</v>
      </c>
      <c r="K941" s="54">
        <f>VLOOKUP(G941,'Súpis prác'!$D$3:$H$366,5,FALSE)</f>
        <v>0</v>
      </c>
      <c r="L941" s="54">
        <f t="shared" si="37"/>
        <v>0</v>
      </c>
    </row>
    <row r="942" spans="1:12" ht="25.5">
      <c r="A942" s="53">
        <f t="shared" si="36"/>
        <v>940</v>
      </c>
      <c r="B942" s="53" t="s">
        <v>664</v>
      </c>
      <c r="C942" s="43" t="s">
        <v>592</v>
      </c>
      <c r="D942" s="44" t="s">
        <v>377</v>
      </c>
      <c r="E942" s="65" t="s">
        <v>933</v>
      </c>
      <c r="F942" s="84">
        <v>92041402</v>
      </c>
      <c r="G942" s="52" t="s">
        <v>378</v>
      </c>
      <c r="H942" s="43" t="s">
        <v>934</v>
      </c>
      <c r="I942" s="66" t="s">
        <v>22</v>
      </c>
      <c r="J942" s="85">
        <v>600</v>
      </c>
      <c r="K942" s="54">
        <f>VLOOKUP(G942,'Súpis prác'!$D$3:$H$366,5,FALSE)</f>
        <v>0</v>
      </c>
      <c r="L942" s="54">
        <f t="shared" si="37"/>
        <v>0</v>
      </c>
    </row>
    <row r="943" spans="1:12" ht="25.5">
      <c r="A943" s="53">
        <f t="shared" si="36"/>
        <v>941</v>
      </c>
      <c r="B943" s="53" t="s">
        <v>664</v>
      </c>
      <c r="C943" s="43" t="s">
        <v>592</v>
      </c>
      <c r="D943" s="44" t="s">
        <v>377</v>
      </c>
      <c r="E943" s="65" t="s">
        <v>1150</v>
      </c>
      <c r="F943" s="84">
        <v>92050800</v>
      </c>
      <c r="G943" s="52" t="s">
        <v>1151</v>
      </c>
      <c r="H943" s="43" t="s">
        <v>1143</v>
      </c>
      <c r="I943" s="66" t="s">
        <v>74</v>
      </c>
      <c r="J943" s="85">
        <v>2</v>
      </c>
      <c r="K943" s="54">
        <f>VLOOKUP(G943,'Súpis prác'!$D$3:$H$366,5,FALSE)</f>
        <v>0</v>
      </c>
      <c r="L943" s="54">
        <f t="shared" si="37"/>
        <v>0</v>
      </c>
    </row>
    <row r="944" spans="1:12" ht="25.5">
      <c r="A944" s="53">
        <f t="shared" si="36"/>
        <v>942</v>
      </c>
      <c r="B944" s="53" t="s">
        <v>664</v>
      </c>
      <c r="C944" s="43" t="s">
        <v>592</v>
      </c>
      <c r="D944" s="44" t="s">
        <v>377</v>
      </c>
      <c r="E944" s="65" t="s">
        <v>935</v>
      </c>
      <c r="F944" s="84">
        <v>92503020</v>
      </c>
      <c r="G944" s="52" t="s">
        <v>1036</v>
      </c>
      <c r="H944" s="43" t="s">
        <v>1145</v>
      </c>
      <c r="I944" s="66" t="s">
        <v>74</v>
      </c>
      <c r="J944" s="85">
        <v>58</v>
      </c>
      <c r="K944" s="54">
        <f>VLOOKUP(G944,'Súpis prác'!$D$3:$H$366,5,FALSE)</f>
        <v>0</v>
      </c>
      <c r="L944" s="54">
        <f t="shared" si="37"/>
        <v>0</v>
      </c>
    </row>
    <row r="945" spans="1:12" ht="25.5">
      <c r="A945" s="53">
        <f t="shared" si="36"/>
        <v>943</v>
      </c>
      <c r="B945" s="53" t="s">
        <v>664</v>
      </c>
      <c r="C945" s="43" t="s">
        <v>592</v>
      </c>
      <c r="D945" s="44" t="s">
        <v>377</v>
      </c>
      <c r="E945" s="65" t="s">
        <v>936</v>
      </c>
      <c r="F945" s="84" t="s">
        <v>936</v>
      </c>
      <c r="G945" s="52" t="s">
        <v>1152</v>
      </c>
      <c r="H945" s="43" t="s">
        <v>1146</v>
      </c>
      <c r="I945" s="66" t="s">
        <v>74</v>
      </c>
      <c r="J945" s="85">
        <v>15</v>
      </c>
      <c r="K945" s="54">
        <f>VLOOKUP(G945,'Súpis prác'!$D$3:$H$366,5,FALSE)</f>
        <v>0</v>
      </c>
      <c r="L945" s="54">
        <f t="shared" si="37"/>
        <v>0</v>
      </c>
    </row>
    <row r="946" spans="1:12" ht="25.5">
      <c r="A946" s="53">
        <f t="shared" si="36"/>
        <v>944</v>
      </c>
      <c r="B946" s="53" t="s">
        <v>664</v>
      </c>
      <c r="C946" s="43" t="s">
        <v>592</v>
      </c>
      <c r="D946" s="44" t="s">
        <v>377</v>
      </c>
      <c r="E946" s="65" t="s">
        <v>937</v>
      </c>
      <c r="F946" s="84">
        <v>92040703</v>
      </c>
      <c r="G946" s="52" t="s">
        <v>1037</v>
      </c>
      <c r="H946" s="43" t="s">
        <v>938</v>
      </c>
      <c r="I946" s="66" t="s">
        <v>22</v>
      </c>
      <c r="J946" s="85">
        <v>1500</v>
      </c>
      <c r="K946" s="54">
        <f>VLOOKUP(G946,'Súpis prác'!$D$3:$H$366,5,FALSE)</f>
        <v>0</v>
      </c>
      <c r="L946" s="54">
        <f t="shared" si="37"/>
        <v>0</v>
      </c>
    </row>
    <row r="947" spans="1:12" ht="25.5">
      <c r="A947" s="53">
        <f t="shared" si="36"/>
        <v>945</v>
      </c>
      <c r="B947" s="53" t="s">
        <v>664</v>
      </c>
      <c r="C947" s="43" t="s">
        <v>592</v>
      </c>
      <c r="D947" s="44" t="s">
        <v>377</v>
      </c>
      <c r="E947" s="65" t="s">
        <v>837</v>
      </c>
      <c r="F947" s="84">
        <v>92040904</v>
      </c>
      <c r="G947" s="52" t="s">
        <v>1034</v>
      </c>
      <c r="H947" s="43" t="s">
        <v>838</v>
      </c>
      <c r="I947" s="66" t="s">
        <v>22</v>
      </c>
      <c r="J947" s="85">
        <v>5000</v>
      </c>
      <c r="K947" s="54">
        <f>VLOOKUP(G947,'Súpis prác'!$D$3:$H$366,5,FALSE)</f>
        <v>0</v>
      </c>
      <c r="L947" s="54">
        <f t="shared" si="37"/>
        <v>0</v>
      </c>
    </row>
    <row r="948" spans="1:12" ht="25.5">
      <c r="A948" s="53">
        <f t="shared" si="36"/>
        <v>946</v>
      </c>
      <c r="B948" s="53" t="s">
        <v>664</v>
      </c>
      <c r="C948" s="43" t="s">
        <v>592</v>
      </c>
      <c r="D948" s="44" t="s">
        <v>377</v>
      </c>
      <c r="E948" s="65" t="s">
        <v>933</v>
      </c>
      <c r="F948" s="84">
        <v>92041402</v>
      </c>
      <c r="G948" s="52" t="s">
        <v>378</v>
      </c>
      <c r="H948" s="43" t="s">
        <v>934</v>
      </c>
      <c r="I948" s="66" t="s">
        <v>22</v>
      </c>
      <c r="J948" s="85">
        <v>1140</v>
      </c>
      <c r="K948" s="54">
        <f>VLOOKUP(G948,'Súpis prác'!$D$3:$H$366,5,FALSE)</f>
        <v>0</v>
      </c>
      <c r="L948" s="54">
        <f t="shared" si="37"/>
        <v>0</v>
      </c>
    </row>
    <row r="949" spans="1:12" ht="25.5">
      <c r="A949" s="53">
        <f t="shared" si="36"/>
        <v>947</v>
      </c>
      <c r="B949" s="53" t="s">
        <v>664</v>
      </c>
      <c r="C949" s="43" t="s">
        <v>592</v>
      </c>
      <c r="D949" s="44" t="s">
        <v>377</v>
      </c>
      <c r="E949" s="65" t="s">
        <v>939</v>
      </c>
      <c r="F949" s="84">
        <v>92041601</v>
      </c>
      <c r="G949" s="52" t="s">
        <v>1038</v>
      </c>
      <c r="H949" s="43" t="s">
        <v>940</v>
      </c>
      <c r="I949" s="66" t="s">
        <v>22</v>
      </c>
      <c r="J949" s="85">
        <v>250</v>
      </c>
      <c r="K949" s="54">
        <f>VLOOKUP(G949,'Súpis prác'!$D$3:$H$366,5,FALSE)</f>
        <v>0</v>
      </c>
      <c r="L949" s="54">
        <f t="shared" si="37"/>
        <v>0</v>
      </c>
    </row>
    <row r="950" spans="1:12" ht="25.5">
      <c r="A950" s="53">
        <f t="shared" si="36"/>
        <v>948</v>
      </c>
      <c r="B950" s="53" t="s">
        <v>664</v>
      </c>
      <c r="C950" s="43" t="s">
        <v>592</v>
      </c>
      <c r="D950" s="44" t="s">
        <v>377</v>
      </c>
      <c r="E950" s="65" t="s">
        <v>825</v>
      </c>
      <c r="F950" s="84">
        <v>92043501</v>
      </c>
      <c r="G950" s="52" t="s">
        <v>379</v>
      </c>
      <c r="H950" s="43" t="s">
        <v>826</v>
      </c>
      <c r="I950" s="66" t="s">
        <v>74</v>
      </c>
      <c r="J950" s="85">
        <v>112</v>
      </c>
      <c r="K950" s="54">
        <f>VLOOKUP(G950,'Súpis prác'!$D$3:$H$366,5,FALSE)</f>
        <v>0</v>
      </c>
      <c r="L950" s="54">
        <f t="shared" si="37"/>
        <v>0</v>
      </c>
    </row>
    <row r="951" spans="1:12" ht="25.5">
      <c r="A951" s="53">
        <f t="shared" si="36"/>
        <v>949</v>
      </c>
      <c r="B951" s="53" t="s">
        <v>664</v>
      </c>
      <c r="C951" s="43" t="s">
        <v>592</v>
      </c>
      <c r="D951" s="44" t="s">
        <v>377</v>
      </c>
      <c r="E951" s="65" t="s">
        <v>941</v>
      </c>
      <c r="F951" s="84">
        <v>92050206</v>
      </c>
      <c r="G951" s="52" t="s">
        <v>1039</v>
      </c>
      <c r="H951" s="43" t="s">
        <v>942</v>
      </c>
      <c r="I951" s="66" t="s">
        <v>74</v>
      </c>
      <c r="J951" s="85">
        <v>6</v>
      </c>
      <c r="K951" s="54">
        <f>VLOOKUP(G951,'Súpis prác'!$D$3:$H$366,5,FALSE)</f>
        <v>0</v>
      </c>
      <c r="L951" s="54">
        <f t="shared" si="37"/>
        <v>0</v>
      </c>
    </row>
    <row r="952" spans="1:12" ht="25.5">
      <c r="A952" s="53">
        <f t="shared" si="36"/>
        <v>950</v>
      </c>
      <c r="B952" s="53" t="s">
        <v>664</v>
      </c>
      <c r="C952" s="43" t="s">
        <v>592</v>
      </c>
      <c r="D952" s="44" t="s">
        <v>377</v>
      </c>
      <c r="E952" s="65" t="s">
        <v>943</v>
      </c>
      <c r="F952" s="84">
        <v>92050207</v>
      </c>
      <c r="G952" s="52" t="s">
        <v>1040</v>
      </c>
      <c r="H952" s="43" t="s">
        <v>944</v>
      </c>
      <c r="I952" s="66" t="s">
        <v>74</v>
      </c>
      <c r="J952" s="85">
        <v>1</v>
      </c>
      <c r="K952" s="54">
        <f>VLOOKUP(G952,'Súpis prác'!$D$3:$H$366,5,FALSE)</f>
        <v>0</v>
      </c>
      <c r="L952" s="54">
        <f t="shared" si="37"/>
        <v>0</v>
      </c>
    </row>
    <row r="953" spans="1:12" ht="25.5">
      <c r="A953" s="53">
        <f t="shared" si="36"/>
        <v>951</v>
      </c>
      <c r="B953" s="53" t="s">
        <v>664</v>
      </c>
      <c r="C953" s="43" t="s">
        <v>592</v>
      </c>
      <c r="D953" s="44" t="s">
        <v>377</v>
      </c>
      <c r="E953" s="65" t="s">
        <v>945</v>
      </c>
      <c r="F953" s="84">
        <v>92050210</v>
      </c>
      <c r="G953" s="52" t="s">
        <v>1041</v>
      </c>
      <c r="H953" s="43" t="s">
        <v>946</v>
      </c>
      <c r="I953" s="66" t="s">
        <v>74</v>
      </c>
      <c r="J953" s="85">
        <v>1</v>
      </c>
      <c r="K953" s="54">
        <f>VLOOKUP(G953,'Súpis prác'!$D$3:$H$366,5,FALSE)</f>
        <v>0</v>
      </c>
      <c r="L953" s="54">
        <f t="shared" si="37"/>
        <v>0</v>
      </c>
    </row>
    <row r="954" spans="1:12" ht="25.5">
      <c r="A954" s="53">
        <f t="shared" si="36"/>
        <v>952</v>
      </c>
      <c r="B954" s="53" t="s">
        <v>664</v>
      </c>
      <c r="C954" s="43" t="s">
        <v>592</v>
      </c>
      <c r="D954" s="44" t="s">
        <v>377</v>
      </c>
      <c r="E954" s="65" t="s">
        <v>947</v>
      </c>
      <c r="F954" s="84">
        <v>92020107</v>
      </c>
      <c r="G954" s="52" t="s">
        <v>1042</v>
      </c>
      <c r="H954" s="43" t="s">
        <v>948</v>
      </c>
      <c r="I954" s="66" t="s">
        <v>22</v>
      </c>
      <c r="J954" s="85">
        <v>12</v>
      </c>
      <c r="K954" s="54">
        <f>VLOOKUP(G954,'Súpis prác'!$D$3:$H$366,5,FALSE)</f>
        <v>0</v>
      </c>
      <c r="L954" s="54">
        <f t="shared" si="37"/>
        <v>0</v>
      </c>
    </row>
    <row r="955" spans="1:12" ht="25.5">
      <c r="A955" s="53">
        <f t="shared" si="36"/>
        <v>953</v>
      </c>
      <c r="B955" s="53" t="s">
        <v>664</v>
      </c>
      <c r="C955" s="43" t="s">
        <v>592</v>
      </c>
      <c r="D955" s="44" t="s">
        <v>377</v>
      </c>
      <c r="E955" s="65" t="s">
        <v>949</v>
      </c>
      <c r="F955" s="84">
        <v>92100104</v>
      </c>
      <c r="G955" s="52" t="s">
        <v>1043</v>
      </c>
      <c r="H955" s="43" t="s">
        <v>950</v>
      </c>
      <c r="I955" s="66" t="s">
        <v>74</v>
      </c>
      <c r="J955" s="85">
        <v>67</v>
      </c>
      <c r="K955" s="54">
        <f>VLOOKUP(G955,'Súpis prác'!$D$3:$H$366,5,FALSE)</f>
        <v>0</v>
      </c>
      <c r="L955" s="54">
        <f t="shared" si="37"/>
        <v>0</v>
      </c>
    </row>
    <row r="956" spans="1:12" ht="25.5">
      <c r="A956" s="53">
        <f t="shared" si="36"/>
        <v>954</v>
      </c>
      <c r="B956" s="53" t="s">
        <v>664</v>
      </c>
      <c r="C956" s="43" t="s">
        <v>592</v>
      </c>
      <c r="D956" s="44" t="s">
        <v>377</v>
      </c>
      <c r="E956" s="65" t="s">
        <v>951</v>
      </c>
      <c r="F956" s="84">
        <v>92030302</v>
      </c>
      <c r="G956" s="52" t="s">
        <v>1044</v>
      </c>
      <c r="H956" s="43" t="s">
        <v>952</v>
      </c>
      <c r="I956" s="66" t="s">
        <v>74</v>
      </c>
      <c r="J956" s="85">
        <v>26</v>
      </c>
      <c r="K956" s="54">
        <f>VLOOKUP(G956,'Súpis prác'!$D$3:$H$366,5,FALSE)</f>
        <v>0</v>
      </c>
      <c r="L956" s="54">
        <f t="shared" si="37"/>
        <v>0</v>
      </c>
    </row>
    <row r="957" spans="1:12">
      <c r="I957" s="79"/>
      <c r="J957" s="79"/>
      <c r="L957" s="88">
        <f>SUM(L3:L956)</f>
        <v>0</v>
      </c>
    </row>
    <row r="958" spans="1:12" s="100" customFormat="1">
      <c r="A958" s="74"/>
      <c r="B958" s="74"/>
      <c r="C958" s="39"/>
      <c r="D958" s="70"/>
      <c r="E958" s="71"/>
      <c r="F958" s="70"/>
      <c r="G958" s="72"/>
      <c r="H958" s="39"/>
      <c r="I958" s="72"/>
      <c r="J958" s="73"/>
      <c r="K958" s="74"/>
      <c r="L958" s="74"/>
    </row>
    <row r="959" spans="1:12" s="100" customFormat="1">
      <c r="A959" s="74"/>
      <c r="B959" s="74"/>
      <c r="C959" s="39"/>
      <c r="D959" s="70"/>
      <c r="E959" s="71"/>
      <c r="F959" s="70"/>
      <c r="G959" s="72"/>
      <c r="H959" s="39"/>
      <c r="I959" s="72"/>
      <c r="J959" s="73"/>
      <c r="K959" s="74"/>
      <c r="L959" s="74"/>
    </row>
    <row r="960" spans="1:12" s="100" customFormat="1">
      <c r="A960" s="74"/>
      <c r="B960" s="74"/>
      <c r="C960" s="39"/>
      <c r="D960" s="70"/>
      <c r="E960" s="71"/>
      <c r="F960" s="70"/>
      <c r="G960" s="72"/>
      <c r="H960" s="39"/>
      <c r="I960" s="72"/>
      <c r="J960" s="73"/>
      <c r="K960" s="74"/>
      <c r="L960" s="74"/>
    </row>
    <row r="961" spans="1:12" s="100" customFormat="1">
      <c r="A961" s="74"/>
      <c r="B961" s="74"/>
      <c r="C961" s="39"/>
      <c r="D961" s="70"/>
      <c r="E961" s="71"/>
      <c r="F961" s="70"/>
      <c r="G961" s="72"/>
      <c r="H961" s="39"/>
      <c r="I961" s="72"/>
      <c r="J961" s="73"/>
      <c r="K961" s="74"/>
      <c r="L961" s="74"/>
    </row>
    <row r="962" spans="1:12" s="100" customFormat="1">
      <c r="A962" s="74"/>
      <c r="B962" s="74"/>
      <c r="C962" s="39"/>
      <c r="D962" s="70"/>
      <c r="E962" s="71"/>
      <c r="F962" s="70"/>
      <c r="G962" s="72"/>
      <c r="H962" s="39"/>
      <c r="I962" s="72"/>
      <c r="J962" s="73"/>
      <c r="K962" s="74"/>
      <c r="L962" s="74"/>
    </row>
    <row r="963" spans="1:12" s="100" customFormat="1">
      <c r="A963" s="74"/>
      <c r="B963" s="74"/>
      <c r="C963" s="39"/>
      <c r="D963" s="70"/>
      <c r="E963" s="71"/>
      <c r="F963" s="70"/>
      <c r="G963" s="72"/>
      <c r="H963" s="39"/>
      <c r="I963" s="72"/>
      <c r="J963" s="73"/>
      <c r="K963" s="74"/>
      <c r="L963" s="74"/>
    </row>
    <row r="964" spans="1:12" s="100" customFormat="1">
      <c r="A964" s="74"/>
      <c r="B964" s="74"/>
      <c r="C964" s="39"/>
      <c r="D964" s="70"/>
      <c r="E964" s="71"/>
      <c r="F964" s="70"/>
      <c r="G964" s="72"/>
      <c r="H964" s="39"/>
      <c r="I964" s="72"/>
      <c r="J964" s="73"/>
      <c r="K964" s="74"/>
      <c r="L964" s="74"/>
    </row>
    <row r="965" spans="1:12" s="100" customFormat="1">
      <c r="A965" s="74"/>
      <c r="B965" s="74"/>
      <c r="C965" s="39"/>
      <c r="D965" s="70"/>
      <c r="E965" s="71"/>
      <c r="F965" s="70"/>
      <c r="G965" s="72"/>
      <c r="H965" s="39"/>
      <c r="I965" s="72"/>
      <c r="J965" s="73"/>
      <c r="K965" s="74"/>
      <c r="L965" s="74"/>
    </row>
    <row r="966" spans="1:12" s="100" customFormat="1">
      <c r="A966" s="74"/>
      <c r="B966" s="74"/>
      <c r="C966" s="39"/>
      <c r="D966" s="70"/>
      <c r="E966" s="71"/>
      <c r="F966" s="70"/>
      <c r="G966" s="72"/>
      <c r="H966" s="39"/>
      <c r="I966" s="72"/>
      <c r="J966" s="73"/>
      <c r="K966" s="74"/>
      <c r="L966" s="74"/>
    </row>
    <row r="967" spans="1:12" s="100" customFormat="1">
      <c r="A967" s="74"/>
      <c r="B967" s="74"/>
      <c r="C967" s="39"/>
      <c r="D967" s="70"/>
      <c r="E967" s="71"/>
      <c r="F967" s="70"/>
      <c r="G967" s="72"/>
      <c r="H967" s="39"/>
      <c r="I967" s="72"/>
      <c r="J967" s="73"/>
      <c r="K967" s="74"/>
      <c r="L967" s="74"/>
    </row>
    <row r="968" spans="1:12" s="100" customFormat="1">
      <c r="A968" s="74"/>
      <c r="B968" s="74"/>
      <c r="C968" s="39"/>
      <c r="D968" s="70"/>
      <c r="E968" s="71"/>
      <c r="F968" s="70"/>
      <c r="G968" s="72"/>
      <c r="H968" s="39"/>
      <c r="I968" s="72"/>
      <c r="J968" s="73"/>
      <c r="K968" s="74"/>
      <c r="L968" s="74"/>
    </row>
    <row r="969" spans="1:12" s="100" customFormat="1">
      <c r="A969" s="74"/>
      <c r="B969" s="74"/>
      <c r="C969" s="39"/>
      <c r="D969" s="70"/>
      <c r="E969" s="71"/>
      <c r="F969" s="70"/>
      <c r="G969" s="72"/>
      <c r="H969" s="39"/>
      <c r="I969" s="72"/>
      <c r="J969" s="73"/>
      <c r="K969" s="74"/>
      <c r="L969" s="74"/>
    </row>
    <row r="970" spans="1:12" s="100" customFormat="1">
      <c r="A970" s="74"/>
      <c r="B970" s="74"/>
      <c r="C970" s="39"/>
      <c r="D970" s="70"/>
      <c r="E970" s="71"/>
      <c r="F970" s="70"/>
      <c r="G970" s="72"/>
      <c r="H970" s="39"/>
      <c r="I970" s="72"/>
      <c r="J970" s="73"/>
      <c r="K970" s="74"/>
      <c r="L970" s="74"/>
    </row>
    <row r="971" spans="1:12" s="100" customFormat="1">
      <c r="A971" s="74"/>
      <c r="B971" s="74"/>
      <c r="C971" s="39"/>
      <c r="D971" s="70"/>
      <c r="E971" s="71"/>
      <c r="F971" s="70"/>
      <c r="G971" s="72"/>
      <c r="H971" s="39"/>
      <c r="I971" s="72"/>
      <c r="J971" s="73"/>
      <c r="K971" s="74"/>
      <c r="L971" s="74"/>
    </row>
    <row r="972" spans="1:12" s="100" customFormat="1">
      <c r="A972" s="74"/>
      <c r="B972" s="74"/>
      <c r="C972" s="39"/>
      <c r="D972" s="70"/>
      <c r="E972" s="71"/>
      <c r="F972" s="70"/>
      <c r="G972" s="72"/>
      <c r="H972" s="39"/>
      <c r="I972" s="72"/>
      <c r="J972" s="73"/>
      <c r="K972" s="74"/>
      <c r="L972" s="74"/>
    </row>
    <row r="973" spans="1:12" s="100" customFormat="1">
      <c r="A973" s="74"/>
      <c r="B973" s="74"/>
      <c r="C973" s="39"/>
      <c r="D973" s="70"/>
      <c r="E973" s="71"/>
      <c r="F973" s="70"/>
      <c r="G973" s="72"/>
      <c r="H973" s="39"/>
      <c r="I973" s="72"/>
      <c r="J973" s="73"/>
      <c r="K973" s="74"/>
      <c r="L973" s="74"/>
    </row>
    <row r="974" spans="1:12" s="100" customFormat="1">
      <c r="A974" s="74"/>
      <c r="B974" s="74"/>
      <c r="C974" s="39"/>
      <c r="D974" s="70"/>
      <c r="E974" s="71"/>
      <c r="F974" s="70"/>
      <c r="G974" s="72"/>
      <c r="H974" s="39"/>
      <c r="I974" s="72"/>
      <c r="J974" s="73"/>
      <c r="K974" s="74"/>
      <c r="L974" s="74"/>
    </row>
    <row r="975" spans="1:12" s="100" customFormat="1">
      <c r="A975" s="74"/>
      <c r="B975" s="74"/>
      <c r="C975" s="39"/>
      <c r="D975" s="70"/>
      <c r="E975" s="71"/>
      <c r="F975" s="70"/>
      <c r="G975" s="72"/>
      <c r="H975" s="39"/>
      <c r="I975" s="72"/>
      <c r="J975" s="73"/>
      <c r="K975" s="74"/>
      <c r="L975" s="74"/>
    </row>
    <row r="976" spans="1:12" s="100" customFormat="1">
      <c r="A976" s="74"/>
      <c r="B976" s="74"/>
      <c r="C976" s="39"/>
      <c r="D976" s="70"/>
      <c r="E976" s="71"/>
      <c r="F976" s="70"/>
      <c r="G976" s="72"/>
      <c r="H976" s="39"/>
      <c r="I976" s="72"/>
      <c r="J976" s="73"/>
      <c r="K976" s="74"/>
      <c r="L976" s="74"/>
    </row>
    <row r="977" spans="1:12" s="100" customFormat="1">
      <c r="A977" s="74"/>
      <c r="B977" s="74"/>
      <c r="C977" s="39"/>
      <c r="D977" s="70"/>
      <c r="E977" s="71"/>
      <c r="F977" s="70"/>
      <c r="G977" s="72"/>
      <c r="H977" s="39"/>
      <c r="I977" s="72"/>
      <c r="J977" s="73"/>
      <c r="K977" s="74"/>
      <c r="L977" s="74"/>
    </row>
    <row r="978" spans="1:12" s="100" customFormat="1">
      <c r="A978" s="74"/>
      <c r="B978" s="74"/>
      <c r="C978" s="39"/>
      <c r="D978" s="70"/>
      <c r="E978" s="71"/>
      <c r="F978" s="70"/>
      <c r="G978" s="72"/>
      <c r="H978" s="39"/>
      <c r="I978" s="72"/>
      <c r="J978" s="73"/>
      <c r="K978" s="74"/>
      <c r="L978" s="74"/>
    </row>
    <row r="979" spans="1:12" s="100" customFormat="1">
      <c r="A979" s="74"/>
      <c r="B979" s="74"/>
      <c r="C979" s="39"/>
      <c r="D979" s="70"/>
      <c r="E979" s="71"/>
      <c r="F979" s="70"/>
      <c r="G979" s="72"/>
      <c r="H979" s="39"/>
      <c r="I979" s="72"/>
      <c r="J979" s="73"/>
      <c r="K979" s="74"/>
      <c r="L979" s="74"/>
    </row>
    <row r="980" spans="1:12" s="100" customFormat="1">
      <c r="A980" s="74"/>
      <c r="B980" s="74"/>
      <c r="C980" s="39"/>
      <c r="D980" s="70"/>
      <c r="E980" s="71"/>
      <c r="F980" s="70"/>
      <c r="G980" s="72"/>
      <c r="H980" s="39"/>
      <c r="I980" s="72"/>
      <c r="J980" s="73"/>
      <c r="K980" s="74"/>
      <c r="L980" s="74"/>
    </row>
    <row r="981" spans="1:12" s="100" customFormat="1">
      <c r="A981" s="74"/>
      <c r="B981" s="74"/>
      <c r="C981" s="39"/>
      <c r="D981" s="70"/>
      <c r="E981" s="71"/>
      <c r="F981" s="70"/>
      <c r="G981" s="72"/>
      <c r="H981" s="39"/>
      <c r="I981" s="72"/>
      <c r="J981" s="73"/>
      <c r="K981" s="74"/>
      <c r="L981" s="74"/>
    </row>
    <row r="982" spans="1:12" s="100" customFormat="1">
      <c r="A982" s="74"/>
      <c r="B982" s="74"/>
      <c r="C982" s="39"/>
      <c r="D982" s="70"/>
      <c r="E982" s="71"/>
      <c r="F982" s="70"/>
      <c r="G982" s="72"/>
      <c r="H982" s="39"/>
      <c r="I982" s="72"/>
      <c r="J982" s="73"/>
      <c r="K982" s="74"/>
      <c r="L982" s="74"/>
    </row>
    <row r="983" spans="1:12" s="100" customFormat="1">
      <c r="A983" s="74"/>
      <c r="B983" s="74"/>
      <c r="C983" s="39"/>
      <c r="D983" s="70"/>
      <c r="E983" s="71"/>
      <c r="F983" s="70"/>
      <c r="G983" s="72"/>
      <c r="H983" s="39"/>
      <c r="I983" s="72"/>
      <c r="J983" s="73"/>
      <c r="K983" s="74"/>
      <c r="L983" s="74"/>
    </row>
    <row r="984" spans="1:12" s="100" customFormat="1">
      <c r="A984" s="74"/>
      <c r="B984" s="74"/>
      <c r="C984" s="39"/>
      <c r="D984" s="70"/>
      <c r="E984" s="71"/>
      <c r="F984" s="70"/>
      <c r="G984" s="72"/>
      <c r="H984" s="39"/>
      <c r="I984" s="72"/>
      <c r="J984" s="73"/>
      <c r="K984" s="74"/>
      <c r="L984" s="74"/>
    </row>
    <row r="985" spans="1:12" s="100" customFormat="1">
      <c r="A985" s="74"/>
      <c r="B985" s="74"/>
      <c r="C985" s="39"/>
      <c r="D985" s="70"/>
      <c r="E985" s="71"/>
      <c r="F985" s="70"/>
      <c r="G985" s="72"/>
      <c r="H985" s="39"/>
      <c r="I985" s="72"/>
      <c r="J985" s="73"/>
      <c r="K985" s="74"/>
      <c r="L985" s="74"/>
    </row>
    <row r="986" spans="1:12" s="100" customFormat="1">
      <c r="A986" s="74"/>
      <c r="B986" s="74"/>
      <c r="C986" s="39"/>
      <c r="D986" s="70"/>
      <c r="E986" s="71"/>
      <c r="F986" s="70"/>
      <c r="G986" s="72"/>
      <c r="H986" s="39"/>
      <c r="I986" s="72"/>
      <c r="J986" s="73"/>
      <c r="K986" s="74"/>
      <c r="L986" s="74"/>
    </row>
    <row r="987" spans="1:12" s="100" customFormat="1">
      <c r="A987" s="74"/>
      <c r="B987" s="74"/>
      <c r="C987" s="39"/>
      <c r="D987" s="70"/>
      <c r="E987" s="71"/>
      <c r="F987" s="70"/>
      <c r="G987" s="72"/>
      <c r="H987" s="39"/>
      <c r="I987" s="72"/>
      <c r="J987" s="73"/>
      <c r="K987" s="74"/>
      <c r="L987" s="74"/>
    </row>
    <row r="988" spans="1:12" s="100" customFormat="1">
      <c r="A988" s="74"/>
      <c r="B988" s="74"/>
      <c r="C988" s="39"/>
      <c r="D988" s="70"/>
      <c r="E988" s="71"/>
      <c r="F988" s="70"/>
      <c r="G988" s="72"/>
      <c r="H988" s="39"/>
      <c r="I988" s="72"/>
      <c r="J988" s="73"/>
      <c r="K988" s="74"/>
      <c r="L988" s="74"/>
    </row>
    <row r="989" spans="1:12" s="100" customFormat="1">
      <c r="A989" s="74"/>
      <c r="B989" s="74"/>
      <c r="C989" s="39"/>
      <c r="D989" s="70"/>
      <c r="E989" s="71"/>
      <c r="F989" s="70"/>
      <c r="G989" s="72"/>
      <c r="H989" s="39"/>
      <c r="I989" s="72"/>
      <c r="J989" s="73"/>
      <c r="K989" s="74"/>
      <c r="L989" s="74"/>
    </row>
    <row r="990" spans="1:12" s="100" customFormat="1">
      <c r="A990" s="74"/>
      <c r="B990" s="74"/>
      <c r="C990" s="39"/>
      <c r="D990" s="70"/>
      <c r="E990" s="71"/>
      <c r="F990" s="70"/>
      <c r="G990" s="72"/>
      <c r="H990" s="39"/>
      <c r="I990" s="72"/>
      <c r="J990" s="73"/>
      <c r="K990" s="74"/>
      <c r="L990" s="74"/>
    </row>
    <row r="991" spans="1:12" s="100" customFormat="1">
      <c r="A991" s="74"/>
      <c r="B991" s="74"/>
      <c r="C991" s="39"/>
      <c r="D991" s="70"/>
      <c r="E991" s="71"/>
      <c r="F991" s="70"/>
      <c r="G991" s="72"/>
      <c r="H991" s="39"/>
      <c r="I991" s="72"/>
      <c r="J991" s="73"/>
      <c r="K991" s="74"/>
      <c r="L991" s="74"/>
    </row>
    <row r="992" spans="1:12" s="100" customFormat="1">
      <c r="A992" s="74"/>
      <c r="B992" s="74"/>
      <c r="C992" s="39"/>
      <c r="D992" s="70"/>
      <c r="E992" s="71"/>
      <c r="F992" s="70"/>
      <c r="G992" s="72"/>
      <c r="H992" s="39"/>
      <c r="I992" s="72"/>
      <c r="J992" s="73"/>
      <c r="K992" s="74"/>
      <c r="L992" s="74"/>
    </row>
    <row r="993" spans="1:12" s="100" customFormat="1">
      <c r="A993" s="74"/>
      <c r="B993" s="74"/>
      <c r="C993" s="39"/>
      <c r="D993" s="70"/>
      <c r="E993" s="71"/>
      <c r="F993" s="70"/>
      <c r="G993" s="72"/>
      <c r="H993" s="39"/>
      <c r="I993" s="72"/>
      <c r="J993" s="73"/>
      <c r="K993" s="74"/>
      <c r="L993" s="74"/>
    </row>
    <row r="994" spans="1:12" s="100" customFormat="1">
      <c r="A994" s="74"/>
      <c r="B994" s="74"/>
      <c r="C994" s="39"/>
      <c r="D994" s="70"/>
      <c r="E994" s="71"/>
      <c r="F994" s="70"/>
      <c r="G994" s="72"/>
      <c r="H994" s="39"/>
      <c r="I994" s="72"/>
      <c r="J994" s="73"/>
      <c r="K994" s="74"/>
      <c r="L994" s="74"/>
    </row>
    <row r="995" spans="1:12" s="100" customFormat="1">
      <c r="A995" s="74"/>
      <c r="B995" s="74"/>
      <c r="C995" s="39"/>
      <c r="D995" s="70"/>
      <c r="E995" s="71"/>
      <c r="F995" s="70"/>
      <c r="G995" s="72"/>
      <c r="H995" s="39"/>
      <c r="I995" s="72"/>
      <c r="J995" s="73"/>
      <c r="K995" s="74"/>
      <c r="L995" s="74"/>
    </row>
    <row r="996" spans="1:12" s="100" customFormat="1">
      <c r="A996" s="74"/>
      <c r="B996" s="74"/>
      <c r="C996" s="39"/>
      <c r="D996" s="70"/>
      <c r="E996" s="71"/>
      <c r="F996" s="70"/>
      <c r="G996" s="72"/>
      <c r="H996" s="39"/>
      <c r="I996" s="72"/>
      <c r="J996" s="73"/>
      <c r="K996" s="74"/>
      <c r="L996" s="74"/>
    </row>
    <row r="997" spans="1:12" s="100" customFormat="1">
      <c r="A997" s="74"/>
      <c r="B997" s="74"/>
      <c r="C997" s="39"/>
      <c r="D997" s="70"/>
      <c r="E997" s="71"/>
      <c r="F997" s="70"/>
      <c r="G997" s="72"/>
      <c r="H997" s="39"/>
      <c r="I997" s="72"/>
      <c r="J997" s="73"/>
      <c r="K997" s="74"/>
      <c r="L997" s="74"/>
    </row>
    <row r="998" spans="1:12" s="100" customFormat="1">
      <c r="A998" s="74"/>
      <c r="B998" s="74"/>
      <c r="C998" s="39"/>
      <c r="D998" s="70"/>
      <c r="E998" s="71"/>
      <c r="F998" s="70"/>
      <c r="G998" s="72"/>
      <c r="H998" s="39"/>
      <c r="I998" s="72"/>
      <c r="J998" s="73"/>
      <c r="K998" s="74"/>
      <c r="L998" s="74"/>
    </row>
    <row r="999" spans="1:12" s="100" customFormat="1">
      <c r="A999" s="74"/>
      <c r="B999" s="74"/>
      <c r="C999" s="39"/>
      <c r="D999" s="70"/>
      <c r="E999" s="71"/>
      <c r="F999" s="70"/>
      <c r="G999" s="72"/>
      <c r="H999" s="39"/>
      <c r="I999" s="72"/>
      <c r="J999" s="73"/>
      <c r="K999" s="74"/>
      <c r="L999" s="74"/>
    </row>
    <row r="1000" spans="1:12" s="100" customFormat="1">
      <c r="A1000" s="74"/>
      <c r="B1000" s="74"/>
      <c r="C1000" s="39"/>
      <c r="D1000" s="70"/>
      <c r="E1000" s="71"/>
      <c r="F1000" s="70"/>
      <c r="G1000" s="72"/>
      <c r="H1000" s="39"/>
      <c r="I1000" s="72"/>
      <c r="J1000" s="73"/>
      <c r="K1000" s="74"/>
      <c r="L1000" s="74"/>
    </row>
    <row r="1001" spans="1:12" s="100" customFormat="1">
      <c r="A1001" s="74"/>
      <c r="B1001" s="74"/>
      <c r="C1001" s="39"/>
      <c r="D1001" s="70"/>
      <c r="E1001" s="71"/>
      <c r="F1001" s="70"/>
      <c r="G1001" s="72"/>
      <c r="H1001" s="39"/>
      <c r="I1001" s="72"/>
      <c r="J1001" s="73"/>
      <c r="K1001" s="74"/>
      <c r="L1001" s="74"/>
    </row>
    <row r="1002" spans="1:12" s="100" customFormat="1">
      <c r="A1002" s="74"/>
      <c r="B1002" s="74"/>
      <c r="C1002" s="39"/>
      <c r="D1002" s="70"/>
      <c r="E1002" s="71"/>
      <c r="F1002" s="70"/>
      <c r="G1002" s="72"/>
      <c r="H1002" s="39"/>
      <c r="I1002" s="72"/>
      <c r="J1002" s="73"/>
      <c r="K1002" s="74"/>
      <c r="L1002" s="74"/>
    </row>
    <row r="1003" spans="1:12" s="100" customFormat="1">
      <c r="A1003" s="74"/>
      <c r="B1003" s="74"/>
      <c r="C1003" s="39"/>
      <c r="D1003" s="70"/>
      <c r="E1003" s="71"/>
      <c r="F1003" s="70"/>
      <c r="G1003" s="72"/>
      <c r="H1003" s="39"/>
      <c r="I1003" s="72"/>
      <c r="J1003" s="73"/>
      <c r="K1003" s="74"/>
      <c r="L1003" s="74"/>
    </row>
    <row r="1004" spans="1:12" s="100" customFormat="1">
      <c r="A1004" s="74"/>
      <c r="B1004" s="74"/>
      <c r="C1004" s="39"/>
      <c r="D1004" s="70"/>
      <c r="E1004" s="71"/>
      <c r="F1004" s="70"/>
      <c r="G1004" s="72"/>
      <c r="H1004" s="39"/>
      <c r="I1004" s="72"/>
      <c r="J1004" s="73"/>
      <c r="K1004" s="74"/>
      <c r="L1004" s="74"/>
    </row>
    <row r="1005" spans="1:12" s="100" customFormat="1">
      <c r="A1005" s="74"/>
      <c r="B1005" s="74"/>
      <c r="C1005" s="39"/>
      <c r="D1005" s="70"/>
      <c r="E1005" s="71"/>
      <c r="F1005" s="70"/>
      <c r="G1005" s="72"/>
      <c r="H1005" s="39"/>
      <c r="I1005" s="72"/>
      <c r="J1005" s="73"/>
      <c r="K1005" s="74"/>
      <c r="L1005" s="74"/>
    </row>
    <row r="1006" spans="1:12" s="100" customFormat="1">
      <c r="A1006" s="74"/>
      <c r="B1006" s="74"/>
      <c r="C1006" s="39"/>
      <c r="D1006" s="70"/>
      <c r="E1006" s="71"/>
      <c r="F1006" s="70"/>
      <c r="G1006" s="72"/>
      <c r="H1006" s="39"/>
      <c r="I1006" s="72"/>
      <c r="J1006" s="73"/>
      <c r="K1006" s="74"/>
      <c r="L1006" s="74"/>
    </row>
    <row r="1007" spans="1:12" s="100" customFormat="1">
      <c r="A1007" s="74"/>
      <c r="B1007" s="74"/>
      <c r="C1007" s="39"/>
      <c r="D1007" s="70"/>
      <c r="E1007" s="71"/>
      <c r="F1007" s="70"/>
      <c r="G1007" s="72"/>
      <c r="H1007" s="39"/>
      <c r="I1007" s="72"/>
      <c r="J1007" s="73"/>
      <c r="K1007" s="74"/>
      <c r="L1007" s="74"/>
    </row>
    <row r="1008" spans="1:12" s="100" customFormat="1">
      <c r="A1008" s="74"/>
      <c r="B1008" s="74"/>
      <c r="C1008" s="39"/>
      <c r="D1008" s="70"/>
      <c r="E1008" s="71"/>
      <c r="F1008" s="70"/>
      <c r="G1008" s="72"/>
      <c r="H1008" s="39"/>
      <c r="I1008" s="72"/>
      <c r="J1008" s="73"/>
      <c r="K1008" s="74"/>
      <c r="L1008" s="74"/>
    </row>
    <row r="1009" spans="1:12" s="100" customFormat="1">
      <c r="A1009" s="74"/>
      <c r="B1009" s="74"/>
      <c r="C1009" s="39"/>
      <c r="D1009" s="70"/>
      <c r="E1009" s="71"/>
      <c r="F1009" s="70"/>
      <c r="G1009" s="72"/>
      <c r="H1009" s="39"/>
      <c r="I1009" s="72"/>
      <c r="J1009" s="73"/>
      <c r="K1009" s="74"/>
      <c r="L1009" s="74"/>
    </row>
    <row r="1010" spans="1:12" s="100" customFormat="1">
      <c r="A1010" s="74"/>
      <c r="B1010" s="74"/>
      <c r="C1010" s="39"/>
      <c r="D1010" s="70"/>
      <c r="E1010" s="71"/>
      <c r="F1010" s="70"/>
      <c r="G1010" s="72"/>
      <c r="H1010" s="39"/>
      <c r="I1010" s="72"/>
      <c r="J1010" s="73"/>
      <c r="K1010" s="74"/>
      <c r="L1010" s="74"/>
    </row>
    <row r="1011" spans="1:12" s="100" customFormat="1">
      <c r="A1011" s="74"/>
      <c r="B1011" s="74"/>
      <c r="C1011" s="39"/>
      <c r="D1011" s="70"/>
      <c r="E1011" s="71"/>
      <c r="F1011" s="70"/>
      <c r="G1011" s="72"/>
      <c r="H1011" s="39"/>
      <c r="I1011" s="72"/>
      <c r="J1011" s="73"/>
      <c r="K1011" s="74"/>
      <c r="L1011" s="74"/>
    </row>
    <row r="1012" spans="1:12" s="100" customFormat="1">
      <c r="A1012" s="74"/>
      <c r="B1012" s="74"/>
      <c r="C1012" s="39"/>
      <c r="D1012" s="70"/>
      <c r="E1012" s="71"/>
      <c r="F1012" s="70"/>
      <c r="G1012" s="72"/>
      <c r="H1012" s="39"/>
      <c r="I1012" s="72"/>
      <c r="J1012" s="73"/>
      <c r="K1012" s="74"/>
      <c r="L1012" s="74"/>
    </row>
    <row r="1013" spans="1:12" s="100" customFormat="1">
      <c r="A1013" s="74"/>
      <c r="B1013" s="74"/>
      <c r="C1013" s="39"/>
      <c r="D1013" s="70"/>
      <c r="E1013" s="71"/>
      <c r="F1013" s="70"/>
      <c r="G1013" s="72"/>
      <c r="H1013" s="39"/>
      <c r="I1013" s="72"/>
      <c r="J1013" s="73"/>
      <c r="K1013" s="74"/>
      <c r="L1013" s="74"/>
    </row>
    <row r="1014" spans="1:12" s="100" customFormat="1">
      <c r="A1014" s="74"/>
      <c r="B1014" s="74"/>
      <c r="C1014" s="39"/>
      <c r="D1014" s="70"/>
      <c r="E1014" s="71"/>
      <c r="F1014" s="70"/>
      <c r="G1014" s="72"/>
      <c r="H1014" s="39"/>
      <c r="I1014" s="72"/>
      <c r="J1014" s="73"/>
      <c r="K1014" s="74"/>
      <c r="L1014" s="74"/>
    </row>
    <row r="1015" spans="1:12" s="100" customFormat="1">
      <c r="A1015" s="74"/>
      <c r="B1015" s="74"/>
      <c r="C1015" s="39"/>
      <c r="D1015" s="70"/>
      <c r="E1015" s="71"/>
      <c r="F1015" s="70"/>
      <c r="G1015" s="72"/>
      <c r="H1015" s="39"/>
      <c r="I1015" s="72"/>
      <c r="J1015" s="73"/>
      <c r="K1015" s="74"/>
      <c r="L1015" s="74"/>
    </row>
    <row r="1016" spans="1:12" s="100" customFormat="1">
      <c r="A1016" s="74"/>
      <c r="B1016" s="74"/>
      <c r="C1016" s="39"/>
      <c r="D1016" s="70"/>
      <c r="E1016" s="71"/>
      <c r="F1016" s="70"/>
      <c r="G1016" s="72"/>
      <c r="H1016" s="39"/>
      <c r="I1016" s="72"/>
      <c r="J1016" s="73"/>
      <c r="K1016" s="74"/>
      <c r="L1016" s="74"/>
    </row>
    <row r="1017" spans="1:12" s="100" customFormat="1">
      <c r="A1017" s="74"/>
      <c r="B1017" s="74"/>
      <c r="C1017" s="39"/>
      <c r="D1017" s="70"/>
      <c r="E1017" s="71"/>
      <c r="F1017" s="70"/>
      <c r="G1017" s="72"/>
      <c r="H1017" s="39"/>
      <c r="I1017" s="72"/>
      <c r="J1017" s="73"/>
      <c r="K1017" s="74"/>
      <c r="L1017" s="74"/>
    </row>
    <row r="1018" spans="1:12" s="100" customFormat="1">
      <c r="A1018" s="74"/>
      <c r="B1018" s="74"/>
      <c r="C1018" s="39"/>
      <c r="D1018" s="70"/>
      <c r="E1018" s="71"/>
      <c r="F1018" s="70"/>
      <c r="G1018" s="72"/>
      <c r="H1018" s="39"/>
      <c r="I1018" s="72"/>
      <c r="J1018" s="73"/>
      <c r="K1018" s="74"/>
      <c r="L1018" s="74"/>
    </row>
    <row r="1019" spans="1:12" s="100" customFormat="1">
      <c r="A1019" s="74"/>
      <c r="B1019" s="74"/>
      <c r="C1019" s="39"/>
      <c r="D1019" s="70"/>
      <c r="E1019" s="71"/>
      <c r="F1019" s="70"/>
      <c r="G1019" s="72"/>
      <c r="H1019" s="39"/>
      <c r="I1019" s="72"/>
      <c r="J1019" s="73"/>
      <c r="K1019" s="74"/>
      <c r="L1019" s="74"/>
    </row>
    <row r="1020" spans="1:12" s="100" customFormat="1">
      <c r="A1020" s="74"/>
      <c r="B1020" s="74"/>
      <c r="C1020" s="39"/>
      <c r="D1020" s="70"/>
      <c r="E1020" s="71"/>
      <c r="F1020" s="70"/>
      <c r="G1020" s="72"/>
      <c r="H1020" s="39"/>
      <c r="I1020" s="72"/>
      <c r="J1020" s="73"/>
      <c r="K1020" s="74"/>
      <c r="L1020" s="74"/>
    </row>
    <row r="1021" spans="1:12" s="100" customFormat="1">
      <c r="A1021" s="74"/>
      <c r="B1021" s="74"/>
      <c r="C1021" s="39"/>
      <c r="D1021" s="70"/>
      <c r="E1021" s="71"/>
      <c r="F1021" s="70"/>
      <c r="G1021" s="72"/>
      <c r="H1021" s="39"/>
      <c r="I1021" s="72"/>
      <c r="J1021" s="73"/>
      <c r="K1021" s="74"/>
      <c r="L1021" s="74"/>
    </row>
    <row r="1022" spans="1:12" s="100" customFormat="1">
      <c r="A1022" s="74"/>
      <c r="B1022" s="74"/>
      <c r="C1022" s="39"/>
      <c r="D1022" s="70"/>
      <c r="E1022" s="71"/>
      <c r="F1022" s="70"/>
      <c r="G1022" s="72"/>
      <c r="H1022" s="39"/>
      <c r="I1022" s="72"/>
      <c r="J1022" s="73"/>
      <c r="K1022" s="74"/>
      <c r="L1022" s="74"/>
    </row>
    <row r="1023" spans="1:12" s="100" customFormat="1">
      <c r="A1023" s="74"/>
      <c r="B1023" s="74"/>
      <c r="C1023" s="39"/>
      <c r="D1023" s="70"/>
      <c r="E1023" s="71"/>
      <c r="F1023" s="70"/>
      <c r="G1023" s="72"/>
      <c r="H1023" s="39"/>
      <c r="I1023" s="72"/>
      <c r="J1023" s="73"/>
      <c r="K1023" s="74"/>
      <c r="L1023" s="74"/>
    </row>
    <row r="1024" spans="1:12" s="100" customFormat="1">
      <c r="A1024" s="74"/>
      <c r="B1024" s="74"/>
      <c r="C1024" s="39"/>
      <c r="D1024" s="70"/>
      <c r="E1024" s="71"/>
      <c r="F1024" s="70"/>
      <c r="G1024" s="72"/>
      <c r="H1024" s="39"/>
      <c r="I1024" s="72"/>
      <c r="J1024" s="73"/>
      <c r="K1024" s="74"/>
      <c r="L1024" s="74"/>
    </row>
    <row r="1025" spans="1:12" s="100" customFormat="1">
      <c r="A1025" s="74"/>
      <c r="B1025" s="74"/>
      <c r="C1025" s="39"/>
      <c r="D1025" s="70"/>
      <c r="E1025" s="71"/>
      <c r="F1025" s="70"/>
      <c r="G1025" s="72"/>
      <c r="H1025" s="39"/>
      <c r="I1025" s="72"/>
      <c r="J1025" s="73"/>
      <c r="K1025" s="74"/>
      <c r="L1025" s="74"/>
    </row>
    <row r="1026" spans="1:12" s="100" customFormat="1">
      <c r="A1026" s="74"/>
      <c r="B1026" s="74"/>
      <c r="C1026" s="39"/>
      <c r="D1026" s="70"/>
      <c r="E1026" s="71"/>
      <c r="F1026" s="70"/>
      <c r="G1026" s="72"/>
      <c r="H1026" s="39"/>
      <c r="I1026" s="72"/>
      <c r="J1026" s="73"/>
      <c r="K1026" s="74"/>
      <c r="L1026" s="74"/>
    </row>
    <row r="1027" spans="1:12" s="100" customFormat="1">
      <c r="A1027" s="74"/>
      <c r="B1027" s="74"/>
      <c r="C1027" s="39"/>
      <c r="D1027" s="70"/>
      <c r="E1027" s="71"/>
      <c r="F1027" s="70"/>
      <c r="G1027" s="72"/>
      <c r="H1027" s="39"/>
      <c r="I1027" s="72"/>
      <c r="J1027" s="73"/>
      <c r="K1027" s="74"/>
      <c r="L1027" s="74"/>
    </row>
    <row r="1028" spans="1:12" s="100" customFormat="1">
      <c r="A1028" s="74"/>
      <c r="B1028" s="74"/>
      <c r="C1028" s="39"/>
      <c r="D1028" s="70"/>
      <c r="E1028" s="71"/>
      <c r="F1028" s="70"/>
      <c r="G1028" s="72"/>
      <c r="H1028" s="39"/>
      <c r="I1028" s="72"/>
      <c r="J1028" s="73"/>
      <c r="K1028" s="74"/>
      <c r="L1028" s="74"/>
    </row>
    <row r="1029" spans="1:12" s="100" customFormat="1">
      <c r="A1029" s="74"/>
      <c r="B1029" s="74"/>
      <c r="C1029" s="39"/>
      <c r="D1029" s="70"/>
      <c r="E1029" s="71"/>
      <c r="F1029" s="70"/>
      <c r="G1029" s="72"/>
      <c r="H1029" s="39"/>
      <c r="I1029" s="72"/>
      <c r="J1029" s="73"/>
      <c r="K1029" s="74"/>
      <c r="L1029" s="74"/>
    </row>
    <row r="1030" spans="1:12" s="100" customFormat="1">
      <c r="A1030" s="74"/>
      <c r="B1030" s="74"/>
      <c r="C1030" s="39"/>
      <c r="D1030" s="70"/>
      <c r="E1030" s="71"/>
      <c r="F1030" s="70"/>
      <c r="G1030" s="72"/>
      <c r="H1030" s="39"/>
      <c r="I1030" s="72"/>
      <c r="J1030" s="73"/>
      <c r="K1030" s="74"/>
      <c r="L1030" s="74"/>
    </row>
    <row r="1031" spans="1:12" s="100" customFormat="1">
      <c r="A1031" s="74"/>
      <c r="B1031" s="74"/>
      <c r="C1031" s="39"/>
      <c r="D1031" s="70"/>
      <c r="E1031" s="71"/>
      <c r="F1031" s="70"/>
      <c r="G1031" s="72"/>
      <c r="H1031" s="39"/>
      <c r="I1031" s="72"/>
      <c r="J1031" s="73"/>
      <c r="K1031" s="74"/>
      <c r="L1031" s="74"/>
    </row>
    <row r="1032" spans="1:12" s="100" customFormat="1">
      <c r="A1032" s="74"/>
      <c r="B1032" s="74"/>
      <c r="C1032" s="39"/>
      <c r="D1032" s="70"/>
      <c r="E1032" s="71"/>
      <c r="F1032" s="70"/>
      <c r="G1032" s="72"/>
      <c r="H1032" s="39"/>
      <c r="I1032" s="72"/>
      <c r="J1032" s="73"/>
      <c r="K1032" s="74"/>
      <c r="L1032" s="74"/>
    </row>
    <row r="1033" spans="1:12" s="100" customFormat="1">
      <c r="A1033" s="74"/>
      <c r="B1033" s="74"/>
      <c r="C1033" s="39"/>
      <c r="D1033" s="70"/>
      <c r="E1033" s="71"/>
      <c r="F1033" s="70"/>
      <c r="G1033" s="72"/>
      <c r="H1033" s="39"/>
      <c r="I1033" s="72"/>
      <c r="J1033" s="73"/>
      <c r="K1033" s="74"/>
      <c r="L1033" s="74"/>
    </row>
    <row r="1034" spans="1:12" s="100" customFormat="1">
      <c r="A1034" s="74"/>
      <c r="B1034" s="74"/>
      <c r="C1034" s="39"/>
      <c r="D1034" s="70"/>
      <c r="E1034" s="71"/>
      <c r="F1034" s="70"/>
      <c r="G1034" s="72"/>
      <c r="H1034" s="39"/>
      <c r="I1034" s="72"/>
      <c r="J1034" s="73"/>
      <c r="K1034" s="74"/>
      <c r="L1034" s="74"/>
    </row>
    <row r="1035" spans="1:12" s="100" customFormat="1">
      <c r="A1035" s="74"/>
      <c r="B1035" s="74"/>
      <c r="C1035" s="39"/>
      <c r="D1035" s="70"/>
      <c r="E1035" s="71"/>
      <c r="F1035" s="70"/>
      <c r="G1035" s="72"/>
      <c r="H1035" s="39"/>
      <c r="I1035" s="72"/>
      <c r="J1035" s="73"/>
      <c r="K1035" s="74"/>
      <c r="L1035" s="74"/>
    </row>
    <row r="1036" spans="1:12" s="100" customFormat="1">
      <c r="A1036" s="74"/>
      <c r="B1036" s="74"/>
      <c r="C1036" s="39"/>
      <c r="D1036" s="70"/>
      <c r="E1036" s="71"/>
      <c r="F1036" s="70"/>
      <c r="G1036" s="72"/>
      <c r="H1036" s="39"/>
      <c r="I1036" s="72"/>
      <c r="J1036" s="73"/>
      <c r="K1036" s="74"/>
      <c r="L1036" s="74"/>
    </row>
    <row r="1037" spans="1:12" s="100" customFormat="1">
      <c r="A1037" s="74"/>
      <c r="B1037" s="74"/>
      <c r="C1037" s="39"/>
      <c r="D1037" s="70"/>
      <c r="E1037" s="71"/>
      <c r="F1037" s="70"/>
      <c r="G1037" s="72"/>
      <c r="H1037" s="39"/>
      <c r="I1037" s="72"/>
      <c r="J1037" s="73"/>
      <c r="K1037" s="74"/>
      <c r="L1037" s="74"/>
    </row>
    <row r="1038" spans="1:12" s="100" customFormat="1">
      <c r="A1038" s="74"/>
      <c r="B1038" s="74"/>
      <c r="C1038" s="39"/>
      <c r="D1038" s="70"/>
      <c r="E1038" s="71"/>
      <c r="F1038" s="70"/>
      <c r="G1038" s="72"/>
      <c r="H1038" s="39"/>
      <c r="I1038" s="72"/>
      <c r="J1038" s="73"/>
      <c r="K1038" s="74"/>
      <c r="L1038" s="74"/>
    </row>
    <row r="1039" spans="1:12" s="100" customFormat="1">
      <c r="A1039" s="74"/>
      <c r="B1039" s="74"/>
      <c r="C1039" s="39"/>
      <c r="D1039" s="70"/>
      <c r="E1039" s="71"/>
      <c r="F1039" s="70"/>
      <c r="G1039" s="72"/>
      <c r="H1039" s="39"/>
      <c r="I1039" s="72"/>
      <c r="J1039" s="73"/>
      <c r="K1039" s="74"/>
      <c r="L1039" s="74"/>
    </row>
    <row r="1040" spans="1:12" s="100" customFormat="1">
      <c r="A1040" s="74"/>
      <c r="B1040" s="74"/>
      <c r="C1040" s="39"/>
      <c r="D1040" s="70"/>
      <c r="E1040" s="71"/>
      <c r="F1040" s="70"/>
      <c r="G1040" s="72"/>
      <c r="H1040" s="39"/>
      <c r="I1040" s="72"/>
      <c r="J1040" s="73"/>
      <c r="K1040" s="74"/>
      <c r="L1040" s="74"/>
    </row>
    <row r="1041" spans="1:12" s="100" customFormat="1">
      <c r="A1041" s="74"/>
      <c r="B1041" s="74"/>
      <c r="C1041" s="39"/>
      <c r="D1041" s="70"/>
      <c r="E1041" s="71"/>
      <c r="F1041" s="70"/>
      <c r="G1041" s="72"/>
      <c r="H1041" s="39"/>
      <c r="I1041" s="72"/>
      <c r="J1041" s="73"/>
      <c r="K1041" s="74"/>
      <c r="L1041" s="74"/>
    </row>
    <row r="1042" spans="1:12" s="100" customFormat="1">
      <c r="A1042" s="74"/>
      <c r="B1042" s="74"/>
      <c r="C1042" s="39"/>
      <c r="D1042" s="70"/>
      <c r="E1042" s="71"/>
      <c r="F1042" s="70"/>
      <c r="G1042" s="72"/>
      <c r="H1042" s="39"/>
      <c r="I1042" s="72"/>
      <c r="J1042" s="73"/>
      <c r="K1042" s="74"/>
      <c r="L1042" s="74"/>
    </row>
    <row r="1043" spans="1:12" s="100" customFormat="1">
      <c r="A1043" s="74"/>
      <c r="B1043" s="74"/>
      <c r="C1043" s="39"/>
      <c r="D1043" s="70"/>
      <c r="E1043" s="71"/>
      <c r="F1043" s="70"/>
      <c r="G1043" s="72"/>
      <c r="H1043" s="39"/>
      <c r="I1043" s="72"/>
      <c r="J1043" s="73"/>
      <c r="K1043" s="74"/>
      <c r="L1043" s="74"/>
    </row>
    <row r="1044" spans="1:12" s="100" customFormat="1">
      <c r="A1044" s="74"/>
      <c r="B1044" s="74"/>
      <c r="C1044" s="39"/>
      <c r="D1044" s="70"/>
      <c r="E1044" s="71"/>
      <c r="F1044" s="70"/>
      <c r="G1044" s="72"/>
      <c r="H1044" s="39"/>
      <c r="I1044" s="72"/>
      <c r="J1044" s="73"/>
      <c r="K1044" s="74"/>
      <c r="L1044" s="74"/>
    </row>
    <row r="1045" spans="1:12" s="100" customFormat="1">
      <c r="A1045" s="74"/>
      <c r="B1045" s="74"/>
      <c r="C1045" s="39"/>
      <c r="D1045" s="70"/>
      <c r="E1045" s="71"/>
      <c r="F1045" s="70"/>
      <c r="G1045" s="72"/>
      <c r="H1045" s="39"/>
      <c r="I1045" s="72"/>
      <c r="J1045" s="73"/>
      <c r="K1045" s="74"/>
      <c r="L1045" s="74"/>
    </row>
    <row r="1046" spans="1:12" s="100" customFormat="1">
      <c r="A1046" s="74"/>
      <c r="B1046" s="74"/>
      <c r="C1046" s="39"/>
      <c r="D1046" s="70"/>
      <c r="E1046" s="71"/>
      <c r="F1046" s="70"/>
      <c r="G1046" s="72"/>
      <c r="H1046" s="39"/>
      <c r="I1046" s="72"/>
      <c r="J1046" s="73"/>
      <c r="K1046" s="74"/>
      <c r="L1046" s="74"/>
    </row>
    <row r="1047" spans="1:12" s="100" customFormat="1">
      <c r="A1047" s="74"/>
      <c r="B1047" s="74"/>
      <c r="C1047" s="39"/>
      <c r="D1047" s="70"/>
      <c r="E1047" s="71"/>
      <c r="F1047" s="70"/>
      <c r="G1047" s="72"/>
      <c r="H1047" s="39"/>
      <c r="I1047" s="72"/>
      <c r="J1047" s="73"/>
      <c r="K1047" s="74"/>
      <c r="L1047" s="74"/>
    </row>
    <row r="1048" spans="1:12" s="100" customFormat="1">
      <c r="A1048" s="74"/>
      <c r="B1048" s="74"/>
      <c r="C1048" s="39"/>
      <c r="D1048" s="70"/>
      <c r="E1048" s="71"/>
      <c r="F1048" s="70"/>
      <c r="G1048" s="72"/>
      <c r="H1048" s="39"/>
      <c r="I1048" s="72"/>
      <c r="J1048" s="73"/>
      <c r="K1048" s="74"/>
      <c r="L1048" s="74"/>
    </row>
    <row r="1049" spans="1:12" s="100" customFormat="1">
      <c r="A1049" s="74"/>
      <c r="B1049" s="74"/>
      <c r="C1049" s="39"/>
      <c r="D1049" s="70"/>
      <c r="E1049" s="71"/>
      <c r="F1049" s="70"/>
      <c r="G1049" s="72"/>
      <c r="H1049" s="39"/>
      <c r="I1049" s="72"/>
      <c r="J1049" s="73"/>
      <c r="K1049" s="74"/>
      <c r="L1049" s="74"/>
    </row>
    <row r="1050" spans="1:12" s="100" customFormat="1">
      <c r="A1050" s="74"/>
      <c r="B1050" s="74"/>
      <c r="C1050" s="39"/>
      <c r="D1050" s="70"/>
      <c r="E1050" s="71"/>
      <c r="F1050" s="70"/>
      <c r="G1050" s="72"/>
      <c r="H1050" s="39"/>
      <c r="I1050" s="72"/>
      <c r="J1050" s="73"/>
      <c r="K1050" s="74"/>
      <c r="L1050" s="74"/>
    </row>
    <row r="1051" spans="1:12" s="100" customFormat="1">
      <c r="A1051" s="74"/>
      <c r="B1051" s="74"/>
      <c r="C1051" s="39"/>
      <c r="D1051" s="70"/>
      <c r="E1051" s="71"/>
      <c r="F1051" s="70"/>
      <c r="G1051" s="72"/>
      <c r="H1051" s="39"/>
      <c r="I1051" s="72"/>
      <c r="J1051" s="73"/>
      <c r="K1051" s="74"/>
      <c r="L1051" s="74"/>
    </row>
    <row r="1052" spans="1:12" s="100" customFormat="1">
      <c r="A1052" s="74"/>
      <c r="B1052" s="74"/>
      <c r="C1052" s="39"/>
      <c r="D1052" s="70"/>
      <c r="E1052" s="71"/>
      <c r="F1052" s="70"/>
      <c r="G1052" s="72"/>
      <c r="H1052" s="39"/>
      <c r="I1052" s="72"/>
      <c r="J1052" s="73"/>
      <c r="K1052" s="74"/>
      <c r="L1052" s="74"/>
    </row>
    <row r="1053" spans="1:12" s="100" customFormat="1">
      <c r="A1053" s="74"/>
      <c r="B1053" s="74"/>
      <c r="C1053" s="39"/>
      <c r="D1053" s="70"/>
      <c r="E1053" s="71"/>
      <c r="F1053" s="70"/>
      <c r="G1053" s="72"/>
      <c r="H1053" s="39"/>
      <c r="I1053" s="72"/>
      <c r="J1053" s="73"/>
      <c r="K1053" s="74"/>
      <c r="L1053" s="74"/>
    </row>
    <row r="1054" spans="1:12" s="100" customFormat="1">
      <c r="A1054" s="74"/>
      <c r="B1054" s="74"/>
      <c r="C1054" s="39"/>
      <c r="D1054" s="70"/>
      <c r="E1054" s="71"/>
      <c r="F1054" s="70"/>
      <c r="G1054" s="72"/>
      <c r="H1054" s="39"/>
      <c r="I1054" s="72"/>
      <c r="J1054" s="73"/>
      <c r="K1054" s="74"/>
      <c r="L1054" s="74"/>
    </row>
    <row r="1055" spans="1:12" s="100" customFormat="1">
      <c r="A1055" s="74"/>
      <c r="B1055" s="74"/>
      <c r="C1055" s="39"/>
      <c r="D1055" s="70"/>
      <c r="E1055" s="71"/>
      <c r="F1055" s="70"/>
      <c r="G1055" s="72"/>
      <c r="H1055" s="39"/>
      <c r="I1055" s="72"/>
      <c r="J1055" s="73"/>
      <c r="K1055" s="74"/>
      <c r="L1055" s="74"/>
    </row>
    <row r="1056" spans="1:12" s="100" customFormat="1">
      <c r="A1056" s="74"/>
      <c r="B1056" s="74"/>
      <c r="C1056" s="39"/>
      <c r="D1056" s="70"/>
      <c r="E1056" s="71"/>
      <c r="F1056" s="70"/>
      <c r="G1056" s="72"/>
      <c r="H1056" s="39"/>
      <c r="I1056" s="72"/>
      <c r="J1056" s="73"/>
      <c r="K1056" s="74"/>
      <c r="L1056" s="74"/>
    </row>
    <row r="1057" spans="1:12" s="100" customFormat="1">
      <c r="A1057" s="74"/>
      <c r="B1057" s="74"/>
      <c r="C1057" s="39"/>
      <c r="D1057" s="70"/>
      <c r="E1057" s="71"/>
      <c r="F1057" s="70"/>
      <c r="G1057" s="72"/>
      <c r="H1057" s="39"/>
      <c r="I1057" s="72"/>
      <c r="J1057" s="73"/>
      <c r="K1057" s="74"/>
      <c r="L1057" s="74"/>
    </row>
    <row r="1058" spans="1:12" s="100" customFormat="1">
      <c r="A1058" s="74"/>
      <c r="B1058" s="74"/>
      <c r="C1058" s="39"/>
      <c r="D1058" s="70"/>
      <c r="E1058" s="71"/>
      <c r="F1058" s="70"/>
      <c r="G1058" s="72"/>
      <c r="H1058" s="39"/>
      <c r="I1058" s="72"/>
      <c r="J1058" s="73"/>
      <c r="K1058" s="74"/>
      <c r="L1058" s="74"/>
    </row>
    <row r="1059" spans="1:12" s="100" customFormat="1">
      <c r="A1059" s="74"/>
      <c r="B1059" s="74"/>
      <c r="C1059" s="39"/>
      <c r="D1059" s="70"/>
      <c r="E1059" s="71"/>
      <c r="F1059" s="70"/>
      <c r="G1059" s="72"/>
      <c r="H1059" s="39"/>
      <c r="I1059" s="72"/>
      <c r="J1059" s="73"/>
      <c r="K1059" s="74"/>
      <c r="L1059" s="74"/>
    </row>
    <row r="1060" spans="1:12" s="100" customFormat="1">
      <c r="A1060" s="74"/>
      <c r="B1060" s="74"/>
      <c r="C1060" s="39"/>
      <c r="D1060" s="70"/>
      <c r="E1060" s="71"/>
      <c r="F1060" s="70"/>
      <c r="G1060" s="72"/>
      <c r="H1060" s="39"/>
      <c r="I1060" s="72"/>
      <c r="J1060" s="73"/>
      <c r="K1060" s="74"/>
      <c r="L1060" s="74"/>
    </row>
    <row r="1061" spans="1:12" s="100" customFormat="1">
      <c r="A1061" s="74"/>
      <c r="B1061" s="74"/>
      <c r="C1061" s="39"/>
      <c r="D1061" s="70"/>
      <c r="E1061" s="71"/>
      <c r="F1061" s="70"/>
      <c r="G1061" s="72"/>
      <c r="H1061" s="39"/>
      <c r="I1061" s="72"/>
      <c r="J1061" s="73"/>
      <c r="K1061" s="74"/>
      <c r="L1061" s="74"/>
    </row>
    <row r="1062" spans="1:12" s="100" customFormat="1">
      <c r="A1062" s="74"/>
      <c r="B1062" s="74"/>
      <c r="C1062" s="39"/>
      <c r="D1062" s="70"/>
      <c r="E1062" s="71"/>
      <c r="F1062" s="70"/>
      <c r="G1062" s="72"/>
      <c r="H1062" s="39"/>
      <c r="I1062" s="72"/>
      <c r="J1062" s="73"/>
      <c r="K1062" s="74"/>
      <c r="L1062" s="74"/>
    </row>
    <row r="1063" spans="1:12" s="100" customFormat="1">
      <c r="A1063" s="74"/>
      <c r="B1063" s="74"/>
      <c r="C1063" s="39"/>
      <c r="D1063" s="70"/>
      <c r="E1063" s="71"/>
      <c r="F1063" s="70"/>
      <c r="G1063" s="72"/>
      <c r="H1063" s="39"/>
      <c r="I1063" s="72"/>
      <c r="J1063" s="73"/>
      <c r="K1063" s="74"/>
      <c r="L1063" s="74"/>
    </row>
    <row r="1064" spans="1:12" s="100" customFormat="1">
      <c r="A1064" s="74"/>
      <c r="B1064" s="74"/>
      <c r="C1064" s="39"/>
      <c r="D1064" s="70"/>
      <c r="E1064" s="71"/>
      <c r="F1064" s="70"/>
      <c r="G1064" s="72"/>
      <c r="H1064" s="39"/>
      <c r="I1064" s="72"/>
      <c r="J1064" s="73"/>
      <c r="K1064" s="74"/>
      <c r="L1064" s="74"/>
    </row>
    <row r="1065" spans="1:12" s="100" customFormat="1">
      <c r="A1065" s="74"/>
      <c r="B1065" s="74"/>
      <c r="C1065" s="39"/>
      <c r="D1065" s="70"/>
      <c r="E1065" s="71"/>
      <c r="F1065" s="70"/>
      <c r="G1065" s="72"/>
      <c r="H1065" s="39"/>
      <c r="I1065" s="72"/>
      <c r="J1065" s="73"/>
      <c r="K1065" s="74"/>
      <c r="L1065" s="74"/>
    </row>
    <row r="1066" spans="1:12" s="100" customFormat="1">
      <c r="A1066" s="74"/>
      <c r="B1066" s="74"/>
      <c r="C1066" s="39"/>
      <c r="D1066" s="70"/>
      <c r="E1066" s="71"/>
      <c r="F1066" s="70"/>
      <c r="G1066" s="72"/>
      <c r="H1066" s="39"/>
      <c r="I1066" s="72"/>
      <c r="J1066" s="73"/>
      <c r="K1066" s="74"/>
      <c r="L1066" s="74"/>
    </row>
    <row r="1067" spans="1:12" s="100" customFormat="1">
      <c r="A1067" s="74"/>
      <c r="B1067" s="74"/>
      <c r="C1067" s="39"/>
      <c r="D1067" s="70"/>
      <c r="E1067" s="71"/>
      <c r="F1067" s="70"/>
      <c r="G1067" s="72"/>
      <c r="H1067" s="39"/>
      <c r="I1067" s="72"/>
      <c r="J1067" s="73"/>
      <c r="K1067" s="74"/>
      <c r="L1067" s="74"/>
    </row>
    <row r="1068" spans="1:12" s="100" customFormat="1">
      <c r="A1068" s="74"/>
      <c r="B1068" s="74"/>
      <c r="C1068" s="39"/>
      <c r="D1068" s="70"/>
      <c r="E1068" s="71"/>
      <c r="F1068" s="70"/>
      <c r="G1068" s="72"/>
      <c r="H1068" s="39"/>
      <c r="I1068" s="72"/>
      <c r="J1068" s="73"/>
      <c r="K1068" s="74"/>
      <c r="L1068" s="74"/>
    </row>
    <row r="1069" spans="1:12" s="100" customFormat="1">
      <c r="A1069" s="74"/>
      <c r="B1069" s="74"/>
      <c r="C1069" s="39"/>
      <c r="D1069" s="70"/>
      <c r="E1069" s="71"/>
      <c r="F1069" s="70"/>
      <c r="G1069" s="72"/>
      <c r="H1069" s="39"/>
      <c r="I1069" s="72"/>
      <c r="J1069" s="73"/>
      <c r="K1069" s="74"/>
      <c r="L1069" s="74"/>
    </row>
    <row r="1070" spans="1:12" s="100" customFormat="1">
      <c r="A1070" s="74"/>
      <c r="B1070" s="74"/>
      <c r="C1070" s="39"/>
      <c r="D1070" s="70"/>
      <c r="E1070" s="71"/>
      <c r="F1070" s="70"/>
      <c r="G1070" s="72"/>
      <c r="H1070" s="39"/>
      <c r="I1070" s="72"/>
      <c r="J1070" s="73"/>
      <c r="K1070" s="74"/>
      <c r="L1070" s="74"/>
    </row>
    <row r="1071" spans="1:12" s="100" customFormat="1">
      <c r="A1071" s="74"/>
      <c r="B1071" s="74"/>
      <c r="C1071" s="39"/>
      <c r="D1071" s="70"/>
      <c r="E1071" s="71"/>
      <c r="F1071" s="70"/>
      <c r="G1071" s="72"/>
      <c r="H1071" s="39"/>
      <c r="I1071" s="72"/>
      <c r="J1071" s="73"/>
      <c r="K1071" s="74"/>
      <c r="L1071" s="74"/>
    </row>
    <row r="1072" spans="1:12" s="100" customFormat="1">
      <c r="A1072" s="74"/>
      <c r="B1072" s="74"/>
      <c r="C1072" s="39"/>
      <c r="D1072" s="70"/>
      <c r="E1072" s="71"/>
      <c r="F1072" s="70"/>
      <c r="G1072" s="72"/>
      <c r="H1072" s="39"/>
      <c r="I1072" s="72"/>
      <c r="J1072" s="73"/>
      <c r="K1072" s="74"/>
      <c r="L1072" s="74"/>
    </row>
    <row r="1073" spans="1:12" s="100" customFormat="1">
      <c r="A1073" s="74"/>
      <c r="B1073" s="74"/>
      <c r="C1073" s="39"/>
      <c r="D1073" s="70"/>
      <c r="E1073" s="71"/>
      <c r="F1073" s="70"/>
      <c r="G1073" s="72"/>
      <c r="H1073" s="39"/>
      <c r="I1073" s="72"/>
      <c r="J1073" s="73"/>
      <c r="K1073" s="74"/>
      <c r="L1073" s="74"/>
    </row>
    <row r="1074" spans="1:12" s="100" customFormat="1">
      <c r="A1074" s="74"/>
      <c r="B1074" s="74"/>
      <c r="C1074" s="39"/>
      <c r="D1074" s="70"/>
      <c r="E1074" s="71"/>
      <c r="F1074" s="70"/>
      <c r="G1074" s="72"/>
      <c r="H1074" s="39"/>
      <c r="I1074" s="72"/>
      <c r="J1074" s="73"/>
      <c r="K1074" s="74"/>
      <c r="L1074" s="74"/>
    </row>
    <row r="1075" spans="1:12" s="100" customFormat="1">
      <c r="A1075" s="74"/>
      <c r="B1075" s="74"/>
      <c r="C1075" s="39"/>
      <c r="D1075" s="70"/>
      <c r="E1075" s="71"/>
      <c r="F1075" s="70"/>
      <c r="G1075" s="72"/>
      <c r="H1075" s="39"/>
      <c r="I1075" s="72"/>
      <c r="J1075" s="73"/>
      <c r="K1075" s="74"/>
      <c r="L1075" s="74"/>
    </row>
    <row r="1076" spans="1:12" s="100" customFormat="1">
      <c r="A1076" s="74"/>
      <c r="B1076" s="74"/>
      <c r="C1076" s="39"/>
      <c r="D1076" s="70"/>
      <c r="E1076" s="71"/>
      <c r="F1076" s="70"/>
      <c r="G1076" s="72"/>
      <c r="H1076" s="39"/>
      <c r="I1076" s="72"/>
      <c r="J1076" s="73"/>
      <c r="K1076" s="74"/>
      <c r="L1076" s="74"/>
    </row>
    <row r="1077" spans="1:12" s="100" customFormat="1">
      <c r="A1077" s="74"/>
      <c r="B1077" s="74"/>
      <c r="C1077" s="39"/>
      <c r="D1077" s="70"/>
      <c r="E1077" s="71"/>
      <c r="F1077" s="70"/>
      <c r="G1077" s="72"/>
      <c r="H1077" s="39"/>
      <c r="I1077" s="72"/>
      <c r="J1077" s="73"/>
      <c r="K1077" s="74"/>
      <c r="L1077" s="74"/>
    </row>
    <row r="1078" spans="1:12" s="100" customFormat="1">
      <c r="A1078" s="74"/>
      <c r="B1078" s="74"/>
      <c r="C1078" s="39"/>
      <c r="D1078" s="70"/>
      <c r="E1078" s="71"/>
      <c r="F1078" s="70"/>
      <c r="G1078" s="72"/>
      <c r="H1078" s="39"/>
      <c r="I1078" s="72"/>
      <c r="J1078" s="73"/>
      <c r="K1078" s="74"/>
      <c r="L1078" s="74"/>
    </row>
    <row r="1079" spans="1:12" s="100" customFormat="1">
      <c r="A1079" s="74"/>
      <c r="B1079" s="74"/>
      <c r="C1079" s="39"/>
      <c r="D1079" s="70"/>
      <c r="E1079" s="71"/>
      <c r="F1079" s="70"/>
      <c r="G1079" s="72"/>
      <c r="H1079" s="39"/>
      <c r="I1079" s="72"/>
      <c r="J1079" s="73"/>
      <c r="K1079" s="74"/>
      <c r="L1079" s="74"/>
    </row>
    <row r="1080" spans="1:12" s="100" customFormat="1">
      <c r="A1080" s="74"/>
      <c r="B1080" s="74"/>
      <c r="C1080" s="39"/>
      <c r="D1080" s="70"/>
      <c r="E1080" s="71"/>
      <c r="F1080" s="70"/>
      <c r="G1080" s="72"/>
      <c r="H1080" s="39"/>
      <c r="I1080" s="72"/>
      <c r="J1080" s="73"/>
      <c r="K1080" s="74"/>
      <c r="L1080" s="74"/>
    </row>
    <row r="1081" spans="1:12" s="100" customFormat="1">
      <c r="A1081" s="74"/>
      <c r="B1081" s="74"/>
      <c r="C1081" s="39"/>
      <c r="D1081" s="70"/>
      <c r="E1081" s="71"/>
      <c r="F1081" s="70"/>
      <c r="G1081" s="72"/>
      <c r="H1081" s="39"/>
      <c r="I1081" s="72"/>
      <c r="J1081" s="73"/>
      <c r="K1081" s="74"/>
      <c r="L1081" s="74"/>
    </row>
    <row r="1082" spans="1:12" s="100" customFormat="1">
      <c r="A1082" s="74"/>
      <c r="B1082" s="74"/>
      <c r="C1082" s="39"/>
      <c r="D1082" s="70"/>
      <c r="E1082" s="71"/>
      <c r="F1082" s="70"/>
      <c r="G1082" s="72"/>
      <c r="H1082" s="39"/>
      <c r="I1082" s="72"/>
      <c r="J1082" s="73"/>
      <c r="K1082" s="74"/>
      <c r="L1082" s="74"/>
    </row>
    <row r="1083" spans="1:12" s="100" customFormat="1">
      <c r="A1083" s="74"/>
      <c r="B1083" s="74"/>
      <c r="C1083" s="39"/>
      <c r="D1083" s="70"/>
      <c r="E1083" s="71"/>
      <c r="F1083" s="70"/>
      <c r="G1083" s="72"/>
      <c r="H1083" s="39"/>
      <c r="I1083" s="72"/>
      <c r="J1083" s="73"/>
      <c r="K1083" s="74"/>
      <c r="L1083" s="74"/>
    </row>
    <row r="1084" spans="1:12" s="100" customFormat="1">
      <c r="A1084" s="74"/>
      <c r="B1084" s="74"/>
      <c r="C1084" s="39"/>
      <c r="D1084" s="70"/>
      <c r="E1084" s="71"/>
      <c r="F1084" s="70"/>
      <c r="G1084" s="72"/>
      <c r="H1084" s="39"/>
      <c r="I1084" s="72"/>
      <c r="J1084" s="73"/>
      <c r="K1084" s="74"/>
      <c r="L1084" s="74"/>
    </row>
    <row r="1085" spans="1:12" s="100" customFormat="1">
      <c r="A1085" s="74"/>
      <c r="B1085" s="74"/>
      <c r="C1085" s="39"/>
      <c r="D1085" s="70"/>
      <c r="E1085" s="71"/>
      <c r="F1085" s="70"/>
      <c r="G1085" s="72"/>
      <c r="H1085" s="39"/>
      <c r="I1085" s="72"/>
      <c r="J1085" s="73"/>
      <c r="K1085" s="74"/>
      <c r="L1085" s="74"/>
    </row>
    <row r="1086" spans="1:12" s="100" customFormat="1">
      <c r="A1086" s="74"/>
      <c r="B1086" s="74"/>
      <c r="C1086" s="39"/>
      <c r="D1086" s="70"/>
      <c r="E1086" s="71"/>
      <c r="F1086" s="70"/>
      <c r="G1086" s="72"/>
      <c r="H1086" s="39"/>
      <c r="I1086" s="72"/>
      <c r="J1086" s="73"/>
      <c r="K1086" s="74"/>
      <c r="L1086" s="74"/>
    </row>
    <row r="1087" spans="1:12" s="100" customFormat="1">
      <c r="A1087" s="74"/>
      <c r="B1087" s="74"/>
      <c r="C1087" s="39"/>
      <c r="D1087" s="70"/>
      <c r="E1087" s="71"/>
      <c r="F1087" s="70"/>
      <c r="G1087" s="72"/>
      <c r="H1087" s="39"/>
      <c r="I1087" s="72"/>
      <c r="J1087" s="73"/>
      <c r="K1087" s="74"/>
      <c r="L1087" s="74"/>
    </row>
    <row r="1088" spans="1:12" s="100" customFormat="1">
      <c r="A1088" s="74"/>
      <c r="B1088" s="74"/>
      <c r="C1088" s="39"/>
      <c r="D1088" s="70"/>
      <c r="E1088" s="71"/>
      <c r="F1088" s="70"/>
      <c r="G1088" s="72"/>
      <c r="H1088" s="39"/>
      <c r="I1088" s="72"/>
      <c r="J1088" s="73"/>
      <c r="K1088" s="74"/>
      <c r="L1088" s="74"/>
    </row>
    <row r="1089" spans="1:12" s="100" customFormat="1">
      <c r="A1089" s="74"/>
      <c r="B1089" s="74"/>
      <c r="C1089" s="39"/>
      <c r="D1089" s="70"/>
      <c r="E1089" s="71"/>
      <c r="F1089" s="70"/>
      <c r="G1089" s="72"/>
      <c r="H1089" s="39"/>
      <c r="I1089" s="72"/>
      <c r="J1089" s="73"/>
      <c r="K1089" s="74"/>
      <c r="L1089" s="74"/>
    </row>
    <row r="1090" spans="1:12" s="100" customFormat="1">
      <c r="A1090" s="74"/>
      <c r="B1090" s="74"/>
      <c r="C1090" s="39"/>
      <c r="D1090" s="70"/>
      <c r="E1090" s="71"/>
      <c r="F1090" s="70"/>
      <c r="G1090" s="72"/>
      <c r="H1090" s="39"/>
      <c r="I1090" s="72"/>
      <c r="J1090" s="73"/>
      <c r="K1090" s="74"/>
      <c r="L1090" s="74"/>
    </row>
    <row r="1091" spans="1:12" s="100" customFormat="1">
      <c r="A1091" s="74"/>
      <c r="B1091" s="74"/>
      <c r="C1091" s="39"/>
      <c r="D1091" s="70"/>
      <c r="E1091" s="71"/>
      <c r="F1091" s="70"/>
      <c r="G1091" s="72"/>
      <c r="H1091" s="39"/>
      <c r="I1091" s="72"/>
      <c r="J1091" s="73"/>
      <c r="K1091" s="74"/>
      <c r="L1091" s="74"/>
    </row>
    <row r="1092" spans="1:12" s="100" customFormat="1">
      <c r="A1092" s="74"/>
      <c r="B1092" s="74"/>
      <c r="C1092" s="39"/>
      <c r="D1092" s="70"/>
      <c r="E1092" s="71"/>
      <c r="F1092" s="70"/>
      <c r="G1092" s="72"/>
      <c r="H1092" s="39"/>
      <c r="I1092" s="72"/>
      <c r="J1092" s="73"/>
      <c r="K1092" s="74"/>
      <c r="L1092" s="74"/>
    </row>
    <row r="1093" spans="1:12" s="100" customFormat="1">
      <c r="A1093" s="74"/>
      <c r="B1093" s="74"/>
      <c r="C1093" s="39"/>
      <c r="D1093" s="70"/>
      <c r="E1093" s="71"/>
      <c r="F1093" s="70"/>
      <c r="G1093" s="72"/>
      <c r="H1093" s="39"/>
      <c r="I1093" s="72"/>
      <c r="J1093" s="73"/>
      <c r="K1093" s="74"/>
      <c r="L1093" s="74"/>
    </row>
    <row r="1094" spans="1:12" s="100" customFormat="1">
      <c r="A1094" s="74"/>
      <c r="B1094" s="74"/>
      <c r="C1094" s="39"/>
      <c r="D1094" s="70"/>
      <c r="E1094" s="71"/>
      <c r="F1094" s="70"/>
      <c r="G1094" s="72"/>
      <c r="H1094" s="39"/>
      <c r="I1094" s="72"/>
      <c r="J1094" s="73"/>
      <c r="K1094" s="74"/>
      <c r="L1094" s="74"/>
    </row>
    <row r="1095" spans="1:12" s="100" customFormat="1">
      <c r="A1095" s="74"/>
      <c r="B1095" s="74"/>
      <c r="C1095" s="39"/>
      <c r="D1095" s="70"/>
      <c r="E1095" s="71"/>
      <c r="F1095" s="70"/>
      <c r="G1095" s="72"/>
      <c r="H1095" s="39"/>
      <c r="I1095" s="72"/>
      <c r="J1095" s="73"/>
      <c r="K1095" s="74"/>
      <c r="L1095" s="74"/>
    </row>
    <row r="1096" spans="1:12" s="100" customFormat="1">
      <c r="A1096" s="74"/>
      <c r="B1096" s="74"/>
      <c r="C1096" s="39"/>
      <c r="D1096" s="70"/>
      <c r="E1096" s="71"/>
      <c r="F1096" s="70"/>
      <c r="G1096" s="72"/>
      <c r="H1096" s="39"/>
      <c r="I1096" s="72"/>
      <c r="J1096" s="73"/>
      <c r="K1096" s="74"/>
      <c r="L1096" s="74"/>
    </row>
    <row r="1097" spans="1:12" s="100" customFormat="1">
      <c r="A1097" s="74"/>
      <c r="B1097" s="74"/>
      <c r="C1097" s="39"/>
      <c r="D1097" s="70"/>
      <c r="E1097" s="71"/>
      <c r="F1097" s="70"/>
      <c r="G1097" s="72"/>
      <c r="H1097" s="39"/>
      <c r="I1097" s="72"/>
      <c r="J1097" s="73"/>
      <c r="K1097" s="74"/>
      <c r="L1097" s="74"/>
    </row>
    <row r="1098" spans="1:12" s="100" customFormat="1">
      <c r="A1098" s="74"/>
      <c r="B1098" s="74"/>
      <c r="C1098" s="39"/>
      <c r="D1098" s="70"/>
      <c r="E1098" s="71"/>
      <c r="F1098" s="70"/>
      <c r="G1098" s="72"/>
      <c r="H1098" s="39"/>
      <c r="I1098" s="72"/>
      <c r="J1098" s="73"/>
      <c r="K1098" s="74"/>
      <c r="L1098" s="74"/>
    </row>
    <row r="1099" spans="1:12" s="100" customFormat="1">
      <c r="A1099" s="74"/>
      <c r="B1099" s="74"/>
      <c r="C1099" s="39"/>
      <c r="D1099" s="70"/>
      <c r="E1099" s="71"/>
      <c r="F1099" s="70"/>
      <c r="G1099" s="72"/>
      <c r="H1099" s="39"/>
      <c r="I1099" s="72"/>
      <c r="J1099" s="73"/>
      <c r="K1099" s="74"/>
      <c r="L1099" s="74"/>
    </row>
    <row r="1100" spans="1:12" s="100" customFormat="1">
      <c r="A1100" s="74"/>
      <c r="B1100" s="74"/>
      <c r="C1100" s="39"/>
      <c r="D1100" s="70"/>
      <c r="E1100" s="71"/>
      <c r="F1100" s="70"/>
      <c r="G1100" s="72"/>
      <c r="H1100" s="39"/>
      <c r="I1100" s="72"/>
      <c r="J1100" s="73"/>
      <c r="K1100" s="74"/>
      <c r="L1100" s="74"/>
    </row>
    <row r="1101" spans="1:12" s="100" customFormat="1">
      <c r="A1101" s="74"/>
      <c r="B1101" s="74"/>
      <c r="C1101" s="39"/>
      <c r="D1101" s="70"/>
      <c r="E1101" s="71"/>
      <c r="F1101" s="70"/>
      <c r="G1101" s="72"/>
      <c r="H1101" s="39"/>
      <c r="I1101" s="72"/>
      <c r="J1101" s="73"/>
      <c r="K1101" s="74"/>
      <c r="L1101" s="74"/>
    </row>
    <row r="1102" spans="1:12" s="100" customFormat="1">
      <c r="A1102" s="74"/>
      <c r="B1102" s="74"/>
      <c r="C1102" s="39"/>
      <c r="D1102" s="70"/>
      <c r="E1102" s="71"/>
      <c r="F1102" s="70"/>
      <c r="G1102" s="72"/>
      <c r="H1102" s="39"/>
      <c r="I1102" s="72"/>
      <c r="J1102" s="73"/>
      <c r="K1102" s="74"/>
      <c r="L1102" s="74"/>
    </row>
    <row r="1103" spans="1:12" s="100" customFormat="1">
      <c r="A1103" s="74"/>
      <c r="B1103" s="74"/>
      <c r="C1103" s="39"/>
      <c r="D1103" s="70"/>
      <c r="E1103" s="71"/>
      <c r="F1103" s="70"/>
      <c r="G1103" s="72"/>
      <c r="H1103" s="39"/>
      <c r="I1103" s="72"/>
      <c r="J1103" s="73"/>
      <c r="K1103" s="74"/>
      <c r="L1103" s="74"/>
    </row>
    <row r="1104" spans="1:12" s="100" customFormat="1">
      <c r="A1104" s="74"/>
      <c r="B1104" s="74"/>
      <c r="C1104" s="39"/>
      <c r="D1104" s="70"/>
      <c r="E1104" s="71"/>
      <c r="F1104" s="70"/>
      <c r="G1104" s="72"/>
      <c r="H1104" s="39"/>
      <c r="I1104" s="72"/>
      <c r="J1104" s="73"/>
      <c r="K1104" s="74"/>
      <c r="L1104" s="74"/>
    </row>
    <row r="1105" spans="1:12" s="100" customFormat="1">
      <c r="A1105" s="74"/>
      <c r="B1105" s="74"/>
      <c r="C1105" s="39"/>
      <c r="D1105" s="70"/>
      <c r="E1105" s="71"/>
      <c r="F1105" s="70"/>
      <c r="G1105" s="72"/>
      <c r="H1105" s="39"/>
      <c r="I1105" s="72"/>
      <c r="J1105" s="73"/>
      <c r="K1105" s="74"/>
      <c r="L1105" s="74"/>
    </row>
    <row r="1106" spans="1:12" s="100" customFormat="1">
      <c r="A1106" s="74"/>
      <c r="B1106" s="74"/>
      <c r="C1106" s="39"/>
      <c r="D1106" s="70"/>
      <c r="E1106" s="71"/>
      <c r="F1106" s="70"/>
      <c r="G1106" s="72"/>
      <c r="H1106" s="39"/>
      <c r="I1106" s="72"/>
      <c r="J1106" s="73"/>
      <c r="K1106" s="74"/>
      <c r="L1106" s="74"/>
    </row>
    <row r="1107" spans="1:12" s="100" customFormat="1">
      <c r="A1107" s="74"/>
      <c r="B1107" s="74"/>
      <c r="C1107" s="39"/>
      <c r="D1107" s="70"/>
      <c r="E1107" s="71"/>
      <c r="F1107" s="70"/>
      <c r="G1107" s="72"/>
      <c r="H1107" s="39"/>
      <c r="I1107" s="72"/>
      <c r="J1107" s="73"/>
      <c r="K1107" s="74"/>
      <c r="L1107" s="74"/>
    </row>
    <row r="1108" spans="1:12" s="100" customFormat="1">
      <c r="A1108" s="74"/>
      <c r="B1108" s="74"/>
      <c r="C1108" s="39"/>
      <c r="D1108" s="70"/>
      <c r="E1108" s="71"/>
      <c r="F1108" s="70"/>
      <c r="G1108" s="72"/>
      <c r="H1108" s="39"/>
      <c r="I1108" s="72"/>
      <c r="J1108" s="73"/>
      <c r="K1108" s="74"/>
      <c r="L1108" s="74"/>
    </row>
    <row r="1109" spans="1:12" s="100" customFormat="1">
      <c r="A1109" s="74"/>
      <c r="B1109" s="74"/>
      <c r="C1109" s="39"/>
      <c r="D1109" s="70"/>
      <c r="E1109" s="71"/>
      <c r="F1109" s="70"/>
      <c r="G1109" s="72"/>
      <c r="H1109" s="39"/>
      <c r="I1109" s="72"/>
      <c r="J1109" s="73"/>
      <c r="K1109" s="74"/>
      <c r="L1109" s="74"/>
    </row>
    <row r="1110" spans="1:12" s="100" customFormat="1">
      <c r="A1110" s="74"/>
      <c r="B1110" s="74"/>
      <c r="C1110" s="39"/>
      <c r="D1110" s="70"/>
      <c r="E1110" s="71"/>
      <c r="F1110" s="70"/>
      <c r="G1110" s="72"/>
      <c r="H1110" s="39"/>
      <c r="I1110" s="72"/>
      <c r="J1110" s="73"/>
      <c r="K1110" s="74"/>
      <c r="L1110" s="74"/>
    </row>
    <row r="1111" spans="1:12" s="100" customFormat="1">
      <c r="A1111" s="74"/>
      <c r="B1111" s="74"/>
      <c r="C1111" s="39"/>
      <c r="D1111" s="70"/>
      <c r="E1111" s="71"/>
      <c r="F1111" s="70"/>
      <c r="G1111" s="72"/>
      <c r="H1111" s="39"/>
      <c r="I1111" s="72"/>
      <c r="J1111" s="73"/>
      <c r="K1111" s="74"/>
      <c r="L1111" s="74"/>
    </row>
    <row r="1112" spans="1:12" s="100" customFormat="1">
      <c r="A1112" s="74"/>
      <c r="B1112" s="74"/>
      <c r="C1112" s="39"/>
      <c r="D1112" s="70"/>
      <c r="E1112" s="71"/>
      <c r="F1112" s="70"/>
      <c r="G1112" s="72"/>
      <c r="H1112" s="39"/>
      <c r="I1112" s="72"/>
      <c r="J1112" s="73"/>
      <c r="K1112" s="74"/>
      <c r="L1112" s="74"/>
    </row>
    <row r="1113" spans="1:12" s="100" customFormat="1">
      <c r="A1113" s="74"/>
      <c r="B1113" s="74"/>
      <c r="C1113" s="39"/>
      <c r="D1113" s="70"/>
      <c r="E1113" s="71"/>
      <c r="F1113" s="70"/>
      <c r="G1113" s="72"/>
      <c r="H1113" s="39"/>
      <c r="I1113" s="72"/>
      <c r="J1113" s="73"/>
      <c r="K1113" s="74"/>
      <c r="L1113" s="74"/>
    </row>
    <row r="1114" spans="1:12" s="100" customFormat="1">
      <c r="A1114" s="74"/>
      <c r="B1114" s="74"/>
      <c r="C1114" s="39"/>
      <c r="D1114" s="70"/>
      <c r="E1114" s="71"/>
      <c r="F1114" s="70"/>
      <c r="G1114" s="72"/>
      <c r="H1114" s="39"/>
      <c r="I1114" s="72"/>
      <c r="J1114" s="73"/>
      <c r="K1114" s="74"/>
      <c r="L1114" s="74"/>
    </row>
    <row r="1115" spans="1:12" s="100" customFormat="1">
      <c r="A1115" s="74"/>
      <c r="B1115" s="74"/>
      <c r="C1115" s="39"/>
      <c r="D1115" s="70"/>
      <c r="E1115" s="71"/>
      <c r="F1115" s="70"/>
      <c r="G1115" s="72"/>
      <c r="H1115" s="39"/>
      <c r="I1115" s="72"/>
      <c r="J1115" s="73"/>
      <c r="K1115" s="74"/>
      <c r="L1115" s="74"/>
    </row>
    <row r="1116" spans="1:12" s="100" customFormat="1">
      <c r="A1116" s="74"/>
      <c r="B1116" s="74"/>
      <c r="C1116" s="39"/>
      <c r="D1116" s="70"/>
      <c r="E1116" s="71"/>
      <c r="F1116" s="70"/>
      <c r="G1116" s="72"/>
      <c r="H1116" s="39"/>
      <c r="I1116" s="72"/>
      <c r="J1116" s="73"/>
      <c r="K1116" s="74"/>
      <c r="L1116" s="74"/>
    </row>
    <row r="1117" spans="1:12" s="100" customFormat="1">
      <c r="A1117" s="74"/>
      <c r="B1117" s="74"/>
      <c r="C1117" s="39"/>
      <c r="D1117" s="70"/>
      <c r="E1117" s="71"/>
      <c r="F1117" s="70"/>
      <c r="G1117" s="72"/>
      <c r="H1117" s="39"/>
      <c r="I1117" s="72"/>
      <c r="J1117" s="73"/>
      <c r="K1117" s="74"/>
      <c r="L1117" s="74"/>
    </row>
    <row r="1118" spans="1:12" s="100" customFormat="1">
      <c r="A1118" s="74"/>
      <c r="B1118" s="74"/>
      <c r="C1118" s="39"/>
      <c r="D1118" s="70"/>
      <c r="E1118" s="71"/>
      <c r="F1118" s="70"/>
      <c r="G1118" s="72"/>
      <c r="H1118" s="39"/>
      <c r="I1118" s="72"/>
      <c r="J1118" s="73"/>
      <c r="K1118" s="74"/>
      <c r="L1118" s="74"/>
    </row>
    <row r="1119" spans="1:12" s="100" customFormat="1">
      <c r="A1119" s="74"/>
      <c r="B1119" s="74"/>
      <c r="C1119" s="39"/>
      <c r="D1119" s="70"/>
      <c r="E1119" s="71"/>
      <c r="F1119" s="70"/>
      <c r="G1119" s="72"/>
      <c r="H1119" s="39"/>
      <c r="I1119" s="72"/>
      <c r="J1119" s="73"/>
      <c r="K1119" s="74"/>
      <c r="L1119" s="74"/>
    </row>
    <row r="1120" spans="1:12" s="100" customFormat="1">
      <c r="A1120" s="74"/>
      <c r="B1120" s="74"/>
      <c r="C1120" s="39"/>
      <c r="D1120" s="70"/>
      <c r="E1120" s="71"/>
      <c r="F1120" s="70"/>
      <c r="G1120" s="72"/>
      <c r="H1120" s="39"/>
      <c r="I1120" s="72"/>
      <c r="J1120" s="73"/>
      <c r="K1120" s="74"/>
      <c r="L1120" s="74"/>
    </row>
    <row r="1121" spans="1:12" s="100" customFormat="1">
      <c r="A1121" s="74"/>
      <c r="B1121" s="74"/>
      <c r="C1121" s="39"/>
      <c r="D1121" s="70"/>
      <c r="E1121" s="71"/>
      <c r="F1121" s="70"/>
      <c r="G1121" s="72"/>
      <c r="H1121" s="39"/>
      <c r="I1121" s="72"/>
      <c r="J1121" s="73"/>
      <c r="K1121" s="74"/>
      <c r="L1121" s="74"/>
    </row>
    <row r="1122" spans="1:12" s="100" customFormat="1">
      <c r="A1122" s="74"/>
      <c r="B1122" s="74"/>
      <c r="C1122" s="39"/>
      <c r="D1122" s="70"/>
      <c r="E1122" s="71"/>
      <c r="F1122" s="70"/>
      <c r="G1122" s="72"/>
      <c r="H1122" s="39"/>
      <c r="I1122" s="72"/>
      <c r="J1122" s="73"/>
      <c r="K1122" s="74"/>
      <c r="L1122" s="74"/>
    </row>
    <row r="1123" spans="1:12" s="100" customFormat="1">
      <c r="A1123" s="74"/>
      <c r="B1123" s="74"/>
      <c r="C1123" s="39"/>
      <c r="D1123" s="70"/>
      <c r="E1123" s="71"/>
      <c r="F1123" s="70"/>
      <c r="G1123" s="72"/>
      <c r="H1123" s="39"/>
      <c r="I1123" s="72"/>
      <c r="J1123" s="73"/>
      <c r="K1123" s="74"/>
      <c r="L1123" s="74"/>
    </row>
    <row r="1124" spans="1:12" s="100" customFormat="1">
      <c r="A1124" s="74"/>
      <c r="B1124" s="74"/>
      <c r="C1124" s="39"/>
      <c r="D1124" s="70"/>
      <c r="E1124" s="71"/>
      <c r="F1124" s="70"/>
      <c r="G1124" s="72"/>
      <c r="H1124" s="39"/>
      <c r="I1124" s="72"/>
      <c r="J1124" s="73"/>
      <c r="K1124" s="74"/>
      <c r="L1124" s="74"/>
    </row>
    <row r="1125" spans="1:12" s="100" customFormat="1">
      <c r="A1125" s="74"/>
      <c r="B1125" s="74"/>
      <c r="C1125" s="39"/>
      <c r="D1125" s="70"/>
      <c r="E1125" s="71"/>
      <c r="F1125" s="70"/>
      <c r="G1125" s="72"/>
      <c r="H1125" s="39"/>
      <c r="I1125" s="72"/>
      <c r="J1125" s="73"/>
      <c r="K1125" s="74"/>
      <c r="L1125" s="74"/>
    </row>
    <row r="1126" spans="1:12" s="100" customFormat="1">
      <c r="A1126" s="74"/>
      <c r="B1126" s="74"/>
      <c r="C1126" s="39"/>
      <c r="D1126" s="70"/>
      <c r="E1126" s="71"/>
      <c r="F1126" s="70"/>
      <c r="G1126" s="72"/>
      <c r="H1126" s="39"/>
      <c r="I1126" s="72"/>
      <c r="J1126" s="73"/>
      <c r="K1126" s="74"/>
      <c r="L1126" s="74"/>
    </row>
    <row r="1127" spans="1:12" s="100" customFormat="1">
      <c r="A1127" s="74"/>
      <c r="B1127" s="74"/>
      <c r="C1127" s="39"/>
      <c r="D1127" s="70"/>
      <c r="E1127" s="71"/>
      <c r="F1127" s="70"/>
      <c r="G1127" s="72"/>
      <c r="H1127" s="39"/>
      <c r="I1127" s="72"/>
      <c r="J1127" s="73"/>
      <c r="K1127" s="74"/>
      <c r="L1127" s="74"/>
    </row>
    <row r="1128" spans="1:12" s="100" customFormat="1">
      <c r="A1128" s="74"/>
      <c r="B1128" s="74"/>
      <c r="C1128" s="39"/>
      <c r="D1128" s="70"/>
      <c r="E1128" s="71"/>
      <c r="F1128" s="70"/>
      <c r="G1128" s="72"/>
      <c r="H1128" s="39"/>
      <c r="I1128" s="72"/>
      <c r="J1128" s="73"/>
      <c r="K1128" s="74"/>
      <c r="L1128" s="74"/>
    </row>
    <row r="1129" spans="1:12" s="100" customFormat="1">
      <c r="A1129" s="74"/>
      <c r="B1129" s="74"/>
      <c r="C1129" s="39"/>
      <c r="D1129" s="70"/>
      <c r="E1129" s="71"/>
      <c r="F1129" s="70"/>
      <c r="G1129" s="72"/>
      <c r="H1129" s="39"/>
      <c r="I1129" s="72"/>
      <c r="J1129" s="73"/>
      <c r="K1129" s="74"/>
      <c r="L1129" s="74"/>
    </row>
    <row r="1130" spans="1:12" s="100" customFormat="1">
      <c r="A1130" s="74"/>
      <c r="B1130" s="74"/>
      <c r="C1130" s="39"/>
      <c r="D1130" s="70"/>
      <c r="E1130" s="71"/>
      <c r="F1130" s="70"/>
      <c r="G1130" s="72"/>
      <c r="H1130" s="39"/>
      <c r="I1130" s="72"/>
      <c r="J1130" s="73"/>
      <c r="K1130" s="74"/>
      <c r="L1130" s="74"/>
    </row>
    <row r="1131" spans="1:12" s="100" customFormat="1">
      <c r="A1131" s="74"/>
      <c r="B1131" s="74"/>
      <c r="C1131" s="39"/>
      <c r="D1131" s="70"/>
      <c r="E1131" s="71"/>
      <c r="F1131" s="70"/>
      <c r="G1131" s="72"/>
      <c r="H1131" s="39"/>
      <c r="I1131" s="72"/>
      <c r="J1131" s="73"/>
      <c r="K1131" s="74"/>
      <c r="L1131" s="74"/>
    </row>
    <row r="1132" spans="1:12" s="100" customFormat="1">
      <c r="A1132" s="74"/>
      <c r="B1132" s="74"/>
      <c r="C1132" s="39"/>
      <c r="D1132" s="70"/>
      <c r="E1132" s="71"/>
      <c r="F1132" s="70"/>
      <c r="G1132" s="72"/>
      <c r="H1132" s="39"/>
      <c r="I1132" s="72"/>
      <c r="J1132" s="73"/>
      <c r="K1132" s="74"/>
      <c r="L1132" s="74"/>
    </row>
    <row r="1133" spans="1:12" s="100" customFormat="1">
      <c r="A1133" s="74"/>
      <c r="B1133" s="74"/>
      <c r="C1133" s="39"/>
      <c r="D1133" s="70"/>
      <c r="E1133" s="71"/>
      <c r="F1133" s="70"/>
      <c r="G1133" s="72"/>
      <c r="H1133" s="39"/>
      <c r="I1133" s="72"/>
      <c r="J1133" s="73"/>
      <c r="K1133" s="74"/>
      <c r="L1133" s="74"/>
    </row>
    <row r="1134" spans="1:12" s="100" customFormat="1">
      <c r="A1134" s="74"/>
      <c r="B1134" s="74"/>
      <c r="C1134" s="39"/>
      <c r="D1134" s="70"/>
      <c r="E1134" s="71"/>
      <c r="F1134" s="70"/>
      <c r="G1134" s="72"/>
      <c r="H1134" s="39"/>
      <c r="I1134" s="72"/>
      <c r="J1134" s="73"/>
      <c r="K1134" s="74"/>
      <c r="L1134" s="74"/>
    </row>
    <row r="1135" spans="1:12" s="100" customFormat="1">
      <c r="A1135" s="74"/>
      <c r="B1135" s="74"/>
      <c r="C1135" s="39"/>
      <c r="D1135" s="70"/>
      <c r="E1135" s="71"/>
      <c r="F1135" s="70"/>
      <c r="G1135" s="72"/>
      <c r="H1135" s="39"/>
      <c r="I1135" s="72"/>
      <c r="J1135" s="73"/>
      <c r="K1135" s="74"/>
      <c r="L1135" s="74"/>
    </row>
    <row r="1136" spans="1:12" s="100" customFormat="1">
      <c r="A1136" s="74"/>
      <c r="B1136" s="74"/>
      <c r="C1136" s="39"/>
      <c r="D1136" s="70"/>
      <c r="E1136" s="71"/>
      <c r="F1136" s="70"/>
      <c r="G1136" s="72"/>
      <c r="H1136" s="39"/>
      <c r="I1136" s="72"/>
      <c r="J1136" s="73"/>
      <c r="K1136" s="74"/>
      <c r="L1136" s="74"/>
    </row>
    <row r="1137" spans="1:12" s="100" customFormat="1">
      <c r="A1137" s="74"/>
      <c r="B1137" s="74"/>
      <c r="C1137" s="39"/>
      <c r="D1137" s="70"/>
      <c r="E1137" s="71"/>
      <c r="F1137" s="70"/>
      <c r="G1137" s="72"/>
      <c r="H1137" s="39"/>
      <c r="I1137" s="72"/>
      <c r="J1137" s="73"/>
      <c r="K1137" s="74"/>
      <c r="L1137" s="74"/>
    </row>
    <row r="1138" spans="1:12" s="100" customFormat="1">
      <c r="A1138" s="74"/>
      <c r="B1138" s="74"/>
      <c r="C1138" s="39"/>
      <c r="D1138" s="70"/>
      <c r="E1138" s="71"/>
      <c r="F1138" s="70"/>
      <c r="G1138" s="72"/>
      <c r="H1138" s="39"/>
      <c r="I1138" s="72"/>
      <c r="J1138" s="73"/>
      <c r="K1138" s="74"/>
      <c r="L1138" s="74"/>
    </row>
    <row r="1139" spans="1:12" s="100" customFormat="1">
      <c r="A1139" s="74"/>
      <c r="B1139" s="74"/>
      <c r="C1139" s="39"/>
      <c r="D1139" s="70"/>
      <c r="E1139" s="71"/>
      <c r="F1139" s="70"/>
      <c r="G1139" s="72"/>
      <c r="H1139" s="39"/>
      <c r="I1139" s="72"/>
      <c r="J1139" s="73"/>
      <c r="K1139" s="74"/>
      <c r="L1139" s="74"/>
    </row>
    <row r="1140" spans="1:12" s="100" customFormat="1">
      <c r="A1140" s="74"/>
      <c r="B1140" s="74"/>
      <c r="C1140" s="39"/>
      <c r="D1140" s="70"/>
      <c r="E1140" s="71"/>
      <c r="F1140" s="70"/>
      <c r="G1140" s="72"/>
      <c r="H1140" s="39"/>
      <c r="I1140" s="72"/>
      <c r="J1140" s="73"/>
      <c r="K1140" s="74"/>
      <c r="L1140" s="74"/>
    </row>
    <row r="1141" spans="1:12" s="100" customFormat="1">
      <c r="A1141" s="74"/>
      <c r="B1141" s="74"/>
      <c r="C1141" s="39"/>
      <c r="D1141" s="70"/>
      <c r="E1141" s="71"/>
      <c r="F1141" s="70"/>
      <c r="G1141" s="72"/>
      <c r="H1141" s="39"/>
      <c r="I1141" s="72"/>
      <c r="J1141" s="73"/>
      <c r="K1141" s="74"/>
      <c r="L1141" s="74"/>
    </row>
    <row r="1142" spans="1:12" s="100" customFormat="1">
      <c r="A1142" s="74"/>
      <c r="B1142" s="74"/>
      <c r="C1142" s="39"/>
      <c r="D1142" s="70"/>
      <c r="E1142" s="71"/>
      <c r="F1142" s="70"/>
      <c r="G1142" s="72"/>
      <c r="H1142" s="39"/>
      <c r="I1142" s="72"/>
      <c r="J1142" s="73"/>
      <c r="K1142" s="74"/>
      <c r="L1142" s="74"/>
    </row>
    <row r="1143" spans="1:12" s="100" customFormat="1">
      <c r="A1143" s="74"/>
      <c r="B1143" s="74"/>
      <c r="C1143" s="39"/>
      <c r="D1143" s="70"/>
      <c r="E1143" s="71"/>
      <c r="F1143" s="70"/>
      <c r="G1143" s="72"/>
      <c r="H1143" s="39"/>
      <c r="I1143" s="72"/>
      <c r="J1143" s="73"/>
      <c r="K1143" s="74"/>
      <c r="L1143" s="74"/>
    </row>
    <row r="1144" spans="1:12" s="100" customFormat="1">
      <c r="A1144" s="74"/>
      <c r="B1144" s="74"/>
      <c r="C1144" s="39"/>
      <c r="D1144" s="70"/>
      <c r="E1144" s="71"/>
      <c r="F1144" s="70"/>
      <c r="G1144" s="72"/>
      <c r="H1144" s="39"/>
      <c r="I1144" s="72"/>
      <c r="J1144" s="73"/>
      <c r="K1144" s="74"/>
      <c r="L1144" s="74"/>
    </row>
    <row r="1145" spans="1:12" s="100" customFormat="1">
      <c r="A1145" s="74"/>
      <c r="B1145" s="74"/>
      <c r="C1145" s="39"/>
      <c r="D1145" s="70"/>
      <c r="E1145" s="71"/>
      <c r="F1145" s="70"/>
      <c r="G1145" s="72"/>
      <c r="H1145" s="39"/>
      <c r="I1145" s="72"/>
      <c r="J1145" s="73"/>
      <c r="K1145" s="74"/>
      <c r="L1145" s="74"/>
    </row>
    <row r="1146" spans="1:12" s="100" customFormat="1">
      <c r="A1146" s="74"/>
      <c r="B1146" s="74"/>
      <c r="C1146" s="39"/>
      <c r="D1146" s="70"/>
      <c r="E1146" s="71"/>
      <c r="F1146" s="70"/>
      <c r="G1146" s="72"/>
      <c r="H1146" s="39"/>
      <c r="I1146" s="72"/>
      <c r="J1146" s="73"/>
      <c r="K1146" s="74"/>
      <c r="L1146" s="74"/>
    </row>
    <row r="1147" spans="1:12" s="100" customFormat="1">
      <c r="A1147" s="74"/>
      <c r="B1147" s="74"/>
      <c r="C1147" s="39"/>
      <c r="D1147" s="70"/>
      <c r="E1147" s="71"/>
      <c r="F1147" s="70"/>
      <c r="G1147" s="72"/>
      <c r="H1147" s="39"/>
      <c r="I1147" s="72"/>
      <c r="J1147" s="73"/>
      <c r="K1147" s="74"/>
      <c r="L1147" s="74"/>
    </row>
    <row r="1148" spans="1:12" s="100" customFormat="1">
      <c r="A1148" s="74"/>
      <c r="B1148" s="74"/>
      <c r="C1148" s="39"/>
      <c r="D1148" s="70"/>
      <c r="E1148" s="71"/>
      <c r="F1148" s="70"/>
      <c r="G1148" s="72"/>
      <c r="H1148" s="39"/>
      <c r="I1148" s="72"/>
      <c r="J1148" s="73"/>
      <c r="K1148" s="74"/>
      <c r="L1148" s="74"/>
    </row>
    <row r="1149" spans="1:12" s="100" customFormat="1">
      <c r="A1149" s="74"/>
      <c r="B1149" s="74"/>
      <c r="C1149" s="39"/>
      <c r="D1149" s="70"/>
      <c r="E1149" s="71"/>
      <c r="F1149" s="70"/>
      <c r="G1149" s="72"/>
      <c r="H1149" s="39"/>
      <c r="I1149" s="72"/>
      <c r="J1149" s="73"/>
      <c r="K1149" s="74"/>
      <c r="L1149" s="74"/>
    </row>
    <row r="1150" spans="1:12" s="100" customFormat="1">
      <c r="A1150" s="74"/>
      <c r="B1150" s="74"/>
      <c r="C1150" s="39"/>
      <c r="D1150" s="70"/>
      <c r="E1150" s="71"/>
      <c r="F1150" s="70"/>
      <c r="G1150" s="72"/>
      <c r="H1150" s="39"/>
      <c r="I1150" s="72"/>
      <c r="J1150" s="73"/>
      <c r="K1150" s="74"/>
      <c r="L1150" s="74"/>
    </row>
    <row r="1151" spans="1:12" s="100" customFormat="1">
      <c r="A1151" s="74"/>
      <c r="B1151" s="74"/>
      <c r="C1151" s="39"/>
      <c r="D1151" s="70"/>
      <c r="E1151" s="71"/>
      <c r="F1151" s="70"/>
      <c r="G1151" s="72"/>
      <c r="H1151" s="39"/>
      <c r="I1151" s="72"/>
      <c r="J1151" s="73"/>
      <c r="K1151" s="74"/>
      <c r="L1151" s="74"/>
    </row>
    <row r="1152" spans="1:12" s="100" customFormat="1">
      <c r="A1152" s="74"/>
      <c r="B1152" s="74"/>
      <c r="C1152" s="39"/>
      <c r="D1152" s="70"/>
      <c r="E1152" s="71"/>
      <c r="F1152" s="70"/>
      <c r="G1152" s="72"/>
      <c r="H1152" s="39"/>
      <c r="I1152" s="72"/>
      <c r="J1152" s="73"/>
      <c r="K1152" s="74"/>
      <c r="L1152" s="74"/>
    </row>
    <row r="1153" spans="1:12" s="100" customFormat="1">
      <c r="A1153" s="74"/>
      <c r="B1153" s="74"/>
      <c r="C1153" s="39"/>
      <c r="D1153" s="70"/>
      <c r="E1153" s="71"/>
      <c r="F1153" s="70"/>
      <c r="G1153" s="72"/>
      <c r="H1153" s="39"/>
      <c r="I1153" s="72"/>
      <c r="J1153" s="73"/>
      <c r="K1153" s="74"/>
      <c r="L1153" s="74"/>
    </row>
    <row r="1154" spans="1:12" s="100" customFormat="1">
      <c r="A1154" s="74"/>
      <c r="B1154" s="74"/>
      <c r="C1154" s="39"/>
      <c r="D1154" s="70"/>
      <c r="E1154" s="71"/>
      <c r="F1154" s="70"/>
      <c r="G1154" s="72"/>
      <c r="H1154" s="39"/>
      <c r="I1154" s="72"/>
      <c r="J1154" s="73"/>
      <c r="K1154" s="74"/>
      <c r="L1154" s="74"/>
    </row>
    <row r="1155" spans="1:12" s="100" customFormat="1">
      <c r="A1155" s="74"/>
      <c r="B1155" s="74"/>
      <c r="C1155" s="39"/>
      <c r="D1155" s="70"/>
      <c r="E1155" s="71"/>
      <c r="F1155" s="70"/>
      <c r="G1155" s="72"/>
      <c r="H1155" s="39"/>
      <c r="I1155" s="72"/>
      <c r="J1155" s="73"/>
      <c r="K1155" s="74"/>
      <c r="L1155" s="74"/>
    </row>
    <row r="1156" spans="1:12" s="100" customFormat="1">
      <c r="A1156" s="74"/>
      <c r="B1156" s="74"/>
      <c r="C1156" s="39"/>
      <c r="D1156" s="70"/>
      <c r="E1156" s="71"/>
      <c r="F1156" s="70"/>
      <c r="G1156" s="72"/>
      <c r="H1156" s="39"/>
      <c r="I1156" s="72"/>
      <c r="J1156" s="73"/>
      <c r="K1156" s="74"/>
      <c r="L1156" s="74"/>
    </row>
    <row r="1157" spans="1:12" s="100" customFormat="1">
      <c r="A1157" s="74"/>
      <c r="B1157" s="74"/>
      <c r="C1157" s="39"/>
      <c r="D1157" s="70"/>
      <c r="E1157" s="71"/>
      <c r="F1157" s="70"/>
      <c r="G1157" s="72"/>
      <c r="H1157" s="39"/>
      <c r="I1157" s="72"/>
      <c r="J1157" s="73"/>
      <c r="K1157" s="74"/>
      <c r="L1157" s="74"/>
    </row>
    <row r="1158" spans="1:12" s="100" customFormat="1">
      <c r="A1158" s="74"/>
      <c r="B1158" s="74"/>
      <c r="C1158" s="39"/>
      <c r="D1158" s="70"/>
      <c r="E1158" s="71"/>
      <c r="F1158" s="70"/>
      <c r="G1158" s="72"/>
      <c r="H1158" s="39"/>
      <c r="I1158" s="72"/>
      <c r="J1158" s="73"/>
      <c r="K1158" s="74"/>
      <c r="L1158" s="74"/>
    </row>
    <row r="1159" spans="1:12" s="100" customFormat="1">
      <c r="A1159" s="74"/>
      <c r="B1159" s="74"/>
      <c r="C1159" s="39"/>
      <c r="D1159" s="70"/>
      <c r="E1159" s="71"/>
      <c r="F1159" s="70"/>
      <c r="G1159" s="72"/>
      <c r="H1159" s="39"/>
      <c r="I1159" s="72"/>
      <c r="J1159" s="73"/>
      <c r="K1159" s="74"/>
      <c r="L1159" s="74"/>
    </row>
    <row r="1160" spans="1:12" s="100" customFormat="1">
      <c r="A1160" s="74"/>
      <c r="B1160" s="74"/>
      <c r="C1160" s="39"/>
      <c r="D1160" s="70"/>
      <c r="E1160" s="71"/>
      <c r="F1160" s="70"/>
      <c r="G1160" s="72"/>
      <c r="H1160" s="39"/>
      <c r="I1160" s="72"/>
      <c r="J1160" s="73"/>
      <c r="K1160" s="74"/>
      <c r="L1160" s="74"/>
    </row>
    <row r="1161" spans="1:12" s="100" customFormat="1">
      <c r="A1161" s="74"/>
      <c r="B1161" s="74"/>
      <c r="C1161" s="39"/>
      <c r="D1161" s="70"/>
      <c r="E1161" s="71"/>
      <c r="F1161" s="70"/>
      <c r="G1161" s="72"/>
      <c r="H1161" s="39"/>
      <c r="I1161" s="72"/>
      <c r="J1161" s="73"/>
      <c r="K1161" s="74"/>
      <c r="L1161" s="74"/>
    </row>
    <row r="1162" spans="1:12" s="100" customFormat="1">
      <c r="A1162" s="74"/>
      <c r="B1162" s="74"/>
      <c r="C1162" s="39"/>
      <c r="D1162" s="70"/>
      <c r="E1162" s="71"/>
      <c r="F1162" s="70"/>
      <c r="G1162" s="72"/>
      <c r="H1162" s="39"/>
      <c r="I1162" s="72"/>
      <c r="J1162" s="73"/>
      <c r="K1162" s="74"/>
      <c r="L1162" s="74"/>
    </row>
    <row r="1163" spans="1:12" s="100" customFormat="1">
      <c r="A1163" s="74"/>
      <c r="B1163" s="74"/>
      <c r="C1163" s="39"/>
      <c r="D1163" s="70"/>
      <c r="E1163" s="71"/>
      <c r="F1163" s="70"/>
      <c r="G1163" s="72"/>
      <c r="H1163" s="39"/>
      <c r="I1163" s="72"/>
      <c r="J1163" s="73"/>
      <c r="K1163" s="74"/>
      <c r="L1163" s="74"/>
    </row>
    <row r="1164" spans="1:12" s="100" customFormat="1">
      <c r="A1164" s="74"/>
      <c r="B1164" s="74"/>
      <c r="C1164" s="39"/>
      <c r="D1164" s="70"/>
      <c r="E1164" s="71"/>
      <c r="F1164" s="70"/>
      <c r="G1164" s="72"/>
      <c r="H1164" s="39"/>
      <c r="I1164" s="72"/>
      <c r="J1164" s="73"/>
      <c r="K1164" s="74"/>
      <c r="L1164" s="74"/>
    </row>
    <row r="1165" spans="1:12" s="100" customFormat="1">
      <c r="A1165" s="74"/>
      <c r="B1165" s="74"/>
      <c r="C1165" s="39"/>
      <c r="D1165" s="70"/>
      <c r="E1165" s="71"/>
      <c r="F1165" s="70"/>
      <c r="G1165" s="72"/>
      <c r="H1165" s="39"/>
      <c r="I1165" s="72"/>
      <c r="J1165" s="73"/>
      <c r="K1165" s="74"/>
      <c r="L1165" s="74"/>
    </row>
    <row r="1166" spans="1:12" s="100" customFormat="1">
      <c r="A1166" s="74"/>
      <c r="B1166" s="74"/>
      <c r="C1166" s="39"/>
      <c r="D1166" s="70"/>
      <c r="E1166" s="71"/>
      <c r="F1166" s="70"/>
      <c r="G1166" s="72"/>
      <c r="H1166" s="39"/>
      <c r="I1166" s="72"/>
      <c r="J1166" s="73"/>
      <c r="K1166" s="74"/>
      <c r="L1166" s="74"/>
    </row>
    <row r="1167" spans="1:12" s="100" customFormat="1">
      <c r="A1167" s="74"/>
      <c r="B1167" s="74"/>
      <c r="C1167" s="39"/>
      <c r="D1167" s="70"/>
      <c r="E1167" s="71"/>
      <c r="F1167" s="70"/>
      <c r="G1167" s="72"/>
      <c r="H1167" s="39"/>
      <c r="I1167" s="72"/>
      <c r="J1167" s="73"/>
      <c r="K1167" s="74"/>
      <c r="L1167" s="74"/>
    </row>
    <row r="1168" spans="1:12" s="100" customFormat="1">
      <c r="A1168" s="74"/>
      <c r="B1168" s="74"/>
      <c r="C1168" s="39"/>
      <c r="D1168" s="70"/>
      <c r="E1168" s="71"/>
      <c r="F1168" s="70"/>
      <c r="G1168" s="72"/>
      <c r="H1168" s="39"/>
      <c r="I1168" s="72"/>
      <c r="J1168" s="73"/>
      <c r="K1168" s="74"/>
      <c r="L1168" s="74"/>
    </row>
    <row r="1169" spans="1:12" s="100" customFormat="1">
      <c r="A1169" s="74"/>
      <c r="B1169" s="74"/>
      <c r="C1169" s="39"/>
      <c r="D1169" s="70"/>
      <c r="E1169" s="71"/>
      <c r="F1169" s="70"/>
      <c r="G1169" s="72"/>
      <c r="H1169" s="39"/>
      <c r="I1169" s="72"/>
      <c r="J1169" s="73"/>
      <c r="K1169" s="74"/>
      <c r="L1169" s="74"/>
    </row>
    <row r="1170" spans="1:12" s="100" customFormat="1">
      <c r="A1170" s="74"/>
      <c r="B1170" s="74"/>
      <c r="C1170" s="39"/>
      <c r="D1170" s="70"/>
      <c r="E1170" s="71"/>
      <c r="F1170" s="70"/>
      <c r="G1170" s="72"/>
      <c r="H1170" s="39"/>
      <c r="I1170" s="72"/>
      <c r="J1170" s="73"/>
      <c r="K1170" s="74"/>
      <c r="L1170" s="74"/>
    </row>
    <row r="1171" spans="1:12" s="100" customFormat="1">
      <c r="A1171" s="74"/>
      <c r="B1171" s="74"/>
      <c r="C1171" s="39"/>
      <c r="D1171" s="70"/>
      <c r="E1171" s="71"/>
      <c r="F1171" s="70"/>
      <c r="G1171" s="72"/>
      <c r="H1171" s="39"/>
      <c r="I1171" s="72"/>
      <c r="J1171" s="73"/>
      <c r="K1171" s="74"/>
      <c r="L1171" s="74"/>
    </row>
    <row r="1172" spans="1:12" s="100" customFormat="1">
      <c r="A1172" s="74"/>
      <c r="B1172" s="74"/>
      <c r="C1172" s="39"/>
      <c r="D1172" s="70"/>
      <c r="E1172" s="71"/>
      <c r="F1172" s="70"/>
      <c r="G1172" s="72"/>
      <c r="H1172" s="39"/>
      <c r="I1172" s="72"/>
      <c r="J1172" s="73"/>
      <c r="K1172" s="74"/>
      <c r="L1172" s="74"/>
    </row>
    <row r="1173" spans="1:12" s="100" customFormat="1">
      <c r="A1173" s="74"/>
      <c r="B1173" s="74"/>
      <c r="C1173" s="39"/>
      <c r="D1173" s="70"/>
      <c r="E1173" s="71"/>
      <c r="F1173" s="70"/>
      <c r="G1173" s="72"/>
      <c r="H1173" s="39"/>
      <c r="I1173" s="72"/>
      <c r="J1173" s="73"/>
      <c r="K1173" s="74"/>
      <c r="L1173" s="74"/>
    </row>
    <row r="1174" spans="1:12" s="100" customFormat="1">
      <c r="A1174" s="74"/>
      <c r="B1174" s="74"/>
      <c r="C1174" s="39"/>
      <c r="D1174" s="70"/>
      <c r="E1174" s="71"/>
      <c r="F1174" s="70"/>
      <c r="G1174" s="72"/>
      <c r="H1174" s="39"/>
      <c r="I1174" s="72"/>
      <c r="J1174" s="73"/>
      <c r="K1174" s="74"/>
      <c r="L1174" s="74"/>
    </row>
    <row r="1175" spans="1:12" s="100" customFormat="1">
      <c r="A1175" s="74"/>
      <c r="B1175" s="74"/>
      <c r="C1175" s="39"/>
      <c r="D1175" s="70"/>
      <c r="E1175" s="71"/>
      <c r="F1175" s="70"/>
      <c r="G1175" s="72"/>
      <c r="H1175" s="39"/>
      <c r="I1175" s="72"/>
      <c r="J1175" s="73"/>
      <c r="K1175" s="74"/>
      <c r="L1175" s="74"/>
    </row>
    <row r="1176" spans="1:12" s="100" customFormat="1">
      <c r="A1176" s="74"/>
      <c r="B1176" s="74"/>
      <c r="C1176" s="39"/>
      <c r="D1176" s="70"/>
      <c r="E1176" s="71"/>
      <c r="F1176" s="70"/>
      <c r="G1176" s="72"/>
      <c r="H1176" s="39"/>
      <c r="I1176" s="72"/>
      <c r="J1176" s="73"/>
      <c r="K1176" s="74"/>
      <c r="L1176" s="74"/>
    </row>
    <row r="1177" spans="1:12" s="100" customFormat="1">
      <c r="A1177" s="74"/>
      <c r="B1177" s="74"/>
      <c r="C1177" s="39"/>
      <c r="D1177" s="70"/>
      <c r="E1177" s="71"/>
      <c r="F1177" s="70"/>
      <c r="G1177" s="72"/>
      <c r="H1177" s="39"/>
      <c r="I1177" s="72"/>
      <c r="J1177" s="73"/>
      <c r="K1177" s="74"/>
      <c r="L1177" s="74"/>
    </row>
    <row r="1178" spans="1:12" s="100" customFormat="1">
      <c r="A1178" s="74"/>
      <c r="B1178" s="74"/>
      <c r="C1178" s="39"/>
      <c r="D1178" s="70"/>
      <c r="E1178" s="71"/>
      <c r="F1178" s="70"/>
      <c r="G1178" s="72"/>
      <c r="H1178" s="39"/>
      <c r="I1178" s="72"/>
      <c r="J1178" s="73"/>
      <c r="K1178" s="74"/>
      <c r="L1178" s="74"/>
    </row>
    <row r="1179" spans="1:12" s="100" customFormat="1">
      <c r="A1179" s="74"/>
      <c r="B1179" s="74"/>
      <c r="C1179" s="39"/>
      <c r="D1179" s="70"/>
      <c r="E1179" s="71"/>
      <c r="F1179" s="70"/>
      <c r="G1179" s="72"/>
      <c r="H1179" s="39"/>
      <c r="I1179" s="72"/>
      <c r="J1179" s="73"/>
      <c r="K1179" s="74"/>
      <c r="L1179" s="74"/>
    </row>
    <row r="1180" spans="1:12" s="100" customFormat="1">
      <c r="A1180" s="74"/>
      <c r="B1180" s="74"/>
      <c r="C1180" s="39"/>
      <c r="D1180" s="70"/>
      <c r="E1180" s="71"/>
      <c r="F1180" s="70"/>
      <c r="G1180" s="72"/>
      <c r="H1180" s="39"/>
      <c r="I1180" s="72"/>
      <c r="J1180" s="73"/>
      <c r="K1180" s="74"/>
      <c r="L1180" s="74"/>
    </row>
    <row r="1181" spans="1:12" s="100" customFormat="1">
      <c r="A1181" s="74"/>
      <c r="B1181" s="74"/>
      <c r="C1181" s="39"/>
      <c r="D1181" s="70"/>
      <c r="E1181" s="71"/>
      <c r="F1181" s="70"/>
      <c r="G1181" s="72"/>
      <c r="H1181" s="39"/>
      <c r="I1181" s="72"/>
      <c r="J1181" s="73"/>
      <c r="K1181" s="74"/>
      <c r="L1181" s="74"/>
    </row>
    <row r="1182" spans="1:12" s="100" customFormat="1">
      <c r="A1182" s="74"/>
      <c r="B1182" s="74"/>
      <c r="C1182" s="39"/>
      <c r="D1182" s="70"/>
      <c r="E1182" s="71"/>
      <c r="F1182" s="70"/>
      <c r="G1182" s="72"/>
      <c r="H1182" s="39"/>
      <c r="I1182" s="72"/>
      <c r="J1182" s="73"/>
      <c r="K1182" s="74"/>
      <c r="L1182" s="74"/>
    </row>
    <row r="1183" spans="1:12" s="100" customFormat="1">
      <c r="A1183" s="74"/>
      <c r="B1183" s="74"/>
      <c r="C1183" s="39"/>
      <c r="D1183" s="70"/>
      <c r="E1183" s="71"/>
      <c r="F1183" s="70"/>
      <c r="G1183" s="72"/>
      <c r="H1183" s="39"/>
      <c r="I1183" s="72"/>
      <c r="J1183" s="73"/>
      <c r="K1183" s="74"/>
      <c r="L1183" s="74"/>
    </row>
    <row r="1184" spans="1:12" s="100" customFormat="1">
      <c r="A1184" s="74"/>
      <c r="B1184" s="74"/>
      <c r="C1184" s="39"/>
      <c r="D1184" s="70"/>
      <c r="E1184" s="71"/>
      <c r="F1184" s="70"/>
      <c r="G1184" s="72"/>
      <c r="H1184" s="39"/>
      <c r="I1184" s="72"/>
      <c r="J1184" s="73"/>
      <c r="K1184" s="74"/>
      <c r="L1184" s="74"/>
    </row>
    <row r="1185" spans="1:12" s="100" customFormat="1">
      <c r="A1185" s="74"/>
      <c r="B1185" s="74"/>
      <c r="C1185" s="39"/>
      <c r="D1185" s="70"/>
      <c r="E1185" s="71"/>
      <c r="F1185" s="70"/>
      <c r="G1185" s="72"/>
      <c r="H1185" s="39"/>
      <c r="I1185" s="72"/>
      <c r="J1185" s="73"/>
      <c r="K1185" s="74"/>
      <c r="L1185" s="74"/>
    </row>
    <row r="1186" spans="1:12" s="100" customFormat="1">
      <c r="A1186" s="74"/>
      <c r="B1186" s="74"/>
      <c r="C1186" s="39"/>
      <c r="D1186" s="70"/>
      <c r="E1186" s="71"/>
      <c r="F1186" s="70"/>
      <c r="G1186" s="72"/>
      <c r="H1186" s="39"/>
      <c r="I1186" s="72"/>
      <c r="J1186" s="73"/>
      <c r="K1186" s="74"/>
      <c r="L1186" s="74"/>
    </row>
    <row r="1187" spans="1:12" s="100" customFormat="1">
      <c r="A1187" s="74"/>
      <c r="B1187" s="74"/>
      <c r="C1187" s="39"/>
      <c r="D1187" s="70"/>
      <c r="E1187" s="71"/>
      <c r="F1187" s="70"/>
      <c r="G1187" s="72"/>
      <c r="H1187" s="39"/>
      <c r="I1187" s="72"/>
      <c r="J1187" s="73"/>
      <c r="K1187" s="74"/>
      <c r="L1187" s="74"/>
    </row>
    <row r="1188" spans="1:12" s="100" customFormat="1">
      <c r="A1188" s="74"/>
      <c r="B1188" s="74"/>
      <c r="C1188" s="39"/>
      <c r="D1188" s="70"/>
      <c r="E1188" s="71"/>
      <c r="F1188" s="70"/>
      <c r="G1188" s="72"/>
      <c r="H1188" s="39"/>
      <c r="I1188" s="72"/>
      <c r="J1188" s="73"/>
      <c r="K1188" s="74"/>
      <c r="L1188" s="74"/>
    </row>
    <row r="1189" spans="1:12" s="100" customFormat="1">
      <c r="A1189" s="74"/>
      <c r="B1189" s="74"/>
      <c r="C1189" s="39"/>
      <c r="D1189" s="70"/>
      <c r="E1189" s="71"/>
      <c r="F1189" s="70"/>
      <c r="G1189" s="72"/>
      <c r="H1189" s="39"/>
      <c r="I1189" s="72"/>
      <c r="J1189" s="73"/>
      <c r="K1189" s="74"/>
      <c r="L1189" s="74"/>
    </row>
    <row r="1190" spans="1:12" s="100" customFormat="1">
      <c r="A1190" s="74"/>
      <c r="B1190" s="74"/>
      <c r="C1190" s="39"/>
      <c r="D1190" s="70"/>
      <c r="E1190" s="71"/>
      <c r="F1190" s="70"/>
      <c r="G1190" s="72"/>
      <c r="H1190" s="39"/>
      <c r="I1190" s="72"/>
      <c r="J1190" s="73"/>
      <c r="K1190" s="74"/>
      <c r="L1190" s="74"/>
    </row>
    <row r="1191" spans="1:12" s="100" customFormat="1">
      <c r="A1191" s="74"/>
      <c r="B1191" s="74"/>
      <c r="C1191" s="39"/>
      <c r="D1191" s="70"/>
      <c r="E1191" s="71"/>
      <c r="F1191" s="70"/>
      <c r="G1191" s="72"/>
      <c r="H1191" s="39"/>
      <c r="I1191" s="72"/>
      <c r="J1191" s="73"/>
      <c r="K1191" s="74"/>
      <c r="L1191" s="74"/>
    </row>
    <row r="1192" spans="1:12" s="100" customFormat="1">
      <c r="A1192" s="74"/>
      <c r="B1192" s="74"/>
      <c r="C1192" s="39"/>
      <c r="D1192" s="70"/>
      <c r="E1192" s="71"/>
      <c r="F1192" s="70"/>
      <c r="G1192" s="72"/>
      <c r="H1192" s="39"/>
      <c r="I1192" s="72"/>
      <c r="J1192" s="73"/>
      <c r="K1192" s="74"/>
      <c r="L1192" s="74"/>
    </row>
    <row r="1193" spans="1:12" s="100" customFormat="1">
      <c r="A1193" s="74"/>
      <c r="B1193" s="74"/>
      <c r="C1193" s="39"/>
      <c r="D1193" s="70"/>
      <c r="E1193" s="71"/>
      <c r="F1193" s="70"/>
      <c r="G1193" s="72"/>
      <c r="H1193" s="39"/>
      <c r="I1193" s="72"/>
      <c r="J1193" s="73"/>
      <c r="K1193" s="74"/>
      <c r="L1193" s="74"/>
    </row>
    <row r="1194" spans="1:12" s="100" customFormat="1">
      <c r="A1194" s="74"/>
      <c r="B1194" s="74"/>
      <c r="C1194" s="39"/>
      <c r="D1194" s="70"/>
      <c r="E1194" s="71"/>
      <c r="F1194" s="70"/>
      <c r="G1194" s="72"/>
      <c r="H1194" s="39"/>
      <c r="I1194" s="72"/>
      <c r="J1194" s="73"/>
      <c r="K1194" s="74"/>
      <c r="L1194" s="74"/>
    </row>
    <row r="1195" spans="1:12" s="100" customFormat="1">
      <c r="A1195" s="74"/>
      <c r="B1195" s="74"/>
      <c r="C1195" s="39"/>
      <c r="D1195" s="70"/>
      <c r="E1195" s="71"/>
      <c r="F1195" s="70"/>
      <c r="G1195" s="72"/>
      <c r="H1195" s="39"/>
      <c r="I1195" s="72"/>
      <c r="J1195" s="73"/>
      <c r="K1195" s="74"/>
      <c r="L1195" s="74"/>
    </row>
    <row r="1196" spans="1:12" s="100" customFormat="1">
      <c r="A1196" s="74"/>
      <c r="B1196" s="74"/>
      <c r="C1196" s="39"/>
      <c r="D1196" s="70"/>
      <c r="E1196" s="71"/>
      <c r="F1196" s="70"/>
      <c r="G1196" s="72"/>
      <c r="H1196" s="39"/>
      <c r="I1196" s="72"/>
      <c r="J1196" s="73"/>
      <c r="K1196" s="74"/>
      <c r="L1196" s="74"/>
    </row>
    <row r="1197" spans="1:12" s="100" customFormat="1">
      <c r="A1197" s="74"/>
      <c r="B1197" s="74"/>
      <c r="C1197" s="39"/>
      <c r="D1197" s="70"/>
      <c r="E1197" s="71"/>
      <c r="F1197" s="70"/>
      <c r="G1197" s="72"/>
      <c r="H1197" s="39"/>
      <c r="I1197" s="72"/>
      <c r="J1197" s="73"/>
      <c r="K1197" s="74"/>
      <c r="L1197" s="74"/>
    </row>
    <row r="1198" spans="1:12" s="100" customFormat="1">
      <c r="A1198" s="74"/>
      <c r="B1198" s="74"/>
      <c r="C1198" s="39"/>
      <c r="D1198" s="70"/>
      <c r="E1198" s="71"/>
      <c r="F1198" s="70"/>
      <c r="G1198" s="72"/>
      <c r="H1198" s="39"/>
      <c r="I1198" s="72"/>
      <c r="J1198" s="73"/>
      <c r="K1198" s="74"/>
      <c r="L1198" s="74"/>
    </row>
    <row r="1199" spans="1:12" s="100" customFormat="1">
      <c r="A1199" s="74"/>
      <c r="B1199" s="74"/>
      <c r="C1199" s="39"/>
      <c r="D1199" s="70"/>
      <c r="E1199" s="71"/>
      <c r="F1199" s="70"/>
      <c r="G1199" s="72"/>
      <c r="H1199" s="39"/>
      <c r="I1199" s="72"/>
      <c r="J1199" s="73"/>
      <c r="K1199" s="74"/>
      <c r="L1199" s="74"/>
    </row>
    <row r="1200" spans="1:12" s="100" customFormat="1">
      <c r="A1200" s="74"/>
      <c r="B1200" s="74"/>
      <c r="C1200" s="39"/>
      <c r="D1200" s="70"/>
      <c r="E1200" s="71"/>
      <c r="F1200" s="70"/>
      <c r="G1200" s="72"/>
      <c r="H1200" s="39"/>
      <c r="I1200" s="72"/>
      <c r="J1200" s="73"/>
      <c r="K1200" s="74"/>
      <c r="L1200" s="74"/>
    </row>
    <row r="1201" spans="1:12" s="100" customFormat="1">
      <c r="A1201" s="74"/>
      <c r="B1201" s="74"/>
      <c r="C1201" s="39"/>
      <c r="D1201" s="70"/>
      <c r="E1201" s="71"/>
      <c r="F1201" s="70"/>
      <c r="G1201" s="72"/>
      <c r="H1201" s="39"/>
      <c r="I1201" s="72"/>
      <c r="J1201" s="73"/>
      <c r="K1201" s="74"/>
      <c r="L1201" s="74"/>
    </row>
    <row r="1202" spans="1:12" s="100" customFormat="1">
      <c r="A1202" s="74"/>
      <c r="B1202" s="74"/>
      <c r="C1202" s="39"/>
      <c r="D1202" s="70"/>
      <c r="E1202" s="71"/>
      <c r="F1202" s="70"/>
      <c r="G1202" s="72"/>
      <c r="H1202" s="39"/>
      <c r="I1202" s="72"/>
      <c r="J1202" s="73"/>
      <c r="K1202" s="74"/>
      <c r="L1202" s="74"/>
    </row>
    <row r="1203" spans="1:12" s="100" customFormat="1">
      <c r="A1203" s="74"/>
      <c r="B1203" s="74"/>
      <c r="C1203" s="39"/>
      <c r="D1203" s="70"/>
      <c r="E1203" s="71"/>
      <c r="F1203" s="70"/>
      <c r="G1203" s="72"/>
      <c r="H1203" s="39"/>
      <c r="I1203" s="72"/>
      <c r="J1203" s="73"/>
      <c r="K1203" s="74"/>
      <c r="L1203" s="74"/>
    </row>
    <row r="1204" spans="1:12" s="100" customFormat="1">
      <c r="A1204" s="74"/>
      <c r="B1204" s="74"/>
      <c r="C1204" s="39"/>
      <c r="D1204" s="70"/>
      <c r="E1204" s="71"/>
      <c r="F1204" s="70"/>
      <c r="G1204" s="72"/>
      <c r="H1204" s="39"/>
      <c r="I1204" s="72"/>
      <c r="J1204" s="73"/>
      <c r="K1204" s="74"/>
      <c r="L1204" s="74"/>
    </row>
    <row r="1205" spans="1:12" s="100" customFormat="1">
      <c r="A1205" s="74"/>
      <c r="B1205" s="74"/>
      <c r="C1205" s="39"/>
      <c r="D1205" s="70"/>
      <c r="E1205" s="71"/>
      <c r="F1205" s="70"/>
      <c r="G1205" s="72"/>
      <c r="H1205" s="39"/>
      <c r="I1205" s="72"/>
      <c r="J1205" s="73"/>
      <c r="K1205" s="74"/>
      <c r="L1205" s="74"/>
    </row>
    <row r="1206" spans="1:12" s="100" customFormat="1">
      <c r="A1206" s="74"/>
      <c r="B1206" s="74"/>
      <c r="C1206" s="39"/>
      <c r="D1206" s="70"/>
      <c r="E1206" s="71"/>
      <c r="F1206" s="70"/>
      <c r="G1206" s="72"/>
      <c r="H1206" s="39"/>
      <c r="I1206" s="72"/>
      <c r="J1206" s="73"/>
      <c r="K1206" s="74"/>
      <c r="L1206" s="74"/>
    </row>
    <row r="1207" spans="1:12" s="100" customFormat="1">
      <c r="A1207" s="74"/>
      <c r="B1207" s="74"/>
      <c r="C1207" s="39"/>
      <c r="D1207" s="70"/>
      <c r="E1207" s="71"/>
      <c r="F1207" s="70"/>
      <c r="G1207" s="72"/>
      <c r="H1207" s="39"/>
      <c r="I1207" s="72"/>
      <c r="J1207" s="73"/>
      <c r="K1207" s="74"/>
      <c r="L1207" s="74"/>
    </row>
    <row r="1208" spans="1:12" s="100" customFormat="1">
      <c r="A1208" s="74"/>
      <c r="B1208" s="74"/>
      <c r="C1208" s="39"/>
      <c r="D1208" s="70"/>
      <c r="E1208" s="71"/>
      <c r="F1208" s="70"/>
      <c r="G1208" s="72"/>
      <c r="H1208" s="39"/>
      <c r="I1208" s="72"/>
      <c r="J1208" s="73"/>
      <c r="K1208" s="74"/>
      <c r="L1208" s="74"/>
    </row>
    <row r="1209" spans="1:12" s="100" customFormat="1">
      <c r="A1209" s="74"/>
      <c r="B1209" s="74"/>
      <c r="C1209" s="39"/>
      <c r="D1209" s="70"/>
      <c r="E1209" s="71"/>
      <c r="F1209" s="70"/>
      <c r="G1209" s="72"/>
      <c r="H1209" s="39"/>
      <c r="I1209" s="72"/>
      <c r="J1209" s="73"/>
      <c r="K1209" s="74"/>
      <c r="L1209" s="74"/>
    </row>
    <row r="1210" spans="1:12" s="100" customFormat="1">
      <c r="A1210" s="74"/>
      <c r="B1210" s="74"/>
      <c r="C1210" s="39"/>
      <c r="D1210" s="70"/>
      <c r="E1210" s="71"/>
      <c r="F1210" s="70"/>
      <c r="G1210" s="72"/>
      <c r="H1210" s="39"/>
      <c r="I1210" s="72"/>
      <c r="J1210" s="73"/>
      <c r="K1210" s="74"/>
      <c r="L1210" s="74"/>
    </row>
    <row r="1211" spans="1:12" s="100" customFormat="1">
      <c r="A1211" s="74"/>
      <c r="B1211" s="74"/>
      <c r="C1211" s="39"/>
      <c r="D1211" s="70"/>
      <c r="E1211" s="71"/>
      <c r="F1211" s="70"/>
      <c r="G1211" s="72"/>
      <c r="H1211" s="39"/>
      <c r="I1211" s="72"/>
      <c r="J1211" s="73"/>
      <c r="K1211" s="74"/>
      <c r="L1211" s="74"/>
    </row>
    <row r="1212" spans="1:12" s="100" customFormat="1">
      <c r="A1212" s="74"/>
      <c r="B1212" s="74"/>
      <c r="C1212" s="39"/>
      <c r="D1212" s="70"/>
      <c r="E1212" s="71"/>
      <c r="F1212" s="70"/>
      <c r="G1212" s="72"/>
      <c r="H1212" s="39"/>
      <c r="I1212" s="72"/>
      <c r="J1212" s="73"/>
      <c r="K1212" s="74"/>
      <c r="L1212" s="74"/>
    </row>
    <row r="1213" spans="1:12" s="100" customFormat="1">
      <c r="A1213" s="74"/>
      <c r="B1213" s="74"/>
      <c r="C1213" s="39"/>
      <c r="D1213" s="70"/>
      <c r="E1213" s="71"/>
      <c r="F1213" s="70"/>
      <c r="G1213" s="72"/>
      <c r="H1213" s="39"/>
      <c r="I1213" s="72"/>
      <c r="J1213" s="73"/>
      <c r="K1213" s="74"/>
      <c r="L1213" s="74"/>
    </row>
    <row r="1214" spans="1:12" s="100" customFormat="1">
      <c r="A1214" s="74"/>
      <c r="B1214" s="74"/>
      <c r="C1214" s="39"/>
      <c r="D1214" s="70"/>
      <c r="E1214" s="71"/>
      <c r="F1214" s="70"/>
      <c r="G1214" s="72"/>
      <c r="H1214" s="39"/>
      <c r="I1214" s="72"/>
      <c r="J1214" s="73"/>
      <c r="K1214" s="74"/>
      <c r="L1214" s="74"/>
    </row>
    <row r="1215" spans="1:12" s="100" customFormat="1">
      <c r="A1215" s="74"/>
      <c r="B1215" s="74"/>
      <c r="C1215" s="39"/>
      <c r="D1215" s="70"/>
      <c r="E1215" s="71"/>
      <c r="F1215" s="70"/>
      <c r="G1215" s="72"/>
      <c r="H1215" s="39"/>
      <c r="I1215" s="72"/>
      <c r="J1215" s="73"/>
      <c r="K1215" s="74"/>
      <c r="L1215" s="74"/>
    </row>
    <row r="1216" spans="1:12" s="100" customFormat="1">
      <c r="A1216" s="74"/>
      <c r="B1216" s="74"/>
      <c r="C1216" s="39"/>
      <c r="D1216" s="70"/>
      <c r="E1216" s="71"/>
      <c r="F1216" s="70"/>
      <c r="G1216" s="72"/>
      <c r="H1216" s="39"/>
      <c r="I1216" s="72"/>
      <c r="J1216" s="73"/>
      <c r="K1216" s="74"/>
      <c r="L1216" s="74"/>
    </row>
    <row r="1217" spans="1:12" s="100" customFormat="1">
      <c r="A1217" s="74"/>
      <c r="B1217" s="74"/>
      <c r="C1217" s="39"/>
      <c r="D1217" s="70"/>
      <c r="E1217" s="71"/>
      <c r="F1217" s="70"/>
      <c r="G1217" s="72"/>
      <c r="H1217" s="39"/>
      <c r="I1217" s="72"/>
      <c r="J1217" s="73"/>
      <c r="K1217" s="74"/>
      <c r="L1217" s="74"/>
    </row>
    <row r="1218" spans="1:12" s="100" customFormat="1">
      <c r="A1218" s="74"/>
      <c r="B1218" s="74"/>
      <c r="C1218" s="39"/>
      <c r="D1218" s="70"/>
      <c r="E1218" s="71"/>
      <c r="F1218" s="70"/>
      <c r="G1218" s="72"/>
      <c r="H1218" s="39"/>
      <c r="I1218" s="72"/>
      <c r="J1218" s="73"/>
      <c r="K1218" s="74"/>
      <c r="L1218" s="74"/>
    </row>
    <row r="1219" spans="1:12" s="100" customFormat="1">
      <c r="A1219" s="74"/>
      <c r="B1219" s="74"/>
      <c r="C1219" s="39"/>
      <c r="D1219" s="70"/>
      <c r="E1219" s="71"/>
      <c r="F1219" s="70"/>
      <c r="G1219" s="72"/>
      <c r="H1219" s="39"/>
      <c r="I1219" s="72"/>
      <c r="J1219" s="73"/>
      <c r="K1219" s="74"/>
      <c r="L1219" s="74"/>
    </row>
    <row r="1220" spans="1:12" s="100" customFormat="1">
      <c r="A1220" s="74"/>
      <c r="B1220" s="74"/>
      <c r="C1220" s="39"/>
      <c r="D1220" s="70"/>
      <c r="E1220" s="71"/>
      <c r="F1220" s="70"/>
      <c r="G1220" s="72"/>
      <c r="H1220" s="39"/>
      <c r="I1220" s="72"/>
      <c r="J1220" s="73"/>
      <c r="K1220" s="74"/>
      <c r="L1220" s="74"/>
    </row>
    <row r="1221" spans="1:12" s="100" customFormat="1">
      <c r="A1221" s="74"/>
      <c r="B1221" s="74"/>
      <c r="C1221" s="39"/>
      <c r="D1221" s="70"/>
      <c r="E1221" s="71"/>
      <c r="F1221" s="70"/>
      <c r="G1221" s="72"/>
      <c r="H1221" s="39"/>
      <c r="I1221" s="72"/>
      <c r="J1221" s="73"/>
      <c r="K1221" s="74"/>
      <c r="L1221" s="74"/>
    </row>
    <row r="1222" spans="1:12" s="100" customFormat="1">
      <c r="A1222" s="74"/>
      <c r="B1222" s="74"/>
      <c r="C1222" s="39"/>
      <c r="D1222" s="70"/>
      <c r="E1222" s="71"/>
      <c r="F1222" s="70"/>
      <c r="G1222" s="72"/>
      <c r="H1222" s="39"/>
      <c r="I1222" s="72"/>
      <c r="J1222" s="73"/>
      <c r="K1222" s="74"/>
      <c r="L1222" s="74"/>
    </row>
    <row r="1223" spans="1:12" s="100" customFormat="1">
      <c r="A1223" s="74"/>
      <c r="B1223" s="74"/>
      <c r="C1223" s="39"/>
      <c r="D1223" s="70"/>
      <c r="E1223" s="71"/>
      <c r="F1223" s="70"/>
      <c r="G1223" s="72"/>
      <c r="H1223" s="39"/>
      <c r="I1223" s="72"/>
      <c r="J1223" s="73"/>
      <c r="K1223" s="74"/>
      <c r="L1223" s="74"/>
    </row>
    <row r="1224" spans="1:12" s="100" customFormat="1">
      <c r="A1224" s="74"/>
      <c r="B1224" s="74"/>
      <c r="C1224" s="39"/>
      <c r="D1224" s="70"/>
      <c r="E1224" s="71"/>
      <c r="F1224" s="70"/>
      <c r="G1224" s="72"/>
      <c r="H1224" s="39"/>
      <c r="I1224" s="72"/>
      <c r="J1224" s="73"/>
      <c r="K1224" s="74"/>
      <c r="L1224" s="74"/>
    </row>
    <row r="1225" spans="1:12" s="100" customFormat="1">
      <c r="A1225" s="74"/>
      <c r="B1225" s="74"/>
      <c r="C1225" s="39"/>
      <c r="D1225" s="70"/>
      <c r="E1225" s="71"/>
      <c r="F1225" s="70"/>
      <c r="G1225" s="72"/>
      <c r="H1225" s="39"/>
      <c r="I1225" s="72"/>
      <c r="J1225" s="73"/>
      <c r="K1225" s="74"/>
      <c r="L1225" s="74"/>
    </row>
    <row r="1226" spans="1:12" s="100" customFormat="1">
      <c r="A1226" s="74"/>
      <c r="B1226" s="74"/>
      <c r="C1226" s="39"/>
      <c r="D1226" s="70"/>
      <c r="E1226" s="71"/>
      <c r="F1226" s="70"/>
      <c r="G1226" s="72"/>
      <c r="H1226" s="39"/>
      <c r="I1226" s="72"/>
      <c r="J1226" s="73"/>
      <c r="K1226" s="74"/>
      <c r="L1226" s="74"/>
    </row>
  </sheetData>
  <sheetProtection algorithmName="SHA-512" hashValue="8s+ho9zlS6hTfHJTM2VJKYpssFbuaTMVbCqM4SLdO2E2K67Pw8jTroTPN9wlOnHG7W2N0hgXRhi45SawzXCYZg==" saltValue="INNLUB6szCL+//GgkwuoDQ==" spinCount="100000" sheet="1" objects="1" scenarios="1"/>
  <autoFilter ref="A2:L957"/>
  <mergeCells count="1">
    <mergeCell ref="D2:E2"/>
  </mergeCells>
  <printOptions horizontalCentered="1"/>
  <pageMargins left="0.59055118110236227" right="0.55118110236220474" top="0.78740157480314965" bottom="0.6692913385826772" header="0.39370078740157483" footer="0.23622047244094491"/>
  <pageSetup paperSize="9" scale="72" fitToHeight="0" orientation="landscape" r:id="rId1"/>
  <headerFooter>
    <oddHeader>&amp;LSTAVBA:  Diaľničný hraničný priechod Čunovo - rekonštrukcia a stavebné úpravy HP
Príloha č.1 k časti B.2 - Tabuľka č.5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2"/>
  <sheetViews>
    <sheetView zoomScaleNormal="100" workbookViewId="0">
      <pane ySplit="2" topLeftCell="A3" activePane="bottomLeft" state="frozen"/>
      <selection pane="bottomLeft" activeCell="H17" sqref="H17"/>
    </sheetView>
  </sheetViews>
  <sheetFormatPr defaultColWidth="9.140625" defaultRowHeight="12"/>
  <cols>
    <col min="1" max="1" width="5.5703125" style="127" bestFit="1" customWidth="1"/>
    <col min="2" max="2" width="10.140625" style="128" customWidth="1"/>
    <col min="3" max="3" width="16.140625" style="127" customWidth="1"/>
    <col min="4" max="4" width="17.42578125" style="127" customWidth="1"/>
    <col min="5" max="5" width="55.42578125" style="127" customWidth="1"/>
    <col min="6" max="6" width="7.140625" style="127" bestFit="1" customWidth="1"/>
    <col min="7" max="7" width="13.42578125" style="127" customWidth="1"/>
    <col min="8" max="16384" width="9.140625" style="119"/>
  </cols>
  <sheetData>
    <row r="1" spans="1:10" ht="15.75">
      <c r="A1" s="112"/>
      <c r="B1" s="5" t="s">
        <v>2364</v>
      </c>
      <c r="C1" s="113"/>
      <c r="D1" s="113"/>
      <c r="E1" s="114"/>
      <c r="F1" s="115"/>
      <c r="G1" s="116"/>
      <c r="H1" s="116"/>
      <c r="I1" s="117"/>
      <c r="J1" s="118"/>
    </row>
    <row r="2" spans="1:10" ht="18.75" customHeight="1">
      <c r="A2" s="28" t="s">
        <v>0</v>
      </c>
      <c r="B2" s="294" t="s">
        <v>1</v>
      </c>
      <c r="C2" s="295"/>
      <c r="D2" s="28" t="s">
        <v>297</v>
      </c>
      <c r="E2" s="29" t="s">
        <v>2</v>
      </c>
      <c r="F2" s="28" t="s">
        <v>298</v>
      </c>
      <c r="G2" s="30" t="s">
        <v>3</v>
      </c>
    </row>
    <row r="3" spans="1:10" s="142" customFormat="1" ht="25.5">
      <c r="A3" s="129"/>
      <c r="B3" s="129" t="s">
        <v>4</v>
      </c>
      <c r="C3" s="129"/>
      <c r="D3" s="129"/>
      <c r="E3" s="139" t="s">
        <v>1385</v>
      </c>
      <c r="F3" s="140"/>
      <c r="G3" s="141"/>
    </row>
    <row r="4" spans="1:10" ht="24">
      <c r="A4" s="129">
        <v>1</v>
      </c>
      <c r="B4" s="129" t="s">
        <v>4</v>
      </c>
      <c r="C4" s="129" t="s">
        <v>5</v>
      </c>
      <c r="D4" s="129" t="s">
        <v>6</v>
      </c>
      <c r="E4" s="149" t="s">
        <v>1193</v>
      </c>
      <c r="F4" s="129" t="s">
        <v>7</v>
      </c>
      <c r="G4" s="150">
        <v>1</v>
      </c>
    </row>
    <row r="5" spans="1:10">
      <c r="A5" s="129">
        <v>2</v>
      </c>
      <c r="B5" s="129" t="s">
        <v>4</v>
      </c>
      <c r="C5" s="129" t="s">
        <v>8</v>
      </c>
      <c r="D5" s="129" t="s">
        <v>9</v>
      </c>
      <c r="E5" s="149" t="s">
        <v>595</v>
      </c>
      <c r="F5" s="129" t="s">
        <v>396</v>
      </c>
      <c r="G5" s="150">
        <v>1</v>
      </c>
    </row>
    <row r="6" spans="1:10">
      <c r="A6" s="129">
        <v>3</v>
      </c>
      <c r="B6" s="129" t="s">
        <v>4</v>
      </c>
      <c r="C6" s="129" t="s">
        <v>12</v>
      </c>
      <c r="D6" s="129" t="s">
        <v>13</v>
      </c>
      <c r="E6" s="149" t="s">
        <v>10</v>
      </c>
      <c r="F6" s="129" t="s">
        <v>11</v>
      </c>
      <c r="G6" s="151">
        <v>24</v>
      </c>
    </row>
    <row r="7" spans="1:10">
      <c r="A7" s="129">
        <v>4</v>
      </c>
      <c r="B7" s="129" t="s">
        <v>4</v>
      </c>
      <c r="C7" s="129" t="s">
        <v>14</v>
      </c>
      <c r="D7" s="129" t="s">
        <v>15</v>
      </c>
      <c r="E7" s="149" t="s">
        <v>596</v>
      </c>
      <c r="F7" s="129" t="s">
        <v>396</v>
      </c>
      <c r="G7" s="150">
        <v>1</v>
      </c>
    </row>
    <row r="8" spans="1:10" ht="24">
      <c r="A8" s="129">
        <v>5</v>
      </c>
      <c r="B8" s="129" t="s">
        <v>4</v>
      </c>
      <c r="C8" s="129" t="s">
        <v>16</v>
      </c>
      <c r="D8" s="129" t="s">
        <v>17</v>
      </c>
      <c r="E8" s="149" t="s">
        <v>1166</v>
      </c>
      <c r="F8" s="129" t="s">
        <v>74</v>
      </c>
      <c r="G8" s="150">
        <v>2</v>
      </c>
    </row>
    <row r="9" spans="1:10">
      <c r="A9" s="129">
        <v>6</v>
      </c>
      <c r="B9" s="129" t="s">
        <v>4</v>
      </c>
      <c r="C9" s="129" t="s">
        <v>18</v>
      </c>
      <c r="D9" s="129" t="s">
        <v>19</v>
      </c>
      <c r="E9" s="149" t="s">
        <v>1165</v>
      </c>
      <c r="F9" s="129" t="s">
        <v>74</v>
      </c>
      <c r="G9" s="150">
        <v>2</v>
      </c>
    </row>
    <row r="10" spans="1:10">
      <c r="A10" s="129">
        <v>7</v>
      </c>
      <c r="B10" s="129" t="s">
        <v>4</v>
      </c>
      <c r="C10" s="129" t="s">
        <v>20</v>
      </c>
      <c r="D10" s="129" t="s">
        <v>21</v>
      </c>
      <c r="E10" s="149" t="s">
        <v>597</v>
      </c>
      <c r="F10" s="129" t="s">
        <v>396</v>
      </c>
      <c r="G10" s="150">
        <v>1</v>
      </c>
    </row>
    <row r="11" spans="1:10" ht="12.75">
      <c r="A11" s="230">
        <v>8</v>
      </c>
      <c r="B11" s="230" t="s">
        <v>4</v>
      </c>
      <c r="C11" s="230" t="s">
        <v>684</v>
      </c>
      <c r="D11" s="230" t="s">
        <v>1154</v>
      </c>
      <c r="E11" s="231" t="s">
        <v>620</v>
      </c>
      <c r="F11" s="232" t="s">
        <v>23</v>
      </c>
      <c r="G11" s="233">
        <v>26180</v>
      </c>
    </row>
    <row r="12" spans="1:10" s="142" customFormat="1" ht="12.75">
      <c r="A12" s="129"/>
      <c r="B12" s="129" t="s">
        <v>48</v>
      </c>
      <c r="C12" s="129"/>
      <c r="D12" s="129"/>
      <c r="E12" s="139" t="s">
        <v>1386</v>
      </c>
      <c r="F12" s="140"/>
      <c r="G12" s="141"/>
    </row>
    <row r="13" spans="1:10" ht="12.75">
      <c r="A13" s="129">
        <v>9</v>
      </c>
      <c r="B13" s="129" t="s">
        <v>48</v>
      </c>
      <c r="C13" s="129" t="s">
        <v>190</v>
      </c>
      <c r="D13" s="129" t="s">
        <v>191</v>
      </c>
      <c r="E13" s="99" t="s">
        <v>192</v>
      </c>
      <c r="F13" s="133" t="s">
        <v>24</v>
      </c>
      <c r="G13" s="134">
        <v>133.6</v>
      </c>
    </row>
    <row r="14" spans="1:10" ht="12.75">
      <c r="A14" s="108"/>
      <c r="B14" s="108"/>
      <c r="C14" s="108"/>
      <c r="D14" s="108"/>
      <c r="E14" s="123" t="s">
        <v>2171</v>
      </c>
      <c r="F14" s="124" t="s">
        <v>24</v>
      </c>
      <c r="G14" s="125">
        <v>133.6</v>
      </c>
    </row>
    <row r="15" spans="1:10" ht="12.75">
      <c r="A15" s="129">
        <v>10</v>
      </c>
      <c r="B15" s="129" t="s">
        <v>48</v>
      </c>
      <c r="C15" s="129" t="s">
        <v>232</v>
      </c>
      <c r="D15" s="129" t="s">
        <v>233</v>
      </c>
      <c r="E15" s="130" t="s">
        <v>598</v>
      </c>
      <c r="F15" s="131" t="s">
        <v>24</v>
      </c>
      <c r="G15" s="132">
        <v>423.4</v>
      </c>
    </row>
    <row r="16" spans="1:10" ht="25.5">
      <c r="A16" s="108"/>
      <c r="B16" s="108"/>
      <c r="C16" s="108" t="s">
        <v>2172</v>
      </c>
      <c r="D16" s="108"/>
      <c r="E16" s="109" t="s">
        <v>2173</v>
      </c>
      <c r="F16" s="110" t="s">
        <v>24</v>
      </c>
      <c r="G16" s="111">
        <v>327</v>
      </c>
    </row>
    <row r="17" spans="1:7" ht="76.5">
      <c r="A17" s="108"/>
      <c r="B17" s="108"/>
      <c r="C17" s="108"/>
      <c r="D17" s="108"/>
      <c r="E17" s="109" t="s">
        <v>2179</v>
      </c>
      <c r="F17" s="110" t="s">
        <v>24</v>
      </c>
      <c r="G17" s="111">
        <v>5.4</v>
      </c>
    </row>
    <row r="18" spans="1:7" ht="12.75">
      <c r="A18" s="108"/>
      <c r="B18" s="108"/>
      <c r="C18" s="108"/>
      <c r="D18" s="108"/>
      <c r="E18" s="109" t="s">
        <v>2178</v>
      </c>
      <c r="F18" s="110" t="s">
        <v>24</v>
      </c>
      <c r="G18" s="111">
        <v>34</v>
      </c>
    </row>
    <row r="19" spans="1:7" ht="25.5">
      <c r="A19" s="108"/>
      <c r="B19" s="108"/>
      <c r="C19" s="108"/>
      <c r="D19" s="108"/>
      <c r="E19" s="109" t="s">
        <v>2177</v>
      </c>
      <c r="F19" s="110" t="s">
        <v>24</v>
      </c>
      <c r="G19" s="111">
        <v>54.2</v>
      </c>
    </row>
    <row r="20" spans="1:7" ht="25.5">
      <c r="A20" s="108"/>
      <c r="B20" s="108"/>
      <c r="C20" s="108"/>
      <c r="D20" s="108"/>
      <c r="E20" s="109" t="s">
        <v>2176</v>
      </c>
      <c r="F20" s="110" t="s">
        <v>24</v>
      </c>
      <c r="G20" s="111">
        <v>2.8</v>
      </c>
    </row>
    <row r="21" spans="1:7" ht="12.75">
      <c r="A21" s="129">
        <v>11</v>
      </c>
      <c r="B21" s="129" t="s">
        <v>48</v>
      </c>
      <c r="C21" s="129" t="s">
        <v>285</v>
      </c>
      <c r="D21" s="129" t="s">
        <v>286</v>
      </c>
      <c r="E21" s="130" t="s">
        <v>599</v>
      </c>
      <c r="F21" s="131" t="s">
        <v>24</v>
      </c>
      <c r="G21" s="132">
        <v>149.80000000000001</v>
      </c>
    </row>
    <row r="22" spans="1:7" ht="12.75">
      <c r="A22" s="108"/>
      <c r="B22" s="108"/>
      <c r="C22" s="108" t="s">
        <v>2174</v>
      </c>
      <c r="D22" s="108"/>
      <c r="E22" s="109" t="s">
        <v>2175</v>
      </c>
      <c r="F22" s="110" t="s">
        <v>24</v>
      </c>
      <c r="G22" s="111">
        <v>149.80000000000001</v>
      </c>
    </row>
    <row r="23" spans="1:7" ht="12.75">
      <c r="A23" s="129">
        <v>12</v>
      </c>
      <c r="B23" s="129" t="s">
        <v>48</v>
      </c>
      <c r="C23" s="129" t="s">
        <v>299</v>
      </c>
      <c r="D23" s="129" t="s">
        <v>300</v>
      </c>
      <c r="E23" s="130" t="s">
        <v>601</v>
      </c>
      <c r="F23" s="131" t="s">
        <v>29</v>
      </c>
      <c r="G23" s="132">
        <v>241.8</v>
      </c>
    </row>
    <row r="24" spans="1:7" ht="12.75">
      <c r="A24" s="108"/>
      <c r="B24" s="108"/>
      <c r="C24" s="108"/>
      <c r="D24" s="108"/>
      <c r="E24" s="109" t="s">
        <v>2180</v>
      </c>
      <c r="F24" s="110" t="s">
        <v>29</v>
      </c>
      <c r="G24" s="111">
        <v>24</v>
      </c>
    </row>
    <row r="25" spans="1:7" ht="12.75">
      <c r="A25" s="108"/>
      <c r="B25" s="108"/>
      <c r="C25" s="108"/>
      <c r="D25" s="108"/>
      <c r="E25" s="109" t="s">
        <v>2181</v>
      </c>
      <c r="F25" s="110" t="s">
        <v>29</v>
      </c>
      <c r="G25" s="111">
        <v>217.8</v>
      </c>
    </row>
    <row r="26" spans="1:7" ht="12.75">
      <c r="A26" s="129">
        <v>13</v>
      </c>
      <c r="B26" s="129" t="s">
        <v>48</v>
      </c>
      <c r="C26" s="129" t="s">
        <v>301</v>
      </c>
      <c r="D26" s="129" t="s">
        <v>302</v>
      </c>
      <c r="E26" s="130" t="s">
        <v>789</v>
      </c>
      <c r="F26" s="131" t="s">
        <v>74</v>
      </c>
      <c r="G26" s="132">
        <v>24</v>
      </c>
    </row>
    <row r="27" spans="1:7" ht="25.5">
      <c r="A27" s="108"/>
      <c r="B27" s="108"/>
      <c r="C27" s="108"/>
      <c r="D27" s="108"/>
      <c r="E27" s="123" t="s">
        <v>2182</v>
      </c>
      <c r="F27" s="124" t="s">
        <v>1946</v>
      </c>
      <c r="G27" s="125">
        <v>24</v>
      </c>
    </row>
    <row r="28" spans="1:7" ht="12.75">
      <c r="A28" s="129">
        <v>14</v>
      </c>
      <c r="B28" s="129" t="s">
        <v>48</v>
      </c>
      <c r="C28" s="129" t="s">
        <v>600</v>
      </c>
      <c r="D28" s="129" t="s">
        <v>967</v>
      </c>
      <c r="E28" s="99" t="s">
        <v>601</v>
      </c>
      <c r="F28" s="133" t="s">
        <v>29</v>
      </c>
      <c r="G28" s="134">
        <v>104</v>
      </c>
    </row>
    <row r="29" spans="1:7" ht="12.75">
      <c r="A29" s="108"/>
      <c r="B29" s="108"/>
      <c r="C29" s="108" t="s">
        <v>2183</v>
      </c>
      <c r="D29" s="108"/>
      <c r="E29" s="123" t="s">
        <v>2184</v>
      </c>
      <c r="F29" s="124" t="s">
        <v>29</v>
      </c>
      <c r="G29" s="125">
        <v>62.3</v>
      </c>
    </row>
    <row r="30" spans="1:7" ht="12.75">
      <c r="A30" s="108"/>
      <c r="B30" s="108"/>
      <c r="C30" s="108"/>
      <c r="D30" s="108"/>
      <c r="E30" s="123" t="s">
        <v>2185</v>
      </c>
      <c r="F30" s="124" t="s">
        <v>29</v>
      </c>
      <c r="G30" s="125">
        <v>41.7</v>
      </c>
    </row>
    <row r="31" spans="1:7" ht="12.75">
      <c r="A31" s="129">
        <v>15</v>
      </c>
      <c r="B31" s="129" t="s">
        <v>48</v>
      </c>
      <c r="C31" s="129" t="s">
        <v>303</v>
      </c>
      <c r="D31" s="129" t="s">
        <v>304</v>
      </c>
      <c r="E31" s="130" t="s">
        <v>602</v>
      </c>
      <c r="F31" s="131" t="s">
        <v>24</v>
      </c>
      <c r="G31" s="132">
        <v>107.2</v>
      </c>
    </row>
    <row r="32" spans="1:7" ht="12.75">
      <c r="A32" s="108"/>
      <c r="B32" s="108"/>
      <c r="C32" s="108" t="s">
        <v>2186</v>
      </c>
      <c r="D32" s="108"/>
      <c r="E32" s="109" t="s">
        <v>2187</v>
      </c>
      <c r="F32" s="110" t="s">
        <v>24</v>
      </c>
      <c r="G32" s="111">
        <v>107.2</v>
      </c>
    </row>
    <row r="33" spans="1:8" ht="12.75">
      <c r="A33" s="129">
        <v>16</v>
      </c>
      <c r="B33" s="129" t="s">
        <v>48</v>
      </c>
      <c r="C33" s="129" t="s">
        <v>672</v>
      </c>
      <c r="D33" s="129" t="s">
        <v>957</v>
      </c>
      <c r="E33" s="130" t="s">
        <v>673</v>
      </c>
      <c r="F33" s="131" t="s">
        <v>29</v>
      </c>
      <c r="G33" s="132">
        <v>2416.5</v>
      </c>
    </row>
    <row r="34" spans="1:8" ht="12.75">
      <c r="A34" s="108"/>
      <c r="B34" s="108"/>
      <c r="C34" s="108"/>
      <c r="D34" s="108"/>
      <c r="E34" s="123" t="s">
        <v>2188</v>
      </c>
      <c r="F34" s="124" t="s">
        <v>29</v>
      </c>
      <c r="G34" s="125">
        <v>618</v>
      </c>
    </row>
    <row r="35" spans="1:8" ht="12.75">
      <c r="A35" s="108"/>
      <c r="B35" s="108"/>
      <c r="C35" s="108"/>
      <c r="D35" s="108"/>
      <c r="E35" s="123" t="s">
        <v>2189</v>
      </c>
      <c r="F35" s="124" t="s">
        <v>29</v>
      </c>
      <c r="G35" s="125">
        <v>343.8</v>
      </c>
    </row>
    <row r="36" spans="1:8" ht="25.5">
      <c r="A36" s="108"/>
      <c r="B36" s="108"/>
      <c r="C36" s="108"/>
      <c r="D36" s="108"/>
      <c r="E36" s="123" t="s">
        <v>2190</v>
      </c>
      <c r="F36" s="124" t="s">
        <v>29</v>
      </c>
      <c r="G36" s="125">
        <v>1454.7</v>
      </c>
    </row>
    <row r="37" spans="1:8" ht="12.75">
      <c r="A37" s="129">
        <v>17</v>
      </c>
      <c r="B37" s="129" t="s">
        <v>48</v>
      </c>
      <c r="C37" s="129" t="s">
        <v>305</v>
      </c>
      <c r="D37" s="129" t="s">
        <v>306</v>
      </c>
      <c r="E37" s="99" t="s">
        <v>666</v>
      </c>
      <c r="F37" s="133" t="s">
        <v>266</v>
      </c>
      <c r="G37" s="134">
        <v>5294.8</v>
      </c>
    </row>
    <row r="38" spans="1:8" ht="12.75">
      <c r="A38" s="129">
        <v>18</v>
      </c>
      <c r="B38" s="129" t="s">
        <v>48</v>
      </c>
      <c r="C38" s="129" t="s">
        <v>953</v>
      </c>
      <c r="D38" s="129" t="s">
        <v>954</v>
      </c>
      <c r="E38" s="130" t="s">
        <v>744</v>
      </c>
      <c r="F38" s="131" t="s">
        <v>29</v>
      </c>
      <c r="G38" s="132">
        <v>88.76</v>
      </c>
    </row>
    <row r="39" spans="1:8" ht="25.5">
      <c r="A39" s="108"/>
      <c r="B39" s="108"/>
      <c r="C39" s="108"/>
      <c r="D39" s="108"/>
      <c r="E39" s="109" t="s">
        <v>2191</v>
      </c>
      <c r="F39" s="110" t="s">
        <v>29</v>
      </c>
      <c r="G39" s="111">
        <v>88.76</v>
      </c>
    </row>
    <row r="40" spans="1:8" ht="12.75">
      <c r="A40" s="129">
        <v>19</v>
      </c>
      <c r="B40" s="129" t="s">
        <v>48</v>
      </c>
      <c r="C40" s="129" t="s">
        <v>603</v>
      </c>
      <c r="D40" s="129" t="s">
        <v>968</v>
      </c>
      <c r="E40" s="130" t="s">
        <v>604</v>
      </c>
      <c r="F40" s="131" t="s">
        <v>24</v>
      </c>
      <c r="G40" s="132">
        <v>120.7</v>
      </c>
    </row>
    <row r="41" spans="1:8" ht="12.75">
      <c r="A41" s="108"/>
      <c r="B41" s="108"/>
      <c r="C41" s="108" t="s">
        <v>2192</v>
      </c>
      <c r="D41" s="108"/>
      <c r="E41" s="109" t="s">
        <v>2193</v>
      </c>
      <c r="F41" s="110" t="s">
        <v>24</v>
      </c>
      <c r="G41" s="111">
        <v>120.7</v>
      </c>
    </row>
    <row r="42" spans="1:8" ht="25.5">
      <c r="A42" s="129">
        <v>20</v>
      </c>
      <c r="B42" s="129" t="s">
        <v>48</v>
      </c>
      <c r="C42" s="129" t="s">
        <v>234</v>
      </c>
      <c r="D42" s="129" t="s">
        <v>235</v>
      </c>
      <c r="E42" s="130" t="s">
        <v>745</v>
      </c>
      <c r="F42" s="131" t="s">
        <v>29</v>
      </c>
      <c r="G42" s="132">
        <v>88.76</v>
      </c>
    </row>
    <row r="43" spans="1:8" ht="25.5">
      <c r="A43" s="108"/>
      <c r="B43" s="108"/>
      <c r="C43" s="108"/>
      <c r="D43" s="108"/>
      <c r="E43" s="109" t="s">
        <v>2194</v>
      </c>
      <c r="F43" s="110" t="s">
        <v>29</v>
      </c>
      <c r="G43" s="111">
        <v>88.76</v>
      </c>
    </row>
    <row r="44" spans="1:8" ht="12.75">
      <c r="A44" s="129">
        <v>21</v>
      </c>
      <c r="B44" s="129" t="s">
        <v>48</v>
      </c>
      <c r="C44" s="129" t="s">
        <v>790</v>
      </c>
      <c r="D44" s="129" t="s">
        <v>969</v>
      </c>
      <c r="E44" s="130" t="s">
        <v>791</v>
      </c>
      <c r="F44" s="131" t="s">
        <v>24</v>
      </c>
      <c r="G44" s="132">
        <v>1636.8</v>
      </c>
    </row>
    <row r="45" spans="1:8" ht="12.75">
      <c r="A45" s="108"/>
      <c r="B45" s="108"/>
      <c r="C45" s="108"/>
      <c r="D45" s="108"/>
      <c r="E45" s="109" t="s">
        <v>2195</v>
      </c>
      <c r="F45" s="110" t="s">
        <v>24</v>
      </c>
      <c r="G45" s="111">
        <v>1636.8</v>
      </c>
    </row>
    <row r="46" spans="1:8" ht="12.75">
      <c r="A46" s="230">
        <v>22</v>
      </c>
      <c r="B46" s="230" t="s">
        <v>48</v>
      </c>
      <c r="C46" s="230" t="s">
        <v>674</v>
      </c>
      <c r="D46" s="230" t="s">
        <v>959</v>
      </c>
      <c r="E46" s="231" t="s">
        <v>675</v>
      </c>
      <c r="F46" s="232" t="s">
        <v>29</v>
      </c>
      <c r="G46" s="233">
        <v>2442</v>
      </c>
      <c r="H46" s="127"/>
    </row>
    <row r="47" spans="1:8" ht="25.5">
      <c r="A47" s="234"/>
      <c r="B47" s="234"/>
      <c r="C47" s="234"/>
      <c r="D47" s="234"/>
      <c r="E47" s="235" t="s">
        <v>2196</v>
      </c>
      <c r="F47" s="236" t="s">
        <v>29</v>
      </c>
      <c r="G47" s="237">
        <v>1403.8</v>
      </c>
      <c r="H47" s="127"/>
    </row>
    <row r="48" spans="1:8" ht="12.75">
      <c r="A48" s="234"/>
      <c r="B48" s="234"/>
      <c r="C48" s="234"/>
      <c r="D48" s="234"/>
      <c r="E48" s="235" t="s">
        <v>2197</v>
      </c>
      <c r="F48" s="236" t="s">
        <v>29</v>
      </c>
      <c r="G48" s="237">
        <v>986.4</v>
      </c>
      <c r="H48" s="127"/>
    </row>
    <row r="49" spans="1:8" ht="25.5">
      <c r="A49" s="234"/>
      <c r="B49" s="234"/>
      <c r="C49" s="234"/>
      <c r="D49" s="234"/>
      <c r="E49" s="235" t="s">
        <v>2198</v>
      </c>
      <c r="F49" s="236" t="s">
        <v>29</v>
      </c>
      <c r="G49" s="237">
        <v>13.8</v>
      </c>
      <c r="H49" s="127"/>
    </row>
    <row r="50" spans="1:8" ht="38.25">
      <c r="A50" s="234"/>
      <c r="B50" s="234"/>
      <c r="C50" s="234"/>
      <c r="D50" s="234"/>
      <c r="E50" s="235" t="s">
        <v>2382</v>
      </c>
      <c r="F50" s="236" t="s">
        <v>29</v>
      </c>
      <c r="G50" s="237">
        <v>38</v>
      </c>
      <c r="H50" s="127"/>
    </row>
    <row r="51" spans="1:8" ht="12.75">
      <c r="A51" s="129">
        <v>23</v>
      </c>
      <c r="B51" s="129" t="s">
        <v>48</v>
      </c>
      <c r="C51" s="129" t="s">
        <v>668</v>
      </c>
      <c r="D51" s="129" t="s">
        <v>958</v>
      </c>
      <c r="E51" s="99" t="s">
        <v>669</v>
      </c>
      <c r="F51" s="133" t="s">
        <v>24</v>
      </c>
      <c r="G51" s="134">
        <v>283.39999999999998</v>
      </c>
    </row>
    <row r="52" spans="1:8" ht="12.75">
      <c r="A52" s="108"/>
      <c r="B52" s="108"/>
      <c r="C52" s="108" t="s">
        <v>2199</v>
      </c>
      <c r="D52" s="108"/>
      <c r="E52" s="123" t="s">
        <v>2200</v>
      </c>
      <c r="F52" s="124" t="s">
        <v>24</v>
      </c>
      <c r="G52" s="125">
        <v>283.39999999999998</v>
      </c>
    </row>
    <row r="53" spans="1:8" ht="12.75">
      <c r="A53" s="129">
        <v>24</v>
      </c>
      <c r="B53" s="129" t="s">
        <v>48</v>
      </c>
      <c r="C53" s="129" t="s">
        <v>676</v>
      </c>
      <c r="D53" s="129" t="s">
        <v>960</v>
      </c>
      <c r="E53" s="130" t="s">
        <v>677</v>
      </c>
      <c r="F53" s="131" t="s">
        <v>29</v>
      </c>
      <c r="G53" s="132">
        <v>2744.9</v>
      </c>
    </row>
    <row r="54" spans="1:8" ht="12.75">
      <c r="A54" s="108"/>
      <c r="B54" s="108"/>
      <c r="C54" s="108"/>
      <c r="D54" s="108"/>
      <c r="E54" s="109" t="s">
        <v>2201</v>
      </c>
      <c r="F54" s="110" t="s">
        <v>29</v>
      </c>
      <c r="G54" s="111">
        <v>2744.9</v>
      </c>
    </row>
    <row r="55" spans="1:8" ht="25.5">
      <c r="A55" s="129">
        <v>25</v>
      </c>
      <c r="B55" s="129" t="s">
        <v>48</v>
      </c>
      <c r="C55" s="129" t="s">
        <v>678</v>
      </c>
      <c r="D55" s="129" t="s">
        <v>970</v>
      </c>
      <c r="E55" s="130" t="s">
        <v>679</v>
      </c>
      <c r="F55" s="131" t="s">
        <v>22</v>
      </c>
      <c r="G55" s="132">
        <v>184.5</v>
      </c>
    </row>
    <row r="56" spans="1:8" ht="25.5">
      <c r="A56" s="108"/>
      <c r="B56" s="108"/>
      <c r="C56" s="108" t="s">
        <v>2202</v>
      </c>
      <c r="D56" s="108"/>
      <c r="E56" s="109" t="s">
        <v>2203</v>
      </c>
      <c r="F56" s="110" t="s">
        <v>22</v>
      </c>
      <c r="G56" s="111">
        <v>181.5</v>
      </c>
    </row>
    <row r="57" spans="1:8" ht="12.75">
      <c r="A57" s="108"/>
      <c r="B57" s="108"/>
      <c r="C57" s="108"/>
      <c r="D57" s="108"/>
      <c r="E57" s="109" t="s">
        <v>2204</v>
      </c>
      <c r="F57" s="110" t="s">
        <v>22</v>
      </c>
      <c r="G57" s="111">
        <v>3</v>
      </c>
    </row>
    <row r="58" spans="1:8" ht="12.75">
      <c r="A58" s="129">
        <v>26</v>
      </c>
      <c r="B58" s="129" t="s">
        <v>48</v>
      </c>
      <c r="C58" s="129" t="s">
        <v>307</v>
      </c>
      <c r="D58" s="129" t="s">
        <v>308</v>
      </c>
      <c r="E58" s="130" t="s">
        <v>803</v>
      </c>
      <c r="F58" s="131" t="s">
        <v>74</v>
      </c>
      <c r="G58" s="132">
        <v>49</v>
      </c>
    </row>
    <row r="59" spans="1:8" ht="12.75">
      <c r="A59" s="108"/>
      <c r="B59" s="108"/>
      <c r="C59" s="108"/>
      <c r="D59" s="108"/>
      <c r="E59" s="123" t="s">
        <v>2205</v>
      </c>
      <c r="F59" s="124" t="s">
        <v>74</v>
      </c>
      <c r="G59" s="125">
        <v>49</v>
      </c>
    </row>
    <row r="60" spans="1:8" ht="12.75">
      <c r="A60" s="129">
        <v>27</v>
      </c>
      <c r="B60" s="129" t="s">
        <v>48</v>
      </c>
      <c r="C60" s="129" t="s">
        <v>855</v>
      </c>
      <c r="D60" s="129" t="s">
        <v>971</v>
      </c>
      <c r="E60" s="99" t="s">
        <v>856</v>
      </c>
      <c r="F60" s="133" t="s">
        <v>29</v>
      </c>
      <c r="G60" s="134">
        <v>645.5</v>
      </c>
    </row>
    <row r="61" spans="1:8" ht="12.75">
      <c r="A61" s="108"/>
      <c r="B61" s="108"/>
      <c r="C61" s="108"/>
      <c r="D61" s="108"/>
      <c r="E61" s="123" t="s">
        <v>2206</v>
      </c>
      <c r="F61" s="124" t="s">
        <v>29</v>
      </c>
      <c r="G61" s="125">
        <v>645.5</v>
      </c>
    </row>
    <row r="62" spans="1:8" ht="12.75">
      <c r="A62" s="230">
        <v>28</v>
      </c>
      <c r="B62" s="230" t="s">
        <v>48</v>
      </c>
      <c r="C62" s="230" t="s">
        <v>236</v>
      </c>
      <c r="D62" s="230" t="s">
        <v>237</v>
      </c>
      <c r="E62" s="231" t="s">
        <v>605</v>
      </c>
      <c r="F62" s="232" t="s">
        <v>29</v>
      </c>
      <c r="G62" s="233">
        <v>189.8</v>
      </c>
      <c r="H62" s="127"/>
    </row>
    <row r="63" spans="1:8" ht="12.75">
      <c r="A63" s="234"/>
      <c r="B63" s="234"/>
      <c r="C63" s="234" t="s">
        <v>2207</v>
      </c>
      <c r="D63" s="234"/>
      <c r="E63" s="235" t="s">
        <v>2208</v>
      </c>
      <c r="F63" s="236" t="s">
        <v>29</v>
      </c>
      <c r="G63" s="237">
        <v>165.9</v>
      </c>
      <c r="H63" s="127"/>
    </row>
    <row r="64" spans="1:8" ht="12.75">
      <c r="A64" s="234"/>
      <c r="B64" s="234"/>
      <c r="C64" s="234"/>
      <c r="D64" s="234"/>
      <c r="E64" s="235" t="s">
        <v>2383</v>
      </c>
      <c r="F64" s="236" t="s">
        <v>29</v>
      </c>
      <c r="G64" s="237">
        <v>23.9</v>
      </c>
      <c r="H64" s="127"/>
    </row>
    <row r="65" spans="1:8" ht="12.75">
      <c r="A65" s="230">
        <v>29</v>
      </c>
      <c r="B65" s="230" t="s">
        <v>48</v>
      </c>
      <c r="C65" s="230" t="s">
        <v>606</v>
      </c>
      <c r="D65" s="230" t="s">
        <v>972</v>
      </c>
      <c r="E65" s="238" t="s">
        <v>607</v>
      </c>
      <c r="F65" s="239" t="s">
        <v>29</v>
      </c>
      <c r="G65" s="240">
        <v>96.8</v>
      </c>
      <c r="H65" s="127"/>
    </row>
    <row r="66" spans="1:8" ht="12.75">
      <c r="A66" s="234"/>
      <c r="B66" s="234"/>
      <c r="C66" s="234" t="s">
        <v>2209</v>
      </c>
      <c r="D66" s="234"/>
      <c r="E66" s="235" t="s">
        <v>2385</v>
      </c>
      <c r="F66" s="236" t="s">
        <v>29</v>
      </c>
      <c r="G66" s="237">
        <v>72.900000000000006</v>
      </c>
      <c r="H66" s="127"/>
    </row>
    <row r="67" spans="1:8" ht="12.75">
      <c r="A67" s="234"/>
      <c r="B67" s="234"/>
      <c r="C67" s="234"/>
      <c r="D67" s="234"/>
      <c r="E67" s="241" t="s">
        <v>2386</v>
      </c>
      <c r="F67" s="236" t="s">
        <v>29</v>
      </c>
      <c r="G67" s="237">
        <v>23.9</v>
      </c>
      <c r="H67" s="127"/>
    </row>
    <row r="68" spans="1:8" ht="25.5">
      <c r="A68" s="129">
        <v>30</v>
      </c>
      <c r="B68" s="129" t="s">
        <v>48</v>
      </c>
      <c r="C68" s="129" t="s">
        <v>955</v>
      </c>
      <c r="D68" s="129" t="s">
        <v>956</v>
      </c>
      <c r="E68" s="130" t="s">
        <v>746</v>
      </c>
      <c r="F68" s="131" t="s">
        <v>74</v>
      </c>
      <c r="G68" s="132">
        <v>121</v>
      </c>
    </row>
    <row r="69" spans="1:8" ht="12.75">
      <c r="A69" s="129">
        <v>31</v>
      </c>
      <c r="B69" s="129" t="s">
        <v>48</v>
      </c>
      <c r="C69" s="129" t="s">
        <v>309</v>
      </c>
      <c r="D69" s="129" t="s">
        <v>310</v>
      </c>
      <c r="E69" s="99" t="s">
        <v>924</v>
      </c>
      <c r="F69" s="133" t="s">
        <v>74</v>
      </c>
      <c r="G69" s="134">
        <v>3</v>
      </c>
    </row>
    <row r="70" spans="1:8" ht="25.5">
      <c r="A70" s="108"/>
      <c r="B70" s="108"/>
      <c r="C70" s="108"/>
      <c r="D70" s="108"/>
      <c r="E70" s="123" t="s">
        <v>2210</v>
      </c>
      <c r="F70" s="124" t="s">
        <v>74</v>
      </c>
      <c r="G70" s="125">
        <v>3</v>
      </c>
    </row>
    <row r="71" spans="1:8" ht="12.75">
      <c r="A71" s="129">
        <v>32</v>
      </c>
      <c r="B71" s="129" t="s">
        <v>48</v>
      </c>
      <c r="C71" s="129" t="s">
        <v>228</v>
      </c>
      <c r="D71" s="129" t="s">
        <v>229</v>
      </c>
      <c r="E71" s="130" t="s">
        <v>888</v>
      </c>
      <c r="F71" s="131" t="s">
        <v>74</v>
      </c>
      <c r="G71" s="132">
        <v>24</v>
      </c>
    </row>
    <row r="72" spans="1:8" ht="12.75">
      <c r="A72" s="108"/>
      <c r="B72" s="108"/>
      <c r="C72" s="108"/>
      <c r="D72" s="108"/>
      <c r="E72" s="123" t="s">
        <v>2211</v>
      </c>
      <c r="F72" s="124" t="s">
        <v>74</v>
      </c>
      <c r="G72" s="125">
        <v>24</v>
      </c>
    </row>
    <row r="73" spans="1:8" ht="12.75">
      <c r="A73" s="129">
        <v>33</v>
      </c>
      <c r="B73" s="129" t="s">
        <v>48</v>
      </c>
      <c r="C73" s="129" t="s">
        <v>289</v>
      </c>
      <c r="D73" s="129" t="s">
        <v>290</v>
      </c>
      <c r="E73" s="99" t="s">
        <v>609</v>
      </c>
      <c r="F73" s="133" t="s">
        <v>22</v>
      </c>
      <c r="G73" s="134">
        <v>20</v>
      </c>
    </row>
    <row r="74" spans="1:8" ht="12.75">
      <c r="A74" s="108"/>
      <c r="B74" s="108"/>
      <c r="C74" s="108" t="s">
        <v>2212</v>
      </c>
      <c r="D74" s="108"/>
      <c r="E74" s="123" t="s">
        <v>609</v>
      </c>
      <c r="F74" s="124" t="s">
        <v>22</v>
      </c>
      <c r="G74" s="125">
        <v>20</v>
      </c>
    </row>
    <row r="75" spans="1:8" ht="12.75">
      <c r="A75" s="129">
        <v>34</v>
      </c>
      <c r="B75" s="129" t="s">
        <v>48</v>
      </c>
      <c r="C75" s="148" t="s">
        <v>1095</v>
      </c>
      <c r="D75" s="129" t="s">
        <v>1096</v>
      </c>
      <c r="E75" s="139" t="s">
        <v>608</v>
      </c>
      <c r="F75" s="140" t="s">
        <v>22</v>
      </c>
      <c r="G75" s="141">
        <v>20</v>
      </c>
    </row>
    <row r="76" spans="1:8" ht="12.75">
      <c r="A76" s="108"/>
      <c r="B76" s="108"/>
      <c r="C76" s="122" t="s">
        <v>2213</v>
      </c>
      <c r="D76" s="108"/>
      <c r="E76" s="123" t="s">
        <v>608</v>
      </c>
      <c r="F76" s="124" t="s">
        <v>22</v>
      </c>
      <c r="G76" s="125">
        <v>20</v>
      </c>
    </row>
    <row r="77" spans="1:8" ht="12.75">
      <c r="A77" s="129">
        <v>35</v>
      </c>
      <c r="B77" s="129" t="s">
        <v>48</v>
      </c>
      <c r="C77" s="129" t="s">
        <v>528</v>
      </c>
      <c r="D77" s="129" t="s">
        <v>529</v>
      </c>
      <c r="E77" s="147" t="s">
        <v>774</v>
      </c>
      <c r="F77" s="131" t="s">
        <v>22</v>
      </c>
      <c r="G77" s="132">
        <v>933</v>
      </c>
    </row>
    <row r="78" spans="1:8" ht="12.75">
      <c r="A78" s="108"/>
      <c r="B78" s="108"/>
      <c r="C78" s="108" t="s">
        <v>2214</v>
      </c>
      <c r="D78" s="108"/>
      <c r="E78" s="136" t="s">
        <v>2215</v>
      </c>
      <c r="F78" s="124" t="s">
        <v>22</v>
      </c>
      <c r="G78" s="125">
        <v>933</v>
      </c>
    </row>
    <row r="79" spans="1:8" ht="12.75">
      <c r="A79" s="129">
        <v>36</v>
      </c>
      <c r="B79" s="129" t="s">
        <v>48</v>
      </c>
      <c r="C79" s="129" t="s">
        <v>311</v>
      </c>
      <c r="D79" s="129" t="s">
        <v>312</v>
      </c>
      <c r="E79" s="99" t="s">
        <v>610</v>
      </c>
      <c r="F79" s="133" t="s">
        <v>74</v>
      </c>
      <c r="G79" s="134">
        <v>10</v>
      </c>
    </row>
    <row r="80" spans="1:8" ht="12.75">
      <c r="A80" s="108"/>
      <c r="B80" s="108"/>
      <c r="C80" s="108"/>
      <c r="D80" s="108"/>
      <c r="E80" s="123" t="s">
        <v>2216</v>
      </c>
      <c r="F80" s="124" t="s">
        <v>74</v>
      </c>
      <c r="G80" s="125">
        <v>1</v>
      </c>
    </row>
    <row r="81" spans="1:7" ht="12.75">
      <c r="A81" s="108"/>
      <c r="B81" s="108"/>
      <c r="C81" s="108"/>
      <c r="D81" s="108"/>
      <c r="E81" s="123" t="s">
        <v>2217</v>
      </c>
      <c r="F81" s="124" t="s">
        <v>74</v>
      </c>
      <c r="G81" s="125">
        <v>1</v>
      </c>
    </row>
    <row r="82" spans="1:7" ht="12.75">
      <c r="A82" s="108"/>
      <c r="B82" s="108"/>
      <c r="C82" s="108"/>
      <c r="D82" s="108"/>
      <c r="E82" s="123" t="s">
        <v>2218</v>
      </c>
      <c r="F82" s="124" t="s">
        <v>74</v>
      </c>
      <c r="G82" s="125">
        <v>1</v>
      </c>
    </row>
    <row r="83" spans="1:7" ht="12.75">
      <c r="A83" s="108"/>
      <c r="B83" s="108"/>
      <c r="C83" s="108"/>
      <c r="D83" s="108"/>
      <c r="E83" s="123" t="s">
        <v>2219</v>
      </c>
      <c r="F83" s="124" t="s">
        <v>74</v>
      </c>
      <c r="G83" s="125">
        <v>1</v>
      </c>
    </row>
    <row r="84" spans="1:7" ht="12.75">
      <c r="A84" s="108"/>
      <c r="B84" s="108"/>
      <c r="C84" s="108"/>
      <c r="D84" s="108"/>
      <c r="E84" s="123" t="s">
        <v>2220</v>
      </c>
      <c r="F84" s="124" t="s">
        <v>74</v>
      </c>
      <c r="G84" s="125">
        <v>2</v>
      </c>
    </row>
    <row r="85" spans="1:7" ht="12.75">
      <c r="A85" s="108"/>
      <c r="B85" s="108"/>
      <c r="C85" s="108"/>
      <c r="D85" s="108"/>
      <c r="E85" s="123" t="s">
        <v>2221</v>
      </c>
      <c r="F85" s="124" t="s">
        <v>74</v>
      </c>
      <c r="G85" s="125">
        <v>3</v>
      </c>
    </row>
    <row r="86" spans="1:7" ht="12.75">
      <c r="A86" s="108"/>
      <c r="B86" s="108"/>
      <c r="C86" s="108"/>
      <c r="D86" s="108"/>
      <c r="E86" s="123" t="s">
        <v>2222</v>
      </c>
      <c r="F86" s="124" t="s">
        <v>74</v>
      </c>
      <c r="G86" s="125">
        <v>1</v>
      </c>
    </row>
    <row r="87" spans="1:7" ht="12.75">
      <c r="A87" s="129">
        <v>37</v>
      </c>
      <c r="B87" s="129" t="s">
        <v>48</v>
      </c>
      <c r="C87" s="129" t="s">
        <v>783</v>
      </c>
      <c r="D87" s="129" t="s">
        <v>530</v>
      </c>
      <c r="E87" s="130" t="s">
        <v>784</v>
      </c>
      <c r="F87" s="131" t="s">
        <v>74</v>
      </c>
      <c r="G87" s="132">
        <v>100</v>
      </c>
    </row>
    <row r="88" spans="1:7" ht="12.75">
      <c r="A88" s="129">
        <v>38</v>
      </c>
      <c r="B88" s="129" t="s">
        <v>48</v>
      </c>
      <c r="C88" s="129" t="s">
        <v>775</v>
      </c>
      <c r="D88" s="129" t="s">
        <v>973</v>
      </c>
      <c r="E88" s="130" t="s">
        <v>776</v>
      </c>
      <c r="F88" s="131" t="s">
        <v>74</v>
      </c>
      <c r="G88" s="132">
        <v>1131</v>
      </c>
    </row>
    <row r="89" spans="1:7" ht="12.75">
      <c r="A89" s="129">
        <v>39</v>
      </c>
      <c r="B89" s="129" t="s">
        <v>48</v>
      </c>
      <c r="C89" s="129" t="s">
        <v>313</v>
      </c>
      <c r="D89" s="129" t="s">
        <v>314</v>
      </c>
      <c r="E89" s="130" t="s">
        <v>611</v>
      </c>
      <c r="F89" s="131" t="s">
        <v>22</v>
      </c>
      <c r="G89" s="132">
        <v>1131.5999999999999</v>
      </c>
    </row>
    <row r="90" spans="1:7" ht="12.75">
      <c r="A90" s="108"/>
      <c r="B90" s="108"/>
      <c r="C90" s="108" t="s">
        <v>2223</v>
      </c>
      <c r="D90" s="108"/>
      <c r="E90" s="109" t="s">
        <v>2224</v>
      </c>
      <c r="F90" s="110" t="s">
        <v>22</v>
      </c>
      <c r="G90" s="111">
        <v>593.1</v>
      </c>
    </row>
    <row r="91" spans="1:7" ht="12.75">
      <c r="A91" s="108"/>
      <c r="B91" s="108"/>
      <c r="C91" s="108"/>
      <c r="D91" s="108"/>
      <c r="E91" s="109" t="s">
        <v>2225</v>
      </c>
      <c r="F91" s="110" t="s">
        <v>22</v>
      </c>
      <c r="G91" s="111">
        <v>17.3</v>
      </c>
    </row>
    <row r="92" spans="1:7" ht="12.75">
      <c r="A92" s="108"/>
      <c r="B92" s="108"/>
      <c r="C92" s="108"/>
      <c r="D92" s="108"/>
      <c r="E92" s="109" t="s">
        <v>2226</v>
      </c>
      <c r="F92" s="110" t="s">
        <v>22</v>
      </c>
      <c r="G92" s="111">
        <v>521.20000000000005</v>
      </c>
    </row>
    <row r="93" spans="1:7" ht="12.75">
      <c r="A93" s="129">
        <v>40</v>
      </c>
      <c r="B93" s="129" t="s">
        <v>48</v>
      </c>
      <c r="C93" s="129" t="s">
        <v>612</v>
      </c>
      <c r="D93" s="129" t="s">
        <v>974</v>
      </c>
      <c r="E93" s="130" t="s">
        <v>613</v>
      </c>
      <c r="F93" s="131" t="s">
        <v>29</v>
      </c>
      <c r="G93" s="132">
        <v>524.79999999999995</v>
      </c>
    </row>
    <row r="94" spans="1:7" ht="12.75">
      <c r="A94" s="108"/>
      <c r="B94" s="108"/>
      <c r="C94" s="108" t="s">
        <v>2227</v>
      </c>
      <c r="D94" s="108"/>
      <c r="E94" s="109" t="s">
        <v>2228</v>
      </c>
      <c r="F94" s="110" t="s">
        <v>29</v>
      </c>
      <c r="G94" s="111">
        <v>524.79999999999995</v>
      </c>
    </row>
    <row r="95" spans="1:7" ht="12.75">
      <c r="A95" s="129">
        <v>41</v>
      </c>
      <c r="B95" s="129" t="s">
        <v>48</v>
      </c>
      <c r="C95" s="129" t="s">
        <v>287</v>
      </c>
      <c r="D95" s="129" t="s">
        <v>288</v>
      </c>
      <c r="E95" s="130" t="s">
        <v>614</v>
      </c>
      <c r="F95" s="131" t="s">
        <v>29</v>
      </c>
      <c r="G95" s="132">
        <v>67.3</v>
      </c>
    </row>
    <row r="96" spans="1:7" ht="12.75">
      <c r="A96" s="108"/>
      <c r="B96" s="108"/>
      <c r="C96" s="108"/>
      <c r="D96" s="108"/>
      <c r="E96" s="109" t="s">
        <v>2229</v>
      </c>
      <c r="F96" s="110" t="s">
        <v>29</v>
      </c>
      <c r="G96" s="111">
        <v>67.3</v>
      </c>
    </row>
    <row r="97" spans="1:7" ht="25.5">
      <c r="A97" s="129">
        <v>42</v>
      </c>
      <c r="B97" s="129" t="s">
        <v>48</v>
      </c>
      <c r="C97" s="129" t="s">
        <v>315</v>
      </c>
      <c r="D97" s="129" t="s">
        <v>316</v>
      </c>
      <c r="E97" s="130" t="s">
        <v>680</v>
      </c>
      <c r="F97" s="131" t="s">
        <v>74</v>
      </c>
      <c r="G97" s="132">
        <v>141</v>
      </c>
    </row>
    <row r="98" spans="1:7" ht="25.5">
      <c r="A98" s="108"/>
      <c r="B98" s="108"/>
      <c r="C98" s="108"/>
      <c r="D98" s="108"/>
      <c r="E98" s="109" t="s">
        <v>2234</v>
      </c>
      <c r="F98" s="110" t="s">
        <v>74</v>
      </c>
      <c r="G98" s="111">
        <v>40</v>
      </c>
    </row>
    <row r="99" spans="1:7" ht="25.5">
      <c r="A99" s="108"/>
      <c r="B99" s="108"/>
      <c r="C99" s="108"/>
      <c r="D99" s="108"/>
      <c r="E99" s="109" t="s">
        <v>2230</v>
      </c>
      <c r="F99" s="110" t="s">
        <v>74</v>
      </c>
      <c r="G99" s="111">
        <v>82</v>
      </c>
    </row>
    <row r="100" spans="1:7" ht="25.5">
      <c r="A100" s="108"/>
      <c r="B100" s="108"/>
      <c r="C100" s="108"/>
      <c r="D100" s="108"/>
      <c r="E100" s="109" t="s">
        <v>2231</v>
      </c>
      <c r="F100" s="110" t="s">
        <v>74</v>
      </c>
      <c r="G100" s="111">
        <v>9</v>
      </c>
    </row>
    <row r="101" spans="1:7" ht="12.75">
      <c r="A101" s="108"/>
      <c r="B101" s="108"/>
      <c r="C101" s="108"/>
      <c r="D101" s="108"/>
      <c r="E101" s="109" t="s">
        <v>2232</v>
      </c>
      <c r="F101" s="110" t="s">
        <v>74</v>
      </c>
      <c r="G101" s="111">
        <v>1</v>
      </c>
    </row>
    <row r="102" spans="1:7" ht="12.75">
      <c r="A102" s="108"/>
      <c r="B102" s="108"/>
      <c r="C102" s="108"/>
      <c r="D102" s="108"/>
      <c r="E102" s="109" t="s">
        <v>2233</v>
      </c>
      <c r="F102" s="110" t="s">
        <v>74</v>
      </c>
      <c r="G102" s="111">
        <v>2</v>
      </c>
    </row>
    <row r="103" spans="1:7" ht="12.75">
      <c r="A103" s="108"/>
      <c r="B103" s="108"/>
      <c r="C103" s="108"/>
      <c r="D103" s="108"/>
      <c r="E103" s="109" t="s">
        <v>2235</v>
      </c>
      <c r="F103" s="110" t="s">
        <v>74</v>
      </c>
      <c r="G103" s="111">
        <v>1</v>
      </c>
    </row>
    <row r="104" spans="1:7" ht="12.75">
      <c r="A104" s="108"/>
      <c r="B104" s="108"/>
      <c r="C104" s="108"/>
      <c r="D104" s="108"/>
      <c r="E104" s="109" t="s">
        <v>2236</v>
      </c>
      <c r="F104" s="110" t="s">
        <v>74</v>
      </c>
      <c r="G104" s="111">
        <v>1</v>
      </c>
    </row>
    <row r="105" spans="1:7" ht="12.75">
      <c r="A105" s="108"/>
      <c r="B105" s="108"/>
      <c r="C105" s="108"/>
      <c r="D105" s="108"/>
      <c r="E105" s="109" t="s">
        <v>2237</v>
      </c>
      <c r="F105" s="110" t="s">
        <v>74</v>
      </c>
      <c r="G105" s="111">
        <v>5</v>
      </c>
    </row>
    <row r="106" spans="1:7" ht="12.75">
      <c r="A106" s="129">
        <v>43</v>
      </c>
      <c r="B106" s="129" t="s">
        <v>48</v>
      </c>
      <c r="C106" s="129" t="s">
        <v>792</v>
      </c>
      <c r="D106" s="129" t="s">
        <v>975</v>
      </c>
      <c r="E106" s="130" t="s">
        <v>793</v>
      </c>
      <c r="F106" s="131" t="s">
        <v>29</v>
      </c>
      <c r="G106" s="132">
        <v>3000</v>
      </c>
    </row>
    <row r="107" spans="1:7" ht="25.5">
      <c r="A107" s="108"/>
      <c r="B107" s="108"/>
      <c r="C107" s="108"/>
      <c r="D107" s="108"/>
      <c r="E107" s="109" t="s">
        <v>2238</v>
      </c>
      <c r="F107" s="110" t="s">
        <v>29</v>
      </c>
      <c r="G107" s="111">
        <v>3000</v>
      </c>
    </row>
    <row r="108" spans="1:7" ht="25.5">
      <c r="A108" s="129">
        <v>44</v>
      </c>
      <c r="B108" s="129" t="s">
        <v>48</v>
      </c>
      <c r="C108" s="129" t="s">
        <v>681</v>
      </c>
      <c r="D108" s="129" t="s">
        <v>976</v>
      </c>
      <c r="E108" s="130" t="s">
        <v>682</v>
      </c>
      <c r="F108" s="131" t="s">
        <v>29</v>
      </c>
      <c r="G108" s="132">
        <v>227.9</v>
      </c>
    </row>
    <row r="109" spans="1:7" ht="12.75">
      <c r="A109" s="129">
        <v>45</v>
      </c>
      <c r="B109" s="129" t="s">
        <v>48</v>
      </c>
      <c r="C109" s="129" t="s">
        <v>317</v>
      </c>
      <c r="D109" s="129" t="s">
        <v>318</v>
      </c>
      <c r="E109" s="130" t="s">
        <v>683</v>
      </c>
      <c r="F109" s="131" t="s">
        <v>74</v>
      </c>
      <c r="G109" s="132">
        <v>6</v>
      </c>
    </row>
    <row r="110" spans="1:7" ht="12.75">
      <c r="A110" s="108"/>
      <c r="B110" s="108"/>
      <c r="C110" s="108"/>
      <c r="D110" s="108"/>
      <c r="E110" s="123" t="s">
        <v>2239</v>
      </c>
      <c r="F110" s="124" t="s">
        <v>74</v>
      </c>
      <c r="G110" s="125">
        <v>5</v>
      </c>
    </row>
    <row r="111" spans="1:7" ht="12.75">
      <c r="A111" s="108"/>
      <c r="B111" s="108"/>
      <c r="C111" s="108"/>
      <c r="D111" s="108"/>
      <c r="E111" s="123" t="s">
        <v>2240</v>
      </c>
      <c r="F111" s="124" t="s">
        <v>74</v>
      </c>
      <c r="G111" s="125">
        <v>1</v>
      </c>
    </row>
    <row r="112" spans="1:7" ht="12.75">
      <c r="A112" s="129">
        <v>46</v>
      </c>
      <c r="B112" s="129" t="s">
        <v>48</v>
      </c>
      <c r="C112" s="129" t="s">
        <v>86</v>
      </c>
      <c r="D112" s="129" t="s">
        <v>87</v>
      </c>
      <c r="E112" s="99" t="s">
        <v>671</v>
      </c>
      <c r="F112" s="133" t="s">
        <v>22</v>
      </c>
      <c r="G112" s="134">
        <v>57.3</v>
      </c>
    </row>
    <row r="113" spans="1:7" ht="12.75">
      <c r="A113" s="108"/>
      <c r="B113" s="108"/>
      <c r="C113" s="108"/>
      <c r="D113" s="108"/>
      <c r="E113" s="123" t="s">
        <v>2241</v>
      </c>
      <c r="F113" s="124" t="s">
        <v>22</v>
      </c>
      <c r="G113" s="125">
        <v>57.3</v>
      </c>
    </row>
    <row r="114" spans="1:7" ht="25.5">
      <c r="A114" s="129">
        <v>47</v>
      </c>
      <c r="B114" s="129" t="s">
        <v>48</v>
      </c>
      <c r="C114" s="129" t="s">
        <v>615</v>
      </c>
      <c r="D114" s="129" t="s">
        <v>977</v>
      </c>
      <c r="E114" s="130" t="s">
        <v>616</v>
      </c>
      <c r="F114" s="131" t="s">
        <v>74</v>
      </c>
      <c r="G114" s="132">
        <v>2</v>
      </c>
    </row>
    <row r="115" spans="1:7" ht="12.75">
      <c r="A115" s="108"/>
      <c r="B115" s="108"/>
      <c r="C115" s="108"/>
      <c r="D115" s="108"/>
      <c r="E115" s="123" t="s">
        <v>2242</v>
      </c>
      <c r="F115" s="124" t="s">
        <v>74</v>
      </c>
      <c r="G115" s="125">
        <v>2</v>
      </c>
    </row>
    <row r="116" spans="1:7" ht="25.5">
      <c r="A116" s="129">
        <v>48</v>
      </c>
      <c r="B116" s="129" t="s">
        <v>48</v>
      </c>
      <c r="C116" s="129" t="s">
        <v>230</v>
      </c>
      <c r="D116" s="129" t="s">
        <v>231</v>
      </c>
      <c r="E116" s="99" t="s">
        <v>916</v>
      </c>
      <c r="F116" s="133" t="s">
        <v>29</v>
      </c>
      <c r="G116" s="134">
        <v>76.7</v>
      </c>
    </row>
    <row r="117" spans="1:7" ht="25.5">
      <c r="A117" s="108"/>
      <c r="B117" s="108"/>
      <c r="C117" s="108" t="s">
        <v>2243</v>
      </c>
      <c r="D117" s="108"/>
      <c r="E117" s="67" t="s">
        <v>2244</v>
      </c>
      <c r="F117" s="120" t="s">
        <v>29</v>
      </c>
      <c r="G117" s="121">
        <v>76.7</v>
      </c>
    </row>
    <row r="118" spans="1:7" ht="25.5">
      <c r="A118" s="129">
        <v>49</v>
      </c>
      <c r="B118" s="129" t="s">
        <v>48</v>
      </c>
      <c r="C118" s="129" t="s">
        <v>172</v>
      </c>
      <c r="D118" s="129" t="s">
        <v>173</v>
      </c>
      <c r="E118" s="99" t="s">
        <v>174</v>
      </c>
      <c r="F118" s="133" t="s">
        <v>29</v>
      </c>
      <c r="G118" s="134">
        <v>88.5</v>
      </c>
    </row>
    <row r="119" spans="1:7" ht="25.5">
      <c r="A119" s="108"/>
      <c r="B119" s="108"/>
      <c r="C119" s="108" t="s">
        <v>2245</v>
      </c>
      <c r="D119" s="108"/>
      <c r="E119" s="123" t="s">
        <v>2246</v>
      </c>
      <c r="F119" s="124" t="s">
        <v>29</v>
      </c>
      <c r="G119" s="125">
        <v>88.5</v>
      </c>
    </row>
    <row r="120" spans="1:7" ht="25.5">
      <c r="A120" s="129">
        <v>50</v>
      </c>
      <c r="B120" s="129" t="s">
        <v>48</v>
      </c>
      <c r="C120" s="129" t="s">
        <v>49</v>
      </c>
      <c r="D120" s="129" t="s">
        <v>50</v>
      </c>
      <c r="E120" s="130" t="s">
        <v>51</v>
      </c>
      <c r="F120" s="131" t="s">
        <v>29</v>
      </c>
      <c r="G120" s="132">
        <v>3192.1</v>
      </c>
    </row>
    <row r="121" spans="1:7" ht="25.5">
      <c r="A121" s="108"/>
      <c r="B121" s="108"/>
      <c r="C121" s="108" t="s">
        <v>2247</v>
      </c>
      <c r="D121" s="108"/>
      <c r="E121" s="123" t="s">
        <v>2248</v>
      </c>
      <c r="F121" s="124" t="s">
        <v>29</v>
      </c>
      <c r="G121" s="125">
        <v>3192.1</v>
      </c>
    </row>
    <row r="122" spans="1:7" ht="25.5">
      <c r="A122" s="129">
        <v>51</v>
      </c>
      <c r="B122" s="129" t="s">
        <v>48</v>
      </c>
      <c r="C122" s="129" t="s">
        <v>617</v>
      </c>
      <c r="D122" s="129" t="s">
        <v>978</v>
      </c>
      <c r="E122" s="99" t="s">
        <v>618</v>
      </c>
      <c r="F122" s="133" t="s">
        <v>29</v>
      </c>
      <c r="G122" s="134">
        <v>41.3</v>
      </c>
    </row>
    <row r="123" spans="1:7" ht="25.5">
      <c r="A123" s="108"/>
      <c r="B123" s="108"/>
      <c r="C123" s="108" t="s">
        <v>2249</v>
      </c>
      <c r="D123" s="108"/>
      <c r="E123" s="123" t="s">
        <v>2250</v>
      </c>
      <c r="F123" s="124" t="s">
        <v>29</v>
      </c>
      <c r="G123" s="125">
        <v>41.3</v>
      </c>
    </row>
    <row r="124" spans="1:7" ht="12.75">
      <c r="A124" s="129">
        <v>52</v>
      </c>
      <c r="B124" s="129" t="s">
        <v>48</v>
      </c>
      <c r="C124" s="129" t="s">
        <v>223</v>
      </c>
      <c r="D124" s="129" t="s">
        <v>224</v>
      </c>
      <c r="E124" s="130" t="s">
        <v>889</v>
      </c>
      <c r="F124" s="131" t="s">
        <v>29</v>
      </c>
      <c r="G124" s="132">
        <v>26589.4</v>
      </c>
    </row>
    <row r="125" spans="1:7" ht="12.75">
      <c r="A125" s="108"/>
      <c r="B125" s="108"/>
      <c r="C125" s="108" t="s">
        <v>2251</v>
      </c>
      <c r="D125" s="108"/>
      <c r="E125" s="109"/>
      <c r="F125" s="110" t="s">
        <v>29</v>
      </c>
      <c r="G125" s="111">
        <v>41.3</v>
      </c>
    </row>
    <row r="126" spans="1:7" ht="25.5">
      <c r="A126" s="108"/>
      <c r="B126" s="108"/>
      <c r="C126" s="108" t="s">
        <v>2252</v>
      </c>
      <c r="D126" s="108"/>
      <c r="E126" s="109" t="s">
        <v>2253</v>
      </c>
      <c r="F126" s="110" t="s">
        <v>29</v>
      </c>
      <c r="G126" s="111">
        <v>11250</v>
      </c>
    </row>
    <row r="127" spans="1:7" ht="25.5">
      <c r="A127" s="108"/>
      <c r="B127" s="108"/>
      <c r="C127" s="108" t="s">
        <v>2254</v>
      </c>
      <c r="D127" s="108"/>
      <c r="E127" s="109" t="s">
        <v>2255</v>
      </c>
      <c r="F127" s="110" t="s">
        <v>29</v>
      </c>
      <c r="G127" s="111">
        <v>465</v>
      </c>
    </row>
    <row r="128" spans="1:7" ht="25.5">
      <c r="A128" s="108"/>
      <c r="B128" s="108"/>
      <c r="C128" s="108"/>
      <c r="D128" s="108"/>
      <c r="E128" s="109" t="s">
        <v>2256</v>
      </c>
      <c r="F128" s="110" t="s">
        <v>29</v>
      </c>
      <c r="G128" s="111">
        <v>11250</v>
      </c>
    </row>
    <row r="129" spans="1:7" ht="25.5">
      <c r="A129" s="108"/>
      <c r="B129" s="108"/>
      <c r="C129" s="108" t="s">
        <v>2257</v>
      </c>
      <c r="D129" s="108"/>
      <c r="E129" s="109" t="s">
        <v>2258</v>
      </c>
      <c r="F129" s="110" t="s">
        <v>29</v>
      </c>
      <c r="G129" s="111">
        <v>479.1</v>
      </c>
    </row>
    <row r="130" spans="1:7" ht="25.5">
      <c r="A130" s="108"/>
      <c r="B130" s="108"/>
      <c r="C130" s="108" t="s">
        <v>2257</v>
      </c>
      <c r="D130" s="108"/>
      <c r="E130" s="109" t="s">
        <v>2259</v>
      </c>
      <c r="F130" s="110" t="s">
        <v>29</v>
      </c>
      <c r="G130" s="111">
        <v>881.5</v>
      </c>
    </row>
    <row r="131" spans="1:7" ht="25.5">
      <c r="A131" s="108"/>
      <c r="B131" s="108"/>
      <c r="C131" s="108"/>
      <c r="D131" s="108"/>
      <c r="E131" s="109" t="s">
        <v>2260</v>
      </c>
      <c r="F131" s="110" t="s">
        <v>29</v>
      </c>
      <c r="G131" s="111">
        <v>676.5</v>
      </c>
    </row>
    <row r="132" spans="1:7" ht="25.5">
      <c r="A132" s="108"/>
      <c r="B132" s="108"/>
      <c r="C132" s="108"/>
      <c r="D132" s="108"/>
      <c r="E132" s="109" t="s">
        <v>2261</v>
      </c>
      <c r="F132" s="110" t="s">
        <v>29</v>
      </c>
      <c r="G132" s="111">
        <v>259</v>
      </c>
    </row>
    <row r="133" spans="1:7" ht="25.5">
      <c r="A133" s="108"/>
      <c r="B133" s="108"/>
      <c r="C133" s="108"/>
      <c r="D133" s="108"/>
      <c r="E133" s="109" t="s">
        <v>2259</v>
      </c>
      <c r="F133" s="110" t="s">
        <v>29</v>
      </c>
      <c r="G133" s="111">
        <v>929</v>
      </c>
    </row>
    <row r="134" spans="1:7" ht="25.5">
      <c r="A134" s="108"/>
      <c r="B134" s="108"/>
      <c r="C134" s="108"/>
      <c r="D134" s="108"/>
      <c r="E134" s="109" t="s">
        <v>2260</v>
      </c>
      <c r="F134" s="110" t="s">
        <v>29</v>
      </c>
      <c r="G134" s="111">
        <v>233</v>
      </c>
    </row>
    <row r="135" spans="1:7" ht="25.5">
      <c r="A135" s="108"/>
      <c r="B135" s="108"/>
      <c r="C135" s="108" t="s">
        <v>2262</v>
      </c>
      <c r="D135" s="108"/>
      <c r="E135" s="109" t="s">
        <v>2244</v>
      </c>
      <c r="F135" s="110" t="s">
        <v>29</v>
      </c>
      <c r="G135" s="111">
        <v>125</v>
      </c>
    </row>
    <row r="136" spans="1:7" ht="25.5">
      <c r="A136" s="129">
        <v>53</v>
      </c>
      <c r="B136" s="129" t="s">
        <v>48</v>
      </c>
      <c r="C136" s="129" t="s">
        <v>65</v>
      </c>
      <c r="D136" s="129" t="s">
        <v>66</v>
      </c>
      <c r="E136" s="130" t="s">
        <v>67</v>
      </c>
      <c r="F136" s="131" t="s">
        <v>29</v>
      </c>
      <c r="G136" s="132">
        <v>13969.3</v>
      </c>
    </row>
    <row r="137" spans="1:7" ht="25.5">
      <c r="A137" s="108"/>
      <c r="B137" s="108"/>
      <c r="C137" s="108" t="s">
        <v>2263</v>
      </c>
      <c r="D137" s="108"/>
      <c r="E137" s="109" t="s">
        <v>2264</v>
      </c>
      <c r="F137" s="110" t="s">
        <v>29</v>
      </c>
      <c r="G137" s="111">
        <v>465</v>
      </c>
    </row>
    <row r="138" spans="1:7" ht="25.5">
      <c r="A138" s="108"/>
      <c r="B138" s="108"/>
      <c r="C138" s="108" t="s">
        <v>2265</v>
      </c>
      <c r="D138" s="108"/>
      <c r="E138" s="109" t="s">
        <v>2266</v>
      </c>
      <c r="F138" s="110" t="s">
        <v>29</v>
      </c>
      <c r="G138" s="111">
        <v>11250</v>
      </c>
    </row>
    <row r="139" spans="1:7" ht="25.5">
      <c r="A139" s="108"/>
      <c r="B139" s="108"/>
      <c r="C139" s="108" t="s">
        <v>2263</v>
      </c>
      <c r="D139" s="108"/>
      <c r="E139" s="109" t="s">
        <v>2267</v>
      </c>
      <c r="F139" s="110" t="s">
        <v>29</v>
      </c>
      <c r="G139" s="111">
        <v>220</v>
      </c>
    </row>
    <row r="140" spans="1:7" ht="25.5">
      <c r="A140" s="108"/>
      <c r="B140" s="108"/>
      <c r="C140" s="108"/>
      <c r="D140" s="108"/>
      <c r="E140" s="109" t="s">
        <v>2268</v>
      </c>
      <c r="F140" s="110" t="s">
        <v>29</v>
      </c>
      <c r="G140" s="111">
        <v>15</v>
      </c>
    </row>
    <row r="141" spans="1:7" ht="25.5">
      <c r="A141" s="108"/>
      <c r="B141" s="108"/>
      <c r="C141" s="108"/>
      <c r="D141" s="108"/>
      <c r="E141" s="109" t="s">
        <v>2269</v>
      </c>
      <c r="F141" s="110" t="s">
        <v>29</v>
      </c>
      <c r="G141" s="111">
        <v>155</v>
      </c>
    </row>
    <row r="142" spans="1:7" ht="25.5">
      <c r="A142" s="108"/>
      <c r="B142" s="108"/>
      <c r="C142" s="108"/>
      <c r="D142" s="108"/>
      <c r="E142" s="109" t="s">
        <v>2268</v>
      </c>
      <c r="F142" s="110" t="s">
        <v>29</v>
      </c>
      <c r="G142" s="111">
        <v>89.1</v>
      </c>
    </row>
    <row r="143" spans="1:7" ht="25.5">
      <c r="A143" s="108"/>
      <c r="B143" s="108"/>
      <c r="C143" s="108"/>
      <c r="D143" s="108"/>
      <c r="E143" s="109" t="s">
        <v>2270</v>
      </c>
      <c r="F143" s="110" t="s">
        <v>29</v>
      </c>
      <c r="G143" s="111">
        <v>675.5</v>
      </c>
    </row>
    <row r="144" spans="1:7" ht="25.5">
      <c r="A144" s="108"/>
      <c r="B144" s="108"/>
      <c r="C144" s="108"/>
      <c r="D144" s="108"/>
      <c r="E144" s="109" t="s">
        <v>2267</v>
      </c>
      <c r="F144" s="110" t="s">
        <v>29</v>
      </c>
      <c r="G144" s="111">
        <v>259</v>
      </c>
    </row>
    <row r="145" spans="1:8" ht="25.5">
      <c r="A145" s="108"/>
      <c r="B145" s="108"/>
      <c r="C145" s="108"/>
      <c r="D145" s="108"/>
      <c r="E145" s="109" t="s">
        <v>2270</v>
      </c>
      <c r="F145" s="110" t="s">
        <v>29</v>
      </c>
      <c r="G145" s="111">
        <v>764</v>
      </c>
    </row>
    <row r="146" spans="1:8" ht="25.5">
      <c r="A146" s="108"/>
      <c r="B146" s="108"/>
      <c r="C146" s="108" t="s">
        <v>2265</v>
      </c>
      <c r="D146" s="108"/>
      <c r="E146" s="109" t="s">
        <v>2271</v>
      </c>
      <c r="F146" s="110" t="s">
        <v>29</v>
      </c>
      <c r="G146" s="111">
        <v>76.7</v>
      </c>
    </row>
    <row r="147" spans="1:8" ht="25.5">
      <c r="A147" s="242">
        <v>54</v>
      </c>
      <c r="B147" s="242" t="s">
        <v>48</v>
      </c>
      <c r="C147" s="243" t="s">
        <v>2368</v>
      </c>
      <c r="D147" s="242" t="s">
        <v>2369</v>
      </c>
      <c r="E147" s="244" t="s">
        <v>2370</v>
      </c>
      <c r="F147" s="245" t="s">
        <v>29</v>
      </c>
      <c r="G147" s="246">
        <v>23.9</v>
      </c>
      <c r="H147" s="127"/>
    </row>
    <row r="148" spans="1:8" ht="12.75">
      <c r="A148" s="247"/>
      <c r="B148" s="247"/>
      <c r="C148" s="247"/>
      <c r="D148" s="247"/>
      <c r="E148" s="248" t="s">
        <v>2384</v>
      </c>
      <c r="F148" s="249" t="s">
        <v>29</v>
      </c>
      <c r="G148" s="250">
        <v>23.9</v>
      </c>
      <c r="H148" s="127"/>
    </row>
    <row r="149" spans="1:8" ht="12.75">
      <c r="A149" s="129">
        <v>55</v>
      </c>
      <c r="B149" s="129" t="s">
        <v>48</v>
      </c>
      <c r="C149" s="129" t="s">
        <v>319</v>
      </c>
      <c r="D149" s="129" t="s">
        <v>320</v>
      </c>
      <c r="E149" s="130" t="s">
        <v>890</v>
      </c>
      <c r="F149" s="131" t="s">
        <v>22</v>
      </c>
      <c r="G149" s="132">
        <v>2368</v>
      </c>
    </row>
    <row r="150" spans="1:8" ht="12.75">
      <c r="A150" s="108"/>
      <c r="B150" s="108"/>
      <c r="C150" s="108"/>
      <c r="D150" s="108"/>
      <c r="E150" s="123" t="s">
        <v>2272</v>
      </c>
      <c r="F150" s="124" t="s">
        <v>22</v>
      </c>
      <c r="G150" s="125">
        <v>1314</v>
      </c>
    </row>
    <row r="151" spans="1:8" ht="12.75">
      <c r="A151" s="108"/>
      <c r="B151" s="108"/>
      <c r="C151" s="108"/>
      <c r="D151" s="108"/>
      <c r="E151" s="123" t="s">
        <v>2273</v>
      </c>
      <c r="F151" s="124" t="s">
        <v>22</v>
      </c>
      <c r="G151" s="125">
        <v>427</v>
      </c>
    </row>
    <row r="152" spans="1:8" ht="12.75">
      <c r="A152" s="108"/>
      <c r="B152" s="108"/>
      <c r="C152" s="108"/>
      <c r="D152" s="108"/>
      <c r="E152" s="123" t="s">
        <v>2274</v>
      </c>
      <c r="F152" s="124" t="s">
        <v>22</v>
      </c>
      <c r="G152" s="125">
        <v>46</v>
      </c>
    </row>
    <row r="153" spans="1:8" ht="12.75">
      <c r="A153" s="108"/>
      <c r="B153" s="108"/>
      <c r="C153" s="108"/>
      <c r="D153" s="108"/>
      <c r="E153" s="123" t="s">
        <v>2275</v>
      </c>
      <c r="F153" s="124" t="s">
        <v>22</v>
      </c>
      <c r="G153" s="125">
        <v>581</v>
      </c>
    </row>
    <row r="154" spans="1:8" ht="25.5">
      <c r="A154" s="129">
        <v>56</v>
      </c>
      <c r="B154" s="129" t="s">
        <v>48</v>
      </c>
      <c r="C154" s="129" t="s">
        <v>154</v>
      </c>
      <c r="D154" s="129" t="s">
        <v>155</v>
      </c>
      <c r="E154" s="99" t="s">
        <v>907</v>
      </c>
      <c r="F154" s="133" t="s">
        <v>22</v>
      </c>
      <c r="G154" s="134">
        <v>1006</v>
      </c>
    </row>
    <row r="155" spans="1:8" ht="12.75">
      <c r="A155" s="108"/>
      <c r="B155" s="108"/>
      <c r="C155" s="108"/>
      <c r="D155" s="108"/>
      <c r="E155" s="123" t="s">
        <v>2276</v>
      </c>
      <c r="F155" s="124" t="s">
        <v>22</v>
      </c>
      <c r="G155" s="125">
        <v>476</v>
      </c>
    </row>
    <row r="156" spans="1:8" ht="12.75">
      <c r="A156" s="108"/>
      <c r="B156" s="108"/>
      <c r="C156" s="108"/>
      <c r="D156" s="108"/>
      <c r="E156" s="123" t="s">
        <v>2277</v>
      </c>
      <c r="F156" s="124" t="s">
        <v>22</v>
      </c>
      <c r="G156" s="125">
        <v>530</v>
      </c>
    </row>
    <row r="157" spans="1:8" ht="12.75">
      <c r="A157" s="129">
        <v>57</v>
      </c>
      <c r="B157" s="129" t="s">
        <v>48</v>
      </c>
      <c r="C157" s="129" t="s">
        <v>88</v>
      </c>
      <c r="D157" s="129" t="s">
        <v>89</v>
      </c>
      <c r="E157" s="130" t="s">
        <v>901</v>
      </c>
      <c r="F157" s="131" t="s">
        <v>22</v>
      </c>
      <c r="G157" s="132">
        <v>2728.4</v>
      </c>
    </row>
    <row r="158" spans="1:8" ht="25.5">
      <c r="A158" s="108"/>
      <c r="B158" s="108"/>
      <c r="C158" s="108"/>
      <c r="D158" s="108"/>
      <c r="E158" s="109" t="s">
        <v>2282</v>
      </c>
      <c r="F158" s="110" t="s">
        <v>22</v>
      </c>
      <c r="G158" s="111">
        <v>60.7</v>
      </c>
    </row>
    <row r="159" spans="1:8" ht="25.5">
      <c r="A159" s="108"/>
      <c r="B159" s="108"/>
      <c r="C159" s="108"/>
      <c r="D159" s="108"/>
      <c r="E159" s="109" t="s">
        <v>2283</v>
      </c>
      <c r="F159" s="110" t="s">
        <v>22</v>
      </c>
      <c r="G159" s="111">
        <v>27.7</v>
      </c>
    </row>
    <row r="160" spans="1:8" ht="12.75">
      <c r="A160" s="108"/>
      <c r="B160" s="108"/>
      <c r="C160" s="108"/>
      <c r="D160" s="108"/>
      <c r="E160" s="109" t="s">
        <v>2284</v>
      </c>
      <c r="F160" s="110" t="s">
        <v>22</v>
      </c>
      <c r="G160" s="111">
        <v>2640</v>
      </c>
    </row>
    <row r="161" spans="1:7" ht="12.75">
      <c r="A161" s="129">
        <v>58</v>
      </c>
      <c r="B161" s="129" t="s">
        <v>48</v>
      </c>
      <c r="C161" s="129" t="s">
        <v>1097</v>
      </c>
      <c r="D161" s="129" t="s">
        <v>1125</v>
      </c>
      <c r="E161" s="130" t="s">
        <v>1098</v>
      </c>
      <c r="F161" s="131" t="s">
        <v>74</v>
      </c>
      <c r="G161" s="132">
        <v>2786</v>
      </c>
    </row>
    <row r="162" spans="1:7" ht="12.75">
      <c r="A162" s="108"/>
      <c r="B162" s="108"/>
      <c r="C162" s="108"/>
      <c r="D162" s="108"/>
      <c r="E162" s="109" t="s">
        <v>2278</v>
      </c>
      <c r="F162" s="110" t="s">
        <v>74</v>
      </c>
      <c r="G162" s="111">
        <v>176</v>
      </c>
    </row>
    <row r="163" spans="1:7" ht="25.5">
      <c r="A163" s="108"/>
      <c r="B163" s="108"/>
      <c r="C163" s="108"/>
      <c r="D163" s="108"/>
      <c r="E163" s="109" t="s">
        <v>2279</v>
      </c>
      <c r="F163" s="110" t="s">
        <v>74</v>
      </c>
      <c r="G163" s="111">
        <v>5</v>
      </c>
    </row>
    <row r="164" spans="1:7" ht="12.75">
      <c r="A164" s="108"/>
      <c r="B164" s="108"/>
      <c r="C164" s="108"/>
      <c r="D164" s="108"/>
      <c r="E164" s="109" t="s">
        <v>2280</v>
      </c>
      <c r="F164" s="110" t="s">
        <v>74</v>
      </c>
      <c r="G164" s="111">
        <v>2220</v>
      </c>
    </row>
    <row r="165" spans="1:7" ht="12.75">
      <c r="A165" s="108"/>
      <c r="B165" s="108"/>
      <c r="C165" s="108"/>
      <c r="D165" s="108"/>
      <c r="E165" s="109" t="s">
        <v>2281</v>
      </c>
      <c r="F165" s="110" t="s">
        <v>74</v>
      </c>
      <c r="G165" s="111">
        <v>385</v>
      </c>
    </row>
    <row r="166" spans="1:7" ht="12.75">
      <c r="A166" s="129">
        <v>59</v>
      </c>
      <c r="B166" s="129" t="s">
        <v>48</v>
      </c>
      <c r="C166" s="129" t="s">
        <v>321</v>
      </c>
      <c r="D166" s="129" t="s">
        <v>322</v>
      </c>
      <c r="E166" s="130" t="s">
        <v>902</v>
      </c>
      <c r="F166" s="131" t="s">
        <v>24</v>
      </c>
      <c r="G166" s="132">
        <v>19885</v>
      </c>
    </row>
    <row r="167" spans="1:7" ht="25.5">
      <c r="A167" s="108"/>
      <c r="B167" s="108"/>
      <c r="C167" s="108"/>
      <c r="D167" s="108"/>
      <c r="E167" s="109" t="s">
        <v>2285</v>
      </c>
      <c r="F167" s="110" t="s">
        <v>24</v>
      </c>
      <c r="G167" s="111">
        <v>2340</v>
      </c>
    </row>
    <row r="168" spans="1:7" ht="25.5">
      <c r="A168" s="108"/>
      <c r="B168" s="108"/>
      <c r="C168" s="108"/>
      <c r="D168" s="108"/>
      <c r="E168" s="109" t="s">
        <v>2286</v>
      </c>
      <c r="F168" s="110" t="s">
        <v>24</v>
      </c>
      <c r="G168" s="111">
        <v>17545</v>
      </c>
    </row>
    <row r="169" spans="1:7" ht="12.75">
      <c r="A169" s="129">
        <v>60</v>
      </c>
      <c r="B169" s="129" t="s">
        <v>48</v>
      </c>
      <c r="C169" s="129" t="s">
        <v>52</v>
      </c>
      <c r="D169" s="129" t="s">
        <v>53</v>
      </c>
      <c r="E169" s="130" t="s">
        <v>619</v>
      </c>
      <c r="F169" s="131" t="s">
        <v>23</v>
      </c>
      <c r="G169" s="132">
        <v>26180.1</v>
      </c>
    </row>
    <row r="170" spans="1:7" ht="12.75">
      <c r="A170" s="129">
        <v>61</v>
      </c>
      <c r="B170" s="129" t="s">
        <v>48</v>
      </c>
      <c r="C170" s="129" t="s">
        <v>1099</v>
      </c>
      <c r="D170" s="129" t="s">
        <v>1126</v>
      </c>
      <c r="E170" s="130" t="s">
        <v>1100</v>
      </c>
      <c r="F170" s="131" t="s">
        <v>29</v>
      </c>
      <c r="G170" s="132">
        <v>1879.3</v>
      </c>
    </row>
    <row r="171" spans="1:7" ht="25.5">
      <c r="A171" s="108"/>
      <c r="B171" s="108"/>
      <c r="C171" s="108"/>
      <c r="D171" s="108"/>
      <c r="E171" s="109" t="s">
        <v>2287</v>
      </c>
      <c r="F171" s="110" t="s">
        <v>29</v>
      </c>
      <c r="G171" s="111">
        <v>1879.3</v>
      </c>
    </row>
    <row r="172" spans="1:7" ht="12.75">
      <c r="A172" s="129">
        <v>62</v>
      </c>
      <c r="B172" s="129" t="s">
        <v>48</v>
      </c>
      <c r="C172" s="129" t="s">
        <v>961</v>
      </c>
      <c r="D172" s="129" t="s">
        <v>962</v>
      </c>
      <c r="E172" s="130" t="s">
        <v>891</v>
      </c>
      <c r="F172" s="131" t="s">
        <v>22</v>
      </c>
      <c r="G172" s="132">
        <v>1104.5</v>
      </c>
    </row>
    <row r="173" spans="1:7" ht="25.5">
      <c r="A173" s="108"/>
      <c r="B173" s="108"/>
      <c r="C173" s="108"/>
      <c r="D173" s="108"/>
      <c r="E173" s="123" t="s">
        <v>2288</v>
      </c>
      <c r="F173" s="124" t="s">
        <v>22</v>
      </c>
      <c r="G173" s="125">
        <v>1104.5</v>
      </c>
    </row>
    <row r="174" spans="1:7" ht="25.5">
      <c r="A174" s="129">
        <v>63</v>
      </c>
      <c r="B174" s="129" t="s">
        <v>48</v>
      </c>
      <c r="C174" s="129" t="s">
        <v>90</v>
      </c>
      <c r="D174" s="129" t="s">
        <v>91</v>
      </c>
      <c r="E174" s="99" t="s">
        <v>917</v>
      </c>
      <c r="F174" s="133" t="s">
        <v>29</v>
      </c>
      <c r="G174" s="134">
        <v>125</v>
      </c>
    </row>
    <row r="175" spans="1:7" ht="25.5">
      <c r="A175" s="108"/>
      <c r="B175" s="108"/>
      <c r="C175" s="108" t="s">
        <v>2289</v>
      </c>
      <c r="D175" s="108"/>
      <c r="E175" s="123" t="s">
        <v>2290</v>
      </c>
      <c r="F175" s="124" t="s">
        <v>29</v>
      </c>
      <c r="G175" s="125">
        <v>125</v>
      </c>
    </row>
    <row r="176" spans="1:7" ht="12.75">
      <c r="A176" s="129">
        <v>64</v>
      </c>
      <c r="B176" s="129" t="s">
        <v>48</v>
      </c>
      <c r="C176" s="129" t="s">
        <v>819</v>
      </c>
      <c r="D176" s="129" t="s">
        <v>979</v>
      </c>
      <c r="E176" s="130" t="s">
        <v>820</v>
      </c>
      <c r="F176" s="131" t="s">
        <v>821</v>
      </c>
      <c r="G176" s="132">
        <v>900</v>
      </c>
    </row>
    <row r="177" spans="1:7" ht="25.5">
      <c r="A177" s="108"/>
      <c r="B177" s="108"/>
      <c r="C177" s="108" t="s">
        <v>2291</v>
      </c>
      <c r="D177" s="108"/>
      <c r="E177" s="123" t="s">
        <v>2292</v>
      </c>
      <c r="F177" s="124" t="s">
        <v>821</v>
      </c>
      <c r="G177" s="125">
        <v>540</v>
      </c>
    </row>
    <row r="178" spans="1:7" ht="25.5">
      <c r="A178" s="108"/>
      <c r="B178" s="108"/>
      <c r="C178" s="108" t="s">
        <v>2293</v>
      </c>
      <c r="D178" s="108"/>
      <c r="E178" s="123" t="s">
        <v>2294</v>
      </c>
      <c r="F178" s="124" t="s">
        <v>821</v>
      </c>
      <c r="G178" s="125">
        <v>160</v>
      </c>
    </row>
    <row r="179" spans="1:7" ht="25.5">
      <c r="A179" s="108"/>
      <c r="B179" s="108"/>
      <c r="C179" s="108" t="s">
        <v>2295</v>
      </c>
      <c r="D179" s="108"/>
      <c r="E179" s="123" t="s">
        <v>2296</v>
      </c>
      <c r="F179" s="124" t="s">
        <v>821</v>
      </c>
      <c r="G179" s="125">
        <v>200</v>
      </c>
    </row>
    <row r="180" spans="1:7" ht="12.75">
      <c r="A180" s="129">
        <v>65</v>
      </c>
      <c r="B180" s="129" t="s">
        <v>48</v>
      </c>
      <c r="C180" s="129" t="s">
        <v>963</v>
      </c>
      <c r="D180" s="129" t="s">
        <v>2166</v>
      </c>
      <c r="E180" s="99" t="s">
        <v>899</v>
      </c>
      <c r="F180" s="133" t="s">
        <v>821</v>
      </c>
      <c r="G180" s="134">
        <v>6700</v>
      </c>
    </row>
    <row r="181" spans="1:7" ht="12.75">
      <c r="A181" s="108"/>
      <c r="B181" s="108"/>
      <c r="C181" s="108"/>
      <c r="D181" s="108"/>
      <c r="E181" s="67" t="s">
        <v>2297</v>
      </c>
      <c r="F181" s="120" t="s">
        <v>821</v>
      </c>
      <c r="G181" s="121">
        <v>6700</v>
      </c>
    </row>
    <row r="182" spans="1:7" ht="12.75">
      <c r="A182" s="129">
        <v>66</v>
      </c>
      <c r="B182" s="129" t="s">
        <v>48</v>
      </c>
      <c r="C182" s="129" t="s">
        <v>965</v>
      </c>
      <c r="D182" s="129" t="s">
        <v>966</v>
      </c>
      <c r="E182" s="99" t="s">
        <v>850</v>
      </c>
      <c r="F182" s="133" t="s">
        <v>821</v>
      </c>
      <c r="G182" s="134">
        <v>1000</v>
      </c>
    </row>
    <row r="183" spans="1:7" ht="25.5">
      <c r="A183" s="108"/>
      <c r="B183" s="108"/>
      <c r="C183" s="108" t="s">
        <v>2298</v>
      </c>
      <c r="D183" s="108"/>
      <c r="E183" s="123" t="s">
        <v>2299</v>
      </c>
      <c r="F183" s="124" t="s">
        <v>821</v>
      </c>
      <c r="G183" s="125">
        <v>400</v>
      </c>
    </row>
    <row r="184" spans="1:7" ht="25.5">
      <c r="A184" s="108"/>
      <c r="B184" s="108"/>
      <c r="C184" s="108" t="s">
        <v>2300</v>
      </c>
      <c r="D184" s="108"/>
      <c r="E184" s="123" t="s">
        <v>2301</v>
      </c>
      <c r="F184" s="124" t="s">
        <v>821</v>
      </c>
      <c r="G184" s="125">
        <v>360</v>
      </c>
    </row>
    <row r="185" spans="1:7" ht="25.5">
      <c r="A185" s="108"/>
      <c r="B185" s="108"/>
      <c r="C185" s="108" t="s">
        <v>2302</v>
      </c>
      <c r="D185" s="108"/>
      <c r="E185" s="123" t="s">
        <v>2303</v>
      </c>
      <c r="F185" s="124" t="s">
        <v>821</v>
      </c>
      <c r="G185" s="125">
        <v>40</v>
      </c>
    </row>
    <row r="186" spans="1:7" ht="25.5">
      <c r="A186" s="108"/>
      <c r="B186" s="108"/>
      <c r="C186" s="108" t="s">
        <v>2304</v>
      </c>
      <c r="D186" s="108"/>
      <c r="E186" s="123" t="s">
        <v>2305</v>
      </c>
      <c r="F186" s="124" t="s">
        <v>821</v>
      </c>
      <c r="G186" s="125">
        <v>200</v>
      </c>
    </row>
    <row r="187" spans="1:7" ht="12.75">
      <c r="A187" s="129">
        <v>67</v>
      </c>
      <c r="B187" s="129" t="s">
        <v>48</v>
      </c>
      <c r="C187" s="129" t="s">
        <v>857</v>
      </c>
      <c r="D187" s="129" t="s">
        <v>980</v>
      </c>
      <c r="E187" s="130" t="s">
        <v>858</v>
      </c>
      <c r="F187" s="131" t="s">
        <v>29</v>
      </c>
      <c r="G187" s="132">
        <v>444.7</v>
      </c>
    </row>
    <row r="188" spans="1:7" ht="12.75">
      <c r="A188" s="108"/>
      <c r="B188" s="108"/>
      <c r="C188" s="108"/>
      <c r="D188" s="108"/>
      <c r="E188" s="109" t="s">
        <v>2306</v>
      </c>
      <c r="F188" s="110" t="s">
        <v>29</v>
      </c>
      <c r="G188" s="111">
        <v>12</v>
      </c>
    </row>
    <row r="189" spans="1:7" ht="12.75">
      <c r="A189" s="108"/>
      <c r="B189" s="108"/>
      <c r="C189" s="108"/>
      <c r="D189" s="108"/>
      <c r="E189" s="123" t="s">
        <v>2307</v>
      </c>
      <c r="F189" s="124" t="s">
        <v>29</v>
      </c>
      <c r="G189" s="125">
        <v>404.5</v>
      </c>
    </row>
    <row r="190" spans="1:7" ht="12.75">
      <c r="A190" s="108"/>
      <c r="B190" s="108"/>
      <c r="C190" s="108"/>
      <c r="D190" s="108"/>
      <c r="E190" s="123" t="s">
        <v>2308</v>
      </c>
      <c r="F190" s="124" t="s">
        <v>29</v>
      </c>
      <c r="G190" s="125">
        <v>28.2</v>
      </c>
    </row>
    <row r="191" spans="1:7" s="142" customFormat="1" ht="12.75">
      <c r="A191" s="129"/>
      <c r="B191" s="129" t="s">
        <v>92</v>
      </c>
      <c r="C191" s="129"/>
      <c r="D191" s="129"/>
      <c r="E191" s="139" t="s">
        <v>2170</v>
      </c>
      <c r="F191" s="140"/>
      <c r="G191" s="141"/>
    </row>
    <row r="192" spans="1:7" ht="12.75">
      <c r="A192" s="129">
        <v>68</v>
      </c>
      <c r="B192" s="129" t="s">
        <v>92</v>
      </c>
      <c r="C192" s="129" t="s">
        <v>93</v>
      </c>
      <c r="D192" s="129" t="s">
        <v>94</v>
      </c>
      <c r="E192" s="99" t="s">
        <v>95</v>
      </c>
      <c r="F192" s="133" t="s">
        <v>29</v>
      </c>
      <c r="G192" s="134">
        <v>68</v>
      </c>
    </row>
    <row r="193" spans="1:7" ht="25.5">
      <c r="A193" s="108"/>
      <c r="B193" s="108"/>
      <c r="C193" s="108"/>
      <c r="D193" s="108"/>
      <c r="E193" s="67" t="s">
        <v>2167</v>
      </c>
      <c r="F193" s="120" t="s">
        <v>29</v>
      </c>
      <c r="G193" s="121">
        <v>38</v>
      </c>
    </row>
    <row r="194" spans="1:7" ht="12.75">
      <c r="A194" s="108"/>
      <c r="B194" s="108"/>
      <c r="C194" s="108"/>
      <c r="D194" s="108"/>
      <c r="E194" s="67" t="s">
        <v>2168</v>
      </c>
      <c r="F194" s="120" t="s">
        <v>29</v>
      </c>
      <c r="G194" s="121">
        <v>30</v>
      </c>
    </row>
    <row r="195" spans="1:7" ht="12.75">
      <c r="A195" s="129">
        <v>69</v>
      </c>
      <c r="B195" s="129" t="s">
        <v>92</v>
      </c>
      <c r="C195" s="129" t="s">
        <v>96</v>
      </c>
      <c r="D195" s="129" t="s">
        <v>97</v>
      </c>
      <c r="E195" s="99" t="s">
        <v>98</v>
      </c>
      <c r="F195" s="133" t="s">
        <v>74</v>
      </c>
      <c r="G195" s="134">
        <v>8</v>
      </c>
    </row>
    <row r="196" spans="1:7" ht="25.5">
      <c r="A196" s="108"/>
      <c r="B196" s="108"/>
      <c r="C196" s="108"/>
      <c r="D196" s="108"/>
      <c r="E196" s="109" t="s">
        <v>2169</v>
      </c>
      <c r="F196" s="110" t="s">
        <v>74</v>
      </c>
      <c r="G196" s="111">
        <v>8</v>
      </c>
    </row>
    <row r="197" spans="1:7" s="142" customFormat="1" ht="12.75">
      <c r="A197" s="129"/>
      <c r="B197" s="129" t="s">
        <v>70</v>
      </c>
      <c r="C197" s="129"/>
      <c r="D197" s="129"/>
      <c r="E197" s="139" t="s">
        <v>2133</v>
      </c>
      <c r="F197" s="140"/>
      <c r="G197" s="141"/>
    </row>
    <row r="198" spans="1:7" ht="12.75">
      <c r="A198" s="129">
        <v>70</v>
      </c>
      <c r="B198" s="129" t="s">
        <v>70</v>
      </c>
      <c r="C198" s="129" t="s">
        <v>240</v>
      </c>
      <c r="D198" s="129" t="s">
        <v>250</v>
      </c>
      <c r="E198" s="99" t="s">
        <v>918</v>
      </c>
      <c r="F198" s="133" t="s">
        <v>396</v>
      </c>
      <c r="G198" s="134">
        <v>1</v>
      </c>
    </row>
    <row r="199" spans="1:7" ht="12.75">
      <c r="A199" s="108"/>
      <c r="B199" s="108"/>
      <c r="C199" s="108" t="s">
        <v>2134</v>
      </c>
      <c r="D199" s="108"/>
      <c r="E199" s="67" t="s">
        <v>2135</v>
      </c>
      <c r="F199" s="120" t="s">
        <v>396</v>
      </c>
      <c r="G199" s="121">
        <v>1</v>
      </c>
    </row>
    <row r="200" spans="1:7" ht="12.75">
      <c r="A200" s="129">
        <v>71</v>
      </c>
      <c r="B200" s="129" t="s">
        <v>70</v>
      </c>
      <c r="C200" s="129" t="s">
        <v>166</v>
      </c>
      <c r="D200" s="129" t="s">
        <v>983</v>
      </c>
      <c r="E200" s="99" t="s">
        <v>908</v>
      </c>
      <c r="F200" s="133" t="s">
        <v>24</v>
      </c>
      <c r="G200" s="134">
        <v>133.6</v>
      </c>
    </row>
    <row r="201" spans="1:7" ht="12.75">
      <c r="A201" s="108"/>
      <c r="B201" s="108"/>
      <c r="C201" s="108"/>
      <c r="D201" s="108"/>
      <c r="E201" s="123" t="s">
        <v>2136</v>
      </c>
      <c r="F201" s="124" t="s">
        <v>24</v>
      </c>
      <c r="G201" s="125">
        <v>133.6</v>
      </c>
    </row>
    <row r="202" spans="1:7" ht="12.75">
      <c r="A202" s="129">
        <v>72</v>
      </c>
      <c r="B202" s="129" t="s">
        <v>70</v>
      </c>
      <c r="C202" s="129" t="s">
        <v>99</v>
      </c>
      <c r="D202" s="129" t="s">
        <v>100</v>
      </c>
      <c r="E202" s="130" t="s">
        <v>101</v>
      </c>
      <c r="F202" s="131" t="s">
        <v>24</v>
      </c>
      <c r="G202" s="132">
        <v>422.7</v>
      </c>
    </row>
    <row r="203" spans="1:7" ht="12.75">
      <c r="A203" s="108"/>
      <c r="B203" s="108"/>
      <c r="C203" s="108">
        <v>103010207</v>
      </c>
      <c r="D203" s="108"/>
      <c r="E203" s="109" t="s">
        <v>2086</v>
      </c>
      <c r="F203" s="110" t="s">
        <v>24</v>
      </c>
      <c r="G203" s="111">
        <v>422.7</v>
      </c>
    </row>
    <row r="204" spans="1:7" ht="12.75">
      <c r="A204" s="129">
        <v>73</v>
      </c>
      <c r="B204" s="129" t="s">
        <v>70</v>
      </c>
      <c r="C204" s="129" t="s">
        <v>175</v>
      </c>
      <c r="D204" s="129" t="s">
        <v>251</v>
      </c>
      <c r="E204" s="130" t="s">
        <v>177</v>
      </c>
      <c r="F204" s="131" t="s">
        <v>24</v>
      </c>
      <c r="G204" s="132">
        <v>1459.3</v>
      </c>
    </row>
    <row r="205" spans="1:7" ht="12.75">
      <c r="A205" s="108"/>
      <c r="B205" s="108"/>
      <c r="C205" s="108" t="s">
        <v>2087</v>
      </c>
      <c r="D205" s="108"/>
      <c r="E205" s="109" t="s">
        <v>2088</v>
      </c>
      <c r="F205" s="110" t="s">
        <v>24</v>
      </c>
      <c r="G205" s="111">
        <v>1459.3</v>
      </c>
    </row>
    <row r="206" spans="1:7" ht="12.75">
      <c r="A206" s="129">
        <v>74</v>
      </c>
      <c r="B206" s="129" t="s">
        <v>70</v>
      </c>
      <c r="C206" s="129" t="s">
        <v>104</v>
      </c>
      <c r="D206" s="129" t="s">
        <v>105</v>
      </c>
      <c r="E206" s="130" t="s">
        <v>106</v>
      </c>
      <c r="F206" s="131" t="s">
        <v>24</v>
      </c>
      <c r="G206" s="132">
        <v>1087.5</v>
      </c>
    </row>
    <row r="207" spans="1:7" ht="12.75">
      <c r="A207" s="108"/>
      <c r="B207" s="108"/>
      <c r="C207" s="108" t="s">
        <v>2137</v>
      </c>
      <c r="D207" s="108"/>
      <c r="E207" s="143" t="s">
        <v>2138</v>
      </c>
      <c r="F207" s="110" t="s">
        <v>24</v>
      </c>
      <c r="G207" s="111">
        <v>1087.5</v>
      </c>
    </row>
    <row r="208" spans="1:7" ht="25.5">
      <c r="A208" s="129">
        <v>75</v>
      </c>
      <c r="B208" s="129" t="s">
        <v>70</v>
      </c>
      <c r="C208" s="129" t="s">
        <v>981</v>
      </c>
      <c r="D208" s="129" t="s">
        <v>984</v>
      </c>
      <c r="E208" s="130" t="s">
        <v>323</v>
      </c>
      <c r="F208" s="131" t="s">
        <v>24</v>
      </c>
      <c r="G208" s="132">
        <v>69.23</v>
      </c>
    </row>
    <row r="209" spans="1:7" ht="38.25">
      <c r="A209" s="108"/>
      <c r="B209" s="108"/>
      <c r="C209" s="108" t="s">
        <v>2139</v>
      </c>
      <c r="D209" s="108"/>
      <c r="E209" s="123" t="s">
        <v>2140</v>
      </c>
      <c r="F209" s="124" t="s">
        <v>24</v>
      </c>
      <c r="G209" s="125">
        <v>69.23</v>
      </c>
    </row>
    <row r="210" spans="1:7" ht="25.5">
      <c r="A210" s="129">
        <v>76</v>
      </c>
      <c r="B210" s="129" t="s">
        <v>70</v>
      </c>
      <c r="C210" s="129" t="s">
        <v>71</v>
      </c>
      <c r="D210" s="129" t="s">
        <v>72</v>
      </c>
      <c r="E210" s="99" t="s">
        <v>73</v>
      </c>
      <c r="F210" s="133" t="s">
        <v>74</v>
      </c>
      <c r="G210" s="134">
        <v>759</v>
      </c>
    </row>
    <row r="211" spans="1:7" ht="25.5">
      <c r="A211" s="108"/>
      <c r="B211" s="108"/>
      <c r="C211" s="108" t="s">
        <v>2141</v>
      </c>
      <c r="D211" s="108"/>
      <c r="E211" s="123" t="s">
        <v>2142</v>
      </c>
      <c r="F211" s="124" t="s">
        <v>74</v>
      </c>
      <c r="G211" s="125">
        <v>759</v>
      </c>
    </row>
    <row r="212" spans="1:7" ht="12.75">
      <c r="A212" s="129">
        <v>77</v>
      </c>
      <c r="B212" s="129" t="s">
        <v>70</v>
      </c>
      <c r="C212" s="129" t="s">
        <v>110</v>
      </c>
      <c r="D212" s="129" t="s">
        <v>252</v>
      </c>
      <c r="E212" s="130" t="s">
        <v>112</v>
      </c>
      <c r="F212" s="131" t="s">
        <v>24</v>
      </c>
      <c r="G212" s="132">
        <v>1176.5999999999999</v>
      </c>
    </row>
    <row r="213" spans="1:7" ht="25.5">
      <c r="A213" s="108"/>
      <c r="B213" s="108"/>
      <c r="C213" s="108">
        <v>104010007</v>
      </c>
      <c r="D213" s="108"/>
      <c r="E213" s="109" t="s">
        <v>2143</v>
      </c>
      <c r="F213" s="110" t="s">
        <v>24</v>
      </c>
      <c r="G213" s="111">
        <v>1176.5999999999999</v>
      </c>
    </row>
    <row r="214" spans="1:7" ht="12.75">
      <c r="A214" s="129">
        <v>78</v>
      </c>
      <c r="B214" s="129" t="s">
        <v>70</v>
      </c>
      <c r="C214" s="129" t="s">
        <v>621</v>
      </c>
      <c r="D214" s="129" t="s">
        <v>985</v>
      </c>
      <c r="E214" s="130" t="s">
        <v>622</v>
      </c>
      <c r="F214" s="131" t="s">
        <v>24</v>
      </c>
      <c r="G214" s="132">
        <v>57.2</v>
      </c>
    </row>
    <row r="215" spans="1:7" ht="12.75">
      <c r="A215" s="108"/>
      <c r="B215" s="108"/>
      <c r="C215" s="108" t="s">
        <v>2144</v>
      </c>
      <c r="D215" s="108"/>
      <c r="E215" s="123" t="s">
        <v>622</v>
      </c>
      <c r="F215" s="124" t="s">
        <v>24</v>
      </c>
      <c r="G215" s="125">
        <v>57.2</v>
      </c>
    </row>
    <row r="216" spans="1:7" ht="12.75">
      <c r="A216" s="129">
        <v>79</v>
      </c>
      <c r="B216" s="129" t="s">
        <v>70</v>
      </c>
      <c r="C216" s="129" t="s">
        <v>113</v>
      </c>
      <c r="D216" s="129" t="s">
        <v>986</v>
      </c>
      <c r="E216" s="99" t="s">
        <v>927</v>
      </c>
      <c r="F216" s="133" t="s">
        <v>24</v>
      </c>
      <c r="G216" s="134">
        <v>340</v>
      </c>
    </row>
    <row r="217" spans="1:7" ht="25.5">
      <c r="A217" s="108"/>
      <c r="B217" s="108"/>
      <c r="C217" s="108" t="s">
        <v>2145</v>
      </c>
      <c r="D217" s="108"/>
      <c r="E217" s="123" t="s">
        <v>2146</v>
      </c>
      <c r="F217" s="124" t="s">
        <v>24</v>
      </c>
      <c r="G217" s="125">
        <v>340</v>
      </c>
    </row>
    <row r="218" spans="1:7" ht="12.75">
      <c r="A218" s="129">
        <v>80</v>
      </c>
      <c r="B218" s="129" t="s">
        <v>70</v>
      </c>
      <c r="C218" s="129" t="s">
        <v>170</v>
      </c>
      <c r="D218" s="129" t="s">
        <v>270</v>
      </c>
      <c r="E218" s="130" t="s">
        <v>171</v>
      </c>
      <c r="F218" s="131" t="s">
        <v>24</v>
      </c>
      <c r="G218" s="132">
        <v>1349.4</v>
      </c>
    </row>
    <row r="219" spans="1:7" ht="12.75">
      <c r="A219" s="108"/>
      <c r="B219" s="108"/>
      <c r="C219" s="108" t="s">
        <v>2147</v>
      </c>
      <c r="D219" s="108"/>
      <c r="E219" s="109" t="s">
        <v>2148</v>
      </c>
      <c r="F219" s="110" t="s">
        <v>24</v>
      </c>
      <c r="G219" s="111">
        <v>209.4</v>
      </c>
    </row>
    <row r="220" spans="1:7" ht="25.5">
      <c r="A220" s="108"/>
      <c r="B220" s="108"/>
      <c r="C220" s="108" t="s">
        <v>2149</v>
      </c>
      <c r="D220" s="108"/>
      <c r="E220" s="109" t="s">
        <v>2150</v>
      </c>
      <c r="F220" s="110" t="s">
        <v>24</v>
      </c>
      <c r="G220" s="111">
        <v>1140</v>
      </c>
    </row>
    <row r="221" spans="1:7" ht="12.75">
      <c r="A221" s="129">
        <v>81</v>
      </c>
      <c r="B221" s="129" t="s">
        <v>70</v>
      </c>
      <c r="C221" s="129" t="s">
        <v>116</v>
      </c>
      <c r="D221" s="129" t="s">
        <v>253</v>
      </c>
      <c r="E221" s="130" t="s">
        <v>118</v>
      </c>
      <c r="F221" s="131" t="s">
        <v>24</v>
      </c>
      <c r="G221" s="132">
        <v>1129.8900000000001</v>
      </c>
    </row>
    <row r="222" spans="1:7" ht="12.75">
      <c r="A222" s="108"/>
      <c r="B222" s="108"/>
      <c r="C222" s="108" t="s">
        <v>2151</v>
      </c>
      <c r="D222" s="108"/>
      <c r="E222" s="109" t="s">
        <v>2094</v>
      </c>
      <c r="F222" s="110" t="s">
        <v>24</v>
      </c>
      <c r="G222" s="111">
        <v>1129.8900000000001</v>
      </c>
    </row>
    <row r="223" spans="1:7" ht="12.75">
      <c r="A223" s="129">
        <v>82</v>
      </c>
      <c r="B223" s="129" t="s">
        <v>70</v>
      </c>
      <c r="C223" s="129" t="s">
        <v>199</v>
      </c>
      <c r="D223" s="129" t="s">
        <v>273</v>
      </c>
      <c r="E223" s="130" t="s">
        <v>201</v>
      </c>
      <c r="F223" s="131" t="s">
        <v>24</v>
      </c>
      <c r="G223" s="132">
        <v>52.4</v>
      </c>
    </row>
    <row r="224" spans="1:7" ht="12.75">
      <c r="A224" s="108"/>
      <c r="B224" s="108"/>
      <c r="C224" s="108" t="s">
        <v>2152</v>
      </c>
      <c r="D224" s="108"/>
      <c r="E224" s="109" t="s">
        <v>2153</v>
      </c>
      <c r="F224" s="110" t="s">
        <v>24</v>
      </c>
      <c r="G224" s="111">
        <v>52.4</v>
      </c>
    </row>
    <row r="225" spans="1:7" ht="12.75">
      <c r="A225" s="129">
        <v>83</v>
      </c>
      <c r="B225" s="129" t="s">
        <v>70</v>
      </c>
      <c r="C225" s="129" t="s">
        <v>119</v>
      </c>
      <c r="D225" s="129" t="s">
        <v>254</v>
      </c>
      <c r="E225" s="130" t="s">
        <v>121</v>
      </c>
      <c r="F225" s="131" t="s">
        <v>24</v>
      </c>
      <c r="G225" s="132">
        <v>319.18</v>
      </c>
    </row>
    <row r="226" spans="1:7" ht="12.75">
      <c r="A226" s="108"/>
      <c r="B226" s="108"/>
      <c r="C226" s="108" t="s">
        <v>2096</v>
      </c>
      <c r="D226" s="108"/>
      <c r="E226" s="109" t="s">
        <v>2097</v>
      </c>
      <c r="F226" s="110" t="s">
        <v>24</v>
      </c>
      <c r="G226" s="111">
        <v>319.18</v>
      </c>
    </row>
    <row r="227" spans="1:7" ht="25.5">
      <c r="A227" s="129">
        <v>84</v>
      </c>
      <c r="B227" s="129" t="s">
        <v>70</v>
      </c>
      <c r="C227" s="129" t="s">
        <v>982</v>
      </c>
      <c r="D227" s="129" t="s">
        <v>987</v>
      </c>
      <c r="E227" s="130" t="s">
        <v>747</v>
      </c>
      <c r="F227" s="131" t="s">
        <v>24</v>
      </c>
      <c r="G227" s="132">
        <v>75.2</v>
      </c>
    </row>
    <row r="228" spans="1:7" ht="25.5">
      <c r="A228" s="108"/>
      <c r="B228" s="108"/>
      <c r="C228" s="108" t="s">
        <v>2154</v>
      </c>
      <c r="D228" s="108"/>
      <c r="E228" s="109" t="s">
        <v>2155</v>
      </c>
      <c r="F228" s="110" t="s">
        <v>24</v>
      </c>
      <c r="G228" s="111">
        <v>75.2</v>
      </c>
    </row>
    <row r="229" spans="1:7" ht="12.75">
      <c r="A229" s="129">
        <v>85</v>
      </c>
      <c r="B229" s="129" t="s">
        <v>70</v>
      </c>
      <c r="C229" s="129" t="s">
        <v>43</v>
      </c>
      <c r="D229" s="129" t="s">
        <v>255</v>
      </c>
      <c r="E229" s="130" t="s">
        <v>212</v>
      </c>
      <c r="F229" s="131" t="s">
        <v>24</v>
      </c>
      <c r="G229" s="132">
        <v>271.10000000000002</v>
      </c>
    </row>
    <row r="230" spans="1:7" ht="25.5">
      <c r="A230" s="108"/>
      <c r="B230" s="108"/>
      <c r="C230" s="108" t="s">
        <v>2098</v>
      </c>
      <c r="D230" s="108"/>
      <c r="E230" s="109" t="s">
        <v>2156</v>
      </c>
      <c r="F230" s="110" t="s">
        <v>24</v>
      </c>
      <c r="G230" s="111">
        <v>271.10000000000002</v>
      </c>
    </row>
    <row r="231" spans="1:7" ht="12.75">
      <c r="A231" s="129">
        <v>86</v>
      </c>
      <c r="B231" s="129" t="s">
        <v>70</v>
      </c>
      <c r="C231" s="129" t="s">
        <v>123</v>
      </c>
      <c r="D231" s="129" t="s">
        <v>271</v>
      </c>
      <c r="E231" s="130" t="s">
        <v>272</v>
      </c>
      <c r="F231" s="131" t="s">
        <v>24</v>
      </c>
      <c r="G231" s="132">
        <v>1176.55</v>
      </c>
    </row>
    <row r="232" spans="1:7" ht="25.5">
      <c r="A232" s="108"/>
      <c r="B232" s="108"/>
      <c r="C232" s="108" t="s">
        <v>2100</v>
      </c>
      <c r="D232" s="108"/>
      <c r="E232" s="109" t="s">
        <v>2101</v>
      </c>
      <c r="F232" s="110" t="s">
        <v>24</v>
      </c>
      <c r="G232" s="111">
        <v>1176.55</v>
      </c>
    </row>
    <row r="233" spans="1:7" ht="12.75">
      <c r="A233" s="129">
        <v>87</v>
      </c>
      <c r="B233" s="129" t="s">
        <v>70</v>
      </c>
      <c r="C233" s="129" t="s">
        <v>40</v>
      </c>
      <c r="D233" s="129" t="s">
        <v>263</v>
      </c>
      <c r="E233" s="130" t="s">
        <v>42</v>
      </c>
      <c r="F233" s="131" t="s">
        <v>24</v>
      </c>
      <c r="G233" s="132">
        <v>174.3</v>
      </c>
    </row>
    <row r="234" spans="1:7" ht="25.5">
      <c r="A234" s="108"/>
      <c r="B234" s="108"/>
      <c r="C234" s="108" t="s">
        <v>2157</v>
      </c>
      <c r="D234" s="108"/>
      <c r="E234" s="123" t="s">
        <v>2158</v>
      </c>
      <c r="F234" s="124" t="s">
        <v>24</v>
      </c>
      <c r="G234" s="125">
        <v>174.3</v>
      </c>
    </row>
    <row r="235" spans="1:7" ht="25.5">
      <c r="A235" s="129">
        <v>88</v>
      </c>
      <c r="B235" s="129" t="s">
        <v>70</v>
      </c>
      <c r="C235" s="129" t="s">
        <v>324</v>
      </c>
      <c r="D235" s="129" t="s">
        <v>325</v>
      </c>
      <c r="E235" s="99" t="s">
        <v>894</v>
      </c>
      <c r="F235" s="133" t="s">
        <v>29</v>
      </c>
      <c r="G235" s="134">
        <v>1331.4</v>
      </c>
    </row>
    <row r="236" spans="1:7" ht="25.5">
      <c r="A236" s="108"/>
      <c r="B236" s="108"/>
      <c r="C236" s="108" t="s">
        <v>2105</v>
      </c>
      <c r="D236" s="108"/>
      <c r="E236" s="67" t="s">
        <v>2159</v>
      </c>
      <c r="F236" s="120" t="s">
        <v>29</v>
      </c>
      <c r="G236" s="121">
        <v>1331.4</v>
      </c>
    </row>
    <row r="237" spans="1:7" ht="12.75">
      <c r="A237" s="129">
        <v>89</v>
      </c>
      <c r="B237" s="129" t="s">
        <v>70</v>
      </c>
      <c r="C237" s="129" t="s">
        <v>282</v>
      </c>
      <c r="D237" s="129" t="s">
        <v>283</v>
      </c>
      <c r="E237" s="99" t="s">
        <v>926</v>
      </c>
      <c r="F237" s="133" t="s">
        <v>22</v>
      </c>
      <c r="G237" s="134">
        <v>60</v>
      </c>
    </row>
    <row r="238" spans="1:7" ht="25.5">
      <c r="A238" s="108"/>
      <c r="B238" s="108"/>
      <c r="C238" s="108" t="s">
        <v>2160</v>
      </c>
      <c r="D238" s="108" t="s">
        <v>2160</v>
      </c>
      <c r="E238" s="123" t="s">
        <v>2161</v>
      </c>
      <c r="F238" s="124" t="s">
        <v>22</v>
      </c>
      <c r="G238" s="125">
        <v>60</v>
      </c>
    </row>
    <row r="239" spans="1:7" ht="25.5">
      <c r="A239" s="129">
        <v>90</v>
      </c>
      <c r="B239" s="129" t="s">
        <v>70</v>
      </c>
      <c r="C239" s="129" t="s">
        <v>202</v>
      </c>
      <c r="D239" s="129" t="s">
        <v>989</v>
      </c>
      <c r="E239" s="130" t="s">
        <v>204</v>
      </c>
      <c r="F239" s="131" t="s">
        <v>24</v>
      </c>
      <c r="G239" s="132">
        <v>51.06</v>
      </c>
    </row>
    <row r="240" spans="1:7" ht="12.75">
      <c r="A240" s="108"/>
      <c r="B240" s="108"/>
      <c r="C240" s="108"/>
      <c r="D240" s="108"/>
      <c r="E240" s="123" t="s">
        <v>2162</v>
      </c>
      <c r="F240" s="124" t="s">
        <v>24</v>
      </c>
      <c r="G240" s="125">
        <v>45.7</v>
      </c>
    </row>
    <row r="241" spans="1:7" ht="12.75">
      <c r="A241" s="108"/>
      <c r="B241" s="108"/>
      <c r="C241" s="108"/>
      <c r="D241" s="108"/>
      <c r="E241" s="123" t="s">
        <v>2163</v>
      </c>
      <c r="F241" s="124" t="s">
        <v>24</v>
      </c>
      <c r="G241" s="125">
        <v>5.36</v>
      </c>
    </row>
    <row r="242" spans="1:7" ht="25.5">
      <c r="A242" s="129">
        <v>91</v>
      </c>
      <c r="B242" s="129" t="s">
        <v>70</v>
      </c>
      <c r="C242" s="129" t="s">
        <v>329</v>
      </c>
      <c r="D242" s="129" t="s">
        <v>988</v>
      </c>
      <c r="E242" s="99" t="s">
        <v>928</v>
      </c>
      <c r="F242" s="133" t="s">
        <v>29</v>
      </c>
      <c r="G242" s="134">
        <v>450</v>
      </c>
    </row>
    <row r="243" spans="1:7" ht="25.5">
      <c r="A243" s="108"/>
      <c r="B243" s="108"/>
      <c r="C243" s="108" t="s">
        <v>2164</v>
      </c>
      <c r="D243" s="108"/>
      <c r="E243" s="109" t="s">
        <v>2165</v>
      </c>
      <c r="F243" s="110" t="s">
        <v>29</v>
      </c>
      <c r="G243" s="111">
        <v>450</v>
      </c>
    </row>
    <row r="244" spans="1:7" s="142" customFormat="1" ht="12.75">
      <c r="A244" s="129"/>
      <c r="B244" s="129" t="s">
        <v>25</v>
      </c>
      <c r="C244" s="129"/>
      <c r="D244" s="129"/>
      <c r="E244" s="139" t="s">
        <v>2132</v>
      </c>
      <c r="F244" s="140"/>
      <c r="G244" s="141"/>
    </row>
    <row r="245" spans="1:7" ht="12.75">
      <c r="A245" s="129">
        <v>92</v>
      </c>
      <c r="B245" s="129" t="s">
        <v>25</v>
      </c>
      <c r="C245" s="129" t="s">
        <v>125</v>
      </c>
      <c r="D245" s="129" t="s">
        <v>990</v>
      </c>
      <c r="E245" s="99" t="s">
        <v>126</v>
      </c>
      <c r="F245" s="133" t="s">
        <v>29</v>
      </c>
      <c r="G245" s="134">
        <v>4490.5</v>
      </c>
    </row>
    <row r="246" spans="1:7" ht="25.5">
      <c r="A246" s="108"/>
      <c r="B246" s="108"/>
      <c r="C246" s="108"/>
      <c r="D246" s="108"/>
      <c r="E246" s="123" t="s">
        <v>2108</v>
      </c>
      <c r="F246" s="124" t="s">
        <v>29</v>
      </c>
      <c r="G246" s="125">
        <v>4490.5</v>
      </c>
    </row>
    <row r="247" spans="1:7" ht="25.5">
      <c r="A247" s="129">
        <v>93</v>
      </c>
      <c r="B247" s="129" t="s">
        <v>25</v>
      </c>
      <c r="C247" s="129" t="s">
        <v>26</v>
      </c>
      <c r="D247" s="129" t="s">
        <v>27</v>
      </c>
      <c r="E247" s="130" t="s">
        <v>28</v>
      </c>
      <c r="F247" s="131" t="s">
        <v>29</v>
      </c>
      <c r="G247" s="132">
        <v>2373.9</v>
      </c>
    </row>
    <row r="248" spans="1:7" ht="25.5">
      <c r="A248" s="108"/>
      <c r="B248" s="108"/>
      <c r="C248" s="108">
        <v>108050102</v>
      </c>
      <c r="D248" s="108"/>
      <c r="E248" s="123" t="s">
        <v>2109</v>
      </c>
      <c r="F248" s="124" t="s">
        <v>29</v>
      </c>
      <c r="G248" s="125">
        <v>2373.9</v>
      </c>
    </row>
    <row r="249" spans="1:7" ht="25.5">
      <c r="A249" s="129">
        <v>94</v>
      </c>
      <c r="B249" s="129" t="s">
        <v>25</v>
      </c>
      <c r="C249" s="129" t="s">
        <v>268</v>
      </c>
      <c r="D249" s="129" t="s">
        <v>269</v>
      </c>
      <c r="E249" s="99" t="s">
        <v>909</v>
      </c>
      <c r="F249" s="133" t="s">
        <v>29</v>
      </c>
      <c r="G249" s="134">
        <v>4490.5</v>
      </c>
    </row>
    <row r="250" spans="1:7" ht="12.75">
      <c r="A250" s="108"/>
      <c r="B250" s="108"/>
      <c r="C250" s="108"/>
      <c r="D250" s="108"/>
      <c r="E250" s="123" t="s">
        <v>2110</v>
      </c>
      <c r="F250" s="124" t="s">
        <v>29</v>
      </c>
      <c r="G250" s="125">
        <v>4490.5</v>
      </c>
    </row>
    <row r="251" spans="1:7" ht="25.5">
      <c r="A251" s="129">
        <v>95</v>
      </c>
      <c r="B251" s="129" t="s">
        <v>25</v>
      </c>
      <c r="C251" s="129" t="s">
        <v>30</v>
      </c>
      <c r="D251" s="129" t="s">
        <v>31</v>
      </c>
      <c r="E251" s="130" t="s">
        <v>32</v>
      </c>
      <c r="F251" s="131" t="s">
        <v>29</v>
      </c>
      <c r="G251" s="132">
        <v>2373.9</v>
      </c>
    </row>
    <row r="252" spans="1:7" ht="25.5">
      <c r="A252" s="108"/>
      <c r="B252" s="108"/>
      <c r="C252" s="108">
        <v>108050301</v>
      </c>
      <c r="D252" s="108"/>
      <c r="E252" s="123" t="s">
        <v>2111</v>
      </c>
      <c r="F252" s="124" t="s">
        <v>29</v>
      </c>
      <c r="G252" s="125">
        <v>2373.9</v>
      </c>
    </row>
    <row r="253" spans="1:7" ht="12.75">
      <c r="A253" s="129">
        <v>96</v>
      </c>
      <c r="B253" s="129" t="s">
        <v>25</v>
      </c>
      <c r="C253" s="129" t="s">
        <v>910</v>
      </c>
      <c r="D253" s="129" t="s">
        <v>991</v>
      </c>
      <c r="E253" s="99" t="s">
        <v>911</v>
      </c>
      <c r="F253" s="133" t="s">
        <v>29</v>
      </c>
      <c r="G253" s="134">
        <v>213.6</v>
      </c>
    </row>
    <row r="254" spans="1:7" ht="25.5">
      <c r="A254" s="108"/>
      <c r="B254" s="108"/>
      <c r="C254" s="108"/>
      <c r="D254" s="108"/>
      <c r="E254" s="67" t="s">
        <v>2112</v>
      </c>
      <c r="F254" s="120" t="s">
        <v>29</v>
      </c>
      <c r="G254" s="121">
        <v>213.6</v>
      </c>
    </row>
    <row r="255" spans="1:7" ht="25.5">
      <c r="A255" s="129">
        <v>97</v>
      </c>
      <c r="B255" s="129" t="s">
        <v>25</v>
      </c>
      <c r="C255" s="129" t="s">
        <v>33</v>
      </c>
      <c r="D255" s="129" t="s">
        <v>34</v>
      </c>
      <c r="E255" s="99" t="s">
        <v>35</v>
      </c>
      <c r="F255" s="133" t="s">
        <v>29</v>
      </c>
      <c r="G255" s="134">
        <v>36135.599999999999</v>
      </c>
    </row>
    <row r="256" spans="1:7" ht="12.75">
      <c r="A256" s="108"/>
      <c r="B256" s="108"/>
      <c r="C256" s="108"/>
      <c r="D256" s="108"/>
      <c r="E256" s="67" t="s">
        <v>2113</v>
      </c>
      <c r="F256" s="120" t="s">
        <v>29</v>
      </c>
      <c r="G256" s="121">
        <v>17960</v>
      </c>
    </row>
    <row r="257" spans="1:7" ht="25.5">
      <c r="A257" s="108"/>
      <c r="B257" s="108"/>
      <c r="C257" s="108"/>
      <c r="D257" s="108"/>
      <c r="E257" s="67" t="s">
        <v>2114</v>
      </c>
      <c r="F257" s="120" t="s">
        <v>29</v>
      </c>
      <c r="G257" s="121">
        <v>213.6</v>
      </c>
    </row>
    <row r="258" spans="1:7" ht="12.75">
      <c r="A258" s="108"/>
      <c r="B258" s="108"/>
      <c r="C258" s="108"/>
      <c r="D258" s="108"/>
      <c r="E258" s="67" t="s">
        <v>2115</v>
      </c>
      <c r="F258" s="120" t="s">
        <v>29</v>
      </c>
      <c r="G258" s="121">
        <v>17962</v>
      </c>
    </row>
    <row r="259" spans="1:7" ht="25.5">
      <c r="A259" s="129">
        <v>98</v>
      </c>
      <c r="B259" s="129" t="s">
        <v>25</v>
      </c>
      <c r="C259" s="129" t="s">
        <v>75</v>
      </c>
      <c r="D259" s="129" t="s">
        <v>76</v>
      </c>
      <c r="E259" s="99" t="s">
        <v>77</v>
      </c>
      <c r="F259" s="133" t="s">
        <v>74</v>
      </c>
      <c r="G259" s="134">
        <v>227</v>
      </c>
    </row>
    <row r="260" spans="1:7" ht="12.75">
      <c r="A260" s="108"/>
      <c r="B260" s="108"/>
      <c r="C260" s="108" t="s">
        <v>2116</v>
      </c>
      <c r="D260" s="108"/>
      <c r="E260" s="67" t="s">
        <v>2117</v>
      </c>
      <c r="F260" s="120" t="s">
        <v>74</v>
      </c>
      <c r="G260" s="121">
        <v>227</v>
      </c>
    </row>
    <row r="261" spans="1:7" ht="25.5">
      <c r="A261" s="129">
        <v>99</v>
      </c>
      <c r="B261" s="129" t="s">
        <v>25</v>
      </c>
      <c r="C261" s="129" t="s">
        <v>78</v>
      </c>
      <c r="D261" s="129" t="s">
        <v>79</v>
      </c>
      <c r="E261" s="99" t="s">
        <v>80</v>
      </c>
      <c r="F261" s="133" t="s">
        <v>74</v>
      </c>
      <c r="G261" s="134">
        <v>20</v>
      </c>
    </row>
    <row r="262" spans="1:7" ht="25.5">
      <c r="A262" s="108"/>
      <c r="B262" s="108"/>
      <c r="C262" s="108" t="s">
        <v>2118</v>
      </c>
      <c r="D262" s="108"/>
      <c r="E262" s="67" t="s">
        <v>2119</v>
      </c>
      <c r="F262" s="120" t="s">
        <v>74</v>
      </c>
      <c r="G262" s="121">
        <v>20</v>
      </c>
    </row>
    <row r="263" spans="1:7" ht="25.5">
      <c r="A263" s="129">
        <v>100</v>
      </c>
      <c r="B263" s="129" t="s">
        <v>25</v>
      </c>
      <c r="C263" s="129" t="s">
        <v>81</v>
      </c>
      <c r="D263" s="129" t="s">
        <v>82</v>
      </c>
      <c r="E263" s="99" t="s">
        <v>83</v>
      </c>
      <c r="F263" s="133" t="s">
        <v>74</v>
      </c>
      <c r="G263" s="134">
        <v>58</v>
      </c>
    </row>
    <row r="264" spans="1:7" ht="38.25">
      <c r="A264" s="108"/>
      <c r="B264" s="108"/>
      <c r="C264" s="108"/>
      <c r="D264" s="108"/>
      <c r="E264" s="67" t="s">
        <v>2120</v>
      </c>
      <c r="F264" s="120" t="s">
        <v>74</v>
      </c>
      <c r="G264" s="121">
        <v>20</v>
      </c>
    </row>
    <row r="265" spans="1:7" ht="25.5">
      <c r="A265" s="108"/>
      <c r="B265" s="108"/>
      <c r="C265" s="108"/>
      <c r="D265" s="108"/>
      <c r="E265" s="67" t="s">
        <v>2121</v>
      </c>
      <c r="F265" s="120" t="s">
        <v>74</v>
      </c>
      <c r="G265" s="121">
        <v>38</v>
      </c>
    </row>
    <row r="266" spans="1:7" ht="25.5">
      <c r="A266" s="129">
        <v>101</v>
      </c>
      <c r="B266" s="129" t="s">
        <v>25</v>
      </c>
      <c r="C266" s="129" t="s">
        <v>326</v>
      </c>
      <c r="D266" s="129" t="s">
        <v>327</v>
      </c>
      <c r="E266" s="99" t="s">
        <v>912</v>
      </c>
      <c r="F266" s="133" t="s">
        <v>74</v>
      </c>
      <c r="G266" s="134">
        <v>2</v>
      </c>
    </row>
    <row r="267" spans="1:7" ht="25.5">
      <c r="A267" s="108"/>
      <c r="B267" s="108"/>
      <c r="C267" s="108"/>
      <c r="D267" s="108"/>
      <c r="E267" s="67" t="s">
        <v>2122</v>
      </c>
      <c r="F267" s="120" t="s">
        <v>74</v>
      </c>
      <c r="G267" s="121">
        <v>2</v>
      </c>
    </row>
    <row r="268" spans="1:7" ht="25.5">
      <c r="A268" s="129">
        <v>102</v>
      </c>
      <c r="B268" s="129" t="s">
        <v>25</v>
      </c>
      <c r="C268" s="129" t="s">
        <v>913</v>
      </c>
      <c r="D268" s="129" t="s">
        <v>992</v>
      </c>
      <c r="E268" s="99" t="s">
        <v>914</v>
      </c>
      <c r="F268" s="133" t="s">
        <v>74</v>
      </c>
      <c r="G268" s="134">
        <v>510</v>
      </c>
    </row>
    <row r="269" spans="1:7" ht="12.75">
      <c r="A269" s="108"/>
      <c r="B269" s="108"/>
      <c r="C269" s="108"/>
      <c r="D269" s="108"/>
      <c r="E269" s="67" t="s">
        <v>2123</v>
      </c>
      <c r="F269" s="120" t="s">
        <v>74</v>
      </c>
      <c r="G269" s="121">
        <v>510</v>
      </c>
    </row>
    <row r="270" spans="1:7" ht="25.5">
      <c r="A270" s="129">
        <v>103</v>
      </c>
      <c r="B270" s="129" t="s">
        <v>25</v>
      </c>
      <c r="C270" s="129" t="s">
        <v>84</v>
      </c>
      <c r="D270" s="129" t="s">
        <v>85</v>
      </c>
      <c r="E270" s="99" t="s">
        <v>521</v>
      </c>
      <c r="F270" s="133" t="s">
        <v>74</v>
      </c>
      <c r="G270" s="134">
        <v>250</v>
      </c>
    </row>
    <row r="271" spans="1:7" ht="25.5">
      <c r="A271" s="108"/>
      <c r="B271" s="108"/>
      <c r="C271" s="108"/>
      <c r="D271" s="108"/>
      <c r="E271" s="67" t="s">
        <v>2124</v>
      </c>
      <c r="F271" s="120" t="s">
        <v>74</v>
      </c>
      <c r="G271" s="121">
        <v>18</v>
      </c>
    </row>
    <row r="272" spans="1:7" ht="12.75">
      <c r="A272" s="108"/>
      <c r="B272" s="108"/>
      <c r="C272" s="108"/>
      <c r="D272" s="108"/>
      <c r="E272" s="67" t="s">
        <v>2125</v>
      </c>
      <c r="F272" s="120" t="s">
        <v>74</v>
      </c>
      <c r="G272" s="121">
        <v>2</v>
      </c>
    </row>
    <row r="273" spans="1:7" ht="12.75">
      <c r="A273" s="108"/>
      <c r="B273" s="108"/>
      <c r="C273" s="108"/>
      <c r="D273" s="108"/>
      <c r="E273" s="67" t="s">
        <v>2126</v>
      </c>
      <c r="F273" s="120" t="s">
        <v>74</v>
      </c>
      <c r="G273" s="121">
        <v>38</v>
      </c>
    </row>
    <row r="274" spans="1:7" ht="12.75">
      <c r="A274" s="108"/>
      <c r="B274" s="108"/>
      <c r="C274" s="108"/>
      <c r="D274" s="108"/>
      <c r="E274" s="67" t="s">
        <v>2127</v>
      </c>
      <c r="F274" s="120" t="s">
        <v>74</v>
      </c>
      <c r="G274" s="121">
        <v>40</v>
      </c>
    </row>
    <row r="275" spans="1:7" ht="12.75">
      <c r="A275" s="108"/>
      <c r="B275" s="108"/>
      <c r="C275" s="108"/>
      <c r="D275" s="108"/>
      <c r="E275" s="67" t="s">
        <v>2128</v>
      </c>
      <c r="F275" s="120" t="s">
        <v>74</v>
      </c>
      <c r="G275" s="121">
        <v>152</v>
      </c>
    </row>
    <row r="276" spans="1:7" ht="12.75">
      <c r="A276" s="129">
        <v>104</v>
      </c>
      <c r="B276" s="129" t="s">
        <v>25</v>
      </c>
      <c r="C276" s="129" t="s">
        <v>164</v>
      </c>
      <c r="D276" s="129" t="s">
        <v>165</v>
      </c>
      <c r="E276" s="99" t="s">
        <v>915</v>
      </c>
      <c r="F276" s="133" t="s">
        <v>29</v>
      </c>
      <c r="G276" s="134">
        <v>67857</v>
      </c>
    </row>
    <row r="277" spans="1:7" ht="25.5">
      <c r="A277" s="108"/>
      <c r="B277" s="108"/>
      <c r="C277" s="108"/>
      <c r="D277" s="108"/>
      <c r="E277" s="109" t="s">
        <v>2129</v>
      </c>
      <c r="F277" s="110" t="s">
        <v>29</v>
      </c>
      <c r="G277" s="111">
        <v>4490</v>
      </c>
    </row>
    <row r="278" spans="1:7" ht="25.5">
      <c r="A278" s="108"/>
      <c r="B278" s="108"/>
      <c r="C278" s="108"/>
      <c r="D278" s="108"/>
      <c r="E278" s="123" t="s">
        <v>2130</v>
      </c>
      <c r="F278" s="124" t="s">
        <v>29</v>
      </c>
      <c r="G278" s="125">
        <v>62867</v>
      </c>
    </row>
    <row r="279" spans="1:7" ht="25.5">
      <c r="A279" s="108"/>
      <c r="B279" s="108"/>
      <c r="C279" s="108"/>
      <c r="D279" s="108"/>
      <c r="E279" s="123" t="s">
        <v>2131</v>
      </c>
      <c r="F279" s="124" t="s">
        <v>29</v>
      </c>
      <c r="G279" s="125">
        <v>500</v>
      </c>
    </row>
    <row r="280" spans="1:7" s="142" customFormat="1" ht="12.75">
      <c r="A280" s="129"/>
      <c r="B280" s="129" t="s">
        <v>36</v>
      </c>
      <c r="C280" s="129"/>
      <c r="D280" s="129"/>
      <c r="E280" s="139" t="s">
        <v>2080</v>
      </c>
      <c r="F280" s="140"/>
      <c r="G280" s="141"/>
    </row>
    <row r="281" spans="1:7" ht="12.75">
      <c r="A281" s="129">
        <v>105</v>
      </c>
      <c r="B281" s="129" t="s">
        <v>36</v>
      </c>
      <c r="C281" s="129" t="s">
        <v>37</v>
      </c>
      <c r="D281" s="129" t="s">
        <v>38</v>
      </c>
      <c r="E281" s="130" t="s">
        <v>39</v>
      </c>
      <c r="F281" s="131" t="s">
        <v>24</v>
      </c>
      <c r="G281" s="132">
        <v>1081.7</v>
      </c>
    </row>
    <row r="282" spans="1:7" ht="25.5">
      <c r="A282" s="108"/>
      <c r="B282" s="108"/>
      <c r="C282" s="108" t="s">
        <v>2082</v>
      </c>
      <c r="D282" s="108"/>
      <c r="E282" s="109" t="s">
        <v>2083</v>
      </c>
      <c r="F282" s="110" t="s">
        <v>2061</v>
      </c>
      <c r="G282" s="111">
        <v>1081.7</v>
      </c>
    </row>
    <row r="283" spans="1:7" ht="12.75">
      <c r="A283" s="129">
        <v>106</v>
      </c>
      <c r="B283" s="129" t="s">
        <v>36</v>
      </c>
      <c r="C283" s="129" t="s">
        <v>166</v>
      </c>
      <c r="D283" s="129" t="s">
        <v>167</v>
      </c>
      <c r="E283" s="130" t="s">
        <v>168</v>
      </c>
      <c r="F283" s="131" t="s">
        <v>24</v>
      </c>
      <c r="G283" s="132">
        <v>2196.9</v>
      </c>
    </row>
    <row r="284" spans="1:7" ht="25.5">
      <c r="A284" s="108"/>
      <c r="B284" s="108"/>
      <c r="C284" s="108">
        <v>102020007</v>
      </c>
      <c r="D284" s="108"/>
      <c r="E284" s="109" t="s">
        <v>2081</v>
      </c>
      <c r="F284" s="110" t="s">
        <v>2061</v>
      </c>
      <c r="G284" s="111">
        <v>2196.9</v>
      </c>
    </row>
    <row r="285" spans="1:7" ht="12.75">
      <c r="A285" s="129">
        <v>107</v>
      </c>
      <c r="B285" s="129" t="s">
        <v>36</v>
      </c>
      <c r="C285" s="129" t="s">
        <v>99</v>
      </c>
      <c r="D285" s="129" t="s">
        <v>169</v>
      </c>
      <c r="E285" s="130" t="s">
        <v>106</v>
      </c>
      <c r="F285" s="131" t="s">
        <v>24</v>
      </c>
      <c r="G285" s="132">
        <v>235.3</v>
      </c>
    </row>
    <row r="286" spans="1:7" ht="25.5">
      <c r="A286" s="108"/>
      <c r="B286" s="108"/>
      <c r="C286" s="108">
        <v>10302020</v>
      </c>
      <c r="D286" s="108"/>
      <c r="E286" s="109" t="s">
        <v>2084</v>
      </c>
      <c r="F286" s="110" t="s">
        <v>24</v>
      </c>
      <c r="G286" s="111">
        <v>206.5</v>
      </c>
    </row>
    <row r="287" spans="1:7" ht="12.75">
      <c r="A287" s="108"/>
      <c r="B287" s="108"/>
      <c r="C287" s="108" t="s">
        <v>2085</v>
      </c>
      <c r="D287" s="108"/>
      <c r="E287" s="109" t="s">
        <v>2086</v>
      </c>
      <c r="F287" s="110" t="s">
        <v>24</v>
      </c>
      <c r="G287" s="111">
        <v>28.8</v>
      </c>
    </row>
    <row r="288" spans="1:7" ht="12.75">
      <c r="A288" s="129">
        <v>108</v>
      </c>
      <c r="B288" s="129" t="s">
        <v>36</v>
      </c>
      <c r="C288" s="129" t="s">
        <v>175</v>
      </c>
      <c r="D288" s="129" t="s">
        <v>176</v>
      </c>
      <c r="E288" s="130" t="s">
        <v>177</v>
      </c>
      <c r="F288" s="131" t="s">
        <v>24</v>
      </c>
      <c r="G288" s="132">
        <v>68.8</v>
      </c>
    </row>
    <row r="289" spans="1:7" ht="12.75">
      <c r="A289" s="108"/>
      <c r="B289" s="108"/>
      <c r="C289" s="108" t="s">
        <v>2087</v>
      </c>
      <c r="D289" s="108"/>
      <c r="E289" s="109" t="s">
        <v>2088</v>
      </c>
      <c r="F289" s="110" t="s">
        <v>24</v>
      </c>
      <c r="G289" s="111">
        <v>68.8</v>
      </c>
    </row>
    <row r="290" spans="1:7" ht="12.75">
      <c r="A290" s="129">
        <v>109</v>
      </c>
      <c r="B290" s="129" t="s">
        <v>36</v>
      </c>
      <c r="C290" s="129" t="s">
        <v>108</v>
      </c>
      <c r="D290" s="129" t="s">
        <v>109</v>
      </c>
      <c r="E290" s="130" t="s">
        <v>874</v>
      </c>
      <c r="F290" s="131" t="s">
        <v>24</v>
      </c>
      <c r="G290" s="132">
        <v>62.3</v>
      </c>
    </row>
    <row r="291" spans="1:7" ht="12.75">
      <c r="A291" s="108"/>
      <c r="B291" s="108"/>
      <c r="C291" s="108" t="s">
        <v>2090</v>
      </c>
      <c r="D291" s="108"/>
      <c r="E291" s="109" t="s">
        <v>2091</v>
      </c>
      <c r="F291" s="110" t="s">
        <v>24</v>
      </c>
      <c r="G291" s="111">
        <v>62.3</v>
      </c>
    </row>
    <row r="292" spans="1:7" ht="12.75">
      <c r="A292" s="129">
        <v>110</v>
      </c>
      <c r="B292" s="129" t="s">
        <v>36</v>
      </c>
      <c r="C292" s="129" t="s">
        <v>110</v>
      </c>
      <c r="D292" s="129" t="s">
        <v>111</v>
      </c>
      <c r="E292" s="130" t="s">
        <v>112</v>
      </c>
      <c r="F292" s="131" t="s">
        <v>24</v>
      </c>
      <c r="G292" s="132">
        <v>1305</v>
      </c>
    </row>
    <row r="293" spans="1:7" ht="12.75">
      <c r="A293" s="108"/>
      <c r="B293" s="108"/>
      <c r="C293" s="108" t="s">
        <v>2092</v>
      </c>
      <c r="D293" s="108"/>
      <c r="E293" s="123" t="s">
        <v>2093</v>
      </c>
      <c r="F293" s="124" t="s">
        <v>24</v>
      </c>
      <c r="G293" s="125">
        <f>1392-87</f>
        <v>1305</v>
      </c>
    </row>
    <row r="294" spans="1:7" ht="12.75">
      <c r="A294" s="129">
        <v>111</v>
      </c>
      <c r="B294" s="129" t="s">
        <v>36</v>
      </c>
      <c r="C294" s="129" t="s">
        <v>113</v>
      </c>
      <c r="D294" s="129" t="s">
        <v>114</v>
      </c>
      <c r="E294" s="99" t="s">
        <v>115</v>
      </c>
      <c r="F294" s="133" t="s">
        <v>24</v>
      </c>
      <c r="G294" s="134">
        <v>30</v>
      </c>
    </row>
    <row r="295" spans="1:7" ht="25.5">
      <c r="A295" s="108"/>
      <c r="B295" s="108"/>
      <c r="C295" s="108">
        <v>104020202</v>
      </c>
      <c r="D295" s="108"/>
      <c r="E295" s="109" t="s">
        <v>2089</v>
      </c>
      <c r="F295" s="110" t="s">
        <v>24</v>
      </c>
      <c r="G295" s="111">
        <v>30</v>
      </c>
    </row>
    <row r="296" spans="1:7" ht="12.75">
      <c r="A296" s="129">
        <v>112</v>
      </c>
      <c r="B296" s="129" t="s">
        <v>36</v>
      </c>
      <c r="C296" s="129" t="s">
        <v>116</v>
      </c>
      <c r="D296" s="129" t="s">
        <v>117</v>
      </c>
      <c r="E296" s="130" t="s">
        <v>118</v>
      </c>
      <c r="F296" s="131" t="s">
        <v>24</v>
      </c>
      <c r="G296" s="132">
        <v>75.7</v>
      </c>
    </row>
    <row r="297" spans="1:7" ht="12.75">
      <c r="A297" s="108"/>
      <c r="B297" s="108"/>
      <c r="C297" s="108">
        <v>104040207</v>
      </c>
      <c r="D297" s="108"/>
      <c r="E297" s="109" t="s">
        <v>2094</v>
      </c>
      <c r="F297" s="110" t="s">
        <v>24</v>
      </c>
      <c r="G297" s="111">
        <v>75.7</v>
      </c>
    </row>
    <row r="298" spans="1:7" ht="12.75">
      <c r="A298" s="129">
        <v>113</v>
      </c>
      <c r="B298" s="129" t="s">
        <v>36</v>
      </c>
      <c r="C298" s="129" t="s">
        <v>199</v>
      </c>
      <c r="D298" s="129" t="s">
        <v>200</v>
      </c>
      <c r="E298" s="130" t="s">
        <v>201</v>
      </c>
      <c r="F298" s="131" t="s">
        <v>24</v>
      </c>
      <c r="G298" s="132">
        <v>6.2</v>
      </c>
    </row>
    <row r="299" spans="1:7" ht="12.75">
      <c r="A299" s="108"/>
      <c r="B299" s="108"/>
      <c r="C299" s="108">
        <v>104050101</v>
      </c>
      <c r="D299" s="108"/>
      <c r="E299" s="109" t="s">
        <v>2095</v>
      </c>
      <c r="F299" s="110" t="s">
        <v>24</v>
      </c>
      <c r="G299" s="111">
        <v>6.2</v>
      </c>
    </row>
    <row r="300" spans="1:7" ht="12.75">
      <c r="A300" s="129">
        <v>114</v>
      </c>
      <c r="B300" s="129" t="s">
        <v>36</v>
      </c>
      <c r="C300" s="129" t="s">
        <v>119</v>
      </c>
      <c r="D300" s="129" t="s">
        <v>120</v>
      </c>
      <c r="E300" s="130" t="s">
        <v>121</v>
      </c>
      <c r="F300" s="131" t="s">
        <v>24</v>
      </c>
      <c r="G300" s="132">
        <v>232</v>
      </c>
    </row>
    <row r="301" spans="1:7" ht="12.75">
      <c r="A301" s="108"/>
      <c r="B301" s="108"/>
      <c r="C301" s="108" t="s">
        <v>2096</v>
      </c>
      <c r="D301" s="108"/>
      <c r="E301" s="109" t="s">
        <v>2097</v>
      </c>
      <c r="F301" s="110" t="s">
        <v>24</v>
      </c>
      <c r="G301" s="111">
        <v>232</v>
      </c>
    </row>
    <row r="302" spans="1:7" ht="12.75">
      <c r="A302" s="129">
        <v>115</v>
      </c>
      <c r="B302" s="129" t="s">
        <v>36</v>
      </c>
      <c r="C302" s="129" t="s">
        <v>43</v>
      </c>
      <c r="D302" s="129" t="s">
        <v>122</v>
      </c>
      <c r="E302" s="130" t="s">
        <v>44</v>
      </c>
      <c r="F302" s="131" t="s">
        <v>24</v>
      </c>
      <c r="G302" s="132">
        <v>636.79999999999995</v>
      </c>
    </row>
    <row r="303" spans="1:7" ht="25.5">
      <c r="A303" s="108"/>
      <c r="B303" s="108"/>
      <c r="C303" s="108" t="s">
        <v>2098</v>
      </c>
      <c r="D303" s="108"/>
      <c r="E303" s="109" t="s">
        <v>2099</v>
      </c>
      <c r="F303" s="110" t="s">
        <v>24</v>
      </c>
      <c r="G303" s="111">
        <v>636.79999999999995</v>
      </c>
    </row>
    <row r="304" spans="1:7" ht="12.75">
      <c r="A304" s="129">
        <v>116</v>
      </c>
      <c r="B304" s="129" t="s">
        <v>36</v>
      </c>
      <c r="C304" s="129" t="s">
        <v>123</v>
      </c>
      <c r="D304" s="129" t="s">
        <v>124</v>
      </c>
      <c r="E304" s="130" t="s">
        <v>272</v>
      </c>
      <c r="F304" s="131" t="s">
        <v>24</v>
      </c>
      <c r="G304" s="132">
        <v>62.3</v>
      </c>
    </row>
    <row r="305" spans="1:7" ht="25.5">
      <c r="A305" s="108"/>
      <c r="B305" s="108"/>
      <c r="C305" s="108" t="s">
        <v>2100</v>
      </c>
      <c r="D305" s="108"/>
      <c r="E305" s="109" t="s">
        <v>2101</v>
      </c>
      <c r="F305" s="110" t="s">
        <v>24</v>
      </c>
      <c r="G305" s="111">
        <v>62.3</v>
      </c>
    </row>
    <row r="306" spans="1:7" ht="12.75">
      <c r="A306" s="129">
        <v>117</v>
      </c>
      <c r="B306" s="129" t="s">
        <v>36</v>
      </c>
      <c r="C306" s="129" t="s">
        <v>45</v>
      </c>
      <c r="D306" s="129" t="s">
        <v>46</v>
      </c>
      <c r="E306" s="130" t="s">
        <v>47</v>
      </c>
      <c r="F306" s="131" t="s">
        <v>24</v>
      </c>
      <c r="G306" s="132">
        <v>4553.7</v>
      </c>
    </row>
    <row r="307" spans="1:7" ht="25.5">
      <c r="A307" s="108"/>
      <c r="B307" s="108"/>
      <c r="C307" s="108">
        <v>106020401</v>
      </c>
      <c r="D307" s="108"/>
      <c r="E307" s="109" t="s">
        <v>2102</v>
      </c>
      <c r="F307" s="110" t="s">
        <v>24</v>
      </c>
      <c r="G307" s="111">
        <v>4553.7</v>
      </c>
    </row>
    <row r="308" spans="1:7" ht="12.75">
      <c r="A308" s="129">
        <v>118</v>
      </c>
      <c r="B308" s="129" t="s">
        <v>36</v>
      </c>
      <c r="C308" s="129" t="s">
        <v>892</v>
      </c>
      <c r="D308" s="129" t="s">
        <v>993</v>
      </c>
      <c r="E308" s="130" t="s">
        <v>893</v>
      </c>
      <c r="F308" s="131" t="s">
        <v>24</v>
      </c>
      <c r="G308" s="132">
        <v>4553.7</v>
      </c>
    </row>
    <row r="309" spans="1:7" ht="12.75">
      <c r="A309" s="129">
        <v>119</v>
      </c>
      <c r="B309" s="129" t="s">
        <v>36</v>
      </c>
      <c r="C309" s="129" t="s">
        <v>40</v>
      </c>
      <c r="D309" s="129" t="s">
        <v>41</v>
      </c>
      <c r="E309" s="130" t="s">
        <v>107</v>
      </c>
      <c r="F309" s="131" t="s">
        <v>24</v>
      </c>
      <c r="G309" s="132">
        <v>612.29999999999995</v>
      </c>
    </row>
    <row r="310" spans="1:7" ht="25.5">
      <c r="A310" s="108"/>
      <c r="B310" s="108"/>
      <c r="C310" s="108" t="s">
        <v>2103</v>
      </c>
      <c r="D310" s="108"/>
      <c r="E310" s="109" t="s">
        <v>2104</v>
      </c>
      <c r="F310" s="110" t="s">
        <v>24</v>
      </c>
      <c r="G310" s="111">
        <v>612.29999999999995</v>
      </c>
    </row>
    <row r="311" spans="1:7" ht="25.5">
      <c r="A311" s="129">
        <v>120</v>
      </c>
      <c r="B311" s="129" t="s">
        <v>36</v>
      </c>
      <c r="C311" s="129" t="s">
        <v>324</v>
      </c>
      <c r="D311" s="129" t="s">
        <v>328</v>
      </c>
      <c r="E311" s="130" t="s">
        <v>894</v>
      </c>
      <c r="F311" s="131" t="s">
        <v>29</v>
      </c>
      <c r="G311" s="132">
        <v>387</v>
      </c>
    </row>
    <row r="312" spans="1:7" ht="25.5">
      <c r="A312" s="108"/>
      <c r="B312" s="108"/>
      <c r="C312" s="108" t="s">
        <v>2105</v>
      </c>
      <c r="D312" s="108"/>
      <c r="E312" s="109" t="s">
        <v>2106</v>
      </c>
      <c r="F312" s="110" t="s">
        <v>29</v>
      </c>
      <c r="G312" s="111">
        <v>387</v>
      </c>
    </row>
    <row r="313" spans="1:7" ht="25.5">
      <c r="A313" s="129">
        <v>121</v>
      </c>
      <c r="B313" s="129" t="s">
        <v>36</v>
      </c>
      <c r="C313" s="129" t="s">
        <v>196</v>
      </c>
      <c r="D313" s="129" t="s">
        <v>197</v>
      </c>
      <c r="E313" s="130" t="s">
        <v>198</v>
      </c>
      <c r="F313" s="131" t="s">
        <v>29</v>
      </c>
      <c r="G313" s="132">
        <v>23293.8</v>
      </c>
    </row>
    <row r="314" spans="1:7" ht="25.5">
      <c r="A314" s="108"/>
      <c r="B314" s="108"/>
      <c r="C314" s="108">
        <v>108010101</v>
      </c>
      <c r="D314" s="108"/>
      <c r="E314" s="109" t="s">
        <v>2107</v>
      </c>
      <c r="F314" s="110" t="s">
        <v>29</v>
      </c>
      <c r="G314" s="111">
        <v>23293.8</v>
      </c>
    </row>
    <row r="315" spans="1:7" s="142" customFormat="1" ht="12.75">
      <c r="A315" s="129"/>
      <c r="B315" s="129" t="s">
        <v>904</v>
      </c>
      <c r="C315" s="129"/>
      <c r="D315" s="129"/>
      <c r="E315" s="139" t="s">
        <v>2079</v>
      </c>
      <c r="F315" s="140"/>
      <c r="G315" s="141"/>
    </row>
    <row r="316" spans="1:7" ht="12.75">
      <c r="A316" s="129">
        <v>122</v>
      </c>
      <c r="B316" s="129" t="s">
        <v>904</v>
      </c>
      <c r="C316" s="129" t="s">
        <v>96</v>
      </c>
      <c r="D316" s="129" t="s">
        <v>994</v>
      </c>
      <c r="E316" s="99" t="s">
        <v>905</v>
      </c>
      <c r="F316" s="133" t="s">
        <v>74</v>
      </c>
      <c r="G316" s="134">
        <v>11</v>
      </c>
    </row>
    <row r="317" spans="1:7" ht="12.75">
      <c r="A317" s="108"/>
      <c r="B317" s="108"/>
      <c r="C317" s="108"/>
      <c r="D317" s="108"/>
      <c r="E317" s="109" t="s">
        <v>2077</v>
      </c>
      <c r="F317" s="110" t="s">
        <v>74</v>
      </c>
      <c r="G317" s="111">
        <v>11</v>
      </c>
    </row>
    <row r="318" spans="1:7" ht="12.75">
      <c r="A318" s="108"/>
      <c r="B318" s="108"/>
      <c r="C318" s="108"/>
      <c r="D318" s="108"/>
      <c r="E318" s="123" t="s">
        <v>2078</v>
      </c>
      <c r="F318" s="124" t="s">
        <v>74</v>
      </c>
      <c r="G318" s="125">
        <v>11</v>
      </c>
    </row>
    <row r="319" spans="1:7" s="142" customFormat="1" ht="25.5">
      <c r="A319" s="129"/>
      <c r="B319" s="129" t="s">
        <v>330</v>
      </c>
      <c r="C319" s="129"/>
      <c r="D319" s="129"/>
      <c r="E319" s="139" t="s">
        <v>2066</v>
      </c>
      <c r="F319" s="140"/>
      <c r="G319" s="141"/>
    </row>
    <row r="320" spans="1:7" ht="12.75">
      <c r="A320" s="129">
        <v>123</v>
      </c>
      <c r="B320" s="129" t="s">
        <v>330</v>
      </c>
      <c r="C320" s="129" t="s">
        <v>127</v>
      </c>
      <c r="D320" s="129" t="s">
        <v>995</v>
      </c>
      <c r="E320" s="99" t="s">
        <v>128</v>
      </c>
      <c r="F320" s="133" t="s">
        <v>24</v>
      </c>
      <c r="G320" s="134">
        <v>16.100000000000001</v>
      </c>
    </row>
    <row r="321" spans="1:7" ht="12.75">
      <c r="A321" s="108"/>
      <c r="B321" s="108"/>
      <c r="C321" s="108"/>
      <c r="D321" s="108"/>
      <c r="E321" s="67" t="s">
        <v>2067</v>
      </c>
      <c r="F321" s="120" t="s">
        <v>24</v>
      </c>
      <c r="G321" s="121">
        <v>16.100000000000001</v>
      </c>
    </row>
    <row r="322" spans="1:7" ht="12.75">
      <c r="A322" s="129">
        <v>124</v>
      </c>
      <c r="B322" s="129" t="s">
        <v>330</v>
      </c>
      <c r="C322" s="129" t="s">
        <v>149</v>
      </c>
      <c r="D322" s="129" t="s">
        <v>331</v>
      </c>
      <c r="E322" s="99" t="s">
        <v>150</v>
      </c>
      <c r="F322" s="133" t="s">
        <v>29</v>
      </c>
      <c r="G322" s="134">
        <v>126.7</v>
      </c>
    </row>
    <row r="323" spans="1:7" ht="12.75">
      <c r="A323" s="108"/>
      <c r="B323" s="108"/>
      <c r="C323" s="108" t="s">
        <v>1910</v>
      </c>
      <c r="D323" s="108"/>
      <c r="E323" s="67" t="s">
        <v>1911</v>
      </c>
      <c r="F323" s="120" t="s">
        <v>29</v>
      </c>
      <c r="G323" s="121">
        <v>126.7</v>
      </c>
    </row>
    <row r="324" spans="1:7" ht="12.75">
      <c r="A324" s="129">
        <v>125</v>
      </c>
      <c r="B324" s="129" t="s">
        <v>330</v>
      </c>
      <c r="C324" s="129" t="s">
        <v>129</v>
      </c>
      <c r="D324" s="129" t="s">
        <v>332</v>
      </c>
      <c r="E324" s="99" t="s">
        <v>130</v>
      </c>
      <c r="F324" s="133" t="s">
        <v>23</v>
      </c>
      <c r="G324" s="134">
        <v>1.1000000000000001</v>
      </c>
    </row>
    <row r="325" spans="1:7" ht="12.75">
      <c r="A325" s="108"/>
      <c r="B325" s="108"/>
      <c r="C325" s="108"/>
      <c r="D325" s="108"/>
      <c r="E325" s="123" t="s">
        <v>2068</v>
      </c>
      <c r="F325" s="124" t="s">
        <v>23</v>
      </c>
      <c r="G325" s="125">
        <v>0.1</v>
      </c>
    </row>
    <row r="326" spans="1:7" ht="12.75">
      <c r="A326" s="108"/>
      <c r="B326" s="108"/>
      <c r="C326" s="108">
        <v>1101022106</v>
      </c>
      <c r="D326" s="108"/>
      <c r="E326" s="123" t="s">
        <v>1913</v>
      </c>
      <c r="F326" s="124" t="s">
        <v>23</v>
      </c>
      <c r="G326" s="125">
        <v>1</v>
      </c>
    </row>
    <row r="327" spans="1:7" ht="12.75">
      <c r="A327" s="129">
        <v>126</v>
      </c>
      <c r="B327" s="129" t="s">
        <v>330</v>
      </c>
      <c r="C327" s="129" t="s">
        <v>333</v>
      </c>
      <c r="D327" s="129" t="s">
        <v>996</v>
      </c>
      <c r="E327" s="130" t="s">
        <v>334</v>
      </c>
      <c r="F327" s="131" t="s">
        <v>24</v>
      </c>
      <c r="G327" s="132">
        <v>26.9</v>
      </c>
    </row>
    <row r="328" spans="1:7" ht="12.75">
      <c r="A328" s="108"/>
      <c r="B328" s="108"/>
      <c r="C328" s="108"/>
      <c r="D328" s="108"/>
      <c r="E328" s="109" t="s">
        <v>2069</v>
      </c>
      <c r="F328" s="110" t="s">
        <v>24</v>
      </c>
      <c r="G328" s="111">
        <v>26.9</v>
      </c>
    </row>
    <row r="329" spans="1:7" ht="12.75">
      <c r="A329" s="129">
        <v>127</v>
      </c>
      <c r="B329" s="129" t="s">
        <v>330</v>
      </c>
      <c r="C329" s="129" t="s">
        <v>335</v>
      </c>
      <c r="D329" s="129" t="s">
        <v>997</v>
      </c>
      <c r="E329" s="130" t="s">
        <v>336</v>
      </c>
      <c r="F329" s="131" t="s">
        <v>74</v>
      </c>
      <c r="G329" s="132">
        <v>21</v>
      </c>
    </row>
    <row r="330" spans="1:7" ht="12.75">
      <c r="A330" s="108"/>
      <c r="B330" s="108"/>
      <c r="C330" s="108"/>
      <c r="D330" s="108"/>
      <c r="E330" s="109" t="s">
        <v>2070</v>
      </c>
      <c r="F330" s="110" t="s">
        <v>74</v>
      </c>
      <c r="G330" s="111">
        <v>5</v>
      </c>
    </row>
    <row r="331" spans="1:7" ht="12.75">
      <c r="A331" s="108"/>
      <c r="B331" s="108"/>
      <c r="C331" s="108"/>
      <c r="D331" s="108"/>
      <c r="E331" s="109" t="s">
        <v>2071</v>
      </c>
      <c r="F331" s="110" t="s">
        <v>74</v>
      </c>
      <c r="G331" s="111">
        <v>8</v>
      </c>
    </row>
    <row r="332" spans="1:7" ht="12.75">
      <c r="A332" s="108"/>
      <c r="B332" s="108"/>
      <c r="C332" s="108"/>
      <c r="D332" s="108"/>
      <c r="E332" s="109" t="s">
        <v>2072</v>
      </c>
      <c r="F332" s="110" t="s">
        <v>74</v>
      </c>
      <c r="G332" s="111">
        <v>2</v>
      </c>
    </row>
    <row r="333" spans="1:7" ht="12.75">
      <c r="A333" s="108"/>
      <c r="B333" s="108"/>
      <c r="C333" s="108"/>
      <c r="D333" s="108"/>
      <c r="E333" s="109" t="s">
        <v>2073</v>
      </c>
      <c r="F333" s="110" t="s">
        <v>74</v>
      </c>
      <c r="G333" s="111">
        <v>6</v>
      </c>
    </row>
    <row r="334" spans="1:7" ht="25.5">
      <c r="A334" s="129">
        <v>128</v>
      </c>
      <c r="B334" s="129" t="s">
        <v>330</v>
      </c>
      <c r="C334" s="129" t="s">
        <v>337</v>
      </c>
      <c r="D334" s="129" t="s">
        <v>998</v>
      </c>
      <c r="E334" s="130" t="s">
        <v>338</v>
      </c>
      <c r="F334" s="131" t="s">
        <v>29</v>
      </c>
      <c r="G334" s="132">
        <v>319.8</v>
      </c>
    </row>
    <row r="335" spans="1:7" ht="12.75">
      <c r="A335" s="108"/>
      <c r="B335" s="108"/>
      <c r="C335" s="108"/>
      <c r="D335" s="108"/>
      <c r="E335" s="109" t="s">
        <v>2074</v>
      </c>
      <c r="F335" s="110" t="s">
        <v>29</v>
      </c>
      <c r="G335" s="111">
        <v>58.5</v>
      </c>
    </row>
    <row r="336" spans="1:7" ht="12.75">
      <c r="A336" s="108"/>
      <c r="B336" s="108"/>
      <c r="C336" s="108"/>
      <c r="D336" s="108"/>
      <c r="E336" s="109" t="s">
        <v>2075</v>
      </c>
      <c r="F336" s="110" t="s">
        <v>29</v>
      </c>
      <c r="G336" s="111">
        <v>145.6</v>
      </c>
    </row>
    <row r="337" spans="1:7" ht="12.75">
      <c r="A337" s="108"/>
      <c r="B337" s="108"/>
      <c r="C337" s="108"/>
      <c r="D337" s="108"/>
      <c r="E337" s="109" t="s">
        <v>2076</v>
      </c>
      <c r="F337" s="110" t="s">
        <v>29</v>
      </c>
      <c r="G337" s="111">
        <v>115.7</v>
      </c>
    </row>
    <row r="338" spans="1:7" ht="12.75">
      <c r="A338" s="129">
        <v>129</v>
      </c>
      <c r="B338" s="129" t="s">
        <v>330</v>
      </c>
      <c r="C338" s="129" t="s">
        <v>804</v>
      </c>
      <c r="D338" s="129" t="s">
        <v>999</v>
      </c>
      <c r="E338" s="130" t="s">
        <v>805</v>
      </c>
      <c r="F338" s="131" t="s">
        <v>74</v>
      </c>
      <c r="G338" s="132">
        <v>44</v>
      </c>
    </row>
    <row r="339" spans="1:7" s="142" customFormat="1" ht="12.75">
      <c r="A339" s="129"/>
      <c r="B339" s="129" t="s">
        <v>685</v>
      </c>
      <c r="C339" s="129"/>
      <c r="D339" s="129"/>
      <c r="E339" s="139" t="s">
        <v>2058</v>
      </c>
      <c r="F339" s="140"/>
      <c r="G339" s="141"/>
    </row>
    <row r="340" spans="1:7" ht="12.75">
      <c r="A340" s="129">
        <v>130</v>
      </c>
      <c r="B340" s="129" t="s">
        <v>685</v>
      </c>
      <c r="C340" s="129" t="s">
        <v>343</v>
      </c>
      <c r="D340" s="129" t="s">
        <v>1000</v>
      </c>
      <c r="E340" s="130" t="s">
        <v>686</v>
      </c>
      <c r="F340" s="131" t="s">
        <v>24</v>
      </c>
      <c r="G340" s="132">
        <v>43.13</v>
      </c>
    </row>
    <row r="341" spans="1:7" ht="12.75">
      <c r="A341" s="108"/>
      <c r="B341" s="108"/>
      <c r="C341" s="108" t="s">
        <v>2059</v>
      </c>
      <c r="D341" s="108"/>
      <c r="E341" s="109" t="s">
        <v>2060</v>
      </c>
      <c r="F341" s="110" t="s">
        <v>24</v>
      </c>
      <c r="G341" s="111">
        <v>43.13</v>
      </c>
    </row>
    <row r="342" spans="1:7" ht="12.75">
      <c r="A342" s="129">
        <v>131</v>
      </c>
      <c r="B342" s="129" t="s">
        <v>685</v>
      </c>
      <c r="C342" s="129" t="s">
        <v>248</v>
      </c>
      <c r="D342" s="129" t="s">
        <v>1001</v>
      </c>
      <c r="E342" s="147" t="s">
        <v>748</v>
      </c>
      <c r="F342" s="131" t="s">
        <v>23</v>
      </c>
      <c r="G342" s="132">
        <v>1.92</v>
      </c>
    </row>
    <row r="343" spans="1:7" ht="25.5">
      <c r="A343" s="108"/>
      <c r="B343" s="108"/>
      <c r="C343" s="108" t="s">
        <v>2062</v>
      </c>
      <c r="D343" s="108"/>
      <c r="E343" s="123" t="s">
        <v>2063</v>
      </c>
      <c r="F343" s="124" t="s">
        <v>23</v>
      </c>
      <c r="G343" s="125">
        <v>1.92</v>
      </c>
    </row>
    <row r="344" spans="1:7" ht="12.75">
      <c r="A344" s="129">
        <v>132</v>
      </c>
      <c r="B344" s="129" t="s">
        <v>685</v>
      </c>
      <c r="C344" s="129" t="s">
        <v>806</v>
      </c>
      <c r="D344" s="129" t="s">
        <v>1002</v>
      </c>
      <c r="E344" s="99" t="s">
        <v>807</v>
      </c>
      <c r="F344" s="133" t="s">
        <v>24</v>
      </c>
      <c r="G344" s="134">
        <v>1.7</v>
      </c>
    </row>
    <row r="345" spans="1:7" ht="12.75">
      <c r="A345" s="108"/>
      <c r="B345" s="108"/>
      <c r="C345" s="108"/>
      <c r="D345" s="108"/>
      <c r="E345" s="67" t="s">
        <v>2064</v>
      </c>
      <c r="F345" s="120" t="s">
        <v>24</v>
      </c>
      <c r="G345" s="121">
        <v>1.7</v>
      </c>
    </row>
    <row r="346" spans="1:7" ht="12.75">
      <c r="A346" s="129">
        <v>133</v>
      </c>
      <c r="B346" s="129" t="s">
        <v>685</v>
      </c>
      <c r="C346" s="129" t="s">
        <v>808</v>
      </c>
      <c r="D346" s="129" t="s">
        <v>1003</v>
      </c>
      <c r="E346" s="99" t="s">
        <v>809</v>
      </c>
      <c r="F346" s="133" t="s">
        <v>29</v>
      </c>
      <c r="G346" s="134">
        <v>17.600000000000001</v>
      </c>
    </row>
    <row r="347" spans="1:7" ht="12.75">
      <c r="A347" s="108"/>
      <c r="B347" s="108"/>
      <c r="C347" s="108"/>
      <c r="D347" s="108"/>
      <c r="E347" s="109" t="s">
        <v>2065</v>
      </c>
      <c r="F347" s="110" t="s">
        <v>29</v>
      </c>
      <c r="G347" s="111">
        <v>17.600000000000001</v>
      </c>
    </row>
    <row r="348" spans="1:7" s="142" customFormat="1" ht="25.5">
      <c r="A348" s="129"/>
      <c r="B348" s="129" t="s">
        <v>241</v>
      </c>
      <c r="C348" s="129"/>
      <c r="D348" s="129"/>
      <c r="E348" s="139" t="s">
        <v>2057</v>
      </c>
      <c r="F348" s="140"/>
      <c r="G348" s="141"/>
    </row>
    <row r="349" spans="1:7" ht="12.75">
      <c r="A349" s="129">
        <v>134</v>
      </c>
      <c r="B349" s="129" t="s">
        <v>241</v>
      </c>
      <c r="C349" s="129">
        <v>91060301</v>
      </c>
      <c r="D349" s="129" t="s">
        <v>1004</v>
      </c>
      <c r="E349" s="99" t="s">
        <v>906</v>
      </c>
      <c r="F349" s="133" t="s">
        <v>74</v>
      </c>
      <c r="G349" s="134">
        <v>1</v>
      </c>
    </row>
    <row r="350" spans="1:7" ht="12.75">
      <c r="A350" s="108"/>
      <c r="B350" s="108"/>
      <c r="C350" s="108"/>
      <c r="D350" s="108"/>
      <c r="E350" s="109" t="s">
        <v>2056</v>
      </c>
      <c r="F350" s="110" t="s">
        <v>74</v>
      </c>
      <c r="G350" s="111">
        <v>1</v>
      </c>
    </row>
    <row r="351" spans="1:7" s="142" customFormat="1" ht="25.5">
      <c r="A351" s="129"/>
      <c r="B351" s="129" t="s">
        <v>131</v>
      </c>
      <c r="C351" s="129"/>
      <c r="D351" s="129"/>
      <c r="E351" s="139" t="s">
        <v>2029</v>
      </c>
      <c r="F351" s="140"/>
      <c r="G351" s="141"/>
    </row>
    <row r="352" spans="1:7" ht="12.75">
      <c r="A352" s="129">
        <v>135</v>
      </c>
      <c r="B352" s="129" t="s">
        <v>131</v>
      </c>
      <c r="C352" s="129" t="s">
        <v>264</v>
      </c>
      <c r="D352" s="129" t="s">
        <v>265</v>
      </c>
      <c r="E352" s="99" t="s">
        <v>919</v>
      </c>
      <c r="F352" s="133" t="s">
        <v>22</v>
      </c>
      <c r="G352" s="134">
        <v>103</v>
      </c>
    </row>
    <row r="353" spans="1:7" ht="25.5">
      <c r="A353" s="108"/>
      <c r="B353" s="108"/>
      <c r="C353" s="108" t="s">
        <v>2030</v>
      </c>
      <c r="D353" s="108"/>
      <c r="E353" s="123" t="s">
        <v>2031</v>
      </c>
      <c r="F353" s="124" t="s">
        <v>22</v>
      </c>
      <c r="G353" s="125">
        <v>103</v>
      </c>
    </row>
    <row r="354" spans="1:7" ht="12.75">
      <c r="A354" s="129">
        <v>136</v>
      </c>
      <c r="B354" s="129" t="s">
        <v>131</v>
      </c>
      <c r="C354" s="129" t="s">
        <v>209</v>
      </c>
      <c r="D354" s="129" t="s">
        <v>210</v>
      </c>
      <c r="E354" s="130" t="s">
        <v>211</v>
      </c>
      <c r="F354" s="131" t="s">
        <v>22</v>
      </c>
      <c r="G354" s="132">
        <v>481.5</v>
      </c>
    </row>
    <row r="355" spans="1:7" ht="12.75">
      <c r="A355" s="108"/>
      <c r="B355" s="108"/>
      <c r="C355" s="108"/>
      <c r="D355" s="108"/>
      <c r="E355" s="123" t="s">
        <v>2032</v>
      </c>
      <c r="F355" s="124" t="s">
        <v>22</v>
      </c>
      <c r="G355" s="125">
        <v>66</v>
      </c>
    </row>
    <row r="356" spans="1:7" ht="12.75">
      <c r="A356" s="108"/>
      <c r="B356" s="108"/>
      <c r="C356" s="108" t="s">
        <v>2033</v>
      </c>
      <c r="D356" s="108"/>
      <c r="E356" s="123" t="s">
        <v>2034</v>
      </c>
      <c r="F356" s="124" t="s">
        <v>22</v>
      </c>
      <c r="G356" s="125">
        <v>352</v>
      </c>
    </row>
    <row r="357" spans="1:7" ht="25.5">
      <c r="A357" s="108"/>
      <c r="B357" s="108"/>
      <c r="C357" s="108"/>
      <c r="D357" s="108"/>
      <c r="E357" s="123" t="s">
        <v>2035</v>
      </c>
      <c r="F357" s="124" t="s">
        <v>22</v>
      </c>
      <c r="G357" s="125">
        <v>63.5</v>
      </c>
    </row>
    <row r="358" spans="1:7" ht="12.75">
      <c r="A358" s="129">
        <v>137</v>
      </c>
      <c r="B358" s="129" t="s">
        <v>131</v>
      </c>
      <c r="C358" s="129" t="s">
        <v>256</v>
      </c>
      <c r="D358" s="129" t="s">
        <v>257</v>
      </c>
      <c r="E358" s="99" t="s">
        <v>920</v>
      </c>
      <c r="F358" s="133" t="s">
        <v>74</v>
      </c>
      <c r="G358" s="134">
        <v>29</v>
      </c>
    </row>
    <row r="359" spans="1:7" ht="25.5">
      <c r="A359" s="108"/>
      <c r="B359" s="108"/>
      <c r="C359" s="108"/>
      <c r="D359" s="108"/>
      <c r="E359" s="67" t="s">
        <v>2036</v>
      </c>
      <c r="F359" s="120" t="s">
        <v>74</v>
      </c>
      <c r="G359" s="121">
        <v>29</v>
      </c>
    </row>
    <row r="360" spans="1:7" ht="25.5">
      <c r="A360" s="129">
        <v>138</v>
      </c>
      <c r="B360" s="129" t="s">
        <v>131</v>
      </c>
      <c r="C360" s="129" t="s">
        <v>132</v>
      </c>
      <c r="D360" s="129" t="s">
        <v>133</v>
      </c>
      <c r="E360" s="99" t="s">
        <v>921</v>
      </c>
      <c r="F360" s="133" t="s">
        <v>74</v>
      </c>
      <c r="G360" s="134">
        <v>47</v>
      </c>
    </row>
    <row r="361" spans="1:7" ht="25.5">
      <c r="A361" s="108"/>
      <c r="B361" s="108"/>
      <c r="C361" s="108" t="s">
        <v>2037</v>
      </c>
      <c r="D361" s="108"/>
      <c r="E361" s="123" t="s">
        <v>2038</v>
      </c>
      <c r="F361" s="124" t="s">
        <v>74</v>
      </c>
      <c r="G361" s="125">
        <v>13</v>
      </c>
    </row>
    <row r="362" spans="1:7" ht="25.5">
      <c r="A362" s="108"/>
      <c r="B362" s="108"/>
      <c r="C362" s="108"/>
      <c r="D362" s="108"/>
      <c r="E362" s="123" t="s">
        <v>2039</v>
      </c>
      <c r="F362" s="124" t="s">
        <v>74</v>
      </c>
      <c r="G362" s="125">
        <v>7</v>
      </c>
    </row>
    <row r="363" spans="1:7" ht="25.5">
      <c r="A363" s="108"/>
      <c r="B363" s="108"/>
      <c r="C363" s="108"/>
      <c r="D363" s="108"/>
      <c r="E363" s="123" t="s">
        <v>2040</v>
      </c>
      <c r="F363" s="124" t="s">
        <v>74</v>
      </c>
      <c r="G363" s="125">
        <v>3</v>
      </c>
    </row>
    <row r="364" spans="1:7" ht="25.5">
      <c r="A364" s="108"/>
      <c r="B364" s="108"/>
      <c r="C364" s="108"/>
      <c r="D364" s="108"/>
      <c r="E364" s="123" t="s">
        <v>2041</v>
      </c>
      <c r="F364" s="124" t="s">
        <v>74</v>
      </c>
      <c r="G364" s="125">
        <v>24</v>
      </c>
    </row>
    <row r="365" spans="1:7" ht="12.75">
      <c r="A365" s="129">
        <v>139</v>
      </c>
      <c r="B365" s="129" t="s">
        <v>131</v>
      </c>
      <c r="C365" s="129" t="s">
        <v>258</v>
      </c>
      <c r="D365" s="129" t="s">
        <v>259</v>
      </c>
      <c r="E365" s="130" t="s">
        <v>527</v>
      </c>
      <c r="F365" s="131" t="s">
        <v>74</v>
      </c>
      <c r="G365" s="132">
        <v>4</v>
      </c>
    </row>
    <row r="366" spans="1:7" ht="25.5">
      <c r="A366" s="108"/>
      <c r="B366" s="108"/>
      <c r="C366" s="108"/>
      <c r="D366" s="108"/>
      <c r="E366" s="123" t="s">
        <v>2042</v>
      </c>
      <c r="F366" s="124"/>
      <c r="G366" s="125"/>
    </row>
    <row r="367" spans="1:7" ht="25.5">
      <c r="A367" s="108"/>
      <c r="B367" s="108"/>
      <c r="C367" s="108"/>
      <c r="D367" s="108"/>
      <c r="E367" s="123" t="s">
        <v>2354</v>
      </c>
      <c r="F367" s="124" t="s">
        <v>74</v>
      </c>
      <c r="G367" s="125">
        <v>1</v>
      </c>
    </row>
    <row r="368" spans="1:7" ht="12.75">
      <c r="A368" s="108"/>
      <c r="B368" s="108"/>
      <c r="C368" s="108"/>
      <c r="D368" s="108"/>
      <c r="E368" s="123" t="s">
        <v>2043</v>
      </c>
      <c r="F368" s="124" t="s">
        <v>74</v>
      </c>
      <c r="G368" s="125">
        <v>1</v>
      </c>
    </row>
    <row r="369" spans="1:7" ht="25.5">
      <c r="A369" s="108"/>
      <c r="B369" s="108"/>
      <c r="C369" s="108"/>
      <c r="D369" s="108"/>
      <c r="E369" s="123" t="s">
        <v>2044</v>
      </c>
      <c r="F369" s="124" t="s">
        <v>74</v>
      </c>
      <c r="G369" s="125">
        <v>1</v>
      </c>
    </row>
    <row r="370" spans="1:7" ht="25.5">
      <c r="A370" s="108"/>
      <c r="B370" s="108"/>
      <c r="C370" s="108"/>
      <c r="D370" s="108"/>
      <c r="E370" s="123" t="s">
        <v>2045</v>
      </c>
      <c r="F370" s="124" t="s">
        <v>74</v>
      </c>
      <c r="G370" s="125">
        <v>1</v>
      </c>
    </row>
    <row r="371" spans="1:7" ht="12.75">
      <c r="A371" s="129">
        <v>140</v>
      </c>
      <c r="B371" s="129" t="s">
        <v>131</v>
      </c>
      <c r="C371" s="129" t="s">
        <v>260</v>
      </c>
      <c r="D371" s="129" t="s">
        <v>261</v>
      </c>
      <c r="E371" s="99" t="s">
        <v>262</v>
      </c>
      <c r="F371" s="133" t="s">
        <v>22</v>
      </c>
      <c r="G371" s="134">
        <v>421</v>
      </c>
    </row>
    <row r="372" spans="1:7" ht="12.75">
      <c r="A372" s="108"/>
      <c r="B372" s="108"/>
      <c r="C372" s="108" t="s">
        <v>2046</v>
      </c>
      <c r="D372" s="108"/>
      <c r="E372" s="67" t="s">
        <v>2047</v>
      </c>
      <c r="F372" s="120"/>
      <c r="G372" s="121"/>
    </row>
    <row r="373" spans="1:7" ht="12.75">
      <c r="A373" s="108"/>
      <c r="B373" s="108"/>
      <c r="C373" s="108"/>
      <c r="D373" s="108"/>
      <c r="E373" s="67" t="s">
        <v>2048</v>
      </c>
      <c r="F373" s="120" t="s">
        <v>22</v>
      </c>
      <c r="G373" s="121">
        <v>66</v>
      </c>
    </row>
    <row r="374" spans="1:7" ht="12.75">
      <c r="A374" s="108"/>
      <c r="B374" s="108"/>
      <c r="C374" s="108"/>
      <c r="D374" s="108"/>
      <c r="E374" s="67" t="s">
        <v>2049</v>
      </c>
      <c r="F374" s="120" t="s">
        <v>22</v>
      </c>
      <c r="G374" s="121">
        <v>291.5</v>
      </c>
    </row>
    <row r="375" spans="1:7" ht="12.75">
      <c r="A375" s="108"/>
      <c r="B375" s="108"/>
      <c r="C375" s="108"/>
      <c r="D375" s="108"/>
      <c r="E375" s="67" t="s">
        <v>2050</v>
      </c>
      <c r="F375" s="120" t="s">
        <v>22</v>
      </c>
      <c r="G375" s="121">
        <v>63.5</v>
      </c>
    </row>
    <row r="376" spans="1:7" ht="12.75">
      <c r="A376" s="129">
        <v>141</v>
      </c>
      <c r="B376" s="129" t="s">
        <v>131</v>
      </c>
      <c r="C376" s="129" t="s">
        <v>225</v>
      </c>
      <c r="D376" s="129" t="s">
        <v>226</v>
      </c>
      <c r="E376" s="99" t="s">
        <v>227</v>
      </c>
      <c r="F376" s="133" t="s">
        <v>74</v>
      </c>
      <c r="G376" s="134">
        <v>45</v>
      </c>
    </row>
    <row r="377" spans="1:7" ht="25.5">
      <c r="A377" s="108"/>
      <c r="B377" s="108"/>
      <c r="C377" s="108" t="s">
        <v>2051</v>
      </c>
      <c r="D377" s="108"/>
      <c r="E377" s="123" t="s">
        <v>2052</v>
      </c>
      <c r="F377" s="124" t="s">
        <v>74</v>
      </c>
      <c r="G377" s="125">
        <v>10</v>
      </c>
    </row>
    <row r="378" spans="1:7" ht="25.5">
      <c r="A378" s="108"/>
      <c r="B378" s="108"/>
      <c r="C378" s="108"/>
      <c r="D378" s="108"/>
      <c r="E378" s="123" t="s">
        <v>2053</v>
      </c>
      <c r="F378" s="124" t="s">
        <v>74</v>
      </c>
      <c r="G378" s="125">
        <v>24</v>
      </c>
    </row>
    <row r="379" spans="1:7" ht="25.5">
      <c r="A379" s="108"/>
      <c r="B379" s="108"/>
      <c r="C379" s="108"/>
      <c r="D379" s="108"/>
      <c r="E379" s="123" t="s">
        <v>2054</v>
      </c>
      <c r="F379" s="124" t="s">
        <v>74</v>
      </c>
      <c r="G379" s="125">
        <v>11</v>
      </c>
    </row>
    <row r="380" spans="1:7" ht="25.5">
      <c r="A380" s="129">
        <v>142</v>
      </c>
      <c r="B380" s="129" t="s">
        <v>131</v>
      </c>
      <c r="C380" s="129" t="s">
        <v>202</v>
      </c>
      <c r="D380" s="129" t="s">
        <v>203</v>
      </c>
      <c r="E380" s="130" t="s">
        <v>523</v>
      </c>
      <c r="F380" s="131" t="s">
        <v>24</v>
      </c>
      <c r="G380" s="132">
        <v>107.8</v>
      </c>
    </row>
    <row r="381" spans="1:7" ht="12.75">
      <c r="A381" s="108"/>
      <c r="B381" s="108"/>
      <c r="C381" s="108"/>
      <c r="D381" s="108"/>
      <c r="E381" s="109" t="s">
        <v>2055</v>
      </c>
      <c r="F381" s="110" t="s">
        <v>24</v>
      </c>
      <c r="G381" s="111">
        <v>107.8</v>
      </c>
    </row>
    <row r="382" spans="1:7" s="142" customFormat="1" ht="12.75">
      <c r="A382" s="129"/>
      <c r="B382" s="129" t="s">
        <v>344</v>
      </c>
      <c r="C382" s="129"/>
      <c r="D382" s="129"/>
      <c r="E382" s="139" t="s">
        <v>2022</v>
      </c>
      <c r="F382" s="140"/>
      <c r="G382" s="141"/>
    </row>
    <row r="383" spans="1:7" ht="12.75">
      <c r="A383" s="129">
        <v>143</v>
      </c>
      <c r="B383" s="129" t="s">
        <v>344</v>
      </c>
      <c r="C383" s="129" t="s">
        <v>526</v>
      </c>
      <c r="D383" s="129" t="s">
        <v>1006</v>
      </c>
      <c r="E383" s="99" t="s">
        <v>824</v>
      </c>
      <c r="F383" s="133" t="s">
        <v>74</v>
      </c>
      <c r="G383" s="134">
        <v>600</v>
      </c>
    </row>
    <row r="384" spans="1:7" ht="12.75">
      <c r="A384" s="108"/>
      <c r="B384" s="108"/>
      <c r="C384" s="108" t="s">
        <v>1669</v>
      </c>
      <c r="D384" s="108"/>
      <c r="E384" s="67" t="s">
        <v>1662</v>
      </c>
      <c r="F384" s="120" t="s">
        <v>74</v>
      </c>
      <c r="G384" s="121">
        <v>1500</v>
      </c>
    </row>
    <row r="385" spans="1:7" ht="12.75">
      <c r="A385" s="108"/>
      <c r="B385" s="108"/>
      <c r="C385" s="108" t="s">
        <v>2023</v>
      </c>
      <c r="D385" s="108"/>
      <c r="E385" s="67" t="s">
        <v>2024</v>
      </c>
      <c r="F385" s="120" t="s">
        <v>74</v>
      </c>
      <c r="G385" s="121">
        <v>600</v>
      </c>
    </row>
    <row r="386" spans="1:7" ht="25.5">
      <c r="A386" s="129">
        <v>144</v>
      </c>
      <c r="B386" s="129" t="s">
        <v>344</v>
      </c>
      <c r="C386" s="129" t="s">
        <v>841</v>
      </c>
      <c r="D386" s="129" t="s">
        <v>1005</v>
      </c>
      <c r="E386" s="99" t="s">
        <v>842</v>
      </c>
      <c r="F386" s="133" t="s">
        <v>74</v>
      </c>
      <c r="G386" s="134">
        <v>12</v>
      </c>
    </row>
    <row r="387" spans="1:7" ht="25.5">
      <c r="A387" s="108"/>
      <c r="B387" s="108"/>
      <c r="C387" s="108" t="s">
        <v>1902</v>
      </c>
      <c r="D387" s="108"/>
      <c r="E387" s="67" t="s">
        <v>1903</v>
      </c>
      <c r="F387" s="120" t="s">
        <v>74</v>
      </c>
      <c r="G387" s="121">
        <v>12</v>
      </c>
    </row>
    <row r="388" spans="1:7" ht="12.75">
      <c r="A388" s="129">
        <v>145</v>
      </c>
      <c r="B388" s="129" t="s">
        <v>344</v>
      </c>
      <c r="C388" s="129" t="s">
        <v>522</v>
      </c>
      <c r="D388" s="129" t="s">
        <v>1007</v>
      </c>
      <c r="E388" s="99" t="s">
        <v>843</v>
      </c>
      <c r="F388" s="133" t="s">
        <v>22</v>
      </c>
      <c r="G388" s="134">
        <v>200</v>
      </c>
    </row>
    <row r="389" spans="1:7" ht="12.75">
      <c r="A389" s="108"/>
      <c r="B389" s="108"/>
      <c r="C389" s="108" t="s">
        <v>2025</v>
      </c>
      <c r="D389" s="108"/>
      <c r="E389" s="109" t="s">
        <v>2026</v>
      </c>
      <c r="F389" s="110" t="s">
        <v>22</v>
      </c>
      <c r="G389" s="111">
        <v>200</v>
      </c>
    </row>
    <row r="390" spans="1:7" ht="12.75">
      <c r="A390" s="108"/>
      <c r="B390" s="108"/>
      <c r="C390" s="108" t="s">
        <v>2027</v>
      </c>
      <c r="D390" s="108"/>
      <c r="E390" s="123" t="s">
        <v>2028</v>
      </c>
      <c r="F390" s="124" t="s">
        <v>22</v>
      </c>
      <c r="G390" s="125">
        <v>200</v>
      </c>
    </row>
    <row r="391" spans="1:7" s="142" customFormat="1" ht="25.5">
      <c r="A391" s="129"/>
      <c r="B391" s="129" t="s">
        <v>276</v>
      </c>
      <c r="C391" s="129"/>
      <c r="D391" s="129"/>
      <c r="E391" s="139" t="s">
        <v>2021</v>
      </c>
      <c r="F391" s="140"/>
      <c r="G391" s="141"/>
    </row>
    <row r="392" spans="1:7" ht="12.75">
      <c r="A392" s="129">
        <v>146</v>
      </c>
      <c r="B392" s="129" t="s">
        <v>276</v>
      </c>
      <c r="C392" s="129">
        <v>91010201</v>
      </c>
      <c r="D392" s="129" t="s">
        <v>1008</v>
      </c>
      <c r="E392" s="99" t="s">
        <v>369</v>
      </c>
      <c r="F392" s="133" t="s">
        <v>22</v>
      </c>
      <c r="G392" s="134">
        <v>90</v>
      </c>
    </row>
    <row r="393" spans="1:7" ht="12.75">
      <c r="A393" s="108"/>
      <c r="B393" s="108"/>
      <c r="C393" s="108">
        <v>9101020101</v>
      </c>
      <c r="D393" s="108"/>
      <c r="E393" s="67" t="s">
        <v>1304</v>
      </c>
      <c r="F393" s="120" t="s">
        <v>22</v>
      </c>
      <c r="G393" s="121">
        <v>90</v>
      </c>
    </row>
    <row r="394" spans="1:7" ht="12.75">
      <c r="A394" s="129">
        <v>147</v>
      </c>
      <c r="B394" s="129" t="s">
        <v>276</v>
      </c>
      <c r="C394" s="129">
        <v>91080101</v>
      </c>
      <c r="D394" s="129" t="s">
        <v>277</v>
      </c>
      <c r="E394" s="99" t="s">
        <v>274</v>
      </c>
      <c r="F394" s="133" t="s">
        <v>22</v>
      </c>
      <c r="G394" s="134">
        <v>6000</v>
      </c>
    </row>
    <row r="395" spans="1:7" ht="12.75">
      <c r="A395" s="108"/>
      <c r="B395" s="108"/>
      <c r="C395" s="108">
        <v>9108010101</v>
      </c>
      <c r="D395" s="108"/>
      <c r="E395" s="67" t="s">
        <v>1305</v>
      </c>
      <c r="F395" s="120" t="s">
        <v>22</v>
      </c>
      <c r="G395" s="121">
        <v>6000</v>
      </c>
    </row>
    <row r="396" spans="1:7" ht="12.75">
      <c r="A396" s="129">
        <v>148</v>
      </c>
      <c r="B396" s="129" t="s">
        <v>276</v>
      </c>
      <c r="C396" s="129">
        <v>91080118</v>
      </c>
      <c r="D396" s="129" t="s">
        <v>278</v>
      </c>
      <c r="E396" s="99" t="s">
        <v>279</v>
      </c>
      <c r="F396" s="133" t="s">
        <v>22</v>
      </c>
      <c r="G396" s="134">
        <v>90</v>
      </c>
    </row>
    <row r="397" spans="1:7" ht="12.75">
      <c r="A397" s="108"/>
      <c r="B397" s="108"/>
      <c r="C397" s="108">
        <v>9109011201</v>
      </c>
      <c r="D397" s="108"/>
      <c r="E397" s="67" t="s">
        <v>2020</v>
      </c>
      <c r="F397" s="120" t="s">
        <v>22</v>
      </c>
      <c r="G397" s="121">
        <v>90</v>
      </c>
    </row>
    <row r="398" spans="1:7" ht="25.5">
      <c r="A398" s="129">
        <v>149</v>
      </c>
      <c r="B398" s="129" t="s">
        <v>276</v>
      </c>
      <c r="C398" s="129">
        <v>91100111</v>
      </c>
      <c r="D398" s="129" t="s">
        <v>1009</v>
      </c>
      <c r="E398" s="99" t="s">
        <v>374</v>
      </c>
      <c r="F398" s="133" t="s">
        <v>74</v>
      </c>
      <c r="G398" s="134">
        <v>78</v>
      </c>
    </row>
    <row r="399" spans="1:7" ht="25.5">
      <c r="A399" s="108"/>
      <c r="B399" s="108"/>
      <c r="C399" s="108">
        <v>9110011104</v>
      </c>
      <c r="D399" s="108"/>
      <c r="E399" s="109" t="s">
        <v>1308</v>
      </c>
      <c r="F399" s="110" t="s">
        <v>74</v>
      </c>
      <c r="G399" s="111">
        <v>78</v>
      </c>
    </row>
    <row r="400" spans="1:7" s="142" customFormat="1" ht="25.5">
      <c r="A400" s="129"/>
      <c r="B400" s="129" t="s">
        <v>346</v>
      </c>
      <c r="C400" s="129"/>
      <c r="D400" s="129"/>
      <c r="E400" s="139" t="s">
        <v>2013</v>
      </c>
      <c r="F400" s="140"/>
      <c r="G400" s="141"/>
    </row>
    <row r="401" spans="1:7" ht="25.5">
      <c r="A401" s="129">
        <v>150</v>
      </c>
      <c r="B401" s="129" t="s">
        <v>346</v>
      </c>
      <c r="C401" s="129">
        <v>15200106</v>
      </c>
      <c r="D401" s="129" t="s">
        <v>1390</v>
      </c>
      <c r="E401" s="99" t="s">
        <v>877</v>
      </c>
      <c r="F401" s="133" t="s">
        <v>74</v>
      </c>
      <c r="G401" s="134">
        <v>42</v>
      </c>
    </row>
    <row r="402" spans="1:7" ht="30" customHeight="1">
      <c r="A402" s="108"/>
      <c r="B402" s="108"/>
      <c r="C402" s="108"/>
      <c r="D402" s="108"/>
      <c r="E402" s="67" t="s">
        <v>2014</v>
      </c>
      <c r="F402" s="120" t="s">
        <v>74</v>
      </c>
      <c r="G402" s="121">
        <v>42</v>
      </c>
    </row>
    <row r="403" spans="1:7" ht="25.5">
      <c r="A403" s="129">
        <v>151</v>
      </c>
      <c r="B403" s="129" t="s">
        <v>346</v>
      </c>
      <c r="C403" s="129" t="s">
        <v>878</v>
      </c>
      <c r="D403" s="129" t="s">
        <v>1389</v>
      </c>
      <c r="E403" s="99" t="s">
        <v>879</v>
      </c>
      <c r="F403" s="133" t="s">
        <v>74</v>
      </c>
      <c r="G403" s="134">
        <v>17</v>
      </c>
    </row>
    <row r="404" spans="1:7" ht="25.5">
      <c r="A404" s="108"/>
      <c r="B404" s="108"/>
      <c r="C404" s="108"/>
      <c r="D404" s="108"/>
      <c r="E404" s="67" t="s">
        <v>2015</v>
      </c>
      <c r="F404" s="120" t="s">
        <v>74</v>
      </c>
      <c r="G404" s="121">
        <v>17</v>
      </c>
    </row>
    <row r="405" spans="1:7" ht="12.75">
      <c r="A405" s="129">
        <v>152</v>
      </c>
      <c r="B405" s="129" t="s">
        <v>346</v>
      </c>
      <c r="C405" s="129" t="s">
        <v>880</v>
      </c>
      <c r="D405" s="129" t="s">
        <v>1387</v>
      </c>
      <c r="E405" s="99" t="s">
        <v>881</v>
      </c>
      <c r="F405" s="133" t="s">
        <v>74</v>
      </c>
      <c r="G405" s="134">
        <v>18</v>
      </c>
    </row>
    <row r="406" spans="1:7" ht="12.75">
      <c r="A406" s="108"/>
      <c r="B406" s="108"/>
      <c r="C406" s="108"/>
      <c r="D406" s="108"/>
      <c r="E406" s="67" t="s">
        <v>2315</v>
      </c>
      <c r="F406" s="120" t="s">
        <v>74</v>
      </c>
      <c r="G406" s="121">
        <v>18</v>
      </c>
    </row>
    <row r="407" spans="1:7" ht="12.75">
      <c r="A407" s="129">
        <v>153</v>
      </c>
      <c r="B407" s="129" t="s">
        <v>346</v>
      </c>
      <c r="C407" s="129" t="s">
        <v>882</v>
      </c>
      <c r="D407" s="129" t="s">
        <v>1388</v>
      </c>
      <c r="E407" s="99" t="s">
        <v>883</v>
      </c>
      <c r="F407" s="133" t="s">
        <v>74</v>
      </c>
      <c r="G407" s="134">
        <v>21</v>
      </c>
    </row>
    <row r="408" spans="1:7" ht="51">
      <c r="A408" s="108"/>
      <c r="B408" s="108"/>
      <c r="C408" s="108"/>
      <c r="D408" s="108"/>
      <c r="E408" s="67" t="s">
        <v>2016</v>
      </c>
      <c r="F408" s="120" t="s">
        <v>74</v>
      </c>
      <c r="G408" s="121">
        <v>21</v>
      </c>
    </row>
    <row r="409" spans="1:7" ht="12.75">
      <c r="A409" s="129">
        <v>154</v>
      </c>
      <c r="B409" s="129" t="s">
        <v>346</v>
      </c>
      <c r="C409" s="129" t="s">
        <v>884</v>
      </c>
      <c r="D409" s="129" t="s">
        <v>1014</v>
      </c>
      <c r="E409" s="99" t="s">
        <v>885</v>
      </c>
      <c r="F409" s="133" t="s">
        <v>74</v>
      </c>
      <c r="G409" s="134">
        <v>7</v>
      </c>
    </row>
    <row r="410" spans="1:7" ht="38.25">
      <c r="A410" s="108"/>
      <c r="B410" s="108"/>
      <c r="C410" s="108"/>
      <c r="D410" s="108"/>
      <c r="E410" s="67" t="s">
        <v>2017</v>
      </c>
      <c r="F410" s="120" t="s">
        <v>74</v>
      </c>
      <c r="G410" s="121">
        <v>7</v>
      </c>
    </row>
    <row r="411" spans="1:7" ht="12.75">
      <c r="A411" s="129">
        <v>155</v>
      </c>
      <c r="B411" s="129" t="s">
        <v>346</v>
      </c>
      <c r="C411" s="129" t="s">
        <v>886</v>
      </c>
      <c r="D411" s="129" t="s">
        <v>1015</v>
      </c>
      <c r="E411" s="99" t="s">
        <v>887</v>
      </c>
      <c r="F411" s="133" t="s">
        <v>74</v>
      </c>
      <c r="G411" s="134">
        <v>7</v>
      </c>
    </row>
    <row r="412" spans="1:7" ht="38.25">
      <c r="A412" s="108"/>
      <c r="B412" s="108"/>
      <c r="C412" s="108"/>
      <c r="D412" s="108"/>
      <c r="E412" s="109" t="s">
        <v>2018</v>
      </c>
      <c r="F412" s="110" t="s">
        <v>74</v>
      </c>
      <c r="G412" s="111">
        <v>7</v>
      </c>
    </row>
    <row r="413" spans="1:7" ht="25.5">
      <c r="A413" s="108"/>
      <c r="B413" s="108"/>
      <c r="C413" s="108"/>
      <c r="D413" s="108"/>
      <c r="E413" s="123" t="s">
        <v>2019</v>
      </c>
      <c r="F413" s="124" t="s">
        <v>74</v>
      </c>
      <c r="G413" s="125">
        <v>28</v>
      </c>
    </row>
    <row r="414" spans="1:7" s="142" customFormat="1" ht="12.75">
      <c r="A414" s="129"/>
      <c r="B414" s="129" t="s">
        <v>687</v>
      </c>
      <c r="C414" s="129"/>
      <c r="D414" s="129"/>
      <c r="E414" s="139" t="s">
        <v>2012</v>
      </c>
      <c r="F414" s="140"/>
      <c r="G414" s="141"/>
    </row>
    <row r="415" spans="1:7" ht="12.75">
      <c r="A415" s="129">
        <v>156</v>
      </c>
      <c r="B415" s="129" t="s">
        <v>687</v>
      </c>
      <c r="C415" s="129">
        <v>64020506</v>
      </c>
      <c r="D415" s="129" t="s">
        <v>1016</v>
      </c>
      <c r="E415" s="147" t="s">
        <v>688</v>
      </c>
      <c r="F415" s="131" t="s">
        <v>22</v>
      </c>
      <c r="G415" s="132">
        <v>1097.5</v>
      </c>
    </row>
    <row r="416" spans="1:7" ht="25.5">
      <c r="A416" s="108"/>
      <c r="B416" s="108"/>
      <c r="C416" s="108"/>
      <c r="D416" s="108"/>
      <c r="E416" s="109" t="s">
        <v>2007</v>
      </c>
      <c r="F416" s="110" t="s">
        <v>22</v>
      </c>
      <c r="G416" s="111">
        <v>676.7</v>
      </c>
    </row>
    <row r="417" spans="1:8" ht="25.5">
      <c r="A417" s="108"/>
      <c r="B417" s="108"/>
      <c r="C417" s="108"/>
      <c r="D417" s="108"/>
      <c r="E417" s="123" t="s">
        <v>2008</v>
      </c>
      <c r="F417" s="124" t="s">
        <v>22</v>
      </c>
      <c r="G417" s="125">
        <v>304.39999999999998</v>
      </c>
    </row>
    <row r="418" spans="1:8" ht="25.5">
      <c r="A418" s="108"/>
      <c r="B418" s="108"/>
      <c r="C418" s="108"/>
      <c r="D418" s="108"/>
      <c r="E418" s="123" t="s">
        <v>2009</v>
      </c>
      <c r="F418" s="124" t="s">
        <v>22</v>
      </c>
      <c r="G418" s="125">
        <v>45</v>
      </c>
    </row>
    <row r="419" spans="1:8" ht="25.5">
      <c r="A419" s="108"/>
      <c r="B419" s="108"/>
      <c r="C419" s="108"/>
      <c r="D419" s="108"/>
      <c r="E419" s="123" t="s">
        <v>2010</v>
      </c>
      <c r="F419" s="124" t="s">
        <v>22</v>
      </c>
      <c r="G419" s="125">
        <v>20</v>
      </c>
    </row>
    <row r="420" spans="1:8" ht="25.5">
      <c r="A420" s="108"/>
      <c r="B420" s="108"/>
      <c r="C420" s="108"/>
      <c r="D420" s="108"/>
      <c r="E420" s="123" t="s">
        <v>2011</v>
      </c>
      <c r="F420" s="124" t="s">
        <v>22</v>
      </c>
      <c r="G420" s="125">
        <v>51.4</v>
      </c>
    </row>
    <row r="421" spans="1:8" s="142" customFormat="1" ht="12.75">
      <c r="A421" s="129"/>
      <c r="B421" s="129" t="s">
        <v>134</v>
      </c>
      <c r="C421" s="129"/>
      <c r="D421" s="129"/>
      <c r="E421" s="139" t="s">
        <v>2002</v>
      </c>
      <c r="F421" s="140"/>
      <c r="G421" s="141"/>
    </row>
    <row r="422" spans="1:8" ht="12.75">
      <c r="A422" s="129">
        <v>157</v>
      </c>
      <c r="B422" s="129" t="s">
        <v>134</v>
      </c>
      <c r="C422" s="129">
        <v>61010101</v>
      </c>
      <c r="D422" s="129" t="s">
        <v>135</v>
      </c>
      <c r="E422" s="130" t="s">
        <v>689</v>
      </c>
      <c r="F422" s="131" t="s">
        <v>29</v>
      </c>
      <c r="G422" s="132">
        <v>657.1</v>
      </c>
    </row>
    <row r="423" spans="1:8" ht="12.75">
      <c r="A423" s="108"/>
      <c r="B423" s="108"/>
      <c r="C423" s="108"/>
      <c r="D423" s="108"/>
      <c r="E423" s="109" t="s">
        <v>2316</v>
      </c>
      <c r="F423" s="110" t="s">
        <v>29</v>
      </c>
      <c r="G423" s="111">
        <v>501.9</v>
      </c>
    </row>
    <row r="424" spans="1:8" ht="12.75">
      <c r="A424" s="108"/>
      <c r="B424" s="108"/>
      <c r="C424" s="108"/>
      <c r="D424" s="108"/>
      <c r="E424" s="109" t="s">
        <v>2355</v>
      </c>
      <c r="F424" s="110" t="s">
        <v>29</v>
      </c>
      <c r="G424" s="111">
        <v>155.19999999999999</v>
      </c>
    </row>
    <row r="425" spans="1:8" ht="12.75">
      <c r="A425" s="129">
        <v>158</v>
      </c>
      <c r="B425" s="129" t="s">
        <v>134</v>
      </c>
      <c r="C425" s="129" t="s">
        <v>347</v>
      </c>
      <c r="D425" s="129" t="s">
        <v>348</v>
      </c>
      <c r="E425" s="130" t="s">
        <v>690</v>
      </c>
      <c r="F425" s="131" t="s">
        <v>29</v>
      </c>
      <c r="G425" s="132">
        <v>90.8</v>
      </c>
    </row>
    <row r="426" spans="1:8" ht="12.75">
      <c r="A426" s="108"/>
      <c r="B426" s="108"/>
      <c r="C426" s="108"/>
      <c r="D426" s="108"/>
      <c r="E426" s="109" t="s">
        <v>2003</v>
      </c>
      <c r="F426" s="110" t="s">
        <v>29</v>
      </c>
      <c r="G426" s="111">
        <v>90.8</v>
      </c>
    </row>
    <row r="427" spans="1:8" ht="25.5">
      <c r="A427" s="230">
        <v>159</v>
      </c>
      <c r="B427" s="230" t="s">
        <v>134</v>
      </c>
      <c r="C427" s="230" t="s">
        <v>242</v>
      </c>
      <c r="D427" s="230" t="s">
        <v>243</v>
      </c>
      <c r="E427" s="231" t="s">
        <v>244</v>
      </c>
      <c r="F427" s="232" t="s">
        <v>29</v>
      </c>
      <c r="G427" s="233">
        <v>615</v>
      </c>
    </row>
    <row r="428" spans="1:8" ht="12.75">
      <c r="A428" s="234"/>
      <c r="B428" s="234"/>
      <c r="C428" s="234"/>
      <c r="D428" s="234"/>
      <c r="E428" s="251" t="s">
        <v>2004</v>
      </c>
      <c r="F428" s="252" t="s">
        <v>29</v>
      </c>
      <c r="G428" s="253">
        <v>615</v>
      </c>
    </row>
    <row r="429" spans="1:8" ht="12.75">
      <c r="A429" s="242">
        <v>160</v>
      </c>
      <c r="B429" s="242" t="s">
        <v>134</v>
      </c>
      <c r="C429" s="242">
        <v>61020103</v>
      </c>
      <c r="D429" s="242" t="s">
        <v>2387</v>
      </c>
      <c r="E429" s="254" t="s">
        <v>2388</v>
      </c>
      <c r="F429" s="255" t="s">
        <v>29</v>
      </c>
      <c r="G429" s="256">
        <v>71.8</v>
      </c>
      <c r="H429" s="127"/>
    </row>
    <row r="430" spans="1:8" ht="25.5">
      <c r="A430" s="247"/>
      <c r="B430" s="247"/>
      <c r="C430" s="247">
        <v>6102010301</v>
      </c>
      <c r="D430" s="247"/>
      <c r="E430" s="257" t="s">
        <v>2389</v>
      </c>
      <c r="F430" s="258" t="s">
        <v>29</v>
      </c>
      <c r="G430" s="259">
        <v>71.8</v>
      </c>
      <c r="H430" s="127"/>
    </row>
    <row r="431" spans="1:8" ht="25.5">
      <c r="A431" s="242">
        <v>161</v>
      </c>
      <c r="B431" s="242" t="s">
        <v>134</v>
      </c>
      <c r="C431" s="242">
        <v>61020505</v>
      </c>
      <c r="D431" s="242" t="s">
        <v>2371</v>
      </c>
      <c r="E431" s="254" t="s">
        <v>2372</v>
      </c>
      <c r="F431" s="255" t="s">
        <v>29</v>
      </c>
      <c r="G431" s="256">
        <v>47.9</v>
      </c>
      <c r="H431" s="127"/>
    </row>
    <row r="432" spans="1:8" ht="12.75">
      <c r="A432" s="247"/>
      <c r="B432" s="247"/>
      <c r="C432" s="247"/>
      <c r="D432" s="247"/>
      <c r="E432" s="257" t="s">
        <v>2390</v>
      </c>
      <c r="F432" s="258" t="s">
        <v>29</v>
      </c>
      <c r="G432" s="259">
        <v>47.9</v>
      </c>
      <c r="H432" s="127"/>
    </row>
    <row r="433" spans="1:8" ht="25.5">
      <c r="A433" s="242">
        <v>162</v>
      </c>
      <c r="B433" s="242" t="s">
        <v>134</v>
      </c>
      <c r="C433" s="242">
        <v>61020705</v>
      </c>
      <c r="D433" s="242" t="s">
        <v>2373</v>
      </c>
      <c r="E433" s="254" t="s">
        <v>2374</v>
      </c>
      <c r="F433" s="255" t="s">
        <v>29</v>
      </c>
      <c r="G433" s="256">
        <v>10.199999999999999</v>
      </c>
      <c r="H433" s="127"/>
    </row>
    <row r="434" spans="1:8" ht="12.75">
      <c r="A434" s="247"/>
      <c r="B434" s="247"/>
      <c r="C434" s="247"/>
      <c r="D434" s="247"/>
      <c r="E434" s="257" t="s">
        <v>2391</v>
      </c>
      <c r="F434" s="258" t="s">
        <v>29</v>
      </c>
      <c r="G434" s="259">
        <v>10.199999999999999</v>
      </c>
      <c r="H434" s="127"/>
    </row>
    <row r="435" spans="1:8" ht="25.5">
      <c r="A435" s="129">
        <v>163</v>
      </c>
      <c r="B435" s="129" t="s">
        <v>134</v>
      </c>
      <c r="C435" s="129" t="s">
        <v>749</v>
      </c>
      <c r="D435" s="129" t="s">
        <v>1017</v>
      </c>
      <c r="E435" s="130" t="s">
        <v>750</v>
      </c>
      <c r="F435" s="131" t="s">
        <v>29</v>
      </c>
      <c r="G435" s="132">
        <v>73.400000000000006</v>
      </c>
    </row>
    <row r="436" spans="1:8" ht="25.5">
      <c r="A436" s="108"/>
      <c r="B436" s="108"/>
      <c r="C436" s="108" t="s">
        <v>2005</v>
      </c>
      <c r="D436" s="108"/>
      <c r="E436" s="109" t="s">
        <v>2006</v>
      </c>
      <c r="F436" s="110" t="s">
        <v>29</v>
      </c>
      <c r="G436" s="111">
        <v>73.400000000000006</v>
      </c>
    </row>
    <row r="437" spans="1:8" s="142" customFormat="1" ht="28.5" customHeight="1">
      <c r="A437" s="129"/>
      <c r="B437" s="129" t="s">
        <v>54</v>
      </c>
      <c r="C437" s="129"/>
      <c r="D437" s="129"/>
      <c r="E437" s="139" t="s">
        <v>1985</v>
      </c>
      <c r="F437" s="140"/>
      <c r="G437" s="141"/>
    </row>
    <row r="438" spans="1:8" ht="12.75">
      <c r="A438" s="129">
        <v>164</v>
      </c>
      <c r="B438" s="129" t="s">
        <v>54</v>
      </c>
      <c r="C438" s="129">
        <v>22010104</v>
      </c>
      <c r="D438" s="129" t="s">
        <v>68</v>
      </c>
      <c r="E438" s="147" t="s">
        <v>69</v>
      </c>
      <c r="F438" s="131" t="s">
        <v>24</v>
      </c>
      <c r="G438" s="132">
        <v>5665.8</v>
      </c>
    </row>
    <row r="439" spans="1:8" ht="25.5">
      <c r="A439" s="108"/>
      <c r="B439" s="108"/>
      <c r="C439" s="108"/>
      <c r="D439" s="108"/>
      <c r="E439" s="109" t="s">
        <v>1986</v>
      </c>
      <c r="F439" s="110" t="s">
        <v>24</v>
      </c>
      <c r="G439" s="111">
        <v>1036.2</v>
      </c>
    </row>
    <row r="440" spans="1:8" ht="25.5">
      <c r="A440" s="108"/>
      <c r="B440" s="108"/>
      <c r="C440" s="108"/>
      <c r="D440" s="108"/>
      <c r="E440" s="109" t="s">
        <v>1987</v>
      </c>
      <c r="F440" s="110" t="s">
        <v>24</v>
      </c>
      <c r="G440" s="111">
        <v>4629.6000000000004</v>
      </c>
    </row>
    <row r="441" spans="1:8" ht="25.5">
      <c r="A441" s="129">
        <v>165</v>
      </c>
      <c r="B441" s="129" t="s">
        <v>54</v>
      </c>
      <c r="C441" s="129">
        <v>22020315</v>
      </c>
      <c r="D441" s="129" t="s">
        <v>1018</v>
      </c>
      <c r="E441" s="130" t="s">
        <v>900</v>
      </c>
      <c r="F441" s="131" t="s">
        <v>29</v>
      </c>
      <c r="G441" s="132">
        <v>4311</v>
      </c>
      <c r="H441" s="137"/>
    </row>
    <row r="442" spans="1:8" ht="12.75">
      <c r="A442" s="108"/>
      <c r="B442" s="108"/>
      <c r="C442" s="108"/>
      <c r="D442" s="108"/>
      <c r="E442" s="109" t="s">
        <v>1988</v>
      </c>
      <c r="F442" s="110" t="s">
        <v>29</v>
      </c>
      <c r="G442" s="111">
        <v>647.9</v>
      </c>
    </row>
    <row r="443" spans="1:8" ht="25.5">
      <c r="A443" s="108"/>
      <c r="B443" s="108"/>
      <c r="C443" s="108"/>
      <c r="D443" s="108"/>
      <c r="E443" s="109" t="s">
        <v>1989</v>
      </c>
      <c r="F443" s="110" t="s">
        <v>29</v>
      </c>
      <c r="G443" s="111">
        <v>3663.1</v>
      </c>
    </row>
    <row r="444" spans="1:8" ht="25.5">
      <c r="A444" s="129">
        <v>166</v>
      </c>
      <c r="B444" s="129" t="s">
        <v>54</v>
      </c>
      <c r="C444" s="129" t="s">
        <v>181</v>
      </c>
      <c r="D444" s="129" t="s">
        <v>182</v>
      </c>
      <c r="E444" s="130" t="s">
        <v>183</v>
      </c>
      <c r="F444" s="131" t="s">
        <v>24</v>
      </c>
      <c r="G444" s="132">
        <v>737.1</v>
      </c>
    </row>
    <row r="445" spans="1:8" ht="12.75">
      <c r="A445" s="108"/>
      <c r="B445" s="108"/>
      <c r="C445" s="108"/>
      <c r="D445" s="108"/>
      <c r="E445" s="123" t="s">
        <v>1990</v>
      </c>
      <c r="F445" s="124" t="s">
        <v>24</v>
      </c>
      <c r="G445" s="125">
        <v>737.1</v>
      </c>
    </row>
    <row r="446" spans="1:8" ht="25.5">
      <c r="A446" s="129">
        <v>167</v>
      </c>
      <c r="B446" s="129" t="s">
        <v>54</v>
      </c>
      <c r="C446" s="129" t="s">
        <v>55</v>
      </c>
      <c r="D446" s="129" t="s">
        <v>56</v>
      </c>
      <c r="E446" s="99" t="s">
        <v>57</v>
      </c>
      <c r="F446" s="133" t="s">
        <v>29</v>
      </c>
      <c r="G446" s="134">
        <v>450</v>
      </c>
    </row>
    <row r="447" spans="1:8" ht="12.75">
      <c r="A447" s="108"/>
      <c r="B447" s="108"/>
      <c r="C447" s="108"/>
      <c r="D447" s="108"/>
      <c r="E447" s="136" t="s">
        <v>1991</v>
      </c>
      <c r="F447" s="110" t="s">
        <v>29</v>
      </c>
      <c r="G447" s="111">
        <v>450</v>
      </c>
    </row>
    <row r="448" spans="1:8" ht="25.5">
      <c r="A448" s="129">
        <v>168</v>
      </c>
      <c r="B448" s="129" t="s">
        <v>54</v>
      </c>
      <c r="C448" s="129" t="s">
        <v>214</v>
      </c>
      <c r="D448" s="129" t="s">
        <v>215</v>
      </c>
      <c r="E448" s="130" t="s">
        <v>216</v>
      </c>
      <c r="F448" s="131" t="s">
        <v>24</v>
      </c>
      <c r="G448" s="132">
        <v>2998.5</v>
      </c>
    </row>
    <row r="449" spans="1:7" ht="38.25">
      <c r="A449" s="108"/>
      <c r="B449" s="108"/>
      <c r="C449" s="108" t="s">
        <v>1992</v>
      </c>
      <c r="D449" s="108"/>
      <c r="E449" s="109" t="s">
        <v>1993</v>
      </c>
      <c r="F449" s="110" t="s">
        <v>24</v>
      </c>
      <c r="G449" s="111">
        <v>2998.5</v>
      </c>
    </row>
    <row r="450" spans="1:7" ht="25.5">
      <c r="A450" s="129">
        <v>169</v>
      </c>
      <c r="B450" s="129" t="s">
        <v>54</v>
      </c>
      <c r="C450" s="129" t="s">
        <v>136</v>
      </c>
      <c r="D450" s="129" t="s">
        <v>213</v>
      </c>
      <c r="E450" s="130" t="s">
        <v>895</v>
      </c>
      <c r="F450" s="131" t="s">
        <v>29</v>
      </c>
      <c r="G450" s="132">
        <v>37905.800000000003</v>
      </c>
    </row>
    <row r="451" spans="1:7" ht="12.75">
      <c r="A451" s="108"/>
      <c r="B451" s="108"/>
      <c r="C451" s="108"/>
      <c r="D451" s="108"/>
      <c r="E451" s="109" t="s">
        <v>1994</v>
      </c>
      <c r="F451" s="110" t="s">
        <v>29</v>
      </c>
      <c r="G451" s="111">
        <v>18952.900000000001</v>
      </c>
    </row>
    <row r="452" spans="1:7" ht="12.75">
      <c r="A452" s="108"/>
      <c r="B452" s="108"/>
      <c r="C452" s="108"/>
      <c r="D452" s="108"/>
      <c r="E452" s="109" t="s">
        <v>1995</v>
      </c>
      <c r="F452" s="110" t="s">
        <v>29</v>
      </c>
      <c r="G452" s="111">
        <v>18952.900000000001</v>
      </c>
    </row>
    <row r="453" spans="1:7" ht="25.5">
      <c r="A453" s="129">
        <v>170</v>
      </c>
      <c r="B453" s="129" t="s">
        <v>54</v>
      </c>
      <c r="C453" s="129" t="s">
        <v>151</v>
      </c>
      <c r="D453" s="129" t="s">
        <v>152</v>
      </c>
      <c r="E453" s="130" t="s">
        <v>153</v>
      </c>
      <c r="F453" s="131" t="s">
        <v>29</v>
      </c>
      <c r="G453" s="132">
        <v>16945.900000000001</v>
      </c>
    </row>
    <row r="454" spans="1:7" ht="38.25">
      <c r="A454" s="108"/>
      <c r="B454" s="108"/>
      <c r="C454" s="108" t="s">
        <v>1996</v>
      </c>
      <c r="D454" s="108"/>
      <c r="E454" s="123" t="s">
        <v>1997</v>
      </c>
      <c r="F454" s="124" t="s">
        <v>29</v>
      </c>
      <c r="G454" s="125">
        <v>16945.900000000001</v>
      </c>
    </row>
    <row r="455" spans="1:7" ht="25.5">
      <c r="A455" s="129">
        <v>171</v>
      </c>
      <c r="B455" s="129" t="s">
        <v>54</v>
      </c>
      <c r="C455" s="129" t="s">
        <v>245</v>
      </c>
      <c r="D455" s="129" t="s">
        <v>246</v>
      </c>
      <c r="E455" s="99" t="s">
        <v>929</v>
      </c>
      <c r="F455" s="133" t="s">
        <v>22</v>
      </c>
      <c r="G455" s="134">
        <v>2280</v>
      </c>
    </row>
    <row r="456" spans="1:7" ht="12.75">
      <c r="A456" s="108"/>
      <c r="B456" s="108"/>
      <c r="C456" s="108" t="s">
        <v>1998</v>
      </c>
      <c r="D456" s="108"/>
      <c r="E456" s="109" t="s">
        <v>1999</v>
      </c>
      <c r="F456" s="110" t="s">
        <v>22</v>
      </c>
      <c r="G456" s="111">
        <v>2280</v>
      </c>
    </row>
    <row r="457" spans="1:7" ht="12.75">
      <c r="A457" s="108"/>
      <c r="B457" s="108"/>
      <c r="C457" s="108" t="s">
        <v>2000</v>
      </c>
      <c r="D457" s="108"/>
      <c r="E457" s="123" t="s">
        <v>2317</v>
      </c>
      <c r="F457" s="124" t="s">
        <v>74</v>
      </c>
      <c r="G457" s="125">
        <v>8</v>
      </c>
    </row>
    <row r="458" spans="1:7" ht="25.5">
      <c r="A458" s="108"/>
      <c r="B458" s="108"/>
      <c r="C458" s="108" t="s">
        <v>2001</v>
      </c>
      <c r="D458" s="108"/>
      <c r="E458" s="123" t="s">
        <v>2318</v>
      </c>
      <c r="F458" s="124" t="s">
        <v>74</v>
      </c>
      <c r="G458" s="125">
        <v>8</v>
      </c>
    </row>
    <row r="459" spans="1:7" s="142" customFormat="1" ht="30" customHeight="1">
      <c r="A459" s="129"/>
      <c r="B459" s="129" t="s">
        <v>58</v>
      </c>
      <c r="C459" s="129"/>
      <c r="D459" s="129"/>
      <c r="E459" s="139" t="s">
        <v>1940</v>
      </c>
      <c r="F459" s="140"/>
      <c r="G459" s="141"/>
    </row>
    <row r="460" spans="1:7" ht="25.5">
      <c r="A460" s="129">
        <v>172</v>
      </c>
      <c r="B460" s="129" t="s">
        <v>58</v>
      </c>
      <c r="C460" s="129">
        <v>22250464</v>
      </c>
      <c r="D460" s="129" t="s">
        <v>1127</v>
      </c>
      <c r="E460" s="99" t="s">
        <v>1101</v>
      </c>
      <c r="F460" s="133" t="s">
        <v>74</v>
      </c>
      <c r="G460" s="134">
        <v>107</v>
      </c>
    </row>
    <row r="461" spans="1:7" ht="12.75">
      <c r="A461" s="108"/>
      <c r="B461" s="108"/>
      <c r="C461" s="108"/>
      <c r="D461" s="108"/>
      <c r="E461" s="67" t="s">
        <v>1941</v>
      </c>
      <c r="F461" s="120" t="s">
        <v>74</v>
      </c>
      <c r="G461" s="121">
        <v>97</v>
      </c>
    </row>
    <row r="462" spans="1:7" ht="12.75">
      <c r="A462" s="108"/>
      <c r="B462" s="108"/>
      <c r="C462" s="108"/>
      <c r="D462" s="108"/>
      <c r="E462" s="67" t="s">
        <v>1942</v>
      </c>
      <c r="F462" s="120" t="s">
        <v>74</v>
      </c>
      <c r="G462" s="121">
        <v>10</v>
      </c>
    </row>
    <row r="463" spans="1:7" ht="25.5">
      <c r="A463" s="129">
        <v>173</v>
      </c>
      <c r="B463" s="129" t="s">
        <v>58</v>
      </c>
      <c r="C463" s="129" t="s">
        <v>1102</v>
      </c>
      <c r="D463" s="129" t="s">
        <v>1128</v>
      </c>
      <c r="E463" s="99" t="s">
        <v>1103</v>
      </c>
      <c r="F463" s="133" t="s">
        <v>74</v>
      </c>
      <c r="G463" s="134">
        <v>3</v>
      </c>
    </row>
    <row r="464" spans="1:7" ht="25.5">
      <c r="A464" s="129">
        <v>174</v>
      </c>
      <c r="B464" s="129" t="s">
        <v>58</v>
      </c>
      <c r="C464" s="129">
        <v>22250671</v>
      </c>
      <c r="D464" s="129" t="s">
        <v>1129</v>
      </c>
      <c r="E464" s="99" t="s">
        <v>1104</v>
      </c>
      <c r="F464" s="133" t="s">
        <v>74</v>
      </c>
      <c r="G464" s="134">
        <v>8296</v>
      </c>
    </row>
    <row r="465" spans="1:7" ht="25.5">
      <c r="A465" s="108"/>
      <c r="B465" s="108"/>
      <c r="C465" s="108">
        <v>2225067106</v>
      </c>
      <c r="D465" s="108"/>
      <c r="E465" s="67" t="s">
        <v>1943</v>
      </c>
      <c r="F465" s="120" t="s">
        <v>74</v>
      </c>
      <c r="G465" s="121">
        <v>289</v>
      </c>
    </row>
    <row r="466" spans="1:7" ht="25.5">
      <c r="A466" s="108"/>
      <c r="B466" s="108"/>
      <c r="C466" s="108">
        <v>22250671016</v>
      </c>
      <c r="D466" s="108"/>
      <c r="E466" s="67" t="s">
        <v>1944</v>
      </c>
      <c r="F466" s="120" t="s">
        <v>74</v>
      </c>
      <c r="G466" s="121">
        <v>8007</v>
      </c>
    </row>
    <row r="467" spans="1:7" ht="12.75">
      <c r="A467" s="129">
        <v>175</v>
      </c>
      <c r="B467" s="129" t="s">
        <v>58</v>
      </c>
      <c r="C467" s="129" t="s">
        <v>1105</v>
      </c>
      <c r="D467" s="129" t="s">
        <v>1130</v>
      </c>
      <c r="E467" s="135" t="s">
        <v>1106</v>
      </c>
      <c r="F467" s="133" t="s">
        <v>74</v>
      </c>
      <c r="G467" s="134">
        <v>20</v>
      </c>
    </row>
    <row r="468" spans="1:7" ht="25.5">
      <c r="A468" s="108"/>
      <c r="B468" s="108"/>
      <c r="C468" s="108" t="s">
        <v>1947</v>
      </c>
      <c r="D468" s="146"/>
      <c r="E468" s="67" t="s">
        <v>1948</v>
      </c>
      <c r="F468" s="120" t="s">
        <v>74</v>
      </c>
      <c r="G468" s="121">
        <v>20</v>
      </c>
    </row>
    <row r="469" spans="1:7" ht="25.5">
      <c r="A469" s="129">
        <v>176</v>
      </c>
      <c r="B469" s="129" t="s">
        <v>58</v>
      </c>
      <c r="C469" s="129" t="s">
        <v>1107</v>
      </c>
      <c r="D469" s="129" t="s">
        <v>1131</v>
      </c>
      <c r="E469" s="99" t="s">
        <v>1108</v>
      </c>
      <c r="F469" s="133" t="s">
        <v>74</v>
      </c>
      <c r="G469" s="134">
        <v>10</v>
      </c>
    </row>
    <row r="470" spans="1:7" ht="25.5">
      <c r="A470" s="108"/>
      <c r="B470" s="108"/>
      <c r="C470" s="108" t="s">
        <v>1949</v>
      </c>
      <c r="D470" s="108" t="s">
        <v>1949</v>
      </c>
      <c r="E470" s="67" t="s">
        <v>1950</v>
      </c>
      <c r="F470" s="120" t="s">
        <v>74</v>
      </c>
      <c r="G470" s="121">
        <v>10</v>
      </c>
    </row>
    <row r="471" spans="1:7" ht="12.75">
      <c r="A471" s="129">
        <v>177</v>
      </c>
      <c r="B471" s="129" t="s">
        <v>58</v>
      </c>
      <c r="C471" s="129" t="s">
        <v>1109</v>
      </c>
      <c r="D471" s="129" t="s">
        <v>1132</v>
      </c>
      <c r="E471" s="99" t="s">
        <v>1110</v>
      </c>
      <c r="F471" s="133" t="s">
        <v>74</v>
      </c>
      <c r="G471" s="134">
        <v>441</v>
      </c>
    </row>
    <row r="472" spans="1:7" ht="25.5">
      <c r="A472" s="108"/>
      <c r="B472" s="108"/>
      <c r="C472" s="108" t="s">
        <v>1951</v>
      </c>
      <c r="D472" s="108"/>
      <c r="E472" s="67" t="s">
        <v>1952</v>
      </c>
      <c r="F472" s="120" t="s">
        <v>74</v>
      </c>
      <c r="G472" s="121">
        <v>441</v>
      </c>
    </row>
    <row r="473" spans="1:7" ht="12.75">
      <c r="A473" s="129">
        <v>178</v>
      </c>
      <c r="B473" s="129" t="s">
        <v>58</v>
      </c>
      <c r="C473" s="129" t="s">
        <v>1111</v>
      </c>
      <c r="D473" s="129" t="s">
        <v>1133</v>
      </c>
      <c r="E473" s="99" t="s">
        <v>1112</v>
      </c>
      <c r="F473" s="133" t="s">
        <v>74</v>
      </c>
      <c r="G473" s="134">
        <v>2</v>
      </c>
    </row>
    <row r="474" spans="1:7" ht="12.75">
      <c r="A474" s="108"/>
      <c r="B474" s="108"/>
      <c r="C474" s="108" t="s">
        <v>1953</v>
      </c>
      <c r="D474" s="108"/>
      <c r="E474" s="126" t="s">
        <v>1954</v>
      </c>
      <c r="F474" s="120" t="s">
        <v>74</v>
      </c>
      <c r="G474" s="121">
        <v>2</v>
      </c>
    </row>
    <row r="475" spans="1:7" ht="25.5">
      <c r="A475" s="129">
        <v>179</v>
      </c>
      <c r="B475" s="129" t="s">
        <v>58</v>
      </c>
      <c r="C475" s="129">
        <v>22250676</v>
      </c>
      <c r="D475" s="129" t="s">
        <v>162</v>
      </c>
      <c r="E475" s="99" t="s">
        <v>163</v>
      </c>
      <c r="F475" s="133" t="s">
        <v>74</v>
      </c>
      <c r="G475" s="134">
        <v>2</v>
      </c>
    </row>
    <row r="476" spans="1:7" ht="12.75">
      <c r="A476" s="108"/>
      <c r="B476" s="108"/>
      <c r="C476" s="108"/>
      <c r="D476" s="108"/>
      <c r="E476" s="123" t="s">
        <v>1945</v>
      </c>
      <c r="F476" s="124" t="s">
        <v>74</v>
      </c>
      <c r="G476" s="125">
        <v>2</v>
      </c>
    </row>
    <row r="477" spans="1:7" ht="25.5">
      <c r="A477" s="129">
        <v>180</v>
      </c>
      <c r="B477" s="129" t="s">
        <v>58</v>
      </c>
      <c r="C477" s="129">
        <v>22251083</v>
      </c>
      <c r="D477" s="129" t="s">
        <v>349</v>
      </c>
      <c r="E477" s="130" t="s">
        <v>896</v>
      </c>
      <c r="F477" s="131" t="s">
        <v>22</v>
      </c>
      <c r="G477" s="132">
        <v>12938</v>
      </c>
    </row>
    <row r="478" spans="1:7" ht="12.75">
      <c r="A478" s="108"/>
      <c r="B478" s="108"/>
      <c r="C478" s="108"/>
      <c r="D478" s="108"/>
      <c r="E478" s="109" t="s">
        <v>1955</v>
      </c>
      <c r="F478" s="110" t="s">
        <v>22</v>
      </c>
      <c r="G478" s="111">
        <v>4415</v>
      </c>
    </row>
    <row r="479" spans="1:7" ht="12.75">
      <c r="A479" s="108"/>
      <c r="B479" s="108"/>
      <c r="C479" s="108"/>
      <c r="D479" s="108"/>
      <c r="E479" s="109" t="s">
        <v>1956</v>
      </c>
      <c r="F479" s="110" t="s">
        <v>22</v>
      </c>
      <c r="G479" s="111">
        <v>2304</v>
      </c>
    </row>
    <row r="480" spans="1:7" ht="12.75">
      <c r="A480" s="108"/>
      <c r="B480" s="108"/>
      <c r="C480" s="108"/>
      <c r="D480" s="108"/>
      <c r="E480" s="109" t="s">
        <v>1957</v>
      </c>
      <c r="F480" s="110" t="s">
        <v>22</v>
      </c>
      <c r="G480" s="111">
        <v>6046</v>
      </c>
    </row>
    <row r="481" spans="1:14" ht="12.75">
      <c r="A481" s="108"/>
      <c r="B481" s="108"/>
      <c r="C481" s="108"/>
      <c r="D481" s="108"/>
      <c r="E481" s="109" t="s">
        <v>1958</v>
      </c>
      <c r="F481" s="110" t="s">
        <v>22</v>
      </c>
      <c r="G481" s="111">
        <v>173</v>
      </c>
    </row>
    <row r="482" spans="1:14" ht="25.5">
      <c r="A482" s="230">
        <v>181</v>
      </c>
      <c r="B482" s="230" t="s">
        <v>58</v>
      </c>
      <c r="C482" s="230">
        <v>22251488</v>
      </c>
      <c r="D482" s="230" t="s">
        <v>208</v>
      </c>
      <c r="E482" s="231" t="s">
        <v>897</v>
      </c>
      <c r="F482" s="232" t="s">
        <v>74</v>
      </c>
      <c r="G482" s="233">
        <v>17078</v>
      </c>
      <c r="H482" s="127"/>
      <c r="J482" s="142"/>
      <c r="K482" s="142"/>
      <c r="L482" s="142"/>
      <c r="M482" s="142"/>
      <c r="N482" s="142"/>
    </row>
    <row r="483" spans="1:14" ht="12.75">
      <c r="A483" s="234"/>
      <c r="B483" s="234"/>
      <c r="C483" s="234"/>
      <c r="D483" s="234"/>
      <c r="E483" s="251" t="s">
        <v>1959</v>
      </c>
      <c r="F483" s="252" t="s">
        <v>74</v>
      </c>
      <c r="G483" s="253">
        <v>14924</v>
      </c>
      <c r="H483" s="127"/>
    </row>
    <row r="484" spans="1:14" ht="12.75">
      <c r="A484" s="234"/>
      <c r="B484" s="234"/>
      <c r="C484" s="234"/>
      <c r="D484" s="234"/>
      <c r="E484" s="251" t="s">
        <v>2309</v>
      </c>
      <c r="F484" s="252" t="s">
        <v>74</v>
      </c>
      <c r="G484" s="253">
        <v>8058</v>
      </c>
      <c r="H484" s="127"/>
    </row>
    <row r="485" spans="1:14" ht="12.75">
      <c r="A485" s="234"/>
      <c r="B485" s="234"/>
      <c r="C485" s="234"/>
      <c r="D485" s="234"/>
      <c r="E485" s="251" t="s">
        <v>2310</v>
      </c>
      <c r="F485" s="252" t="s">
        <v>74</v>
      </c>
      <c r="G485" s="253">
        <v>966</v>
      </c>
      <c r="H485" s="127"/>
    </row>
    <row r="486" spans="1:14" ht="12.75">
      <c r="A486" s="234"/>
      <c r="B486" s="234"/>
      <c r="C486" s="234"/>
      <c r="D486" s="234"/>
      <c r="E486" s="251" t="s">
        <v>2311</v>
      </c>
      <c r="F486" s="252" t="s">
        <v>74</v>
      </c>
      <c r="G486" s="253">
        <v>268</v>
      </c>
      <c r="H486" s="127"/>
    </row>
    <row r="487" spans="1:14" ht="12.75">
      <c r="A487" s="234"/>
      <c r="B487" s="234"/>
      <c r="C487" s="234"/>
      <c r="D487" s="234"/>
      <c r="E487" s="251" t="s">
        <v>1960</v>
      </c>
      <c r="F487" s="252" t="s">
        <v>74</v>
      </c>
      <c r="G487" s="253">
        <v>0</v>
      </c>
      <c r="H487" s="127"/>
    </row>
    <row r="488" spans="1:14" ht="12.75">
      <c r="A488" s="234"/>
      <c r="B488" s="234"/>
      <c r="C488" s="234"/>
      <c r="D488" s="234"/>
      <c r="E488" s="251" t="s">
        <v>2312</v>
      </c>
      <c r="F488" s="252" t="s">
        <v>74</v>
      </c>
      <c r="G488" s="253">
        <v>5632</v>
      </c>
      <c r="H488" s="127"/>
    </row>
    <row r="489" spans="1:14" ht="12.75">
      <c r="A489" s="234"/>
      <c r="B489" s="234"/>
      <c r="C489" s="234"/>
      <c r="D489" s="234"/>
      <c r="E489" s="251" t="s">
        <v>1961</v>
      </c>
      <c r="F489" s="252" t="s">
        <v>74</v>
      </c>
      <c r="G489" s="253">
        <v>2154</v>
      </c>
      <c r="H489" s="127"/>
    </row>
    <row r="490" spans="1:14" ht="12.75">
      <c r="A490" s="129">
        <v>182</v>
      </c>
      <c r="B490" s="129" t="s">
        <v>58</v>
      </c>
      <c r="C490" s="129">
        <v>22251490</v>
      </c>
      <c r="D490" s="129" t="s">
        <v>350</v>
      </c>
      <c r="E490" s="130" t="s">
        <v>898</v>
      </c>
      <c r="F490" s="131" t="s">
        <v>22</v>
      </c>
      <c r="G490" s="132">
        <v>37905.800000000003</v>
      </c>
    </row>
    <row r="491" spans="1:14" ht="12.75">
      <c r="A491" s="108"/>
      <c r="B491" s="108"/>
      <c r="C491" s="108"/>
      <c r="D491" s="108"/>
      <c r="E491" s="123" t="s">
        <v>1962</v>
      </c>
      <c r="F491" s="124" t="s">
        <v>22</v>
      </c>
      <c r="G491" s="125">
        <v>37905.800000000003</v>
      </c>
    </row>
    <row r="492" spans="1:14" ht="25.5">
      <c r="A492" s="129">
        <v>183</v>
      </c>
      <c r="B492" s="129" t="s">
        <v>58</v>
      </c>
      <c r="C492" s="129" t="s">
        <v>59</v>
      </c>
      <c r="D492" s="129" t="s">
        <v>60</v>
      </c>
      <c r="E492" s="99" t="s">
        <v>61</v>
      </c>
      <c r="F492" s="133" t="s">
        <v>29</v>
      </c>
      <c r="G492" s="134">
        <v>177</v>
      </c>
    </row>
    <row r="493" spans="1:14" ht="38.25">
      <c r="A493" s="108"/>
      <c r="B493" s="108"/>
      <c r="C493" s="108">
        <v>2203033002</v>
      </c>
      <c r="D493" s="108"/>
      <c r="E493" s="123" t="s">
        <v>1963</v>
      </c>
      <c r="F493" s="124" t="s">
        <v>29</v>
      </c>
      <c r="G493" s="125">
        <v>177</v>
      </c>
    </row>
    <row r="494" spans="1:14" ht="25.5">
      <c r="A494" s="230">
        <v>184</v>
      </c>
      <c r="B494" s="230" t="s">
        <v>58</v>
      </c>
      <c r="C494" s="230" t="s">
        <v>62</v>
      </c>
      <c r="D494" s="230" t="s">
        <v>63</v>
      </c>
      <c r="E494" s="231" t="s">
        <v>64</v>
      </c>
      <c r="F494" s="232" t="s">
        <v>24</v>
      </c>
      <c r="G494" s="233">
        <v>687.6</v>
      </c>
      <c r="H494" s="23"/>
    </row>
    <row r="495" spans="1:14" ht="25.5">
      <c r="A495" s="234"/>
      <c r="B495" s="234"/>
      <c r="C495" s="234" t="s">
        <v>1964</v>
      </c>
      <c r="D495" s="234"/>
      <c r="E495" s="251" t="s">
        <v>1965</v>
      </c>
      <c r="F495" s="252" t="s">
        <v>24</v>
      </c>
      <c r="G495" s="253">
        <v>490</v>
      </c>
      <c r="H495" s="127"/>
    </row>
    <row r="496" spans="1:14" ht="12.75">
      <c r="A496" s="234"/>
      <c r="B496" s="234"/>
      <c r="C496" s="234" t="s">
        <v>1964</v>
      </c>
      <c r="D496" s="234"/>
      <c r="E496" s="260" t="s">
        <v>1966</v>
      </c>
      <c r="F496" s="252" t="s">
        <v>24</v>
      </c>
      <c r="G496" s="253">
        <v>187.8</v>
      </c>
      <c r="H496" s="127"/>
    </row>
    <row r="497" spans="1:8" ht="25.5">
      <c r="A497" s="234"/>
      <c r="B497" s="234"/>
      <c r="C497" s="234" t="s">
        <v>1964</v>
      </c>
      <c r="D497" s="234"/>
      <c r="E497" s="251" t="s">
        <v>1967</v>
      </c>
      <c r="F497" s="252" t="s">
        <v>24</v>
      </c>
      <c r="G497" s="253">
        <v>9.8000000000000007</v>
      </c>
      <c r="H497" s="23"/>
    </row>
    <row r="498" spans="1:8" ht="25.5">
      <c r="A498" s="129">
        <v>185</v>
      </c>
      <c r="B498" s="129" t="s">
        <v>58</v>
      </c>
      <c r="C498" s="129" t="s">
        <v>217</v>
      </c>
      <c r="D498" s="129" t="s">
        <v>218</v>
      </c>
      <c r="E498" s="130" t="s">
        <v>219</v>
      </c>
      <c r="F498" s="131" t="s">
        <v>29</v>
      </c>
      <c r="G498" s="132">
        <v>3942.9</v>
      </c>
    </row>
    <row r="499" spans="1:8" ht="12.75">
      <c r="A499" s="108"/>
      <c r="B499" s="108"/>
      <c r="C499" s="108"/>
      <c r="D499" s="108"/>
      <c r="E499" s="123" t="s">
        <v>1968</v>
      </c>
      <c r="F499" s="124" t="s">
        <v>29</v>
      </c>
      <c r="G499" s="125">
        <v>3942.9</v>
      </c>
    </row>
    <row r="500" spans="1:8" ht="12.75">
      <c r="A500" s="129">
        <v>186</v>
      </c>
      <c r="B500" s="129" t="s">
        <v>58</v>
      </c>
      <c r="C500" s="129" t="s">
        <v>156</v>
      </c>
      <c r="D500" s="129" t="s">
        <v>157</v>
      </c>
      <c r="E500" s="99" t="s">
        <v>158</v>
      </c>
      <c r="F500" s="133" t="s">
        <v>22</v>
      </c>
      <c r="G500" s="134">
        <v>2966</v>
      </c>
    </row>
    <row r="501" spans="1:8" ht="12.75">
      <c r="A501" s="108"/>
      <c r="B501" s="108"/>
      <c r="C501" s="108" t="s">
        <v>1969</v>
      </c>
      <c r="D501" s="108"/>
      <c r="E501" s="67" t="s">
        <v>1970</v>
      </c>
      <c r="F501" s="120" t="s">
        <v>22</v>
      </c>
      <c r="G501" s="121">
        <v>2966</v>
      </c>
    </row>
    <row r="502" spans="1:8" ht="12.75">
      <c r="A502" s="129">
        <v>187</v>
      </c>
      <c r="B502" s="129" t="s">
        <v>58</v>
      </c>
      <c r="C502" s="129" t="s">
        <v>159</v>
      </c>
      <c r="D502" s="129" t="s">
        <v>160</v>
      </c>
      <c r="E502" s="99" t="s">
        <v>161</v>
      </c>
      <c r="F502" s="133" t="s">
        <v>22</v>
      </c>
      <c r="G502" s="134">
        <v>540</v>
      </c>
    </row>
    <row r="503" spans="1:8" ht="25.5">
      <c r="A503" s="108"/>
      <c r="B503" s="108"/>
      <c r="C503" s="108" t="s">
        <v>1971</v>
      </c>
      <c r="D503" s="108"/>
      <c r="E503" s="123" t="s">
        <v>1972</v>
      </c>
      <c r="F503" s="124" t="s">
        <v>22</v>
      </c>
      <c r="G503" s="125">
        <v>500</v>
      </c>
    </row>
    <row r="504" spans="1:8" ht="12.75">
      <c r="A504" s="108"/>
      <c r="B504" s="108"/>
      <c r="C504" s="108"/>
      <c r="D504" s="108"/>
      <c r="E504" s="123" t="s">
        <v>1973</v>
      </c>
      <c r="F504" s="124" t="s">
        <v>22</v>
      </c>
      <c r="G504" s="125">
        <v>40</v>
      </c>
    </row>
    <row r="505" spans="1:8" ht="12.75">
      <c r="A505" s="129">
        <v>188</v>
      </c>
      <c r="B505" s="129" t="s">
        <v>58</v>
      </c>
      <c r="C505" s="129" t="s">
        <v>205</v>
      </c>
      <c r="D505" s="129" t="s">
        <v>206</v>
      </c>
      <c r="E505" s="130" t="s">
        <v>207</v>
      </c>
      <c r="F505" s="131" t="s">
        <v>22</v>
      </c>
      <c r="G505" s="132">
        <v>1502</v>
      </c>
    </row>
    <row r="506" spans="1:8" ht="12.75">
      <c r="A506" s="108"/>
      <c r="B506" s="108"/>
      <c r="C506" s="108"/>
      <c r="D506" s="108"/>
      <c r="E506" s="109" t="s">
        <v>1975</v>
      </c>
      <c r="F506" s="110" t="s">
        <v>22</v>
      </c>
      <c r="G506" s="111">
        <v>185</v>
      </c>
    </row>
    <row r="507" spans="1:8" ht="25.5">
      <c r="A507" s="108"/>
      <c r="B507" s="108"/>
      <c r="C507" s="108"/>
      <c r="D507" s="108"/>
      <c r="E507" s="109" t="s">
        <v>1974</v>
      </c>
      <c r="F507" s="110" t="s">
        <v>22</v>
      </c>
      <c r="G507" s="111">
        <v>1217</v>
      </c>
    </row>
    <row r="508" spans="1:8" ht="25.5">
      <c r="A508" s="108"/>
      <c r="B508" s="108"/>
      <c r="C508" s="108"/>
      <c r="D508" s="108"/>
      <c r="E508" s="109" t="s">
        <v>1976</v>
      </c>
      <c r="F508" s="110" t="s">
        <v>22</v>
      </c>
      <c r="G508" s="111">
        <v>100</v>
      </c>
    </row>
    <row r="509" spans="1:8" ht="12.75">
      <c r="A509" s="129">
        <v>189</v>
      </c>
      <c r="B509" s="129" t="s">
        <v>58</v>
      </c>
      <c r="C509" s="129" t="s">
        <v>220</v>
      </c>
      <c r="D509" s="129" t="s">
        <v>221</v>
      </c>
      <c r="E509" s="130" t="s">
        <v>222</v>
      </c>
      <c r="F509" s="131" t="s">
        <v>22</v>
      </c>
      <c r="G509" s="132">
        <v>815.5</v>
      </c>
      <c r="H509" s="137"/>
    </row>
    <row r="510" spans="1:8" ht="25.5">
      <c r="A510" s="108"/>
      <c r="B510" s="108"/>
      <c r="C510" s="108" t="s">
        <v>1979</v>
      </c>
      <c r="D510" s="108"/>
      <c r="E510" s="109" t="s">
        <v>1977</v>
      </c>
      <c r="F510" s="110" t="s">
        <v>22</v>
      </c>
      <c r="G510" s="111">
        <v>180.5</v>
      </c>
    </row>
    <row r="511" spans="1:8" ht="12.75">
      <c r="A511" s="108"/>
      <c r="B511" s="108"/>
      <c r="C511" s="108"/>
      <c r="D511" s="108"/>
      <c r="E511" s="109" t="s">
        <v>1978</v>
      </c>
      <c r="F511" s="110" t="s">
        <v>22</v>
      </c>
      <c r="G511" s="111">
        <v>635</v>
      </c>
    </row>
    <row r="512" spans="1:8" ht="12.75">
      <c r="A512" s="129">
        <v>190</v>
      </c>
      <c r="B512" s="129" t="s">
        <v>58</v>
      </c>
      <c r="C512" s="129" t="s">
        <v>193</v>
      </c>
      <c r="D512" s="129" t="s">
        <v>194</v>
      </c>
      <c r="E512" s="147" t="s">
        <v>195</v>
      </c>
      <c r="F512" s="131" t="s">
        <v>22</v>
      </c>
      <c r="G512" s="132">
        <v>718.2</v>
      </c>
    </row>
    <row r="513" spans="1:7" ht="25.5">
      <c r="A513" s="108"/>
      <c r="B513" s="108"/>
      <c r="C513" s="108" t="s">
        <v>1980</v>
      </c>
      <c r="D513" s="108"/>
      <c r="E513" s="109" t="s">
        <v>1981</v>
      </c>
      <c r="F513" s="110" t="s">
        <v>22</v>
      </c>
      <c r="G513" s="111">
        <v>718.2</v>
      </c>
    </row>
    <row r="514" spans="1:7" ht="12.75">
      <c r="A514" s="129">
        <v>191</v>
      </c>
      <c r="B514" s="129" t="s">
        <v>58</v>
      </c>
      <c r="C514" s="129" t="s">
        <v>351</v>
      </c>
      <c r="D514" s="129" t="s">
        <v>352</v>
      </c>
      <c r="E514" s="130" t="s">
        <v>353</v>
      </c>
      <c r="F514" s="131" t="s">
        <v>74</v>
      </c>
      <c r="G514" s="132">
        <v>24</v>
      </c>
    </row>
    <row r="515" spans="1:7" ht="25.5">
      <c r="A515" s="108"/>
      <c r="B515" s="108"/>
      <c r="C515" s="108" t="s">
        <v>1982</v>
      </c>
      <c r="D515" s="108"/>
      <c r="E515" s="109" t="s">
        <v>1983</v>
      </c>
      <c r="F515" s="110" t="s">
        <v>74</v>
      </c>
      <c r="G515" s="111">
        <v>24</v>
      </c>
    </row>
    <row r="516" spans="1:7" ht="12.75">
      <c r="A516" s="129">
        <v>192</v>
      </c>
      <c r="B516" s="129" t="s">
        <v>58</v>
      </c>
      <c r="C516" s="129" t="s">
        <v>354</v>
      </c>
      <c r="D516" s="129" t="s">
        <v>355</v>
      </c>
      <c r="E516" s="130" t="s">
        <v>356</v>
      </c>
      <c r="F516" s="131" t="s">
        <v>74</v>
      </c>
      <c r="G516" s="132">
        <v>24</v>
      </c>
    </row>
    <row r="517" spans="1:7" ht="38.25">
      <c r="A517" s="108"/>
      <c r="B517" s="108"/>
      <c r="C517" s="108" t="s">
        <v>1984</v>
      </c>
      <c r="D517" s="108"/>
      <c r="E517" s="109" t="s">
        <v>2313</v>
      </c>
      <c r="F517" s="110" t="s">
        <v>74</v>
      </c>
      <c r="G517" s="111">
        <v>24</v>
      </c>
    </row>
    <row r="518" spans="1:7" s="142" customFormat="1" ht="25.5">
      <c r="A518" s="129"/>
      <c r="B518" s="129" t="s">
        <v>1113</v>
      </c>
      <c r="C518" s="129"/>
      <c r="D518" s="129"/>
      <c r="E518" s="139" t="s">
        <v>1935</v>
      </c>
      <c r="F518" s="140"/>
      <c r="G518" s="141"/>
    </row>
    <row r="519" spans="1:7" ht="25.5">
      <c r="A519" s="129">
        <v>193</v>
      </c>
      <c r="B519" s="129" t="s">
        <v>1113</v>
      </c>
      <c r="C519" s="129">
        <v>22250776</v>
      </c>
      <c r="D519" s="129" t="s">
        <v>1134</v>
      </c>
      <c r="E519" s="130" t="s">
        <v>1114</v>
      </c>
      <c r="F519" s="131" t="s">
        <v>29</v>
      </c>
      <c r="G519" s="132">
        <v>5678.9</v>
      </c>
    </row>
    <row r="520" spans="1:7" ht="25.5">
      <c r="A520" s="108"/>
      <c r="B520" s="108"/>
      <c r="C520" s="108">
        <v>2225077601</v>
      </c>
      <c r="D520" s="108"/>
      <c r="E520" s="109" t="s">
        <v>1936</v>
      </c>
      <c r="F520" s="110" t="s">
        <v>29</v>
      </c>
      <c r="G520" s="111">
        <v>4043</v>
      </c>
    </row>
    <row r="521" spans="1:7" ht="25.5">
      <c r="A521" s="108"/>
      <c r="B521" s="108"/>
      <c r="C521" s="108">
        <v>2225077602</v>
      </c>
      <c r="D521" s="108"/>
      <c r="E521" s="123" t="s">
        <v>1937</v>
      </c>
      <c r="F521" s="124" t="s">
        <v>29</v>
      </c>
      <c r="G521" s="125">
        <v>843.2</v>
      </c>
    </row>
    <row r="522" spans="1:7" ht="25.5">
      <c r="A522" s="108"/>
      <c r="B522" s="108"/>
      <c r="C522" s="108" t="s">
        <v>1938</v>
      </c>
      <c r="D522" s="108"/>
      <c r="E522" s="123" t="s">
        <v>1939</v>
      </c>
      <c r="F522" s="124" t="s">
        <v>29</v>
      </c>
      <c r="G522" s="125">
        <v>792.7</v>
      </c>
    </row>
    <row r="523" spans="1:7" s="142" customFormat="1" ht="12.75">
      <c r="A523" s="129"/>
      <c r="B523" s="129" t="s">
        <v>238</v>
      </c>
      <c r="C523" s="129"/>
      <c r="D523" s="129"/>
      <c r="E523" s="139" t="s">
        <v>1934</v>
      </c>
      <c r="F523" s="140"/>
      <c r="G523" s="141"/>
    </row>
    <row r="524" spans="1:7" ht="12.75">
      <c r="A524" s="129">
        <v>194</v>
      </c>
      <c r="B524" s="129" t="s">
        <v>238</v>
      </c>
      <c r="C524" s="129" t="s">
        <v>357</v>
      </c>
      <c r="D524" s="129" t="s">
        <v>358</v>
      </c>
      <c r="E524" s="130" t="s">
        <v>359</v>
      </c>
      <c r="F524" s="131" t="s">
        <v>29</v>
      </c>
      <c r="G524" s="132">
        <v>4154</v>
      </c>
    </row>
    <row r="525" spans="1:7" ht="12.75">
      <c r="A525" s="230">
        <v>195</v>
      </c>
      <c r="B525" s="230" t="s">
        <v>238</v>
      </c>
      <c r="C525" s="230" t="s">
        <v>691</v>
      </c>
      <c r="D525" s="230" t="s">
        <v>1019</v>
      </c>
      <c r="E525" s="231" t="s">
        <v>692</v>
      </c>
      <c r="F525" s="232" t="s">
        <v>29</v>
      </c>
      <c r="G525" s="233">
        <v>3555</v>
      </c>
    </row>
    <row r="526" spans="1:7" ht="12.75">
      <c r="A526" s="129">
        <v>196</v>
      </c>
      <c r="B526" s="129" t="s">
        <v>238</v>
      </c>
      <c r="C526" s="129" t="s">
        <v>795</v>
      </c>
      <c r="D526" s="129" t="s">
        <v>1020</v>
      </c>
      <c r="E526" s="130" t="s">
        <v>796</v>
      </c>
      <c r="F526" s="131" t="s">
        <v>24</v>
      </c>
      <c r="G526" s="132">
        <v>33343.5</v>
      </c>
    </row>
    <row r="527" spans="1:7" s="142" customFormat="1" ht="12.75">
      <c r="A527" s="129"/>
      <c r="B527" s="129" t="s">
        <v>1817</v>
      </c>
      <c r="C527" s="129"/>
      <c r="D527" s="129"/>
      <c r="E527" s="139" t="s">
        <v>1924</v>
      </c>
      <c r="F527" s="140"/>
      <c r="G527" s="141"/>
    </row>
    <row r="528" spans="1:7" ht="25.5">
      <c r="A528" s="129">
        <v>197</v>
      </c>
      <c r="B528" s="129" t="s">
        <v>903</v>
      </c>
      <c r="C528" s="129" t="s">
        <v>184</v>
      </c>
      <c r="D528" s="129" t="s">
        <v>185</v>
      </c>
      <c r="E528" s="99" t="s">
        <v>186</v>
      </c>
      <c r="F528" s="133" t="s">
        <v>29</v>
      </c>
      <c r="G528" s="134">
        <v>136.4</v>
      </c>
    </row>
    <row r="529" spans="1:7" ht="38.25">
      <c r="A529" s="108"/>
      <c r="B529" s="108"/>
      <c r="C529" s="108" t="s">
        <v>1927</v>
      </c>
      <c r="D529" s="108"/>
      <c r="E529" s="67" t="s">
        <v>1928</v>
      </c>
      <c r="F529" s="120" t="s">
        <v>29</v>
      </c>
      <c r="G529" s="121">
        <v>136.4</v>
      </c>
    </row>
    <row r="530" spans="1:7" ht="25.5">
      <c r="A530" s="129">
        <v>198</v>
      </c>
      <c r="B530" s="129" t="s">
        <v>903</v>
      </c>
      <c r="C530" s="129" t="s">
        <v>102</v>
      </c>
      <c r="D530" s="129" t="s">
        <v>1021</v>
      </c>
      <c r="E530" s="99" t="s">
        <v>103</v>
      </c>
      <c r="F530" s="133" t="s">
        <v>22</v>
      </c>
      <c r="G530" s="134">
        <v>272.8</v>
      </c>
    </row>
    <row r="531" spans="1:7" ht="25.5">
      <c r="A531" s="108"/>
      <c r="B531" s="108"/>
      <c r="C531" s="108" t="s">
        <v>1925</v>
      </c>
      <c r="D531" s="108"/>
      <c r="E531" s="67" t="s">
        <v>1926</v>
      </c>
      <c r="F531" s="120" t="s">
        <v>22</v>
      </c>
      <c r="G531" s="121">
        <v>272.8</v>
      </c>
    </row>
    <row r="532" spans="1:7" ht="25.5">
      <c r="A532" s="129">
        <v>199</v>
      </c>
      <c r="B532" s="129" t="s">
        <v>903</v>
      </c>
      <c r="C532" s="129" t="s">
        <v>137</v>
      </c>
      <c r="D532" s="129" t="s">
        <v>138</v>
      </c>
      <c r="E532" s="99" t="s">
        <v>139</v>
      </c>
      <c r="F532" s="133" t="s">
        <v>29</v>
      </c>
      <c r="G532" s="134">
        <v>4695.8999999999996</v>
      </c>
    </row>
    <row r="533" spans="1:7" ht="25.5">
      <c r="A533" s="108"/>
      <c r="B533" s="108"/>
      <c r="C533" s="108" t="s">
        <v>1929</v>
      </c>
      <c r="D533" s="108"/>
      <c r="E533" s="123" t="s">
        <v>1930</v>
      </c>
      <c r="F533" s="124" t="s">
        <v>29</v>
      </c>
      <c r="G533" s="125">
        <v>4695.8999999999996</v>
      </c>
    </row>
    <row r="534" spans="1:7" ht="25.5">
      <c r="A534" s="129">
        <v>200</v>
      </c>
      <c r="B534" s="129" t="s">
        <v>903</v>
      </c>
      <c r="C534" s="129" t="s">
        <v>1122</v>
      </c>
      <c r="D534" s="129" t="s">
        <v>1135</v>
      </c>
      <c r="E534" s="139" t="s">
        <v>1115</v>
      </c>
      <c r="F534" s="140" t="s">
        <v>22</v>
      </c>
      <c r="G534" s="141">
        <v>216</v>
      </c>
    </row>
    <row r="535" spans="1:7" ht="25.5">
      <c r="A535" s="108"/>
      <c r="B535" s="108"/>
      <c r="C535" s="108">
        <v>202017207</v>
      </c>
      <c r="D535" s="108"/>
      <c r="E535" s="123" t="s">
        <v>1931</v>
      </c>
      <c r="F535" s="124" t="s">
        <v>22</v>
      </c>
      <c r="G535" s="125">
        <v>216</v>
      </c>
    </row>
    <row r="536" spans="1:7" ht="12.75">
      <c r="A536" s="129">
        <v>201</v>
      </c>
      <c r="B536" s="129" t="s">
        <v>903</v>
      </c>
      <c r="C536" s="129" t="s">
        <v>1116</v>
      </c>
      <c r="D536" s="129" t="s">
        <v>1136</v>
      </c>
      <c r="E536" s="139" t="s">
        <v>1117</v>
      </c>
      <c r="F536" s="140" t="s">
        <v>22</v>
      </c>
      <c r="G536" s="141">
        <v>216</v>
      </c>
    </row>
    <row r="537" spans="1:7" ht="12.75">
      <c r="A537" s="108"/>
      <c r="B537" s="108"/>
      <c r="C537" s="108" t="s">
        <v>1932</v>
      </c>
      <c r="D537" s="108"/>
      <c r="E537" s="109" t="s">
        <v>1933</v>
      </c>
      <c r="F537" s="110" t="s">
        <v>22</v>
      </c>
      <c r="G537" s="111">
        <v>216</v>
      </c>
    </row>
    <row r="538" spans="1:7" s="142" customFormat="1" ht="12.75">
      <c r="A538" s="129"/>
      <c r="B538" s="129" t="s">
        <v>148</v>
      </c>
      <c r="C538" s="129"/>
      <c r="D538" s="129"/>
      <c r="E538" s="139"/>
      <c r="F538" s="140"/>
      <c r="G538" s="141"/>
    </row>
    <row r="539" spans="1:7" ht="12.75">
      <c r="A539" s="129">
        <v>202</v>
      </c>
      <c r="B539" s="129" t="s">
        <v>148</v>
      </c>
      <c r="C539" s="129" t="s">
        <v>178</v>
      </c>
      <c r="D539" s="129" t="s">
        <v>179</v>
      </c>
      <c r="E539" s="130" t="s">
        <v>180</v>
      </c>
      <c r="F539" s="131" t="s">
        <v>24</v>
      </c>
      <c r="G539" s="132">
        <v>18</v>
      </c>
    </row>
    <row r="540" spans="1:7" ht="12.75">
      <c r="A540" s="108"/>
      <c r="B540" s="108"/>
      <c r="C540" s="108" t="s">
        <v>1905</v>
      </c>
      <c r="D540" s="108"/>
      <c r="E540" s="123" t="s">
        <v>1906</v>
      </c>
      <c r="F540" s="124" t="s">
        <v>24</v>
      </c>
      <c r="G540" s="125">
        <v>5</v>
      </c>
    </row>
    <row r="541" spans="1:7" ht="12.75">
      <c r="A541" s="108"/>
      <c r="B541" s="108"/>
      <c r="C541" s="108" t="s">
        <v>1905</v>
      </c>
      <c r="D541" s="108"/>
      <c r="E541" s="123" t="s">
        <v>1907</v>
      </c>
      <c r="F541" s="124" t="s">
        <v>24</v>
      </c>
      <c r="G541" s="125">
        <v>13</v>
      </c>
    </row>
    <row r="542" spans="1:7" ht="12.75">
      <c r="A542" s="129">
        <v>203</v>
      </c>
      <c r="B542" s="129" t="s">
        <v>148</v>
      </c>
      <c r="C542" s="129" t="s">
        <v>127</v>
      </c>
      <c r="D542" s="129" t="s">
        <v>1137</v>
      </c>
      <c r="E542" s="139" t="s">
        <v>128</v>
      </c>
      <c r="F542" s="140" t="s">
        <v>24</v>
      </c>
      <c r="G542" s="141">
        <v>13.1</v>
      </c>
    </row>
    <row r="543" spans="1:7" ht="12.75">
      <c r="A543" s="108"/>
      <c r="B543" s="108"/>
      <c r="C543" s="108" t="s">
        <v>1908</v>
      </c>
      <c r="D543" s="108"/>
      <c r="E543" s="123" t="s">
        <v>1909</v>
      </c>
      <c r="F543" s="124" t="s">
        <v>24</v>
      </c>
      <c r="G543" s="125">
        <v>13.1</v>
      </c>
    </row>
    <row r="544" spans="1:7" ht="12.75">
      <c r="A544" s="129">
        <v>204</v>
      </c>
      <c r="B544" s="129" t="s">
        <v>148</v>
      </c>
      <c r="C544" s="129" t="s">
        <v>149</v>
      </c>
      <c r="D544" s="129" t="s">
        <v>1138</v>
      </c>
      <c r="E544" s="139" t="s">
        <v>150</v>
      </c>
      <c r="F544" s="140" t="s">
        <v>29</v>
      </c>
      <c r="G544" s="141">
        <v>22.4</v>
      </c>
    </row>
    <row r="545" spans="1:8" ht="12.75">
      <c r="A545" s="108"/>
      <c r="B545" s="108"/>
      <c r="C545" s="108" t="s">
        <v>1910</v>
      </c>
      <c r="D545" s="108"/>
      <c r="E545" s="123" t="s">
        <v>1911</v>
      </c>
      <c r="F545" s="124" t="s">
        <v>29</v>
      </c>
      <c r="G545" s="125">
        <v>22.4</v>
      </c>
    </row>
    <row r="546" spans="1:8" ht="12.75">
      <c r="A546" s="129">
        <v>205</v>
      </c>
      <c r="B546" s="129" t="s">
        <v>148</v>
      </c>
      <c r="C546" s="129" t="s">
        <v>129</v>
      </c>
      <c r="D546" s="129" t="s">
        <v>1139</v>
      </c>
      <c r="E546" s="139" t="s">
        <v>130</v>
      </c>
      <c r="F546" s="140" t="s">
        <v>23</v>
      </c>
      <c r="G546" s="141">
        <v>2.4</v>
      </c>
    </row>
    <row r="547" spans="1:8" ht="12.75">
      <c r="A547" s="108"/>
      <c r="B547" s="108"/>
      <c r="C547" s="108" t="s">
        <v>1912</v>
      </c>
      <c r="D547" s="108"/>
      <c r="E547" s="123" t="s">
        <v>1913</v>
      </c>
      <c r="F547" s="124" t="s">
        <v>23</v>
      </c>
      <c r="G547" s="125">
        <v>2.4</v>
      </c>
    </row>
    <row r="548" spans="1:8" ht="25.5">
      <c r="A548" s="129">
        <v>206</v>
      </c>
      <c r="B548" s="129" t="s">
        <v>148</v>
      </c>
      <c r="C548" s="129" t="s">
        <v>187</v>
      </c>
      <c r="D548" s="129" t="s">
        <v>188</v>
      </c>
      <c r="E548" s="99" t="s">
        <v>189</v>
      </c>
      <c r="F548" s="133" t="s">
        <v>24</v>
      </c>
      <c r="G548" s="134">
        <v>263.39999999999998</v>
      </c>
    </row>
    <row r="549" spans="1:8" ht="12.75">
      <c r="A549" s="108"/>
      <c r="B549" s="108"/>
      <c r="C549" s="108" t="s">
        <v>1914</v>
      </c>
      <c r="D549" s="108"/>
      <c r="E549" s="123" t="s">
        <v>1915</v>
      </c>
      <c r="F549" s="124" t="s">
        <v>24</v>
      </c>
      <c r="G549" s="125">
        <v>262.5</v>
      </c>
    </row>
    <row r="550" spans="1:8" ht="25.5">
      <c r="A550" s="108"/>
      <c r="B550" s="108"/>
      <c r="C550" s="108" t="s">
        <v>1914</v>
      </c>
      <c r="D550" s="108"/>
      <c r="E550" s="123" t="s">
        <v>1916</v>
      </c>
      <c r="F550" s="124" t="s">
        <v>24</v>
      </c>
      <c r="G550" s="125">
        <v>0.9</v>
      </c>
    </row>
    <row r="551" spans="1:8" ht="12.75">
      <c r="A551" s="129">
        <v>207</v>
      </c>
      <c r="B551" s="129" t="s">
        <v>148</v>
      </c>
      <c r="C551" s="129" t="s">
        <v>693</v>
      </c>
      <c r="D551" s="129" t="s">
        <v>1022</v>
      </c>
      <c r="E551" s="130" t="s">
        <v>694</v>
      </c>
      <c r="F551" s="131" t="s">
        <v>29</v>
      </c>
      <c r="G551" s="132">
        <v>5534.1</v>
      </c>
    </row>
    <row r="552" spans="1:8" ht="12.75">
      <c r="A552" s="230">
        <v>208</v>
      </c>
      <c r="B552" s="230" t="s">
        <v>148</v>
      </c>
      <c r="C552" s="230" t="s">
        <v>339</v>
      </c>
      <c r="D552" s="230" t="s">
        <v>360</v>
      </c>
      <c r="E552" s="231" t="s">
        <v>340</v>
      </c>
      <c r="F552" s="232" t="s">
        <v>24</v>
      </c>
      <c r="G552" s="233">
        <v>7.9</v>
      </c>
    </row>
    <row r="553" spans="1:8" ht="12.75">
      <c r="A553" s="234"/>
      <c r="B553" s="234"/>
      <c r="C553" s="234"/>
      <c r="D553" s="234"/>
      <c r="E553" s="235" t="s">
        <v>1917</v>
      </c>
      <c r="F553" s="236" t="s">
        <v>24</v>
      </c>
      <c r="G553" s="237">
        <v>1.8</v>
      </c>
    </row>
    <row r="554" spans="1:8" ht="12.75">
      <c r="A554" s="234"/>
      <c r="B554" s="234"/>
      <c r="C554" s="234"/>
      <c r="D554" s="234"/>
      <c r="E554" s="235" t="s">
        <v>1918</v>
      </c>
      <c r="F554" s="236" t="s">
        <v>24</v>
      </c>
      <c r="G554" s="237">
        <v>6.1</v>
      </c>
    </row>
    <row r="555" spans="1:8" ht="12.75">
      <c r="A555" s="129">
        <v>209</v>
      </c>
      <c r="B555" s="129" t="s">
        <v>148</v>
      </c>
      <c r="C555" s="129">
        <v>14010121</v>
      </c>
      <c r="D555" s="129" t="s">
        <v>361</v>
      </c>
      <c r="E555" s="99" t="s">
        <v>871</v>
      </c>
      <c r="F555" s="133" t="s">
        <v>29</v>
      </c>
      <c r="G555" s="134">
        <v>54.2</v>
      </c>
    </row>
    <row r="556" spans="1:8" ht="12.75">
      <c r="A556" s="108"/>
      <c r="B556" s="108"/>
      <c r="C556" s="108"/>
      <c r="D556" s="108"/>
      <c r="E556" s="123" t="s">
        <v>1904</v>
      </c>
      <c r="F556" s="124" t="s">
        <v>29</v>
      </c>
      <c r="G556" s="125">
        <v>27.1</v>
      </c>
    </row>
    <row r="557" spans="1:8" ht="12.75">
      <c r="A557" s="108"/>
      <c r="B557" s="108"/>
      <c r="C557" s="108"/>
      <c r="D557" s="108"/>
      <c r="E557" s="123" t="s">
        <v>2314</v>
      </c>
      <c r="F557" s="124" t="s">
        <v>29</v>
      </c>
      <c r="G557" s="125">
        <v>27.1</v>
      </c>
    </row>
    <row r="558" spans="1:8" ht="12.75">
      <c r="A558" s="230">
        <v>210</v>
      </c>
      <c r="B558" s="230" t="s">
        <v>148</v>
      </c>
      <c r="C558" s="230" t="s">
        <v>362</v>
      </c>
      <c r="D558" s="230" t="s">
        <v>363</v>
      </c>
      <c r="E558" s="231" t="s">
        <v>364</v>
      </c>
      <c r="F558" s="232" t="s">
        <v>29</v>
      </c>
      <c r="G558" s="233">
        <v>560.9</v>
      </c>
      <c r="H558" s="127"/>
    </row>
    <row r="559" spans="1:8" ht="12.75">
      <c r="A559" s="234"/>
      <c r="B559" s="234"/>
      <c r="C559" s="234"/>
      <c r="D559" s="234"/>
      <c r="E559" s="251" t="s">
        <v>1919</v>
      </c>
      <c r="F559" s="252" t="s">
        <v>29</v>
      </c>
      <c r="G559" s="253">
        <v>261.10000000000002</v>
      </c>
      <c r="H559" s="127"/>
    </row>
    <row r="560" spans="1:8" ht="12.75">
      <c r="A560" s="234"/>
      <c r="B560" s="234"/>
      <c r="C560" s="234"/>
      <c r="D560" s="234"/>
      <c r="E560" s="251" t="s">
        <v>1920</v>
      </c>
      <c r="F560" s="252" t="s">
        <v>29</v>
      </c>
      <c r="G560" s="253">
        <v>299.8</v>
      </c>
      <c r="H560" s="127"/>
    </row>
    <row r="561" spans="1:8" ht="12.75">
      <c r="A561" s="230">
        <v>211</v>
      </c>
      <c r="B561" s="230" t="s">
        <v>148</v>
      </c>
      <c r="C561" s="230" t="s">
        <v>341</v>
      </c>
      <c r="D561" s="230" t="s">
        <v>1023</v>
      </c>
      <c r="E561" s="231" t="s">
        <v>342</v>
      </c>
      <c r="F561" s="232" t="s">
        <v>29</v>
      </c>
      <c r="G561" s="233">
        <v>3451.1</v>
      </c>
      <c r="H561" s="127"/>
    </row>
    <row r="562" spans="1:8" ht="12.75">
      <c r="A562" s="234"/>
      <c r="B562" s="234"/>
      <c r="C562" s="234"/>
      <c r="D562" s="234"/>
      <c r="E562" s="251" t="s">
        <v>1921</v>
      </c>
      <c r="F562" s="252" t="s">
        <v>29</v>
      </c>
      <c r="G562" s="253">
        <v>1359.7</v>
      </c>
      <c r="H562" s="226"/>
    </row>
    <row r="563" spans="1:8" ht="12.75">
      <c r="A563" s="234"/>
      <c r="B563" s="234"/>
      <c r="C563" s="234"/>
      <c r="D563" s="234"/>
      <c r="E563" s="235" t="s">
        <v>1922</v>
      </c>
      <c r="F563" s="236" t="s">
        <v>29</v>
      </c>
      <c r="G563" s="237">
        <v>1045.7</v>
      </c>
      <c r="H563" s="127"/>
    </row>
    <row r="564" spans="1:8" ht="12.75">
      <c r="A564" s="234"/>
      <c r="B564" s="234"/>
      <c r="C564" s="234"/>
      <c r="D564" s="234"/>
      <c r="E564" s="235" t="s">
        <v>1923</v>
      </c>
      <c r="F564" s="236" t="s">
        <v>29</v>
      </c>
      <c r="G564" s="237">
        <v>1045.7</v>
      </c>
      <c r="H564" s="127"/>
    </row>
    <row r="565" spans="1:8" s="142" customFormat="1" ht="12.75">
      <c r="A565" s="129"/>
      <c r="B565" s="129" t="s">
        <v>291</v>
      </c>
      <c r="C565" s="129"/>
      <c r="D565" s="129"/>
      <c r="E565" s="139" t="s">
        <v>1892</v>
      </c>
      <c r="F565" s="140"/>
      <c r="G565" s="141"/>
    </row>
    <row r="566" spans="1:8" ht="12.75">
      <c r="A566" s="129">
        <v>212</v>
      </c>
      <c r="B566" s="129" t="s">
        <v>291</v>
      </c>
      <c r="C566" s="129">
        <v>12230218</v>
      </c>
      <c r="D566" s="129" t="s">
        <v>365</v>
      </c>
      <c r="E566" s="130" t="s">
        <v>695</v>
      </c>
      <c r="F566" s="131" t="s">
        <v>74</v>
      </c>
      <c r="G566" s="132">
        <v>37</v>
      </c>
    </row>
    <row r="567" spans="1:8" ht="25.5">
      <c r="A567" s="108"/>
      <c r="B567" s="108"/>
      <c r="C567" s="108"/>
      <c r="D567" s="108"/>
      <c r="E567" s="123" t="s">
        <v>1893</v>
      </c>
      <c r="F567" s="124" t="s">
        <v>74</v>
      </c>
      <c r="G567" s="125">
        <v>3</v>
      </c>
    </row>
    <row r="568" spans="1:8" ht="25.5">
      <c r="A568" s="108"/>
      <c r="B568" s="108"/>
      <c r="C568" s="108"/>
      <c r="D568" s="108"/>
      <c r="E568" s="123" t="s">
        <v>1894</v>
      </c>
      <c r="F568" s="124" t="s">
        <v>74</v>
      </c>
      <c r="G568" s="125">
        <v>1</v>
      </c>
    </row>
    <row r="569" spans="1:8" ht="25.5">
      <c r="A569" s="108"/>
      <c r="B569" s="108"/>
      <c r="C569" s="108"/>
      <c r="D569" s="108"/>
      <c r="E569" s="123" t="s">
        <v>1895</v>
      </c>
      <c r="F569" s="124" t="s">
        <v>74</v>
      </c>
      <c r="G569" s="125">
        <v>16</v>
      </c>
    </row>
    <row r="570" spans="1:8" ht="25.5">
      <c r="A570" s="108"/>
      <c r="B570" s="108"/>
      <c r="C570" s="108"/>
      <c r="D570" s="108"/>
      <c r="E570" s="123" t="s">
        <v>1896</v>
      </c>
      <c r="F570" s="124" t="s">
        <v>74</v>
      </c>
      <c r="G570" s="125">
        <v>2</v>
      </c>
    </row>
    <row r="571" spans="1:8" ht="25.5">
      <c r="A571" s="108"/>
      <c r="B571" s="108"/>
      <c r="C571" s="108"/>
      <c r="D571" s="108"/>
      <c r="E571" s="123" t="s">
        <v>1897</v>
      </c>
      <c r="F571" s="124" t="s">
        <v>74</v>
      </c>
      <c r="G571" s="125">
        <v>8</v>
      </c>
    </row>
    <row r="572" spans="1:8" ht="38.25">
      <c r="A572" s="108"/>
      <c r="B572" s="108"/>
      <c r="C572" s="108"/>
      <c r="D572" s="108"/>
      <c r="E572" s="123" t="s">
        <v>1898</v>
      </c>
      <c r="F572" s="124" t="s">
        <v>74</v>
      </c>
      <c r="G572" s="125">
        <v>1</v>
      </c>
    </row>
    <row r="573" spans="1:8" ht="25.5">
      <c r="A573" s="108"/>
      <c r="B573" s="108"/>
      <c r="C573" s="108"/>
      <c r="D573" s="108"/>
      <c r="E573" s="123" t="s">
        <v>1899</v>
      </c>
      <c r="F573" s="124" t="s">
        <v>74</v>
      </c>
      <c r="G573" s="125">
        <v>4</v>
      </c>
    </row>
    <row r="574" spans="1:8" ht="25.5">
      <c r="A574" s="108"/>
      <c r="B574" s="108"/>
      <c r="C574" s="108"/>
      <c r="D574" s="108"/>
      <c r="E574" s="123" t="s">
        <v>1900</v>
      </c>
      <c r="F574" s="124" t="s">
        <v>74</v>
      </c>
      <c r="G574" s="125">
        <v>2</v>
      </c>
    </row>
    <row r="575" spans="1:8" ht="12.75">
      <c r="A575" s="129">
        <v>213</v>
      </c>
      <c r="B575" s="129" t="s">
        <v>291</v>
      </c>
      <c r="C575" s="129" t="s">
        <v>810</v>
      </c>
      <c r="D575" s="129" t="s">
        <v>1024</v>
      </c>
      <c r="E575" s="99" t="s">
        <v>811</v>
      </c>
      <c r="F575" s="133" t="s">
        <v>29</v>
      </c>
      <c r="G575" s="134">
        <v>13.6</v>
      </c>
    </row>
    <row r="576" spans="1:8" ht="38.25">
      <c r="A576" s="108"/>
      <c r="B576" s="108"/>
      <c r="C576" s="108"/>
      <c r="D576" s="108"/>
      <c r="E576" s="123" t="s">
        <v>1901</v>
      </c>
      <c r="F576" s="124" t="s">
        <v>29</v>
      </c>
      <c r="G576" s="125">
        <v>13.6</v>
      </c>
    </row>
    <row r="577" spans="1:7" ht="12.75">
      <c r="A577" s="129">
        <v>214</v>
      </c>
      <c r="B577" s="129" t="s">
        <v>291</v>
      </c>
      <c r="C577" s="129" t="s">
        <v>822</v>
      </c>
      <c r="D577" s="129" t="s">
        <v>1025</v>
      </c>
      <c r="E577" s="130" t="s">
        <v>823</v>
      </c>
      <c r="F577" s="131" t="s">
        <v>74</v>
      </c>
      <c r="G577" s="132">
        <v>3300</v>
      </c>
    </row>
    <row r="578" spans="1:7" ht="25.5">
      <c r="A578" s="108"/>
      <c r="B578" s="108"/>
      <c r="C578" s="108" t="s">
        <v>1902</v>
      </c>
      <c r="D578" s="108"/>
      <c r="E578" s="109" t="s">
        <v>1903</v>
      </c>
      <c r="F578" s="110" t="s">
        <v>74</v>
      </c>
      <c r="G578" s="111">
        <v>3300</v>
      </c>
    </row>
    <row r="579" spans="1:7" s="142" customFormat="1" ht="12.75">
      <c r="A579" s="129"/>
      <c r="B579" s="129" t="s">
        <v>844</v>
      </c>
      <c r="C579" s="129"/>
      <c r="D579" s="129"/>
      <c r="E579" s="139" t="s">
        <v>1512</v>
      </c>
      <c r="F579" s="140"/>
      <c r="G579" s="141"/>
    </row>
    <row r="580" spans="1:7" ht="12.75">
      <c r="A580" s="129">
        <v>215</v>
      </c>
      <c r="B580" s="129" t="s">
        <v>844</v>
      </c>
      <c r="C580" s="129" t="s">
        <v>922</v>
      </c>
      <c r="D580" s="129" t="s">
        <v>1026</v>
      </c>
      <c r="E580" s="130" t="s">
        <v>923</v>
      </c>
      <c r="F580" s="131" t="s">
        <v>22</v>
      </c>
      <c r="G580" s="132">
        <v>1663.7</v>
      </c>
    </row>
    <row r="581" spans="1:7" ht="25.5">
      <c r="A581" s="108"/>
      <c r="B581" s="108"/>
      <c r="C581" s="108" t="s">
        <v>1882</v>
      </c>
      <c r="D581" s="108"/>
      <c r="E581" s="109" t="s">
        <v>1883</v>
      </c>
      <c r="F581" s="110" t="s">
        <v>22</v>
      </c>
      <c r="G581" s="111">
        <v>1140</v>
      </c>
    </row>
    <row r="582" spans="1:7" ht="25.5">
      <c r="A582" s="108"/>
      <c r="B582" s="108"/>
      <c r="C582" s="108" t="s">
        <v>1884</v>
      </c>
      <c r="D582" s="108"/>
      <c r="E582" s="109" t="s">
        <v>1885</v>
      </c>
      <c r="F582" s="110" t="s">
        <v>22</v>
      </c>
      <c r="G582" s="111">
        <v>1663.7</v>
      </c>
    </row>
    <row r="583" spans="1:7" ht="25.5">
      <c r="A583" s="108"/>
      <c r="B583" s="108"/>
      <c r="C583" s="108" t="s">
        <v>1886</v>
      </c>
      <c r="D583" s="108"/>
      <c r="E583" s="109" t="s">
        <v>1887</v>
      </c>
      <c r="F583" s="110" t="s">
        <v>22</v>
      </c>
      <c r="G583" s="111">
        <v>1663.7</v>
      </c>
    </row>
    <row r="584" spans="1:7" ht="25.5">
      <c r="A584" s="129">
        <v>216</v>
      </c>
      <c r="B584" s="129" t="s">
        <v>844</v>
      </c>
      <c r="C584" s="129" t="s">
        <v>845</v>
      </c>
      <c r="D584" s="129" t="s">
        <v>1027</v>
      </c>
      <c r="E584" s="130" t="s">
        <v>846</v>
      </c>
      <c r="F584" s="131" t="s">
        <v>74</v>
      </c>
      <c r="G584" s="132">
        <v>2</v>
      </c>
    </row>
    <row r="585" spans="1:7" ht="25.5">
      <c r="A585" s="108"/>
      <c r="B585" s="108"/>
      <c r="C585" s="108" t="s">
        <v>1888</v>
      </c>
      <c r="D585" s="108"/>
      <c r="E585" s="109" t="s">
        <v>1889</v>
      </c>
      <c r="F585" s="110" t="s">
        <v>74</v>
      </c>
      <c r="G585" s="111">
        <v>2</v>
      </c>
    </row>
    <row r="586" spans="1:7" ht="12.75">
      <c r="A586" s="108"/>
      <c r="B586" s="108"/>
      <c r="C586" s="108" t="s">
        <v>1890</v>
      </c>
      <c r="D586" s="108"/>
      <c r="E586" s="123" t="s">
        <v>1891</v>
      </c>
      <c r="F586" s="124" t="s">
        <v>74</v>
      </c>
      <c r="G586" s="125">
        <v>2</v>
      </c>
    </row>
    <row r="587" spans="1:7" s="142" customFormat="1" ht="12.75">
      <c r="A587" s="129"/>
      <c r="B587" s="129" t="s">
        <v>292</v>
      </c>
      <c r="C587" s="129"/>
      <c r="D587" s="129"/>
      <c r="E587" s="145" t="s">
        <v>1818</v>
      </c>
      <c r="F587" s="140"/>
      <c r="G587" s="141"/>
    </row>
    <row r="588" spans="1:7" ht="25.5">
      <c r="A588" s="129">
        <v>217</v>
      </c>
      <c r="B588" s="129" t="s">
        <v>292</v>
      </c>
      <c r="C588" s="129">
        <v>91011202</v>
      </c>
      <c r="D588" s="129" t="s">
        <v>370</v>
      </c>
      <c r="E588" s="130" t="s">
        <v>371</v>
      </c>
      <c r="F588" s="131" t="s">
        <v>74</v>
      </c>
      <c r="G588" s="132">
        <v>1579</v>
      </c>
    </row>
    <row r="589" spans="1:7" ht="25.5">
      <c r="A589" s="108"/>
      <c r="B589" s="108"/>
      <c r="C589" s="108">
        <v>9101120201</v>
      </c>
      <c r="D589" s="108"/>
      <c r="E589" s="109" t="s">
        <v>1819</v>
      </c>
      <c r="F589" s="110" t="s">
        <v>74</v>
      </c>
      <c r="G589" s="111">
        <v>1579</v>
      </c>
    </row>
    <row r="590" spans="1:7" ht="12.75">
      <c r="A590" s="129">
        <v>218</v>
      </c>
      <c r="B590" s="129" t="s">
        <v>292</v>
      </c>
      <c r="C590" s="129">
        <v>91021301</v>
      </c>
      <c r="D590" s="129" t="s">
        <v>372</v>
      </c>
      <c r="E590" s="130" t="s">
        <v>738</v>
      </c>
      <c r="F590" s="131" t="s">
        <v>22</v>
      </c>
      <c r="G590" s="132">
        <v>3080</v>
      </c>
    </row>
    <row r="591" spans="1:7" ht="12.75">
      <c r="A591" s="108"/>
      <c r="B591" s="108"/>
      <c r="C591" s="108"/>
      <c r="D591" s="108"/>
      <c r="E591" s="143" t="s">
        <v>1820</v>
      </c>
      <c r="F591" s="110" t="s">
        <v>22</v>
      </c>
      <c r="G591" s="111">
        <v>1200</v>
      </c>
    </row>
    <row r="592" spans="1:7" ht="12.75">
      <c r="A592" s="108"/>
      <c r="B592" s="108"/>
      <c r="C592" s="108"/>
      <c r="D592" s="108"/>
      <c r="E592" s="143" t="s">
        <v>1821</v>
      </c>
      <c r="F592" s="110" t="s">
        <v>22</v>
      </c>
      <c r="G592" s="111">
        <v>1350</v>
      </c>
    </row>
    <row r="593" spans="1:7" ht="12.75">
      <c r="A593" s="108"/>
      <c r="B593" s="108"/>
      <c r="C593" s="108"/>
      <c r="D593" s="108"/>
      <c r="E593" s="143" t="s">
        <v>1822</v>
      </c>
      <c r="F593" s="110" t="s">
        <v>22</v>
      </c>
      <c r="G593" s="111">
        <v>530</v>
      </c>
    </row>
    <row r="594" spans="1:7" ht="12.75">
      <c r="A594" s="129">
        <v>219</v>
      </c>
      <c r="B594" s="129" t="s">
        <v>292</v>
      </c>
      <c r="C594" s="129">
        <v>91023601</v>
      </c>
      <c r="D594" s="129" t="s">
        <v>1028</v>
      </c>
      <c r="E594" s="130" t="s">
        <v>739</v>
      </c>
      <c r="F594" s="131" t="s">
        <v>29</v>
      </c>
      <c r="G594" s="132">
        <v>22</v>
      </c>
    </row>
    <row r="595" spans="1:7" ht="12.75">
      <c r="A595" s="108"/>
      <c r="B595" s="108"/>
      <c r="C595" s="108">
        <v>9102360101</v>
      </c>
      <c r="D595" s="108"/>
      <c r="E595" s="109" t="s">
        <v>1823</v>
      </c>
      <c r="F595" s="110" t="s">
        <v>29</v>
      </c>
      <c r="G595" s="111">
        <v>22</v>
      </c>
    </row>
    <row r="596" spans="1:7" ht="12.75">
      <c r="A596" s="129">
        <v>220</v>
      </c>
      <c r="B596" s="129" t="s">
        <v>292</v>
      </c>
      <c r="C596" s="129">
        <v>91080101</v>
      </c>
      <c r="D596" s="129" t="s">
        <v>293</v>
      </c>
      <c r="E596" s="130" t="s">
        <v>274</v>
      </c>
      <c r="F596" s="131" t="s">
        <v>22</v>
      </c>
      <c r="G596" s="132">
        <v>26040</v>
      </c>
    </row>
    <row r="597" spans="1:7" ht="12.75">
      <c r="A597" s="108"/>
      <c r="B597" s="108"/>
      <c r="C597" s="108">
        <v>9108010103</v>
      </c>
      <c r="D597" s="108"/>
      <c r="E597" s="109" t="s">
        <v>1824</v>
      </c>
      <c r="F597" s="110" t="s">
        <v>22</v>
      </c>
      <c r="G597" s="111">
        <v>6625</v>
      </c>
    </row>
    <row r="598" spans="1:7" ht="12.75">
      <c r="A598" s="108"/>
      <c r="B598" s="108"/>
      <c r="C598" s="108">
        <v>9108010108</v>
      </c>
      <c r="D598" s="108"/>
      <c r="E598" s="109" t="s">
        <v>1306</v>
      </c>
      <c r="F598" s="110" t="s">
        <v>22</v>
      </c>
      <c r="G598" s="111">
        <v>19415</v>
      </c>
    </row>
    <row r="599" spans="1:7" ht="25.5">
      <c r="A599" s="129">
        <v>221</v>
      </c>
      <c r="B599" s="129" t="s">
        <v>292</v>
      </c>
      <c r="C599" s="129">
        <v>91100111</v>
      </c>
      <c r="D599" s="129" t="s">
        <v>373</v>
      </c>
      <c r="E599" s="130" t="s">
        <v>374</v>
      </c>
      <c r="F599" s="131" t="s">
        <v>74</v>
      </c>
      <c r="G599" s="132">
        <v>1978</v>
      </c>
    </row>
    <row r="600" spans="1:7" ht="25.5">
      <c r="A600" s="108"/>
      <c r="B600" s="108"/>
      <c r="C600" s="108">
        <v>9110011104</v>
      </c>
      <c r="D600" s="108"/>
      <c r="E600" s="109" t="s">
        <v>1308</v>
      </c>
      <c r="F600" s="110" t="s">
        <v>74</v>
      </c>
      <c r="G600" s="111">
        <v>1978</v>
      </c>
    </row>
    <row r="601" spans="1:7" ht="25.5">
      <c r="A601" s="129">
        <v>222</v>
      </c>
      <c r="B601" s="129" t="s">
        <v>292</v>
      </c>
      <c r="C601" s="129">
        <v>91110101</v>
      </c>
      <c r="D601" s="129" t="s">
        <v>375</v>
      </c>
      <c r="E601" s="130" t="s">
        <v>376</v>
      </c>
      <c r="F601" s="131" t="s">
        <v>74</v>
      </c>
      <c r="G601" s="132">
        <v>1071</v>
      </c>
    </row>
    <row r="602" spans="1:7" ht="25.5">
      <c r="A602" s="108"/>
      <c r="B602" s="108"/>
      <c r="C602" s="108">
        <v>9111010102</v>
      </c>
      <c r="D602" s="108"/>
      <c r="E602" s="109" t="s">
        <v>1825</v>
      </c>
      <c r="F602" s="110" t="s">
        <v>74</v>
      </c>
      <c r="G602" s="111"/>
    </row>
    <row r="603" spans="1:7" ht="25.5">
      <c r="A603" s="108"/>
      <c r="B603" s="108"/>
      <c r="C603" s="108"/>
      <c r="D603" s="108"/>
      <c r="E603" s="109" t="s">
        <v>2319</v>
      </c>
      <c r="F603" s="110" t="s">
        <v>74</v>
      </c>
      <c r="G603" s="111">
        <v>2</v>
      </c>
    </row>
    <row r="604" spans="1:7" ht="25.5">
      <c r="A604" s="108"/>
      <c r="B604" s="108"/>
      <c r="C604" s="108"/>
      <c r="D604" s="108"/>
      <c r="E604" s="109" t="s">
        <v>2320</v>
      </c>
      <c r="F604" s="110" t="s">
        <v>74</v>
      </c>
      <c r="G604" s="111">
        <v>146</v>
      </c>
    </row>
    <row r="605" spans="1:7" ht="25.5">
      <c r="A605" s="108"/>
      <c r="B605" s="108"/>
      <c r="C605" s="108"/>
      <c r="D605" s="108"/>
      <c r="E605" s="109" t="s">
        <v>2321</v>
      </c>
      <c r="F605" s="110" t="s">
        <v>74</v>
      </c>
      <c r="G605" s="111">
        <v>7</v>
      </c>
    </row>
    <row r="606" spans="1:7" ht="25.5">
      <c r="A606" s="108"/>
      <c r="B606" s="108"/>
      <c r="C606" s="108"/>
      <c r="D606" s="108"/>
      <c r="E606" s="109" t="s">
        <v>2322</v>
      </c>
      <c r="F606" s="110" t="s">
        <v>74</v>
      </c>
      <c r="G606" s="111">
        <v>61</v>
      </c>
    </row>
    <row r="607" spans="1:7" ht="25.5">
      <c r="A607" s="108"/>
      <c r="B607" s="108"/>
      <c r="C607" s="108"/>
      <c r="D607" s="108"/>
      <c r="E607" s="109" t="s">
        <v>2323</v>
      </c>
      <c r="F607" s="110" t="s">
        <v>74</v>
      </c>
      <c r="G607" s="111">
        <v>2</v>
      </c>
    </row>
    <row r="608" spans="1:7" ht="25.5">
      <c r="A608" s="108"/>
      <c r="B608" s="108"/>
      <c r="C608" s="108"/>
      <c r="D608" s="108"/>
      <c r="E608" s="109" t="s">
        <v>2324</v>
      </c>
      <c r="F608" s="110" t="s">
        <v>74</v>
      </c>
      <c r="G608" s="111">
        <v>7</v>
      </c>
    </row>
    <row r="609" spans="1:7" ht="25.5">
      <c r="A609" s="108"/>
      <c r="B609" s="108"/>
      <c r="C609" s="108"/>
      <c r="D609" s="108"/>
      <c r="E609" s="109" t="s">
        <v>2325</v>
      </c>
      <c r="F609" s="110" t="s">
        <v>74</v>
      </c>
      <c r="G609" s="111">
        <v>117</v>
      </c>
    </row>
    <row r="610" spans="1:7" ht="25.5">
      <c r="A610" s="108"/>
      <c r="B610" s="108"/>
      <c r="C610" s="108"/>
      <c r="D610" s="108"/>
      <c r="E610" s="109" t="s">
        <v>2326</v>
      </c>
      <c r="F610" s="110" t="s">
        <v>74</v>
      </c>
      <c r="G610" s="111">
        <v>2</v>
      </c>
    </row>
    <row r="611" spans="1:7" ht="25.5">
      <c r="A611" s="108"/>
      <c r="B611" s="108"/>
      <c r="C611" s="108"/>
      <c r="D611" s="108"/>
      <c r="E611" s="109" t="s">
        <v>2356</v>
      </c>
      <c r="F611" s="110" t="s">
        <v>74</v>
      </c>
      <c r="G611" s="111">
        <v>40</v>
      </c>
    </row>
    <row r="612" spans="1:7" ht="12.75">
      <c r="A612" s="108"/>
      <c r="B612" s="108"/>
      <c r="C612" s="108"/>
      <c r="D612" s="108"/>
      <c r="E612" s="109" t="s">
        <v>1826</v>
      </c>
      <c r="F612" s="110" t="s">
        <v>74</v>
      </c>
      <c r="G612" s="111">
        <v>2</v>
      </c>
    </row>
    <row r="613" spans="1:7" ht="12.75">
      <c r="A613" s="108"/>
      <c r="B613" s="108"/>
      <c r="C613" s="108"/>
      <c r="D613" s="108"/>
      <c r="E613" s="109" t="s">
        <v>1827</v>
      </c>
      <c r="F613" s="110" t="s">
        <v>74</v>
      </c>
      <c r="G613" s="111">
        <v>7</v>
      </c>
    </row>
    <row r="614" spans="1:7" ht="25.5">
      <c r="A614" s="108"/>
      <c r="B614" s="108"/>
      <c r="C614" s="108"/>
      <c r="D614" s="108"/>
      <c r="E614" s="109" t="s">
        <v>2327</v>
      </c>
      <c r="F614" s="110" t="s">
        <v>74</v>
      </c>
      <c r="G614" s="111">
        <v>17</v>
      </c>
    </row>
    <row r="615" spans="1:7" ht="25.5">
      <c r="A615" s="108"/>
      <c r="B615" s="108"/>
      <c r="C615" s="108"/>
      <c r="D615" s="108"/>
      <c r="E615" s="109" t="s">
        <v>2328</v>
      </c>
      <c r="F615" s="110" t="s">
        <v>74</v>
      </c>
      <c r="G615" s="111">
        <v>599</v>
      </c>
    </row>
    <row r="616" spans="1:7" ht="25.5">
      <c r="A616" s="108"/>
      <c r="B616" s="108"/>
      <c r="C616" s="108"/>
      <c r="D616" s="108"/>
      <c r="E616" s="109" t="s">
        <v>2329</v>
      </c>
      <c r="F616" s="110" t="s">
        <v>74</v>
      </c>
      <c r="G616" s="111">
        <v>25</v>
      </c>
    </row>
    <row r="617" spans="1:7" ht="25.5">
      <c r="A617" s="108"/>
      <c r="B617" s="108"/>
      <c r="C617" s="108"/>
      <c r="D617" s="108"/>
      <c r="E617" s="109" t="s">
        <v>2330</v>
      </c>
      <c r="F617" s="110" t="s">
        <v>74</v>
      </c>
      <c r="G617" s="111">
        <v>24</v>
      </c>
    </row>
    <row r="618" spans="1:7" ht="25.5">
      <c r="A618" s="108"/>
      <c r="B618" s="108"/>
      <c r="C618" s="108"/>
      <c r="D618" s="108"/>
      <c r="E618" s="109" t="s">
        <v>2331</v>
      </c>
      <c r="F618" s="110" t="s">
        <v>74</v>
      </c>
      <c r="G618" s="111">
        <v>13</v>
      </c>
    </row>
    <row r="619" spans="1:7" ht="12.75">
      <c r="A619" s="129">
        <v>223</v>
      </c>
      <c r="B619" s="129" t="s">
        <v>292</v>
      </c>
      <c r="C619" s="129">
        <v>91190103</v>
      </c>
      <c r="D619" s="129" t="s">
        <v>1029</v>
      </c>
      <c r="E619" s="130" t="s">
        <v>280</v>
      </c>
      <c r="F619" s="131" t="s">
        <v>74</v>
      </c>
      <c r="G619" s="132">
        <v>25</v>
      </c>
    </row>
    <row r="620" spans="1:7" ht="25.5">
      <c r="A620" s="108"/>
      <c r="B620" s="108"/>
      <c r="C620" s="108">
        <v>9119010301</v>
      </c>
      <c r="D620" s="108"/>
      <c r="E620" s="109" t="s">
        <v>1828</v>
      </c>
      <c r="F620" s="110" t="s">
        <v>74</v>
      </c>
      <c r="G620" s="111"/>
    </row>
    <row r="621" spans="1:7" ht="76.5">
      <c r="A621" s="108"/>
      <c r="B621" s="108"/>
      <c r="C621" s="108"/>
      <c r="D621" s="108"/>
      <c r="E621" s="109" t="s">
        <v>1829</v>
      </c>
      <c r="F621" s="110" t="s">
        <v>74</v>
      </c>
      <c r="G621" s="111">
        <v>1</v>
      </c>
    </row>
    <row r="622" spans="1:7" ht="76.5">
      <c r="A622" s="108"/>
      <c r="B622" s="108"/>
      <c r="C622" s="108"/>
      <c r="D622" s="108"/>
      <c r="E622" s="109" t="s">
        <v>1830</v>
      </c>
      <c r="F622" s="110" t="s">
        <v>74</v>
      </c>
      <c r="G622" s="111">
        <v>1</v>
      </c>
    </row>
    <row r="623" spans="1:7" ht="76.5">
      <c r="A623" s="108"/>
      <c r="B623" s="108"/>
      <c r="C623" s="108"/>
      <c r="D623" s="108"/>
      <c r="E623" s="109" t="s">
        <v>1831</v>
      </c>
      <c r="F623" s="110" t="s">
        <v>74</v>
      </c>
      <c r="G623" s="111">
        <v>1</v>
      </c>
    </row>
    <row r="624" spans="1:7" ht="76.5">
      <c r="A624" s="108"/>
      <c r="B624" s="108"/>
      <c r="C624" s="108"/>
      <c r="D624" s="108"/>
      <c r="E624" s="109" t="s">
        <v>1832</v>
      </c>
      <c r="F624" s="110" t="s">
        <v>74</v>
      </c>
      <c r="G624" s="111">
        <v>1</v>
      </c>
    </row>
    <row r="625" spans="1:7" ht="76.5">
      <c r="A625" s="108"/>
      <c r="B625" s="108"/>
      <c r="C625" s="108"/>
      <c r="D625" s="108"/>
      <c r="E625" s="109" t="s">
        <v>1833</v>
      </c>
      <c r="F625" s="110" t="s">
        <v>74</v>
      </c>
      <c r="G625" s="111">
        <v>1</v>
      </c>
    </row>
    <row r="626" spans="1:7" ht="76.5">
      <c r="A626" s="108"/>
      <c r="B626" s="108"/>
      <c r="C626" s="108"/>
      <c r="D626" s="108"/>
      <c r="E626" s="109" t="s">
        <v>1834</v>
      </c>
      <c r="F626" s="110" t="s">
        <v>74</v>
      </c>
      <c r="G626" s="111">
        <v>1</v>
      </c>
    </row>
    <row r="627" spans="1:7" ht="76.5">
      <c r="A627" s="108"/>
      <c r="B627" s="108"/>
      <c r="C627" s="108"/>
      <c r="D627" s="108"/>
      <c r="E627" s="109" t="s">
        <v>1835</v>
      </c>
      <c r="F627" s="110" t="s">
        <v>74</v>
      </c>
      <c r="G627" s="111">
        <v>1</v>
      </c>
    </row>
    <row r="628" spans="1:7" ht="76.5">
      <c r="A628" s="108"/>
      <c r="B628" s="108"/>
      <c r="C628" s="108"/>
      <c r="D628" s="108"/>
      <c r="E628" s="109" t="s">
        <v>1836</v>
      </c>
      <c r="F628" s="110" t="s">
        <v>74</v>
      </c>
      <c r="G628" s="111">
        <v>1</v>
      </c>
    </row>
    <row r="629" spans="1:7" ht="76.5">
      <c r="A629" s="108"/>
      <c r="B629" s="108"/>
      <c r="C629" s="108"/>
      <c r="D629" s="108"/>
      <c r="E629" s="109" t="s">
        <v>1837</v>
      </c>
      <c r="F629" s="110" t="s">
        <v>74</v>
      </c>
      <c r="G629" s="111">
        <v>1</v>
      </c>
    </row>
    <row r="630" spans="1:7" ht="76.5">
      <c r="A630" s="108"/>
      <c r="B630" s="108"/>
      <c r="C630" s="108"/>
      <c r="D630" s="108"/>
      <c r="E630" s="109" t="s">
        <v>1838</v>
      </c>
      <c r="F630" s="110" t="s">
        <v>74</v>
      </c>
      <c r="G630" s="111">
        <v>1</v>
      </c>
    </row>
    <row r="631" spans="1:7" ht="76.5">
      <c r="A631" s="108"/>
      <c r="B631" s="108"/>
      <c r="C631" s="108"/>
      <c r="D631" s="108"/>
      <c r="E631" s="109" t="s">
        <v>1839</v>
      </c>
      <c r="F631" s="110" t="s">
        <v>74</v>
      </c>
      <c r="G631" s="111">
        <v>1</v>
      </c>
    </row>
    <row r="632" spans="1:7" ht="76.5">
      <c r="A632" s="108"/>
      <c r="B632" s="108"/>
      <c r="C632" s="108"/>
      <c r="D632" s="108"/>
      <c r="E632" s="109" t="s">
        <v>1840</v>
      </c>
      <c r="F632" s="110" t="s">
        <v>74</v>
      </c>
      <c r="G632" s="111">
        <v>1</v>
      </c>
    </row>
    <row r="633" spans="1:7" ht="76.5">
      <c r="A633" s="108"/>
      <c r="B633" s="108"/>
      <c r="C633" s="108"/>
      <c r="D633" s="108"/>
      <c r="E633" s="109" t="s">
        <v>1841</v>
      </c>
      <c r="F633" s="110" t="s">
        <v>74</v>
      </c>
      <c r="G633" s="111">
        <v>1</v>
      </c>
    </row>
    <row r="634" spans="1:7" ht="76.5">
      <c r="A634" s="108"/>
      <c r="B634" s="108"/>
      <c r="C634" s="108"/>
      <c r="D634" s="108"/>
      <c r="E634" s="109" t="s">
        <v>1842</v>
      </c>
      <c r="F634" s="110" t="s">
        <v>74</v>
      </c>
      <c r="G634" s="111">
        <v>1</v>
      </c>
    </row>
    <row r="635" spans="1:7" ht="76.5">
      <c r="A635" s="108"/>
      <c r="B635" s="108"/>
      <c r="C635" s="108"/>
      <c r="D635" s="108"/>
      <c r="E635" s="109" t="s">
        <v>1843</v>
      </c>
      <c r="F635" s="110" t="s">
        <v>74</v>
      </c>
      <c r="G635" s="111">
        <v>1</v>
      </c>
    </row>
    <row r="636" spans="1:7" ht="76.5">
      <c r="A636" s="108"/>
      <c r="B636" s="108"/>
      <c r="C636" s="108"/>
      <c r="D636" s="108"/>
      <c r="E636" s="109" t="s">
        <v>1844</v>
      </c>
      <c r="F636" s="110" t="s">
        <v>74</v>
      </c>
      <c r="G636" s="111">
        <v>1</v>
      </c>
    </row>
    <row r="637" spans="1:7" ht="76.5">
      <c r="A637" s="108"/>
      <c r="B637" s="108"/>
      <c r="C637" s="108"/>
      <c r="D637" s="108"/>
      <c r="E637" s="109" t="s">
        <v>1845</v>
      </c>
      <c r="F637" s="110" t="s">
        <v>74</v>
      </c>
      <c r="G637" s="111">
        <v>1</v>
      </c>
    </row>
    <row r="638" spans="1:7" ht="76.5">
      <c r="A638" s="108"/>
      <c r="B638" s="108"/>
      <c r="C638" s="108"/>
      <c r="D638" s="108"/>
      <c r="E638" s="109" t="s">
        <v>1846</v>
      </c>
      <c r="F638" s="110" t="s">
        <v>74</v>
      </c>
      <c r="G638" s="111">
        <v>1</v>
      </c>
    </row>
    <row r="639" spans="1:7" ht="76.5">
      <c r="A639" s="108"/>
      <c r="B639" s="108"/>
      <c r="C639" s="108"/>
      <c r="D639" s="108"/>
      <c r="E639" s="109" t="s">
        <v>1847</v>
      </c>
      <c r="F639" s="110" t="s">
        <v>74</v>
      </c>
      <c r="G639" s="111">
        <v>1</v>
      </c>
    </row>
    <row r="640" spans="1:7" ht="76.5">
      <c r="A640" s="108"/>
      <c r="B640" s="108"/>
      <c r="C640" s="108"/>
      <c r="D640" s="108"/>
      <c r="E640" s="109" t="s">
        <v>1848</v>
      </c>
      <c r="F640" s="110" t="s">
        <v>74</v>
      </c>
      <c r="G640" s="111">
        <v>1</v>
      </c>
    </row>
    <row r="641" spans="1:7" ht="76.5">
      <c r="A641" s="108"/>
      <c r="B641" s="108"/>
      <c r="C641" s="108"/>
      <c r="D641" s="108"/>
      <c r="E641" s="109" t="s">
        <v>1849</v>
      </c>
      <c r="F641" s="110" t="s">
        <v>74</v>
      </c>
      <c r="G641" s="111">
        <v>1</v>
      </c>
    </row>
    <row r="642" spans="1:7" ht="76.5">
      <c r="A642" s="108"/>
      <c r="B642" s="108"/>
      <c r="C642" s="108"/>
      <c r="D642" s="108"/>
      <c r="E642" s="109" t="s">
        <v>1850</v>
      </c>
      <c r="F642" s="110" t="s">
        <v>74</v>
      </c>
      <c r="G642" s="111">
        <v>1</v>
      </c>
    </row>
    <row r="643" spans="1:7" ht="76.5">
      <c r="A643" s="108"/>
      <c r="B643" s="108"/>
      <c r="C643" s="108"/>
      <c r="D643" s="108"/>
      <c r="E643" s="109" t="s">
        <v>1851</v>
      </c>
      <c r="F643" s="110" t="s">
        <v>74</v>
      </c>
      <c r="G643" s="111">
        <v>1</v>
      </c>
    </row>
    <row r="644" spans="1:7" ht="76.5">
      <c r="A644" s="108"/>
      <c r="B644" s="108"/>
      <c r="C644" s="108"/>
      <c r="D644" s="108"/>
      <c r="E644" s="109" t="s">
        <v>1852</v>
      </c>
      <c r="F644" s="110" t="s">
        <v>74</v>
      </c>
      <c r="G644" s="111">
        <v>1</v>
      </c>
    </row>
    <row r="645" spans="1:7" ht="76.5">
      <c r="A645" s="108"/>
      <c r="B645" s="108"/>
      <c r="C645" s="108"/>
      <c r="D645" s="108"/>
      <c r="E645" s="109" t="s">
        <v>1853</v>
      </c>
      <c r="F645" s="110" t="s">
        <v>74</v>
      </c>
      <c r="G645" s="111">
        <v>1</v>
      </c>
    </row>
    <row r="646" spans="1:7" ht="25.5">
      <c r="A646" s="129">
        <v>224</v>
      </c>
      <c r="B646" s="129" t="s">
        <v>292</v>
      </c>
      <c r="C646" s="129">
        <v>92042501</v>
      </c>
      <c r="D646" s="129" t="s">
        <v>1030</v>
      </c>
      <c r="E646" s="130" t="s">
        <v>743</v>
      </c>
      <c r="F646" s="131" t="s">
        <v>74</v>
      </c>
      <c r="G646" s="132">
        <v>109</v>
      </c>
    </row>
    <row r="647" spans="1:7" ht="25.5">
      <c r="A647" s="108"/>
      <c r="B647" s="108"/>
      <c r="C647" s="108">
        <v>9204250101</v>
      </c>
      <c r="D647" s="108"/>
      <c r="E647" s="109" t="s">
        <v>743</v>
      </c>
      <c r="F647" s="110" t="s">
        <v>74</v>
      </c>
      <c r="G647" s="111">
        <v>60</v>
      </c>
    </row>
    <row r="648" spans="1:7" ht="25.5">
      <c r="A648" s="108"/>
      <c r="B648" s="108"/>
      <c r="C648" s="108">
        <v>9204250101</v>
      </c>
      <c r="D648" s="108"/>
      <c r="E648" s="109" t="s">
        <v>2332</v>
      </c>
      <c r="F648" s="110" t="s">
        <v>74</v>
      </c>
      <c r="G648" s="111">
        <v>13</v>
      </c>
    </row>
    <row r="649" spans="1:7" ht="25.5">
      <c r="A649" s="108"/>
      <c r="B649" s="108"/>
      <c r="C649" s="108"/>
      <c r="D649" s="108"/>
      <c r="E649" s="109" t="s">
        <v>2333</v>
      </c>
      <c r="F649" s="110" t="s">
        <v>74</v>
      </c>
      <c r="G649" s="111">
        <v>35</v>
      </c>
    </row>
    <row r="650" spans="1:7" ht="25.5">
      <c r="A650" s="108"/>
      <c r="B650" s="108"/>
      <c r="C650" s="108"/>
      <c r="D650" s="108"/>
      <c r="E650" s="109" t="s">
        <v>2334</v>
      </c>
      <c r="F650" s="110" t="s">
        <v>74</v>
      </c>
      <c r="G650" s="111">
        <v>1</v>
      </c>
    </row>
    <row r="651" spans="1:7" ht="12.75">
      <c r="A651" s="129">
        <v>225</v>
      </c>
      <c r="B651" s="129" t="s">
        <v>292</v>
      </c>
      <c r="C651" s="129">
        <v>92050801</v>
      </c>
      <c r="D651" s="129" t="s">
        <v>1031</v>
      </c>
      <c r="E651" s="130" t="s">
        <v>742</v>
      </c>
      <c r="F651" s="131" t="s">
        <v>22</v>
      </c>
      <c r="G651" s="132">
        <v>8900</v>
      </c>
    </row>
    <row r="652" spans="1:7" ht="12.75">
      <c r="A652" s="108"/>
      <c r="B652" s="108"/>
      <c r="C652" s="108"/>
      <c r="D652" s="108"/>
      <c r="E652" s="109" t="s">
        <v>1854</v>
      </c>
      <c r="F652" s="110" t="s">
        <v>22</v>
      </c>
      <c r="G652" s="111">
        <v>7900</v>
      </c>
    </row>
    <row r="653" spans="1:7" ht="12.75">
      <c r="A653" s="108"/>
      <c r="B653" s="108"/>
      <c r="C653" s="108"/>
      <c r="D653" s="108"/>
      <c r="E653" s="109" t="s">
        <v>1855</v>
      </c>
      <c r="F653" s="110" t="s">
        <v>22</v>
      </c>
      <c r="G653" s="111">
        <v>1000</v>
      </c>
    </row>
    <row r="654" spans="1:7" ht="25.5">
      <c r="A654" s="129">
        <v>226</v>
      </c>
      <c r="B654" s="129" t="s">
        <v>292</v>
      </c>
      <c r="C654" s="129" t="s">
        <v>366</v>
      </c>
      <c r="D654" s="129" t="s">
        <v>367</v>
      </c>
      <c r="E654" s="130" t="s">
        <v>368</v>
      </c>
      <c r="F654" s="131" t="s">
        <v>22</v>
      </c>
      <c r="G654" s="132">
        <v>27650</v>
      </c>
    </row>
    <row r="655" spans="1:7" ht="25.5">
      <c r="A655" s="108"/>
      <c r="B655" s="108"/>
      <c r="C655" s="108" t="s">
        <v>1856</v>
      </c>
      <c r="D655" s="108"/>
      <c r="E655" s="109" t="s">
        <v>1857</v>
      </c>
      <c r="F655" s="110"/>
      <c r="G655" s="111"/>
    </row>
    <row r="656" spans="1:7" ht="12.75">
      <c r="A656" s="108"/>
      <c r="B656" s="108"/>
      <c r="C656" s="108"/>
      <c r="D656" s="108"/>
      <c r="E656" s="109" t="s">
        <v>1858</v>
      </c>
      <c r="F656" s="110" t="s">
        <v>22</v>
      </c>
      <c r="G656" s="111">
        <v>4450</v>
      </c>
    </row>
    <row r="657" spans="1:8" ht="12.75">
      <c r="A657" s="108"/>
      <c r="B657" s="108"/>
      <c r="C657" s="108"/>
      <c r="D657" s="108"/>
      <c r="E657" s="109" t="s">
        <v>1859</v>
      </c>
      <c r="F657" s="110" t="s">
        <v>22</v>
      </c>
      <c r="G657" s="111">
        <v>17300</v>
      </c>
    </row>
    <row r="658" spans="1:8" ht="12.75">
      <c r="A658" s="108"/>
      <c r="B658" s="108"/>
      <c r="C658" s="108"/>
      <c r="D658" s="108"/>
      <c r="E658" s="109" t="s">
        <v>1860</v>
      </c>
      <c r="F658" s="110" t="s">
        <v>22</v>
      </c>
      <c r="G658" s="111">
        <v>5900</v>
      </c>
    </row>
    <row r="659" spans="1:8" ht="12.75">
      <c r="A659" s="230">
        <v>227</v>
      </c>
      <c r="B659" s="230" t="s">
        <v>292</v>
      </c>
      <c r="C659" s="230" t="s">
        <v>740</v>
      </c>
      <c r="D659" s="230" t="s">
        <v>294</v>
      </c>
      <c r="E659" s="231" t="s">
        <v>741</v>
      </c>
      <c r="F659" s="232" t="s">
        <v>74</v>
      </c>
      <c r="G659" s="233">
        <v>1017</v>
      </c>
      <c r="H659" s="127"/>
    </row>
    <row r="660" spans="1:8" ht="12.75">
      <c r="A660" s="234"/>
      <c r="B660" s="234"/>
      <c r="C660" s="234"/>
      <c r="D660" s="234"/>
      <c r="E660" s="251" t="s">
        <v>741</v>
      </c>
      <c r="F660" s="252" t="s">
        <v>74</v>
      </c>
      <c r="G660" s="253"/>
      <c r="H660" s="127"/>
    </row>
    <row r="661" spans="1:8" ht="25.5">
      <c r="A661" s="234"/>
      <c r="B661" s="234"/>
      <c r="C661" s="234"/>
      <c r="D661" s="234"/>
      <c r="E661" s="235" t="s">
        <v>1861</v>
      </c>
      <c r="F661" s="252" t="s">
        <v>74</v>
      </c>
      <c r="G661" s="237">
        <v>307</v>
      </c>
      <c r="H661" s="127"/>
    </row>
    <row r="662" spans="1:8" ht="25.5">
      <c r="A662" s="234"/>
      <c r="B662" s="234"/>
      <c r="C662" s="234"/>
      <c r="D662" s="234"/>
      <c r="E662" s="235" t="s">
        <v>1862</v>
      </c>
      <c r="F662" s="252" t="s">
        <v>74</v>
      </c>
      <c r="G662" s="237">
        <v>35</v>
      </c>
      <c r="H662" s="127"/>
    </row>
    <row r="663" spans="1:8" ht="25.5">
      <c r="A663" s="234"/>
      <c r="B663" s="234"/>
      <c r="C663" s="234"/>
      <c r="D663" s="234"/>
      <c r="E663" s="235" t="s">
        <v>1863</v>
      </c>
      <c r="F663" s="252" t="s">
        <v>74</v>
      </c>
      <c r="G663" s="237">
        <v>5</v>
      </c>
      <c r="H663" s="127"/>
    </row>
    <row r="664" spans="1:8" ht="12.75">
      <c r="A664" s="234"/>
      <c r="B664" s="234"/>
      <c r="C664" s="234"/>
      <c r="D664" s="234"/>
      <c r="E664" s="235" t="s">
        <v>1864</v>
      </c>
      <c r="F664" s="252" t="s">
        <v>74</v>
      </c>
      <c r="G664" s="237">
        <v>4</v>
      </c>
      <c r="H664" s="127"/>
    </row>
    <row r="665" spans="1:8" ht="12.75">
      <c r="A665" s="234"/>
      <c r="B665" s="234"/>
      <c r="C665" s="234"/>
      <c r="D665" s="234"/>
      <c r="E665" s="235" t="s">
        <v>1865</v>
      </c>
      <c r="F665" s="252" t="s">
        <v>74</v>
      </c>
      <c r="G665" s="237">
        <v>49</v>
      </c>
      <c r="H665" s="127"/>
    </row>
    <row r="666" spans="1:8" ht="25.5">
      <c r="A666" s="234"/>
      <c r="B666" s="234"/>
      <c r="C666" s="234"/>
      <c r="D666" s="234"/>
      <c r="E666" s="235" t="s">
        <v>1866</v>
      </c>
      <c r="F666" s="252" t="s">
        <v>74</v>
      </c>
      <c r="G666" s="237">
        <v>103</v>
      </c>
      <c r="H666" s="127"/>
    </row>
    <row r="667" spans="1:8" ht="25.5">
      <c r="A667" s="234"/>
      <c r="B667" s="234"/>
      <c r="C667" s="234"/>
      <c r="D667" s="234"/>
      <c r="E667" s="235" t="s">
        <v>1867</v>
      </c>
      <c r="F667" s="252" t="s">
        <v>74</v>
      </c>
      <c r="G667" s="237">
        <v>16</v>
      </c>
      <c r="H667" s="127"/>
    </row>
    <row r="668" spans="1:8" ht="12.75">
      <c r="A668" s="234"/>
      <c r="B668" s="234"/>
      <c r="C668" s="234"/>
      <c r="D668" s="234"/>
      <c r="E668" s="235" t="s">
        <v>1868</v>
      </c>
      <c r="F668" s="252" t="s">
        <v>74</v>
      </c>
      <c r="G668" s="237">
        <v>17</v>
      </c>
      <c r="H668" s="127"/>
    </row>
    <row r="669" spans="1:8" ht="25.5">
      <c r="A669" s="234"/>
      <c r="B669" s="234"/>
      <c r="C669" s="234"/>
      <c r="D669" s="234"/>
      <c r="E669" s="235" t="s">
        <v>1869</v>
      </c>
      <c r="F669" s="252" t="s">
        <v>74</v>
      </c>
      <c r="G669" s="237">
        <v>4</v>
      </c>
      <c r="H669" s="127"/>
    </row>
    <row r="670" spans="1:8" ht="25.5">
      <c r="A670" s="234"/>
      <c r="B670" s="234"/>
      <c r="C670" s="234"/>
      <c r="D670" s="234"/>
      <c r="E670" s="235" t="s">
        <v>1870</v>
      </c>
      <c r="F670" s="252" t="s">
        <v>74</v>
      </c>
      <c r="G670" s="237">
        <v>19</v>
      </c>
      <c r="H670" s="127"/>
    </row>
    <row r="671" spans="1:8" ht="25.5">
      <c r="A671" s="234"/>
      <c r="B671" s="234"/>
      <c r="C671" s="234"/>
      <c r="D671" s="234"/>
      <c r="E671" s="235" t="s">
        <v>2351</v>
      </c>
      <c r="F671" s="252" t="s">
        <v>74</v>
      </c>
      <c r="G671" s="237">
        <v>6</v>
      </c>
      <c r="H671" s="127"/>
    </row>
    <row r="672" spans="1:8" ht="25.5">
      <c r="A672" s="234"/>
      <c r="B672" s="234"/>
      <c r="C672" s="234"/>
      <c r="D672" s="234"/>
      <c r="E672" s="235" t="s">
        <v>2352</v>
      </c>
      <c r="F672" s="252" t="s">
        <v>74</v>
      </c>
      <c r="G672" s="237">
        <v>67</v>
      </c>
      <c r="H672" s="127"/>
    </row>
    <row r="673" spans="1:8" ht="25.5">
      <c r="A673" s="234"/>
      <c r="B673" s="234"/>
      <c r="C673" s="234"/>
      <c r="D673" s="234"/>
      <c r="E673" s="235" t="s">
        <v>2353</v>
      </c>
      <c r="F673" s="252" t="s">
        <v>74</v>
      </c>
      <c r="G673" s="237">
        <v>2</v>
      </c>
      <c r="H673" s="127"/>
    </row>
    <row r="674" spans="1:8" ht="25.5">
      <c r="A674" s="234"/>
      <c r="B674" s="234"/>
      <c r="C674" s="234"/>
      <c r="D674" s="234"/>
      <c r="E674" s="235" t="s">
        <v>1871</v>
      </c>
      <c r="F674" s="252" t="s">
        <v>74</v>
      </c>
      <c r="G674" s="237">
        <v>42</v>
      </c>
      <c r="H674" s="127"/>
    </row>
    <row r="675" spans="1:8" ht="25.5">
      <c r="A675" s="234"/>
      <c r="B675" s="234"/>
      <c r="C675" s="234"/>
      <c r="D675" s="234"/>
      <c r="E675" s="235" t="s">
        <v>1872</v>
      </c>
      <c r="F675" s="252" t="s">
        <v>74</v>
      </c>
      <c r="G675" s="237">
        <v>5</v>
      </c>
      <c r="H675" s="127"/>
    </row>
    <row r="676" spans="1:8" ht="25.5">
      <c r="A676" s="234"/>
      <c r="B676" s="234"/>
      <c r="C676" s="234"/>
      <c r="D676" s="234"/>
      <c r="E676" s="235" t="s">
        <v>1873</v>
      </c>
      <c r="F676" s="252" t="s">
        <v>74</v>
      </c>
      <c r="G676" s="237">
        <v>141</v>
      </c>
      <c r="H676" s="127"/>
    </row>
    <row r="677" spans="1:8" ht="12.75">
      <c r="A677" s="234"/>
      <c r="B677" s="234"/>
      <c r="C677" s="234"/>
      <c r="D677" s="234"/>
      <c r="E677" s="235" t="s">
        <v>1874</v>
      </c>
      <c r="F677" s="252" t="s">
        <v>74</v>
      </c>
      <c r="G677" s="237">
        <v>4</v>
      </c>
      <c r="H677" s="127"/>
    </row>
    <row r="678" spans="1:8" ht="12.75">
      <c r="A678" s="234"/>
      <c r="B678" s="234"/>
      <c r="C678" s="234"/>
      <c r="D678" s="234"/>
      <c r="E678" s="235" t="s">
        <v>1875</v>
      </c>
      <c r="F678" s="252" t="s">
        <v>74</v>
      </c>
      <c r="G678" s="237">
        <v>41</v>
      </c>
      <c r="H678" s="127"/>
    </row>
    <row r="679" spans="1:8" ht="12.75">
      <c r="A679" s="234"/>
      <c r="B679" s="234"/>
      <c r="C679" s="234"/>
      <c r="D679" s="234"/>
      <c r="E679" s="235" t="s">
        <v>1876</v>
      </c>
      <c r="F679" s="252" t="s">
        <v>74</v>
      </c>
      <c r="G679" s="237">
        <v>33</v>
      </c>
      <c r="H679" s="127"/>
    </row>
    <row r="680" spans="1:8" ht="25.5">
      <c r="A680" s="234"/>
      <c r="B680" s="234"/>
      <c r="C680" s="234"/>
      <c r="D680" s="234"/>
      <c r="E680" s="235" t="s">
        <v>1877</v>
      </c>
      <c r="F680" s="252" t="s">
        <v>74</v>
      </c>
      <c r="G680" s="237">
        <v>3</v>
      </c>
      <c r="H680" s="127"/>
    </row>
    <row r="681" spans="1:8" ht="38.25">
      <c r="A681" s="234"/>
      <c r="B681" s="234"/>
      <c r="C681" s="234"/>
      <c r="D681" s="234"/>
      <c r="E681" s="235" t="s">
        <v>1878</v>
      </c>
      <c r="F681" s="252" t="s">
        <v>74</v>
      </c>
      <c r="G681" s="237">
        <v>11</v>
      </c>
      <c r="H681" s="127"/>
    </row>
    <row r="682" spans="1:8" ht="25.5">
      <c r="A682" s="234"/>
      <c r="B682" s="234"/>
      <c r="C682" s="234"/>
      <c r="D682" s="234"/>
      <c r="E682" s="235" t="s">
        <v>1879</v>
      </c>
      <c r="F682" s="252" t="s">
        <v>74</v>
      </c>
      <c r="G682" s="237">
        <v>4</v>
      </c>
      <c r="H682" s="127"/>
    </row>
    <row r="683" spans="1:8" ht="12.75">
      <c r="A683" s="234"/>
      <c r="B683" s="234"/>
      <c r="C683" s="234"/>
      <c r="D683" s="234"/>
      <c r="E683" s="235" t="s">
        <v>1880</v>
      </c>
      <c r="F683" s="252" t="s">
        <v>74</v>
      </c>
      <c r="G683" s="237">
        <v>20</v>
      </c>
      <c r="H683" s="127"/>
    </row>
    <row r="684" spans="1:8" ht="12.75">
      <c r="A684" s="234"/>
      <c r="B684" s="234"/>
      <c r="C684" s="234"/>
      <c r="D684" s="234"/>
      <c r="E684" s="235" t="s">
        <v>1881</v>
      </c>
      <c r="F684" s="252" t="s">
        <v>74</v>
      </c>
      <c r="G684" s="237">
        <v>33</v>
      </c>
      <c r="H684" s="127"/>
    </row>
    <row r="685" spans="1:8" ht="25.5">
      <c r="A685" s="234"/>
      <c r="B685" s="234"/>
      <c r="C685" s="234"/>
      <c r="D685" s="234"/>
      <c r="E685" s="235" t="s">
        <v>2392</v>
      </c>
      <c r="F685" s="236" t="s">
        <v>74</v>
      </c>
      <c r="G685" s="237">
        <v>46</v>
      </c>
      <c r="H685" s="127"/>
    </row>
    <row r="686" spans="1:8" s="142" customFormat="1" ht="12.75">
      <c r="A686" s="129"/>
      <c r="B686" s="129" t="s">
        <v>377</v>
      </c>
      <c r="C686" s="129"/>
      <c r="D686" s="129"/>
      <c r="E686" s="139" t="s">
        <v>1512</v>
      </c>
      <c r="F686" s="140"/>
      <c r="G686" s="141"/>
    </row>
    <row r="687" spans="1:8" ht="12.75">
      <c r="A687" s="129">
        <v>228</v>
      </c>
      <c r="B687" s="129" t="s">
        <v>377</v>
      </c>
      <c r="C687" s="129">
        <v>92050503</v>
      </c>
      <c r="D687" s="129" t="s">
        <v>382</v>
      </c>
      <c r="E687" s="99" t="s">
        <v>831</v>
      </c>
      <c r="F687" s="133" t="s">
        <v>74</v>
      </c>
      <c r="G687" s="134">
        <v>1</v>
      </c>
    </row>
    <row r="688" spans="1:8" ht="12.75">
      <c r="A688" s="108"/>
      <c r="B688" s="108"/>
      <c r="C688" s="108" t="s">
        <v>1513</v>
      </c>
      <c r="D688" s="108"/>
      <c r="E688" s="67" t="s">
        <v>1514</v>
      </c>
      <c r="F688" s="120" t="s">
        <v>74</v>
      </c>
      <c r="G688" s="121">
        <v>1</v>
      </c>
    </row>
    <row r="689" spans="1:7" ht="12.75">
      <c r="A689" s="129">
        <v>229</v>
      </c>
      <c r="B689" s="129" t="s">
        <v>377</v>
      </c>
      <c r="C689" s="129">
        <v>92050505</v>
      </c>
      <c r="D689" s="129" t="s">
        <v>383</v>
      </c>
      <c r="E689" s="99" t="s">
        <v>832</v>
      </c>
      <c r="F689" s="133" t="s">
        <v>74</v>
      </c>
      <c r="G689" s="134">
        <v>27</v>
      </c>
    </row>
    <row r="690" spans="1:7" ht="12.75">
      <c r="A690" s="108"/>
      <c r="B690" s="108"/>
      <c r="C690" s="108" t="s">
        <v>1515</v>
      </c>
      <c r="D690" s="108"/>
      <c r="E690" s="67" t="s">
        <v>1516</v>
      </c>
      <c r="F690" s="120" t="s">
        <v>74</v>
      </c>
      <c r="G690" s="121">
        <v>1</v>
      </c>
    </row>
    <row r="691" spans="1:7" ht="12.75">
      <c r="A691" s="108"/>
      <c r="B691" s="108"/>
      <c r="C691" s="108" t="s">
        <v>1517</v>
      </c>
      <c r="D691" s="108"/>
      <c r="E691" s="67" t="s">
        <v>1518</v>
      </c>
      <c r="F691" s="120" t="s">
        <v>74</v>
      </c>
      <c r="G691" s="121">
        <v>1</v>
      </c>
    </row>
    <row r="692" spans="1:7" ht="12.75">
      <c r="A692" s="108"/>
      <c r="B692" s="108"/>
      <c r="C692" s="108" t="s">
        <v>1519</v>
      </c>
      <c r="D692" s="108"/>
      <c r="E692" s="67" t="s">
        <v>1520</v>
      </c>
      <c r="F692" s="120" t="s">
        <v>74</v>
      </c>
      <c r="G692" s="121">
        <v>1</v>
      </c>
    </row>
    <row r="693" spans="1:7" ht="12.75">
      <c r="A693" s="108"/>
      <c r="B693" s="108"/>
      <c r="C693" s="108" t="s">
        <v>1521</v>
      </c>
      <c r="D693" s="108"/>
      <c r="E693" s="67" t="s">
        <v>1522</v>
      </c>
      <c r="F693" s="120" t="s">
        <v>74</v>
      </c>
      <c r="G693" s="121">
        <v>1</v>
      </c>
    </row>
    <row r="694" spans="1:7" ht="12.75">
      <c r="A694" s="108"/>
      <c r="B694" s="108"/>
      <c r="C694" s="108" t="s">
        <v>1523</v>
      </c>
      <c r="D694" s="108"/>
      <c r="E694" s="67" t="s">
        <v>1524</v>
      </c>
      <c r="F694" s="120" t="s">
        <v>74</v>
      </c>
      <c r="G694" s="121">
        <v>1</v>
      </c>
    </row>
    <row r="695" spans="1:7" ht="12.75">
      <c r="A695" s="108"/>
      <c r="B695" s="108"/>
      <c r="C695" s="108" t="s">
        <v>1525</v>
      </c>
      <c r="D695" s="108"/>
      <c r="E695" s="67" t="s">
        <v>1526</v>
      </c>
      <c r="F695" s="120" t="s">
        <v>74</v>
      </c>
      <c r="G695" s="121">
        <v>1</v>
      </c>
    </row>
    <row r="696" spans="1:7" ht="12.75">
      <c r="A696" s="108"/>
      <c r="B696" s="108"/>
      <c r="C696" s="108" t="s">
        <v>1527</v>
      </c>
      <c r="D696" s="108"/>
      <c r="E696" s="67" t="s">
        <v>1528</v>
      </c>
      <c r="F696" s="120" t="s">
        <v>74</v>
      </c>
      <c r="G696" s="121">
        <v>2</v>
      </c>
    </row>
    <row r="697" spans="1:7" ht="12.75">
      <c r="A697" s="108"/>
      <c r="B697" s="108"/>
      <c r="C697" s="108" t="s">
        <v>1529</v>
      </c>
      <c r="D697" s="108"/>
      <c r="E697" s="67" t="s">
        <v>1530</v>
      </c>
      <c r="F697" s="120" t="s">
        <v>74</v>
      </c>
      <c r="G697" s="121">
        <v>16</v>
      </c>
    </row>
    <row r="698" spans="1:7" ht="12.75">
      <c r="A698" s="108"/>
      <c r="B698" s="108"/>
      <c r="C698" s="108" t="s">
        <v>1531</v>
      </c>
      <c r="D698" s="108"/>
      <c r="E698" s="67" t="s">
        <v>1532</v>
      </c>
      <c r="F698" s="120" t="s">
        <v>74</v>
      </c>
      <c r="G698" s="121">
        <v>11</v>
      </c>
    </row>
    <row r="699" spans="1:7" ht="12.75">
      <c r="A699" s="108"/>
      <c r="B699" s="108"/>
      <c r="C699" s="108" t="s">
        <v>1533</v>
      </c>
      <c r="D699" s="108"/>
      <c r="E699" s="67" t="s">
        <v>1534</v>
      </c>
      <c r="F699" s="120" t="s">
        <v>74</v>
      </c>
      <c r="G699" s="121">
        <v>27</v>
      </c>
    </row>
    <row r="700" spans="1:7" ht="12.75">
      <c r="A700" s="108"/>
      <c r="B700" s="108"/>
      <c r="C700" s="108" t="s">
        <v>1535</v>
      </c>
      <c r="D700" s="108"/>
      <c r="E700" s="67" t="s">
        <v>1536</v>
      </c>
      <c r="F700" s="120" t="s">
        <v>74</v>
      </c>
      <c r="G700" s="121">
        <v>5</v>
      </c>
    </row>
    <row r="701" spans="1:7" ht="12.75">
      <c r="A701" s="108"/>
      <c r="B701" s="108"/>
      <c r="C701" s="108" t="s">
        <v>1537</v>
      </c>
      <c r="D701" s="108"/>
      <c r="E701" s="67" t="s">
        <v>1538</v>
      </c>
      <c r="F701" s="120" t="s">
        <v>74</v>
      </c>
      <c r="G701" s="121">
        <v>5</v>
      </c>
    </row>
    <row r="702" spans="1:7" ht="12.75">
      <c r="A702" s="108"/>
      <c r="B702" s="108"/>
      <c r="C702" s="108" t="s">
        <v>1539</v>
      </c>
      <c r="D702" s="108"/>
      <c r="E702" s="67" t="s">
        <v>1540</v>
      </c>
      <c r="F702" s="120" t="s">
        <v>1553</v>
      </c>
      <c r="G702" s="121">
        <v>5</v>
      </c>
    </row>
    <row r="703" spans="1:7" ht="12.75">
      <c r="A703" s="108"/>
      <c r="B703" s="108"/>
      <c r="C703" s="108" t="s">
        <v>1541</v>
      </c>
      <c r="D703" s="108"/>
      <c r="E703" s="67" t="s">
        <v>1542</v>
      </c>
      <c r="F703" s="120" t="s">
        <v>1553</v>
      </c>
      <c r="G703" s="121">
        <v>1</v>
      </c>
    </row>
    <row r="704" spans="1:7" ht="25.5">
      <c r="A704" s="108"/>
      <c r="B704" s="108"/>
      <c r="C704" s="108" t="s">
        <v>1543</v>
      </c>
      <c r="D704" s="108"/>
      <c r="E704" s="67" t="s">
        <v>1544</v>
      </c>
      <c r="F704" s="120" t="s">
        <v>74</v>
      </c>
      <c r="G704" s="121">
        <v>27</v>
      </c>
    </row>
    <row r="705" spans="1:7" ht="25.5">
      <c r="A705" s="108"/>
      <c r="B705" s="108"/>
      <c r="C705" s="108" t="s">
        <v>1545</v>
      </c>
      <c r="D705" s="108"/>
      <c r="E705" s="67" t="s">
        <v>1546</v>
      </c>
      <c r="F705" s="120" t="s">
        <v>74</v>
      </c>
      <c r="G705" s="121">
        <v>27</v>
      </c>
    </row>
    <row r="706" spans="1:7" ht="25.5">
      <c r="A706" s="108"/>
      <c r="B706" s="108"/>
      <c r="C706" s="108" t="s">
        <v>1547</v>
      </c>
      <c r="D706" s="108"/>
      <c r="E706" s="67" t="s">
        <v>1548</v>
      </c>
      <c r="F706" s="120" t="s">
        <v>74</v>
      </c>
      <c r="G706" s="121">
        <v>5</v>
      </c>
    </row>
    <row r="707" spans="1:7" ht="25.5">
      <c r="A707" s="108"/>
      <c r="B707" s="108"/>
      <c r="C707" s="108" t="s">
        <v>1549</v>
      </c>
      <c r="D707" s="108"/>
      <c r="E707" s="67" t="s">
        <v>1550</v>
      </c>
      <c r="F707" s="120" t="s">
        <v>74</v>
      </c>
      <c r="G707" s="121">
        <v>2</v>
      </c>
    </row>
    <row r="708" spans="1:7" ht="25.5">
      <c r="A708" s="108"/>
      <c r="B708" s="108"/>
      <c r="C708" s="108" t="s">
        <v>1551</v>
      </c>
      <c r="D708" s="108"/>
      <c r="E708" s="67" t="s">
        <v>1552</v>
      </c>
      <c r="F708" s="120" t="s">
        <v>74</v>
      </c>
      <c r="G708" s="121">
        <v>27</v>
      </c>
    </row>
    <row r="709" spans="1:7" ht="12.75">
      <c r="A709" s="129">
        <v>230</v>
      </c>
      <c r="B709" s="129" t="s">
        <v>377</v>
      </c>
      <c r="C709" s="129">
        <v>92050507</v>
      </c>
      <c r="D709" s="129" t="s">
        <v>384</v>
      </c>
      <c r="E709" s="99" t="s">
        <v>833</v>
      </c>
      <c r="F709" s="133" t="s">
        <v>74</v>
      </c>
      <c r="G709" s="134">
        <v>11</v>
      </c>
    </row>
    <row r="710" spans="1:7" ht="25.5">
      <c r="A710" s="108"/>
      <c r="B710" s="108"/>
      <c r="C710" s="108" t="s">
        <v>1554</v>
      </c>
      <c r="D710" s="108"/>
      <c r="E710" s="67" t="s">
        <v>1555</v>
      </c>
      <c r="F710" s="120" t="s">
        <v>74</v>
      </c>
      <c r="G710" s="121">
        <v>11</v>
      </c>
    </row>
    <row r="711" spans="1:7" ht="12.75">
      <c r="A711" s="129">
        <v>231</v>
      </c>
      <c r="B711" s="129" t="s">
        <v>377</v>
      </c>
      <c r="C711" s="129">
        <v>92050702</v>
      </c>
      <c r="D711" s="129" t="s">
        <v>386</v>
      </c>
      <c r="E711" s="99" t="s">
        <v>836</v>
      </c>
      <c r="F711" s="133" t="s">
        <v>74</v>
      </c>
      <c r="G711" s="134">
        <v>1</v>
      </c>
    </row>
    <row r="712" spans="1:7" ht="25.5">
      <c r="A712" s="108"/>
      <c r="B712" s="108"/>
      <c r="C712" s="108" t="s">
        <v>1556</v>
      </c>
      <c r="D712" s="108"/>
      <c r="E712" s="123" t="s">
        <v>1557</v>
      </c>
      <c r="F712" s="124" t="s">
        <v>74</v>
      </c>
      <c r="G712" s="125">
        <v>1</v>
      </c>
    </row>
    <row r="713" spans="1:7" ht="12.75">
      <c r="A713" s="129">
        <v>232</v>
      </c>
      <c r="B713" s="129" t="s">
        <v>377</v>
      </c>
      <c r="C713" s="129">
        <v>92050801</v>
      </c>
      <c r="D713" s="129" t="s">
        <v>1033</v>
      </c>
      <c r="E713" s="130" t="s">
        <v>1147</v>
      </c>
      <c r="F713" s="131" t="s">
        <v>74</v>
      </c>
      <c r="G713" s="132">
        <v>43</v>
      </c>
    </row>
    <row r="714" spans="1:7" ht="12.75">
      <c r="A714" s="108"/>
      <c r="B714" s="108"/>
      <c r="C714" s="108" t="s">
        <v>1652</v>
      </c>
      <c r="D714" s="108"/>
      <c r="E714" s="123" t="s">
        <v>1658</v>
      </c>
      <c r="F714" s="124" t="s">
        <v>74</v>
      </c>
      <c r="G714" s="125">
        <v>43</v>
      </c>
    </row>
    <row r="715" spans="1:7" ht="12.75">
      <c r="A715" s="129">
        <v>233</v>
      </c>
      <c r="B715" s="129" t="s">
        <v>377</v>
      </c>
      <c r="C715" s="129" t="s">
        <v>526</v>
      </c>
      <c r="D715" s="129" t="s">
        <v>1032</v>
      </c>
      <c r="E715" s="99" t="s">
        <v>824</v>
      </c>
      <c r="F715" s="133" t="s">
        <v>22</v>
      </c>
      <c r="G715" s="134">
        <v>50</v>
      </c>
    </row>
    <row r="716" spans="1:7" ht="12.75">
      <c r="A716" s="108"/>
      <c r="B716" s="108"/>
      <c r="C716" s="108" t="s">
        <v>1666</v>
      </c>
      <c r="D716" s="108"/>
      <c r="E716" s="67" t="s">
        <v>1659</v>
      </c>
      <c r="F716" s="120" t="s">
        <v>74</v>
      </c>
      <c r="G716" s="121">
        <v>150</v>
      </c>
    </row>
    <row r="717" spans="1:7" ht="12.75">
      <c r="A717" s="108"/>
      <c r="B717" s="108"/>
      <c r="C717" s="108" t="s">
        <v>1667</v>
      </c>
      <c r="D717" s="108"/>
      <c r="E717" s="126" t="s">
        <v>1660</v>
      </c>
      <c r="F717" s="120" t="s">
        <v>22</v>
      </c>
      <c r="G717" s="121">
        <v>500</v>
      </c>
    </row>
    <row r="718" spans="1:7" ht="12.75">
      <c r="A718" s="108"/>
      <c r="B718" s="108"/>
      <c r="C718" s="108" t="s">
        <v>1668</v>
      </c>
      <c r="D718" s="108"/>
      <c r="E718" s="67" t="s">
        <v>1661</v>
      </c>
      <c r="F718" s="120" t="s">
        <v>74</v>
      </c>
      <c r="G718" s="121">
        <v>1500</v>
      </c>
    </row>
    <row r="719" spans="1:7" ht="12.75">
      <c r="A719" s="108"/>
      <c r="B719" s="108"/>
      <c r="C719" s="108" t="s">
        <v>1669</v>
      </c>
      <c r="D719" s="108"/>
      <c r="E719" s="67" t="s">
        <v>1662</v>
      </c>
      <c r="F719" s="120" t="s">
        <v>74</v>
      </c>
      <c r="G719" s="121">
        <v>1500</v>
      </c>
    </row>
    <row r="720" spans="1:7" ht="12.75">
      <c r="A720" s="108"/>
      <c r="B720" s="108"/>
      <c r="C720" s="108" t="s">
        <v>1670</v>
      </c>
      <c r="D720" s="108"/>
      <c r="E720" s="67" t="s">
        <v>1663</v>
      </c>
      <c r="F720" s="120" t="s">
        <v>22</v>
      </c>
      <c r="G720" s="121">
        <v>50</v>
      </c>
    </row>
    <row r="721" spans="1:7" ht="25.5">
      <c r="A721" s="108"/>
      <c r="B721" s="108"/>
      <c r="C721" s="108" t="s">
        <v>1671</v>
      </c>
      <c r="D721" s="108"/>
      <c r="E721" s="67" t="s">
        <v>1664</v>
      </c>
      <c r="F721" s="120" t="s">
        <v>74</v>
      </c>
      <c r="G721" s="121">
        <v>150</v>
      </c>
    </row>
    <row r="722" spans="1:7" ht="12.75">
      <c r="A722" s="108"/>
      <c r="B722" s="108"/>
      <c r="C722" s="108" t="s">
        <v>1672</v>
      </c>
      <c r="D722" s="108"/>
      <c r="E722" s="67" t="s">
        <v>1665</v>
      </c>
      <c r="F722" s="120" t="s">
        <v>22</v>
      </c>
      <c r="G722" s="121">
        <v>50</v>
      </c>
    </row>
    <row r="723" spans="1:7" ht="25.5">
      <c r="A723" s="129">
        <v>234</v>
      </c>
      <c r="B723" s="129" t="s">
        <v>377</v>
      </c>
      <c r="C723" s="129" t="s">
        <v>947</v>
      </c>
      <c r="D723" s="129" t="s">
        <v>1042</v>
      </c>
      <c r="E723" s="99" t="s">
        <v>948</v>
      </c>
      <c r="F723" s="133" t="s">
        <v>22</v>
      </c>
      <c r="G723" s="134">
        <v>12</v>
      </c>
    </row>
    <row r="724" spans="1:7" ht="12.75">
      <c r="A724" s="108"/>
      <c r="B724" s="108"/>
      <c r="C724" s="108" t="s">
        <v>1673</v>
      </c>
      <c r="D724" s="108"/>
      <c r="E724" s="67" t="s">
        <v>1674</v>
      </c>
      <c r="F724" s="120" t="s">
        <v>22</v>
      </c>
      <c r="G724" s="121">
        <v>12</v>
      </c>
    </row>
    <row r="725" spans="1:7" ht="12.75">
      <c r="A725" s="108"/>
      <c r="B725" s="108"/>
      <c r="C725" s="108" t="s">
        <v>1675</v>
      </c>
      <c r="D725" s="108"/>
      <c r="E725" s="67" t="s">
        <v>1676</v>
      </c>
      <c r="F725" s="120" t="s">
        <v>74</v>
      </c>
      <c r="G725" s="121">
        <v>52</v>
      </c>
    </row>
    <row r="726" spans="1:7" ht="12.75">
      <c r="A726" s="129">
        <v>235</v>
      </c>
      <c r="B726" s="129" t="s">
        <v>377</v>
      </c>
      <c r="C726" s="129" t="s">
        <v>931</v>
      </c>
      <c r="D726" s="129" t="s">
        <v>1035</v>
      </c>
      <c r="E726" s="99" t="s">
        <v>932</v>
      </c>
      <c r="F726" s="133" t="s">
        <v>74</v>
      </c>
      <c r="G726" s="134">
        <v>11</v>
      </c>
    </row>
    <row r="727" spans="1:7" ht="63.75">
      <c r="A727" s="108"/>
      <c r="B727" s="108"/>
      <c r="C727" s="108" t="s">
        <v>1677</v>
      </c>
      <c r="D727" s="108"/>
      <c r="E727" s="67" t="s">
        <v>1724</v>
      </c>
      <c r="F727" s="120" t="s">
        <v>74</v>
      </c>
      <c r="G727" s="121">
        <v>11</v>
      </c>
    </row>
    <row r="728" spans="1:7" ht="25.5">
      <c r="A728" s="108"/>
      <c r="B728" s="108"/>
      <c r="C728" s="108" t="s">
        <v>1678</v>
      </c>
      <c r="D728" s="108"/>
      <c r="E728" s="67" t="s">
        <v>1725</v>
      </c>
      <c r="F728" s="120" t="s">
        <v>74</v>
      </c>
      <c r="G728" s="121">
        <v>11</v>
      </c>
    </row>
    <row r="729" spans="1:7" ht="25.5">
      <c r="A729" s="108"/>
      <c r="B729" s="108"/>
      <c r="C729" s="108" t="s">
        <v>1679</v>
      </c>
      <c r="D729" s="108"/>
      <c r="E729" s="67" t="s">
        <v>1726</v>
      </c>
      <c r="F729" s="120" t="s">
        <v>74</v>
      </c>
      <c r="G729" s="121">
        <v>11</v>
      </c>
    </row>
    <row r="730" spans="1:7" ht="25.5">
      <c r="A730" s="108"/>
      <c r="B730" s="108"/>
      <c r="C730" s="108" t="s">
        <v>1680</v>
      </c>
      <c r="D730" s="108"/>
      <c r="E730" s="67" t="s">
        <v>1727</v>
      </c>
      <c r="F730" s="120" t="s">
        <v>74</v>
      </c>
      <c r="G730" s="121">
        <v>2</v>
      </c>
    </row>
    <row r="731" spans="1:7" ht="38.25">
      <c r="A731" s="108"/>
      <c r="B731" s="108"/>
      <c r="C731" s="108" t="s">
        <v>1681</v>
      </c>
      <c r="D731" s="108"/>
      <c r="E731" s="67" t="s">
        <v>1728</v>
      </c>
      <c r="F731" s="120" t="s">
        <v>74</v>
      </c>
      <c r="G731" s="121">
        <v>2</v>
      </c>
    </row>
    <row r="732" spans="1:7" ht="63.75">
      <c r="A732" s="108"/>
      <c r="B732" s="108"/>
      <c r="C732" s="108" t="s">
        <v>1682</v>
      </c>
      <c r="D732" s="108"/>
      <c r="E732" s="67" t="s">
        <v>1729</v>
      </c>
      <c r="F732" s="120" t="s">
        <v>74</v>
      </c>
      <c r="G732" s="121">
        <v>1</v>
      </c>
    </row>
    <row r="733" spans="1:7" ht="25.5">
      <c r="A733" s="108"/>
      <c r="B733" s="108"/>
      <c r="C733" s="108" t="s">
        <v>1683</v>
      </c>
      <c r="D733" s="108"/>
      <c r="E733" s="67" t="s">
        <v>1730</v>
      </c>
      <c r="F733" s="120" t="s">
        <v>74</v>
      </c>
      <c r="G733" s="121">
        <v>126</v>
      </c>
    </row>
    <row r="734" spans="1:7" ht="38.25">
      <c r="A734" s="108"/>
      <c r="B734" s="108"/>
      <c r="C734" s="108" t="s">
        <v>1684</v>
      </c>
      <c r="D734" s="108"/>
      <c r="E734" s="67" t="s">
        <v>2357</v>
      </c>
      <c r="F734" s="120" t="s">
        <v>74</v>
      </c>
      <c r="G734" s="121">
        <v>126</v>
      </c>
    </row>
    <row r="735" spans="1:7" ht="12.75">
      <c r="A735" s="108"/>
      <c r="B735" s="108"/>
      <c r="C735" s="108" t="s">
        <v>1685</v>
      </c>
      <c r="D735" s="108"/>
      <c r="E735" s="67" t="s">
        <v>1731</v>
      </c>
      <c r="F735" s="120" t="s">
        <v>74</v>
      </c>
      <c r="G735" s="121">
        <v>1</v>
      </c>
    </row>
    <row r="736" spans="1:7" ht="25.5">
      <c r="A736" s="108"/>
      <c r="B736" s="108"/>
      <c r="C736" s="108" t="s">
        <v>1686</v>
      </c>
      <c r="D736" s="108"/>
      <c r="E736" s="67" t="s">
        <v>1732</v>
      </c>
      <c r="F736" s="120" t="s">
        <v>74</v>
      </c>
      <c r="G736" s="121">
        <v>12</v>
      </c>
    </row>
    <row r="737" spans="1:7" ht="51">
      <c r="A737" s="108"/>
      <c r="B737" s="108"/>
      <c r="C737" s="108" t="s">
        <v>1687</v>
      </c>
      <c r="D737" s="108"/>
      <c r="E737" s="67" t="s">
        <v>1733</v>
      </c>
      <c r="F737" s="120" t="s">
        <v>74</v>
      </c>
      <c r="G737" s="121">
        <v>26</v>
      </c>
    </row>
    <row r="738" spans="1:7" ht="12.75">
      <c r="A738" s="108"/>
      <c r="B738" s="108"/>
      <c r="C738" s="108" t="s">
        <v>1688</v>
      </c>
      <c r="D738" s="108"/>
      <c r="E738" s="67" t="s">
        <v>1734</v>
      </c>
      <c r="F738" s="120" t="s">
        <v>74</v>
      </c>
      <c r="G738" s="121">
        <v>2</v>
      </c>
    </row>
    <row r="739" spans="1:7" ht="12.75">
      <c r="A739" s="108"/>
      <c r="B739" s="108"/>
      <c r="C739" s="108" t="s">
        <v>1689</v>
      </c>
      <c r="D739" s="108"/>
      <c r="E739" s="67" t="s">
        <v>1735</v>
      </c>
      <c r="F739" s="120" t="s">
        <v>74</v>
      </c>
      <c r="G739" s="121">
        <v>26</v>
      </c>
    </row>
    <row r="740" spans="1:7" ht="25.5">
      <c r="A740" s="108"/>
      <c r="B740" s="108"/>
      <c r="C740" s="108" t="s">
        <v>1690</v>
      </c>
      <c r="D740" s="108"/>
      <c r="E740" s="67" t="s">
        <v>1736</v>
      </c>
      <c r="F740" s="120" t="s">
        <v>74</v>
      </c>
      <c r="G740" s="121">
        <v>1</v>
      </c>
    </row>
    <row r="741" spans="1:7" ht="12.75">
      <c r="A741" s="108"/>
      <c r="B741" s="108"/>
      <c r="C741" s="108" t="s">
        <v>1691</v>
      </c>
      <c r="D741" s="108"/>
      <c r="E741" s="67" t="s">
        <v>1737</v>
      </c>
      <c r="F741" s="120" t="s">
        <v>74</v>
      </c>
      <c r="G741" s="121">
        <v>26</v>
      </c>
    </row>
    <row r="742" spans="1:7" ht="25.5">
      <c r="A742" s="108"/>
      <c r="B742" s="108"/>
      <c r="C742" s="108" t="s">
        <v>1692</v>
      </c>
      <c r="D742" s="108"/>
      <c r="E742" s="67" t="s">
        <v>1738</v>
      </c>
      <c r="F742" s="120" t="s">
        <v>22</v>
      </c>
      <c r="G742" s="121">
        <v>2400</v>
      </c>
    </row>
    <row r="743" spans="1:7" ht="38.25">
      <c r="A743" s="108"/>
      <c r="B743" s="108"/>
      <c r="C743" s="108" t="s">
        <v>1693</v>
      </c>
      <c r="D743" s="108"/>
      <c r="E743" s="67" t="s">
        <v>1739</v>
      </c>
      <c r="F743" s="120" t="s">
        <v>22</v>
      </c>
      <c r="G743" s="121">
        <v>5000</v>
      </c>
    </row>
    <row r="744" spans="1:7" ht="12.75">
      <c r="A744" s="108"/>
      <c r="B744" s="108"/>
      <c r="C744" s="108" t="s">
        <v>1694</v>
      </c>
      <c r="D744" s="108"/>
      <c r="E744" s="67" t="s">
        <v>1740</v>
      </c>
      <c r="F744" s="120" t="s">
        <v>22</v>
      </c>
      <c r="G744" s="121">
        <v>1500</v>
      </c>
    </row>
    <row r="745" spans="1:7" ht="12.75">
      <c r="A745" s="108"/>
      <c r="B745" s="108"/>
      <c r="C745" s="108"/>
      <c r="D745" s="108"/>
      <c r="E745" s="67" t="s">
        <v>1741</v>
      </c>
      <c r="F745" s="120"/>
      <c r="G745" s="121"/>
    </row>
    <row r="746" spans="1:7" ht="25.5">
      <c r="A746" s="108"/>
      <c r="B746" s="108"/>
      <c r="C746" s="108" t="s">
        <v>1695</v>
      </c>
      <c r="D746" s="108"/>
      <c r="E746" s="67" t="s">
        <v>1742</v>
      </c>
      <c r="F746" s="120" t="s">
        <v>74</v>
      </c>
      <c r="G746" s="121">
        <v>600</v>
      </c>
    </row>
    <row r="747" spans="1:7" ht="25.5">
      <c r="A747" s="108"/>
      <c r="B747" s="108"/>
      <c r="C747" s="108" t="s">
        <v>1696</v>
      </c>
      <c r="D747" s="108"/>
      <c r="E747" s="67" t="s">
        <v>1743</v>
      </c>
      <c r="F747" s="120" t="s">
        <v>22</v>
      </c>
      <c r="G747" s="121">
        <v>300</v>
      </c>
    </row>
    <row r="748" spans="1:7" ht="12.75">
      <c r="A748" s="108"/>
      <c r="B748" s="108"/>
      <c r="C748" s="108" t="s">
        <v>1697</v>
      </c>
      <c r="D748" s="108"/>
      <c r="E748" s="67" t="s">
        <v>1744</v>
      </c>
      <c r="F748" s="120" t="s">
        <v>22</v>
      </c>
      <c r="G748" s="121">
        <v>2280</v>
      </c>
    </row>
    <row r="749" spans="1:7" ht="12.75">
      <c r="A749" s="108"/>
      <c r="B749" s="108"/>
      <c r="C749" s="108" t="s">
        <v>1698</v>
      </c>
      <c r="D749" s="108"/>
      <c r="E749" s="67" t="s">
        <v>1745</v>
      </c>
      <c r="F749" s="120" t="s">
        <v>23</v>
      </c>
      <c r="G749" s="121">
        <v>53</v>
      </c>
    </row>
    <row r="750" spans="1:7" ht="12.75">
      <c r="A750" s="108"/>
      <c r="B750" s="108"/>
      <c r="C750" s="108" t="s">
        <v>1699</v>
      </c>
      <c r="D750" s="108"/>
      <c r="E750" s="67" t="s">
        <v>1746</v>
      </c>
      <c r="F750" s="120" t="s">
        <v>74</v>
      </c>
      <c r="G750" s="121">
        <v>100</v>
      </c>
    </row>
    <row r="751" spans="1:7" ht="25.5">
      <c r="A751" s="108"/>
      <c r="B751" s="108"/>
      <c r="C751" s="108" t="s">
        <v>1700</v>
      </c>
      <c r="D751" s="108"/>
      <c r="E751" s="67" t="s">
        <v>1747</v>
      </c>
      <c r="F751" s="120" t="s">
        <v>22</v>
      </c>
      <c r="G751" s="121">
        <v>930</v>
      </c>
    </row>
    <row r="752" spans="1:7" ht="25.5">
      <c r="A752" s="108"/>
      <c r="B752" s="108"/>
      <c r="C752" s="108" t="s">
        <v>1701</v>
      </c>
      <c r="D752" s="108"/>
      <c r="E752" s="67" t="s">
        <v>2335</v>
      </c>
      <c r="F752" s="120" t="s">
        <v>74</v>
      </c>
      <c r="G752" s="121">
        <v>22</v>
      </c>
    </row>
    <row r="753" spans="1:7" ht="12.75">
      <c r="A753" s="108"/>
      <c r="B753" s="108"/>
      <c r="C753" s="108" t="s">
        <v>1702</v>
      </c>
      <c r="D753" s="108"/>
      <c r="E753" s="67" t="s">
        <v>1748</v>
      </c>
      <c r="F753" s="120" t="s">
        <v>22</v>
      </c>
      <c r="G753" s="121">
        <v>250</v>
      </c>
    </row>
    <row r="754" spans="1:7" ht="12.75">
      <c r="A754" s="108"/>
      <c r="B754" s="108"/>
      <c r="C754" s="108" t="s">
        <v>1703</v>
      </c>
      <c r="D754" s="108"/>
      <c r="E754" s="67" t="s">
        <v>1749</v>
      </c>
      <c r="F754" s="120" t="s">
        <v>22</v>
      </c>
      <c r="G754" s="121">
        <v>250</v>
      </c>
    </row>
    <row r="755" spans="1:7" ht="12.75">
      <c r="A755" s="108"/>
      <c r="B755" s="108"/>
      <c r="C755" s="108" t="s">
        <v>1704</v>
      </c>
      <c r="D755" s="108"/>
      <c r="E755" s="67" t="s">
        <v>1750</v>
      </c>
      <c r="F755" s="120" t="s">
        <v>74</v>
      </c>
      <c r="G755" s="121">
        <v>250</v>
      </c>
    </row>
    <row r="756" spans="1:7" ht="12.75">
      <c r="A756" s="108"/>
      <c r="B756" s="108"/>
      <c r="C756" s="108" t="s">
        <v>1705</v>
      </c>
      <c r="D756" s="108"/>
      <c r="E756" s="67" t="s">
        <v>1751</v>
      </c>
      <c r="F756" s="120" t="s">
        <v>74</v>
      </c>
      <c r="G756" s="121">
        <v>125</v>
      </c>
    </row>
    <row r="757" spans="1:7" ht="12.75">
      <c r="A757" s="108"/>
      <c r="B757" s="108"/>
      <c r="C757" s="108" t="s">
        <v>1706</v>
      </c>
      <c r="D757" s="108"/>
      <c r="E757" s="67" t="s">
        <v>1752</v>
      </c>
      <c r="F757" s="120" t="s">
        <v>74</v>
      </c>
      <c r="G757" s="121">
        <v>125</v>
      </c>
    </row>
    <row r="758" spans="1:7" ht="12.75">
      <c r="A758" s="108"/>
      <c r="B758" s="108"/>
      <c r="C758" s="108" t="s">
        <v>1669</v>
      </c>
      <c r="D758" s="108"/>
      <c r="E758" s="67" t="s">
        <v>1753</v>
      </c>
      <c r="F758" s="120" t="s">
        <v>74</v>
      </c>
      <c r="G758" s="121">
        <v>300</v>
      </c>
    </row>
    <row r="759" spans="1:7" ht="12.75">
      <c r="A759" s="108"/>
      <c r="B759" s="108"/>
      <c r="C759" s="108" t="s">
        <v>1707</v>
      </c>
      <c r="D759" s="108"/>
      <c r="E759" s="67" t="s">
        <v>1754</v>
      </c>
      <c r="F759" s="120" t="s">
        <v>74</v>
      </c>
      <c r="G759" s="121">
        <v>300</v>
      </c>
    </row>
    <row r="760" spans="1:7" ht="12.75">
      <c r="A760" s="108"/>
      <c r="B760" s="108"/>
      <c r="C760" s="108" t="s">
        <v>1708</v>
      </c>
      <c r="D760" s="108"/>
      <c r="E760" s="67" t="s">
        <v>1755</v>
      </c>
      <c r="F760" s="120" t="s">
        <v>74</v>
      </c>
      <c r="G760" s="121">
        <v>3</v>
      </c>
    </row>
    <row r="761" spans="1:7" ht="12.75">
      <c r="A761" s="108"/>
      <c r="B761" s="108"/>
      <c r="C761" s="108" t="s">
        <v>1709</v>
      </c>
      <c r="D761" s="108"/>
      <c r="E761" s="67" t="s">
        <v>1756</v>
      </c>
      <c r="F761" s="120" t="s">
        <v>74</v>
      </c>
      <c r="G761" s="121">
        <v>3</v>
      </c>
    </row>
    <row r="762" spans="1:7" ht="12.75">
      <c r="A762" s="108"/>
      <c r="B762" s="108"/>
      <c r="C762" s="108" t="s">
        <v>1710</v>
      </c>
      <c r="D762" s="108"/>
      <c r="E762" s="67" t="s">
        <v>1757</v>
      </c>
      <c r="F762" s="120" t="s">
        <v>74</v>
      </c>
      <c r="G762" s="121">
        <v>1</v>
      </c>
    </row>
    <row r="763" spans="1:7" ht="12.75">
      <c r="A763" s="108"/>
      <c r="B763" s="108"/>
      <c r="C763" s="108" t="s">
        <v>1711</v>
      </c>
      <c r="D763" s="108"/>
      <c r="E763" s="67" t="s">
        <v>1758</v>
      </c>
      <c r="F763" s="120" t="s">
        <v>74</v>
      </c>
      <c r="G763" s="121">
        <v>2</v>
      </c>
    </row>
    <row r="764" spans="1:7" ht="25.5">
      <c r="A764" s="108"/>
      <c r="B764" s="108"/>
      <c r="C764" s="108" t="s">
        <v>1712</v>
      </c>
      <c r="D764" s="108"/>
      <c r="E764" s="67" t="s">
        <v>2336</v>
      </c>
      <c r="F764" s="120" t="s">
        <v>74</v>
      </c>
      <c r="G764" s="121">
        <v>2</v>
      </c>
    </row>
    <row r="765" spans="1:7" ht="12.75">
      <c r="A765" s="108"/>
      <c r="B765" s="108"/>
      <c r="C765" s="108" t="s">
        <v>1713</v>
      </c>
      <c r="D765" s="108"/>
      <c r="E765" s="67" t="s">
        <v>1759</v>
      </c>
      <c r="F765" s="120" t="s">
        <v>74</v>
      </c>
      <c r="G765" s="121">
        <v>10</v>
      </c>
    </row>
    <row r="766" spans="1:7" ht="25.5">
      <c r="A766" s="108"/>
      <c r="B766" s="108"/>
      <c r="C766" s="108" t="s">
        <v>1714</v>
      </c>
      <c r="D766" s="108"/>
      <c r="E766" s="67" t="s">
        <v>1760</v>
      </c>
      <c r="F766" s="120" t="s">
        <v>74</v>
      </c>
      <c r="G766" s="121">
        <v>55</v>
      </c>
    </row>
    <row r="767" spans="1:7" ht="12.75">
      <c r="A767" s="108"/>
      <c r="B767" s="108"/>
      <c r="C767" s="108" t="s">
        <v>1715</v>
      </c>
      <c r="D767" s="108"/>
      <c r="E767" s="67" t="s">
        <v>1761</v>
      </c>
      <c r="F767" s="120" t="s">
        <v>74</v>
      </c>
      <c r="G767" s="121">
        <v>36</v>
      </c>
    </row>
    <row r="768" spans="1:7" ht="12.75">
      <c r="A768" s="108"/>
      <c r="B768" s="108"/>
      <c r="C768" s="108" t="s">
        <v>1716</v>
      </c>
      <c r="D768" s="108"/>
      <c r="E768" s="67" t="s">
        <v>1762</v>
      </c>
      <c r="F768" s="120" t="s">
        <v>74</v>
      </c>
      <c r="G768" s="121">
        <v>45</v>
      </c>
    </row>
    <row r="769" spans="1:7" ht="12.75">
      <c r="A769" s="108"/>
      <c r="B769" s="108"/>
      <c r="C769" s="108" t="s">
        <v>1717</v>
      </c>
      <c r="D769" s="108"/>
      <c r="E769" s="67" t="s">
        <v>1763</v>
      </c>
      <c r="F769" s="120" t="s">
        <v>74</v>
      </c>
      <c r="G769" s="121">
        <v>3</v>
      </c>
    </row>
    <row r="770" spans="1:7" ht="12.75">
      <c r="A770" s="108"/>
      <c r="B770" s="108"/>
      <c r="C770" s="108" t="s">
        <v>1718</v>
      </c>
      <c r="D770" s="108"/>
      <c r="E770" s="67" t="s">
        <v>1764</v>
      </c>
      <c r="F770" s="120" t="s">
        <v>74</v>
      </c>
      <c r="G770" s="121">
        <v>3</v>
      </c>
    </row>
    <row r="771" spans="1:7" ht="12.75">
      <c r="A771" s="108"/>
      <c r="B771" s="108"/>
      <c r="C771" s="108"/>
      <c r="D771" s="108"/>
      <c r="E771" s="67" t="s">
        <v>1765</v>
      </c>
      <c r="F771" s="120"/>
      <c r="G771" s="121"/>
    </row>
    <row r="772" spans="1:7" ht="63.75">
      <c r="A772" s="108"/>
      <c r="B772" s="108"/>
      <c r="C772" s="108" t="s">
        <v>1719</v>
      </c>
      <c r="D772" s="108"/>
      <c r="E772" s="67" t="s">
        <v>1766</v>
      </c>
      <c r="F772" s="120" t="s">
        <v>74</v>
      </c>
      <c r="G772" s="121">
        <v>1</v>
      </c>
    </row>
    <row r="773" spans="1:7" ht="12.75">
      <c r="A773" s="108"/>
      <c r="B773" s="108"/>
      <c r="C773" s="108"/>
      <c r="D773" s="108"/>
      <c r="E773" s="67" t="s">
        <v>1767</v>
      </c>
      <c r="F773" s="120"/>
      <c r="G773" s="121"/>
    </row>
    <row r="774" spans="1:7" ht="102">
      <c r="A774" s="108"/>
      <c r="B774" s="108"/>
      <c r="C774" s="108" t="s">
        <v>1720</v>
      </c>
      <c r="D774" s="108"/>
      <c r="E774" s="67" t="s">
        <v>1768</v>
      </c>
      <c r="F774" s="120" t="s">
        <v>74</v>
      </c>
      <c r="G774" s="121">
        <v>1</v>
      </c>
    </row>
    <row r="775" spans="1:7" ht="38.25">
      <c r="A775" s="108"/>
      <c r="B775" s="108"/>
      <c r="C775" s="108">
        <v>3582021006</v>
      </c>
      <c r="D775" s="108"/>
      <c r="E775" s="67" t="s">
        <v>1769</v>
      </c>
      <c r="F775" s="120" t="s">
        <v>74</v>
      </c>
      <c r="G775" s="121">
        <v>1</v>
      </c>
    </row>
    <row r="776" spans="1:7" ht="63.75">
      <c r="A776" s="108"/>
      <c r="B776" s="108"/>
      <c r="C776" s="108" t="s">
        <v>1721</v>
      </c>
      <c r="D776" s="108"/>
      <c r="E776" s="67" t="s">
        <v>1770</v>
      </c>
      <c r="F776" s="120" t="s">
        <v>74</v>
      </c>
      <c r="G776" s="121">
        <v>1</v>
      </c>
    </row>
    <row r="777" spans="1:7" ht="25.5">
      <c r="A777" s="108"/>
      <c r="B777" s="108"/>
      <c r="C777" s="108" t="s">
        <v>1722</v>
      </c>
      <c r="D777" s="108"/>
      <c r="E777" s="67" t="s">
        <v>1771</v>
      </c>
      <c r="F777" s="120" t="s">
        <v>74</v>
      </c>
      <c r="G777" s="121">
        <v>1</v>
      </c>
    </row>
    <row r="778" spans="1:7" ht="25.5">
      <c r="A778" s="108"/>
      <c r="B778" s="108"/>
      <c r="C778" s="108" t="s">
        <v>1723</v>
      </c>
      <c r="D778" s="108"/>
      <c r="E778" s="67" t="s">
        <v>1772</v>
      </c>
      <c r="F778" s="120" t="s">
        <v>74</v>
      </c>
      <c r="G778" s="121">
        <v>1</v>
      </c>
    </row>
    <row r="779" spans="1:7" ht="25.5">
      <c r="A779" s="129">
        <v>236</v>
      </c>
      <c r="B779" s="129" t="s">
        <v>377</v>
      </c>
      <c r="C779" s="129" t="s">
        <v>951</v>
      </c>
      <c r="D779" s="129" t="s">
        <v>1044</v>
      </c>
      <c r="E779" s="99" t="s">
        <v>952</v>
      </c>
      <c r="F779" s="133" t="s">
        <v>74</v>
      </c>
      <c r="G779" s="134">
        <v>26</v>
      </c>
    </row>
    <row r="780" spans="1:7" ht="25.5">
      <c r="A780" s="108"/>
      <c r="B780" s="108"/>
      <c r="C780" s="108" t="s">
        <v>1773</v>
      </c>
      <c r="D780" s="108"/>
      <c r="E780" s="67" t="s">
        <v>1774</v>
      </c>
      <c r="F780" s="120" t="s">
        <v>74</v>
      </c>
      <c r="G780" s="121">
        <v>26</v>
      </c>
    </row>
    <row r="781" spans="1:7" ht="25.5">
      <c r="A781" s="129">
        <v>237</v>
      </c>
      <c r="B781" s="129" t="s">
        <v>377</v>
      </c>
      <c r="C781" s="129" t="s">
        <v>937</v>
      </c>
      <c r="D781" s="129" t="s">
        <v>1037</v>
      </c>
      <c r="E781" s="99" t="s">
        <v>938</v>
      </c>
      <c r="F781" s="133" t="s">
        <v>22</v>
      </c>
      <c r="G781" s="134">
        <v>1500</v>
      </c>
    </row>
    <row r="782" spans="1:7" ht="25.5">
      <c r="A782" s="108"/>
      <c r="B782" s="108"/>
      <c r="C782" s="108" t="s">
        <v>1775</v>
      </c>
      <c r="D782" s="108"/>
      <c r="E782" s="123" t="s">
        <v>1776</v>
      </c>
      <c r="F782" s="124" t="s">
        <v>22</v>
      </c>
      <c r="G782" s="125">
        <v>1500</v>
      </c>
    </row>
    <row r="783" spans="1:7" ht="25.5">
      <c r="A783" s="129">
        <v>238</v>
      </c>
      <c r="B783" s="129" t="s">
        <v>377</v>
      </c>
      <c r="C783" s="129" t="s">
        <v>837</v>
      </c>
      <c r="D783" s="129" t="s">
        <v>1034</v>
      </c>
      <c r="E783" s="130" t="s">
        <v>838</v>
      </c>
      <c r="F783" s="131" t="s">
        <v>22</v>
      </c>
      <c r="G783" s="132">
        <v>5500</v>
      </c>
    </row>
    <row r="784" spans="1:7" ht="12.75">
      <c r="A784" s="108"/>
      <c r="B784" s="108"/>
      <c r="C784" s="108" t="s">
        <v>1777</v>
      </c>
      <c r="D784" s="108"/>
      <c r="E784" s="143" t="s">
        <v>1778</v>
      </c>
      <c r="F784" s="110" t="s">
        <v>22</v>
      </c>
      <c r="G784" s="111">
        <v>5500</v>
      </c>
    </row>
    <row r="785" spans="1:7" ht="25.5">
      <c r="A785" s="129">
        <v>239</v>
      </c>
      <c r="B785" s="129" t="s">
        <v>377</v>
      </c>
      <c r="C785" s="129" t="s">
        <v>933</v>
      </c>
      <c r="D785" s="129" t="s">
        <v>378</v>
      </c>
      <c r="E785" s="130" t="s">
        <v>934</v>
      </c>
      <c r="F785" s="131" t="s">
        <v>22</v>
      </c>
      <c r="G785" s="132">
        <v>1740</v>
      </c>
    </row>
    <row r="786" spans="1:7" ht="25.5">
      <c r="A786" s="108"/>
      <c r="B786" s="108"/>
      <c r="C786" s="108" t="s">
        <v>1779</v>
      </c>
      <c r="D786" s="108"/>
      <c r="E786" s="123" t="s">
        <v>1780</v>
      </c>
      <c r="F786" s="124" t="s">
        <v>22</v>
      </c>
      <c r="G786" s="125">
        <v>1740</v>
      </c>
    </row>
    <row r="787" spans="1:7" ht="25.5">
      <c r="A787" s="129">
        <v>240</v>
      </c>
      <c r="B787" s="129" t="s">
        <v>377</v>
      </c>
      <c r="C787" s="129" t="s">
        <v>939</v>
      </c>
      <c r="D787" s="129" t="s">
        <v>1038</v>
      </c>
      <c r="E787" s="99" t="s">
        <v>940</v>
      </c>
      <c r="F787" s="133" t="s">
        <v>22</v>
      </c>
      <c r="G787" s="134">
        <v>250</v>
      </c>
    </row>
    <row r="788" spans="1:7" ht="25.5">
      <c r="A788" s="108"/>
      <c r="B788" s="108"/>
      <c r="C788" s="108" t="s">
        <v>1781</v>
      </c>
      <c r="D788" s="108"/>
      <c r="E788" s="123" t="s">
        <v>1782</v>
      </c>
      <c r="F788" s="124" t="s">
        <v>22</v>
      </c>
      <c r="G788" s="125">
        <v>250</v>
      </c>
    </row>
    <row r="789" spans="1:7" ht="25.5">
      <c r="A789" s="129">
        <v>241</v>
      </c>
      <c r="B789" s="129" t="s">
        <v>377</v>
      </c>
      <c r="C789" s="129" t="s">
        <v>825</v>
      </c>
      <c r="D789" s="129" t="s">
        <v>379</v>
      </c>
      <c r="E789" s="130" t="s">
        <v>826</v>
      </c>
      <c r="F789" s="131" t="s">
        <v>74</v>
      </c>
      <c r="G789" s="132">
        <v>176</v>
      </c>
    </row>
    <row r="790" spans="1:7" ht="25.5">
      <c r="A790" s="108"/>
      <c r="B790" s="108"/>
      <c r="C790" s="108" t="s">
        <v>1322</v>
      </c>
      <c r="D790" s="108"/>
      <c r="E790" s="123" t="s">
        <v>1323</v>
      </c>
      <c r="F790" s="124" t="s">
        <v>74</v>
      </c>
      <c r="G790" s="125">
        <v>176</v>
      </c>
    </row>
    <row r="791" spans="1:7" ht="12.75">
      <c r="A791" s="129">
        <v>242</v>
      </c>
      <c r="B791" s="129" t="s">
        <v>377</v>
      </c>
      <c r="C791" s="129" t="s">
        <v>941</v>
      </c>
      <c r="D791" s="129" t="s">
        <v>1039</v>
      </c>
      <c r="E791" s="99" t="s">
        <v>942</v>
      </c>
      <c r="F791" s="133" t="s">
        <v>74</v>
      </c>
      <c r="G791" s="134">
        <v>6</v>
      </c>
    </row>
    <row r="792" spans="1:7" ht="25.5">
      <c r="A792" s="108"/>
      <c r="B792" s="108"/>
      <c r="C792" s="108" t="s">
        <v>1783</v>
      </c>
      <c r="D792" s="108"/>
      <c r="E792" s="67" t="s">
        <v>1784</v>
      </c>
      <c r="F792" s="120" t="s">
        <v>74</v>
      </c>
      <c r="G792" s="121">
        <v>6</v>
      </c>
    </row>
    <row r="793" spans="1:7" ht="12.75">
      <c r="A793" s="129">
        <v>243</v>
      </c>
      <c r="B793" s="129" t="s">
        <v>377</v>
      </c>
      <c r="C793" s="129" t="s">
        <v>943</v>
      </c>
      <c r="D793" s="129" t="s">
        <v>1040</v>
      </c>
      <c r="E793" s="99" t="s">
        <v>944</v>
      </c>
      <c r="F793" s="133" t="s">
        <v>74</v>
      </c>
      <c r="G793" s="134">
        <v>1</v>
      </c>
    </row>
    <row r="794" spans="1:7" ht="25.5">
      <c r="A794" s="108"/>
      <c r="B794" s="108"/>
      <c r="C794" s="108" t="s">
        <v>1785</v>
      </c>
      <c r="D794" s="108"/>
      <c r="E794" s="67" t="s">
        <v>1786</v>
      </c>
      <c r="F794" s="120" t="s">
        <v>74</v>
      </c>
      <c r="G794" s="121">
        <v>1</v>
      </c>
    </row>
    <row r="795" spans="1:7" ht="12.75">
      <c r="A795" s="129">
        <v>244</v>
      </c>
      <c r="B795" s="129" t="s">
        <v>377</v>
      </c>
      <c r="C795" s="129" t="s">
        <v>945</v>
      </c>
      <c r="D795" s="129" t="s">
        <v>1041</v>
      </c>
      <c r="E795" s="99" t="s">
        <v>946</v>
      </c>
      <c r="F795" s="133" t="s">
        <v>74</v>
      </c>
      <c r="G795" s="134">
        <v>1</v>
      </c>
    </row>
    <row r="796" spans="1:7" ht="25.5">
      <c r="A796" s="108"/>
      <c r="B796" s="108"/>
      <c r="C796" s="108" t="s">
        <v>1787</v>
      </c>
      <c r="D796" s="108"/>
      <c r="E796" s="67" t="s">
        <v>1788</v>
      </c>
      <c r="F796" s="120" t="s">
        <v>74</v>
      </c>
      <c r="G796" s="121">
        <v>1</v>
      </c>
    </row>
    <row r="797" spans="1:7" ht="25.5">
      <c r="A797" s="129">
        <v>245</v>
      </c>
      <c r="B797" s="129" t="s">
        <v>377</v>
      </c>
      <c r="C797" s="129" t="s">
        <v>827</v>
      </c>
      <c r="D797" s="129" t="s">
        <v>380</v>
      </c>
      <c r="E797" s="99" t="s">
        <v>828</v>
      </c>
      <c r="F797" s="133" t="s">
        <v>74</v>
      </c>
      <c r="G797" s="134">
        <v>1</v>
      </c>
    </row>
    <row r="798" spans="1:7" ht="38.25">
      <c r="A798" s="108"/>
      <c r="B798" s="108"/>
      <c r="C798" s="108" t="s">
        <v>1789</v>
      </c>
      <c r="D798" s="108"/>
      <c r="E798" s="67" t="s">
        <v>1790</v>
      </c>
      <c r="F798" s="120" t="s">
        <v>74</v>
      </c>
      <c r="G798" s="121">
        <v>1</v>
      </c>
    </row>
    <row r="799" spans="1:7" ht="25.5">
      <c r="A799" s="108"/>
      <c r="B799" s="108"/>
      <c r="C799" s="108" t="s">
        <v>1791</v>
      </c>
      <c r="D799" s="108"/>
      <c r="E799" s="67" t="s">
        <v>1792</v>
      </c>
      <c r="F799" s="120" t="s">
        <v>74</v>
      </c>
      <c r="G799" s="121">
        <v>1</v>
      </c>
    </row>
    <row r="800" spans="1:7" ht="12.75">
      <c r="A800" s="129">
        <v>246</v>
      </c>
      <c r="B800" s="129" t="s">
        <v>377</v>
      </c>
      <c r="C800" s="129" t="s">
        <v>829</v>
      </c>
      <c r="D800" s="129" t="s">
        <v>381</v>
      </c>
      <c r="E800" s="135" t="s">
        <v>830</v>
      </c>
      <c r="F800" s="133" t="s">
        <v>74</v>
      </c>
      <c r="G800" s="134">
        <v>43</v>
      </c>
    </row>
    <row r="801" spans="1:7" ht="25.5">
      <c r="A801" s="108"/>
      <c r="B801" s="108"/>
      <c r="C801" s="108" t="s">
        <v>1324</v>
      </c>
      <c r="D801" s="108"/>
      <c r="E801" s="67" t="s">
        <v>1325</v>
      </c>
      <c r="F801" s="120" t="s">
        <v>74</v>
      </c>
      <c r="G801" s="121">
        <v>43</v>
      </c>
    </row>
    <row r="802" spans="1:7" ht="12.75">
      <c r="A802" s="129">
        <v>247</v>
      </c>
      <c r="B802" s="129" t="s">
        <v>377</v>
      </c>
      <c r="C802" s="129" t="s">
        <v>834</v>
      </c>
      <c r="D802" s="129" t="s">
        <v>385</v>
      </c>
      <c r="E802" s="99" t="s">
        <v>835</v>
      </c>
      <c r="F802" s="133" t="s">
        <v>74</v>
      </c>
      <c r="G802" s="134">
        <v>1</v>
      </c>
    </row>
    <row r="803" spans="1:7" ht="25.5">
      <c r="A803" s="108"/>
      <c r="B803" s="108"/>
      <c r="C803" s="108" t="s">
        <v>1793</v>
      </c>
      <c r="D803" s="108"/>
      <c r="E803" s="67" t="s">
        <v>1794</v>
      </c>
      <c r="F803" s="120" t="s">
        <v>74</v>
      </c>
      <c r="G803" s="121">
        <v>1</v>
      </c>
    </row>
    <row r="804" spans="1:7" ht="12.75">
      <c r="A804" s="129">
        <v>248</v>
      </c>
      <c r="B804" s="129" t="s">
        <v>377</v>
      </c>
      <c r="C804" s="129">
        <v>92050800</v>
      </c>
      <c r="D804" s="129" t="s">
        <v>1151</v>
      </c>
      <c r="E804" s="99" t="s">
        <v>1143</v>
      </c>
      <c r="F804" s="133" t="s">
        <v>74</v>
      </c>
      <c r="G804" s="134">
        <v>2</v>
      </c>
    </row>
    <row r="805" spans="1:7" ht="63.75">
      <c r="A805" s="108"/>
      <c r="B805" s="108"/>
      <c r="C805" s="108" t="s">
        <v>1558</v>
      </c>
      <c r="D805" s="108"/>
      <c r="E805" s="67" t="s">
        <v>1559</v>
      </c>
      <c r="F805" s="120" t="s">
        <v>74</v>
      </c>
      <c r="G805" s="121">
        <v>2</v>
      </c>
    </row>
    <row r="806" spans="1:7" ht="63.75">
      <c r="A806" s="108"/>
      <c r="B806" s="108"/>
      <c r="C806" s="108" t="s">
        <v>1560</v>
      </c>
      <c r="D806" s="108"/>
      <c r="E806" s="67" t="s">
        <v>1561</v>
      </c>
      <c r="F806" s="120" t="s">
        <v>74</v>
      </c>
      <c r="G806" s="121">
        <v>2</v>
      </c>
    </row>
    <row r="807" spans="1:7" ht="63.75">
      <c r="A807" s="108"/>
      <c r="B807" s="108"/>
      <c r="C807" s="108" t="s">
        <v>1562</v>
      </c>
      <c r="D807" s="108"/>
      <c r="E807" s="67" t="s">
        <v>1563</v>
      </c>
      <c r="F807" s="120" t="s">
        <v>74</v>
      </c>
      <c r="G807" s="121">
        <v>2</v>
      </c>
    </row>
    <row r="808" spans="1:7" ht="38.25">
      <c r="A808" s="108"/>
      <c r="B808" s="108"/>
      <c r="C808" s="108" t="s">
        <v>1564</v>
      </c>
      <c r="D808" s="108"/>
      <c r="E808" s="67" t="s">
        <v>1565</v>
      </c>
      <c r="F808" s="120" t="s">
        <v>74</v>
      </c>
      <c r="G808" s="121">
        <v>10</v>
      </c>
    </row>
    <row r="809" spans="1:7" ht="38.25">
      <c r="A809" s="108"/>
      <c r="B809" s="108"/>
      <c r="C809" s="108" t="s">
        <v>1566</v>
      </c>
      <c r="D809" s="108"/>
      <c r="E809" s="67" t="s">
        <v>1567</v>
      </c>
      <c r="F809" s="120" t="s">
        <v>74</v>
      </c>
      <c r="G809" s="121">
        <v>10</v>
      </c>
    </row>
    <row r="810" spans="1:7" ht="76.5">
      <c r="A810" s="108"/>
      <c r="B810" s="108"/>
      <c r="C810" s="108" t="s">
        <v>1568</v>
      </c>
      <c r="D810" s="108"/>
      <c r="E810" s="67" t="s">
        <v>1569</v>
      </c>
      <c r="F810" s="120" t="s">
        <v>74</v>
      </c>
      <c r="G810" s="121">
        <v>2</v>
      </c>
    </row>
    <row r="811" spans="1:7" ht="25.5">
      <c r="A811" s="108"/>
      <c r="B811" s="108"/>
      <c r="C811" s="108" t="s">
        <v>1570</v>
      </c>
      <c r="D811" s="108"/>
      <c r="E811" s="67" t="s">
        <v>1571</v>
      </c>
      <c r="F811" s="120" t="s">
        <v>74</v>
      </c>
      <c r="G811" s="121">
        <v>3</v>
      </c>
    </row>
    <row r="812" spans="1:7" ht="38.25">
      <c r="A812" s="108"/>
      <c r="B812" s="108"/>
      <c r="C812" s="108" t="s">
        <v>1572</v>
      </c>
      <c r="D812" s="108"/>
      <c r="E812" s="67" t="s">
        <v>1573</v>
      </c>
      <c r="F812" s="120" t="s">
        <v>74</v>
      </c>
      <c r="G812" s="121">
        <v>1</v>
      </c>
    </row>
    <row r="813" spans="1:7" ht="12.75">
      <c r="A813" s="108"/>
      <c r="B813" s="108"/>
      <c r="C813" s="108" t="s">
        <v>1574</v>
      </c>
      <c r="D813" s="108"/>
      <c r="E813" s="67" t="s">
        <v>1575</v>
      </c>
      <c r="F813" s="120" t="s">
        <v>74</v>
      </c>
      <c r="G813" s="121">
        <v>1</v>
      </c>
    </row>
    <row r="814" spans="1:7" ht="63.75">
      <c r="A814" s="108"/>
      <c r="B814" s="108"/>
      <c r="C814" s="108" t="s">
        <v>1576</v>
      </c>
      <c r="D814" s="108"/>
      <c r="E814" s="67" t="s">
        <v>1577</v>
      </c>
      <c r="F814" s="120" t="s">
        <v>74</v>
      </c>
      <c r="G814" s="121">
        <v>2</v>
      </c>
    </row>
    <row r="815" spans="1:7" ht="38.25">
      <c r="A815" s="108"/>
      <c r="B815" s="108"/>
      <c r="C815" s="108" t="s">
        <v>1578</v>
      </c>
      <c r="D815" s="108"/>
      <c r="E815" s="67" t="s">
        <v>1579</v>
      </c>
      <c r="F815" s="120" t="s">
        <v>74</v>
      </c>
      <c r="G815" s="121">
        <v>2</v>
      </c>
    </row>
    <row r="816" spans="1:7" ht="51">
      <c r="A816" s="108"/>
      <c r="B816" s="108"/>
      <c r="C816" s="108" t="s">
        <v>1580</v>
      </c>
      <c r="D816" s="108"/>
      <c r="E816" s="67" t="s">
        <v>1581</v>
      </c>
      <c r="F816" s="120" t="s">
        <v>74</v>
      </c>
      <c r="G816" s="121">
        <v>2</v>
      </c>
    </row>
    <row r="817" spans="1:7" ht="140.25">
      <c r="A817" s="108"/>
      <c r="B817" s="108"/>
      <c r="C817" s="108" t="s">
        <v>1582</v>
      </c>
      <c r="D817" s="108"/>
      <c r="E817" s="67" t="s">
        <v>1583</v>
      </c>
      <c r="F817" s="120" t="s">
        <v>74</v>
      </c>
      <c r="G817" s="121">
        <v>1</v>
      </c>
    </row>
    <row r="818" spans="1:7" ht="76.5">
      <c r="A818" s="108"/>
      <c r="B818" s="108"/>
      <c r="C818" s="108" t="s">
        <v>1584</v>
      </c>
      <c r="D818" s="108"/>
      <c r="E818" s="67" t="s">
        <v>1585</v>
      </c>
      <c r="F818" s="120" t="s">
        <v>74</v>
      </c>
      <c r="G818" s="121">
        <v>1</v>
      </c>
    </row>
    <row r="819" spans="1:7" ht="12.75">
      <c r="A819" s="108"/>
      <c r="B819" s="108"/>
      <c r="C819" s="108"/>
      <c r="D819" s="108"/>
      <c r="E819" s="67" t="s">
        <v>1586</v>
      </c>
      <c r="F819" s="120"/>
      <c r="G819" s="121"/>
    </row>
    <row r="820" spans="1:7" ht="25.5">
      <c r="A820" s="108"/>
      <c r="B820" s="108"/>
      <c r="C820" s="108" t="s">
        <v>1587</v>
      </c>
      <c r="D820" s="108"/>
      <c r="E820" s="67" t="s">
        <v>1588</v>
      </c>
      <c r="F820" s="120" t="s">
        <v>74</v>
      </c>
      <c r="G820" s="121">
        <v>0</v>
      </c>
    </row>
    <row r="821" spans="1:7" ht="12.75">
      <c r="A821" s="108"/>
      <c r="B821" s="108"/>
      <c r="C821" s="108" t="s">
        <v>1589</v>
      </c>
      <c r="D821" s="108"/>
      <c r="E821" s="67" t="s">
        <v>1590</v>
      </c>
      <c r="F821" s="120" t="s">
        <v>74</v>
      </c>
      <c r="G821" s="121">
        <v>0</v>
      </c>
    </row>
    <row r="822" spans="1:7" ht="25.5">
      <c r="A822" s="108"/>
      <c r="B822" s="108"/>
      <c r="C822" s="108" t="s">
        <v>1591</v>
      </c>
      <c r="D822" s="108"/>
      <c r="E822" s="67" t="s">
        <v>1592</v>
      </c>
      <c r="F822" s="120" t="s">
        <v>74</v>
      </c>
      <c r="G822" s="121">
        <v>0</v>
      </c>
    </row>
    <row r="823" spans="1:7" ht="25.5">
      <c r="A823" s="108"/>
      <c r="B823" s="108"/>
      <c r="C823" s="108" t="s">
        <v>1593</v>
      </c>
      <c r="D823" s="108"/>
      <c r="E823" s="67" t="s">
        <v>1594</v>
      </c>
      <c r="F823" s="120" t="s">
        <v>74</v>
      </c>
      <c r="G823" s="121">
        <v>0</v>
      </c>
    </row>
    <row r="824" spans="1:7" ht="25.5">
      <c r="A824" s="108"/>
      <c r="B824" s="108"/>
      <c r="C824" s="108" t="s">
        <v>1595</v>
      </c>
      <c r="D824" s="108"/>
      <c r="E824" s="67" t="s">
        <v>1596</v>
      </c>
      <c r="F824" s="120" t="s">
        <v>74</v>
      </c>
      <c r="G824" s="121">
        <v>0</v>
      </c>
    </row>
    <row r="825" spans="1:7" ht="12.75">
      <c r="A825" s="108"/>
      <c r="B825" s="108"/>
      <c r="C825" s="108" t="s">
        <v>1597</v>
      </c>
      <c r="D825" s="108"/>
      <c r="E825" s="67" t="s">
        <v>1598</v>
      </c>
      <c r="F825" s="120"/>
      <c r="G825" s="121">
        <v>0</v>
      </c>
    </row>
    <row r="826" spans="1:7" ht="12.75">
      <c r="A826" s="108"/>
      <c r="B826" s="108"/>
      <c r="C826" s="108"/>
      <c r="D826" s="108"/>
      <c r="E826" s="67" t="s">
        <v>1599</v>
      </c>
      <c r="F826" s="120"/>
      <c r="G826" s="121"/>
    </row>
    <row r="827" spans="1:7" ht="38.25">
      <c r="A827" s="108"/>
      <c r="B827" s="108"/>
      <c r="C827" s="108" t="s">
        <v>1600</v>
      </c>
      <c r="D827" s="108"/>
      <c r="E827" s="67" t="s">
        <v>1601</v>
      </c>
      <c r="F827" s="120" t="s">
        <v>74</v>
      </c>
      <c r="G827" s="121">
        <v>1</v>
      </c>
    </row>
    <row r="828" spans="1:7" ht="12.75">
      <c r="A828" s="108"/>
      <c r="B828" s="108"/>
      <c r="C828" s="108"/>
      <c r="D828" s="108"/>
      <c r="E828" s="67" t="s">
        <v>1602</v>
      </c>
      <c r="F828" s="120"/>
      <c r="G828" s="121"/>
    </row>
    <row r="829" spans="1:7" ht="25.5">
      <c r="A829" s="108"/>
      <c r="B829" s="108"/>
      <c r="C829" s="108" t="s">
        <v>1603</v>
      </c>
      <c r="D829" s="108"/>
      <c r="E829" s="67" t="s">
        <v>1604</v>
      </c>
      <c r="F829" s="120" t="s">
        <v>74</v>
      </c>
      <c r="G829" s="121">
        <v>3</v>
      </c>
    </row>
    <row r="830" spans="1:7" ht="25.5">
      <c r="A830" s="108"/>
      <c r="B830" s="108"/>
      <c r="C830" s="108" t="s">
        <v>1605</v>
      </c>
      <c r="D830" s="108"/>
      <c r="E830" s="67" t="s">
        <v>1606</v>
      </c>
      <c r="F830" s="120" t="s">
        <v>74</v>
      </c>
      <c r="G830" s="121">
        <v>3</v>
      </c>
    </row>
    <row r="831" spans="1:7" ht="12.75">
      <c r="A831" s="108"/>
      <c r="B831" s="108"/>
      <c r="C831" s="108" t="s">
        <v>1607</v>
      </c>
      <c r="D831" s="108"/>
      <c r="E831" s="67" t="s">
        <v>1608</v>
      </c>
      <c r="F831" s="120" t="s">
        <v>74</v>
      </c>
      <c r="G831" s="121">
        <v>3</v>
      </c>
    </row>
    <row r="832" spans="1:7" ht="12.75">
      <c r="A832" s="108"/>
      <c r="B832" s="108"/>
      <c r="C832" s="108" t="s">
        <v>1609</v>
      </c>
      <c r="D832" s="108"/>
      <c r="E832" s="67" t="s">
        <v>1610</v>
      </c>
      <c r="F832" s="120" t="s">
        <v>74</v>
      </c>
      <c r="G832" s="121">
        <v>126</v>
      </c>
    </row>
    <row r="833" spans="1:7" ht="25.5">
      <c r="A833" s="108"/>
      <c r="B833" s="108"/>
      <c r="C833" s="108" t="s">
        <v>1611</v>
      </c>
      <c r="D833" s="108"/>
      <c r="E833" s="67" t="s">
        <v>1612</v>
      </c>
      <c r="F833" s="120" t="s">
        <v>74</v>
      </c>
      <c r="G833" s="121">
        <v>126</v>
      </c>
    </row>
    <row r="834" spans="1:7" ht="12.75">
      <c r="A834" s="108"/>
      <c r="B834" s="108"/>
      <c r="C834" s="108" t="s">
        <v>1613</v>
      </c>
      <c r="D834" s="108"/>
      <c r="E834" s="67" t="s">
        <v>1614</v>
      </c>
      <c r="F834" s="120" t="s">
        <v>74</v>
      </c>
      <c r="G834" s="121">
        <v>126</v>
      </c>
    </row>
    <row r="835" spans="1:7" ht="25.5">
      <c r="A835" s="108"/>
      <c r="B835" s="108"/>
      <c r="C835" s="108" t="s">
        <v>1615</v>
      </c>
      <c r="D835" s="108"/>
      <c r="E835" s="67" t="s">
        <v>1616</v>
      </c>
      <c r="F835" s="120" t="s">
        <v>74</v>
      </c>
      <c r="G835" s="121">
        <v>11</v>
      </c>
    </row>
    <row r="836" spans="1:7" ht="25.5">
      <c r="A836" s="108"/>
      <c r="B836" s="108"/>
      <c r="C836" s="108" t="s">
        <v>1617</v>
      </c>
      <c r="D836" s="108"/>
      <c r="E836" s="67" t="s">
        <v>1618</v>
      </c>
      <c r="F836" s="120" t="s">
        <v>74</v>
      </c>
      <c r="G836" s="121">
        <v>11</v>
      </c>
    </row>
    <row r="837" spans="1:7" ht="25.5">
      <c r="A837" s="108"/>
      <c r="B837" s="108"/>
      <c r="C837" s="108" t="s">
        <v>1619</v>
      </c>
      <c r="D837" s="108"/>
      <c r="E837" s="67" t="s">
        <v>1620</v>
      </c>
      <c r="F837" s="120" t="s">
        <v>74</v>
      </c>
      <c r="G837" s="121">
        <v>1</v>
      </c>
    </row>
    <row r="838" spans="1:7" ht="25.5">
      <c r="A838" s="108"/>
      <c r="B838" s="108"/>
      <c r="C838" s="108" t="s">
        <v>1621</v>
      </c>
      <c r="D838" s="108"/>
      <c r="E838" s="67" t="s">
        <v>1622</v>
      </c>
      <c r="F838" s="120" t="s">
        <v>74</v>
      </c>
      <c r="G838" s="121">
        <v>1</v>
      </c>
    </row>
    <row r="839" spans="1:7" ht="12.75">
      <c r="A839" s="108"/>
      <c r="B839" s="108"/>
      <c r="C839" s="108" t="s">
        <v>1623</v>
      </c>
      <c r="D839" s="108"/>
      <c r="E839" s="67" t="s">
        <v>1624</v>
      </c>
      <c r="F839" s="120" t="s">
        <v>74</v>
      </c>
      <c r="G839" s="121">
        <v>1</v>
      </c>
    </row>
    <row r="840" spans="1:7" ht="25.5">
      <c r="A840" s="108"/>
      <c r="B840" s="108"/>
      <c r="C840" s="108" t="s">
        <v>1625</v>
      </c>
      <c r="D840" s="108"/>
      <c r="E840" s="67" t="s">
        <v>1626</v>
      </c>
      <c r="F840" s="120" t="s">
        <v>74</v>
      </c>
      <c r="G840" s="121">
        <v>1</v>
      </c>
    </row>
    <row r="841" spans="1:7" ht="12.75">
      <c r="A841" s="108"/>
      <c r="B841" s="108"/>
      <c r="C841" s="108" t="s">
        <v>1627</v>
      </c>
      <c r="D841" s="108"/>
      <c r="E841" s="67" t="s">
        <v>1628</v>
      </c>
      <c r="F841" s="120" t="s">
        <v>74</v>
      </c>
      <c r="G841" s="121">
        <v>2</v>
      </c>
    </row>
    <row r="842" spans="1:7" ht="25.5">
      <c r="A842" s="108"/>
      <c r="B842" s="108"/>
      <c r="C842" s="108" t="s">
        <v>1629</v>
      </c>
      <c r="D842" s="108"/>
      <c r="E842" s="67" t="s">
        <v>1630</v>
      </c>
      <c r="F842" s="120" t="s">
        <v>74</v>
      </c>
      <c r="G842" s="121">
        <v>2</v>
      </c>
    </row>
    <row r="843" spans="1:7" ht="12.75">
      <c r="A843" s="108"/>
      <c r="B843" s="108"/>
      <c r="C843" s="108" t="s">
        <v>1317</v>
      </c>
      <c r="D843" s="108"/>
      <c r="E843" s="67" t="s">
        <v>1631</v>
      </c>
      <c r="F843" s="120" t="s">
        <v>74</v>
      </c>
      <c r="G843" s="121">
        <v>2</v>
      </c>
    </row>
    <row r="844" spans="1:7" ht="25.5">
      <c r="A844" s="108"/>
      <c r="B844" s="108"/>
      <c r="C844" s="108" t="s">
        <v>1632</v>
      </c>
      <c r="D844" s="108"/>
      <c r="E844" s="67" t="s">
        <v>1633</v>
      </c>
      <c r="F844" s="120" t="s">
        <v>74</v>
      </c>
      <c r="G844" s="121">
        <v>2</v>
      </c>
    </row>
    <row r="845" spans="1:7" ht="25.5">
      <c r="A845" s="108"/>
      <c r="B845" s="108"/>
      <c r="C845" s="108" t="s">
        <v>1634</v>
      </c>
      <c r="D845" s="108"/>
      <c r="E845" s="67" t="s">
        <v>1635</v>
      </c>
      <c r="F845" s="120" t="s">
        <v>74</v>
      </c>
      <c r="G845" s="121">
        <v>1</v>
      </c>
    </row>
    <row r="846" spans="1:7" ht="25.5">
      <c r="A846" s="108"/>
      <c r="B846" s="108"/>
      <c r="C846" s="108" t="s">
        <v>1636</v>
      </c>
      <c r="D846" s="108"/>
      <c r="E846" s="67" t="s">
        <v>1637</v>
      </c>
      <c r="F846" s="120" t="s">
        <v>74</v>
      </c>
      <c r="G846" s="121">
        <v>1</v>
      </c>
    </row>
    <row r="847" spans="1:7" ht="12.75">
      <c r="A847" s="108"/>
      <c r="B847" s="108"/>
      <c r="C847" s="108" t="s">
        <v>1638</v>
      </c>
      <c r="D847" s="108"/>
      <c r="E847" s="67" t="s">
        <v>1639</v>
      </c>
      <c r="F847" s="120" t="s">
        <v>74</v>
      </c>
      <c r="G847" s="121">
        <v>3</v>
      </c>
    </row>
    <row r="848" spans="1:7" ht="25.5">
      <c r="A848" s="108"/>
      <c r="B848" s="108"/>
      <c r="C848" s="108" t="s">
        <v>1640</v>
      </c>
      <c r="D848" s="108"/>
      <c r="E848" s="67" t="s">
        <v>1641</v>
      </c>
      <c r="F848" s="120" t="s">
        <v>74</v>
      </c>
      <c r="G848" s="121">
        <v>3</v>
      </c>
    </row>
    <row r="849" spans="1:7" ht="12.75">
      <c r="A849" s="108"/>
      <c r="B849" s="108"/>
      <c r="C849" s="108" t="s">
        <v>1642</v>
      </c>
      <c r="D849" s="108"/>
      <c r="E849" s="67" t="s">
        <v>1643</v>
      </c>
      <c r="F849" s="120" t="s">
        <v>74</v>
      </c>
      <c r="G849" s="121">
        <v>10</v>
      </c>
    </row>
    <row r="850" spans="1:7" ht="12.75">
      <c r="A850" s="108"/>
      <c r="B850" s="108"/>
      <c r="C850" s="108" t="s">
        <v>1644</v>
      </c>
      <c r="D850" s="108"/>
      <c r="E850" s="67" t="s">
        <v>1645</v>
      </c>
      <c r="F850" s="120" t="s">
        <v>74</v>
      </c>
      <c r="G850" s="121">
        <v>10</v>
      </c>
    </row>
    <row r="851" spans="1:7" ht="12.75">
      <c r="A851" s="108"/>
      <c r="B851" s="108"/>
      <c r="C851" s="108" t="s">
        <v>1646</v>
      </c>
      <c r="D851" s="108"/>
      <c r="E851" s="67" t="s">
        <v>1647</v>
      </c>
      <c r="F851" s="120" t="s">
        <v>74</v>
      </c>
      <c r="G851" s="121">
        <v>1</v>
      </c>
    </row>
    <row r="852" spans="1:7" ht="25.5">
      <c r="A852" s="108"/>
      <c r="B852" s="108"/>
      <c r="C852" s="108" t="s">
        <v>1648</v>
      </c>
      <c r="D852" s="108"/>
      <c r="E852" s="67" t="s">
        <v>1649</v>
      </c>
      <c r="F852" s="120" t="s">
        <v>74</v>
      </c>
      <c r="G852" s="121">
        <v>1</v>
      </c>
    </row>
    <row r="853" spans="1:7" ht="12.75">
      <c r="A853" s="108"/>
      <c r="B853" s="108"/>
      <c r="C853" s="108" t="s">
        <v>1650</v>
      </c>
      <c r="D853" s="108"/>
      <c r="E853" s="67" t="s">
        <v>1651</v>
      </c>
      <c r="F853" s="120" t="s">
        <v>74</v>
      </c>
      <c r="G853" s="121">
        <v>4</v>
      </c>
    </row>
    <row r="854" spans="1:7" ht="12.75">
      <c r="A854" s="108"/>
      <c r="B854" s="108"/>
      <c r="C854" s="108" t="s">
        <v>1652</v>
      </c>
      <c r="D854" s="108"/>
      <c r="E854" s="67" t="s">
        <v>1653</v>
      </c>
      <c r="F854" s="120" t="s">
        <v>74</v>
      </c>
      <c r="G854" s="121">
        <v>3</v>
      </c>
    </row>
    <row r="855" spans="1:7" ht="12.75">
      <c r="A855" s="108"/>
      <c r="B855" s="108"/>
      <c r="C855" s="108" t="s">
        <v>1654</v>
      </c>
      <c r="D855" s="108"/>
      <c r="E855" s="67" t="s">
        <v>1655</v>
      </c>
      <c r="F855" s="120" t="s">
        <v>74</v>
      </c>
      <c r="G855" s="121">
        <v>6</v>
      </c>
    </row>
    <row r="856" spans="1:7" ht="12.75">
      <c r="A856" s="108"/>
      <c r="B856" s="108"/>
      <c r="C856" s="108" t="s">
        <v>1656</v>
      </c>
      <c r="D856" s="108"/>
      <c r="E856" s="67" t="s">
        <v>1657</v>
      </c>
      <c r="F856" s="120" t="s">
        <v>74</v>
      </c>
      <c r="G856" s="121">
        <v>6</v>
      </c>
    </row>
    <row r="857" spans="1:7" ht="12.75">
      <c r="A857" s="129">
        <v>249</v>
      </c>
      <c r="B857" s="129" t="s">
        <v>377</v>
      </c>
      <c r="C857" s="129" t="s">
        <v>949</v>
      </c>
      <c r="D857" s="129" t="s">
        <v>1043</v>
      </c>
      <c r="E857" s="99" t="s">
        <v>950</v>
      </c>
      <c r="F857" s="133" t="s">
        <v>74</v>
      </c>
      <c r="G857" s="134">
        <v>67</v>
      </c>
    </row>
    <row r="858" spans="1:7" ht="25.5">
      <c r="A858" s="108"/>
      <c r="B858" s="108"/>
      <c r="C858" s="108" t="s">
        <v>1803</v>
      </c>
      <c r="D858" s="108"/>
      <c r="E858" s="67" t="s">
        <v>1804</v>
      </c>
      <c r="F858" s="120" t="s">
        <v>74</v>
      </c>
      <c r="G858" s="121">
        <v>3</v>
      </c>
    </row>
    <row r="859" spans="1:7" ht="25.5">
      <c r="A859" s="108"/>
      <c r="B859" s="108"/>
      <c r="C859" s="108" t="s">
        <v>1805</v>
      </c>
      <c r="D859" s="108"/>
      <c r="E859" s="67" t="s">
        <v>1806</v>
      </c>
      <c r="F859" s="120" t="s">
        <v>74</v>
      </c>
      <c r="G859" s="121">
        <v>55</v>
      </c>
    </row>
    <row r="860" spans="1:7" ht="25.5">
      <c r="A860" s="108"/>
      <c r="B860" s="108"/>
      <c r="C860" s="108" t="s">
        <v>1807</v>
      </c>
      <c r="D860" s="108"/>
      <c r="E860" s="67" t="s">
        <v>1808</v>
      </c>
      <c r="F860" s="120" t="s">
        <v>74</v>
      </c>
      <c r="G860" s="121">
        <v>3</v>
      </c>
    </row>
    <row r="861" spans="1:7" ht="25.5">
      <c r="A861" s="108"/>
      <c r="B861" s="108"/>
      <c r="C861" s="108" t="s">
        <v>1809</v>
      </c>
      <c r="D861" s="108"/>
      <c r="E861" s="67" t="s">
        <v>1810</v>
      </c>
      <c r="F861" s="120" t="s">
        <v>74</v>
      </c>
      <c r="G861" s="121">
        <v>1</v>
      </c>
    </row>
    <row r="862" spans="1:7" ht="25.5">
      <c r="A862" s="108"/>
      <c r="B862" s="108"/>
      <c r="C862" s="108" t="s">
        <v>1811</v>
      </c>
      <c r="D862" s="108"/>
      <c r="E862" s="67" t="s">
        <v>1812</v>
      </c>
      <c r="F862" s="120" t="s">
        <v>74</v>
      </c>
      <c r="G862" s="121">
        <v>3</v>
      </c>
    </row>
    <row r="863" spans="1:7" ht="38.25">
      <c r="A863" s="108"/>
      <c r="B863" s="108"/>
      <c r="C863" s="108" t="s">
        <v>1813</v>
      </c>
      <c r="D863" s="108"/>
      <c r="E863" s="67" t="s">
        <v>1814</v>
      </c>
      <c r="F863" s="120" t="s">
        <v>74</v>
      </c>
      <c r="G863" s="121">
        <v>1</v>
      </c>
    </row>
    <row r="864" spans="1:7" ht="25.5">
      <c r="A864" s="108"/>
      <c r="B864" s="108"/>
      <c r="C864" s="108" t="s">
        <v>1815</v>
      </c>
      <c r="D864" s="108"/>
      <c r="E864" s="67" t="s">
        <v>1816</v>
      </c>
      <c r="F864" s="120" t="s">
        <v>74</v>
      </c>
      <c r="G864" s="121">
        <v>1</v>
      </c>
    </row>
    <row r="865" spans="1:8" ht="12.75">
      <c r="A865" s="129">
        <v>250</v>
      </c>
      <c r="B865" s="129" t="s">
        <v>377</v>
      </c>
      <c r="C865" s="129" t="s">
        <v>935</v>
      </c>
      <c r="D865" s="129" t="s">
        <v>1036</v>
      </c>
      <c r="E865" s="99" t="s">
        <v>1145</v>
      </c>
      <c r="F865" s="133" t="s">
        <v>74</v>
      </c>
      <c r="G865" s="134">
        <v>58</v>
      </c>
    </row>
    <row r="866" spans="1:8" ht="12.75">
      <c r="A866" s="108"/>
      <c r="B866" s="108"/>
      <c r="C866" s="108" t="s">
        <v>1795</v>
      </c>
      <c r="D866" s="108"/>
      <c r="E866" s="123" t="s">
        <v>1796</v>
      </c>
      <c r="F866" s="120" t="s">
        <v>74</v>
      </c>
      <c r="G866" s="125">
        <v>55</v>
      </c>
    </row>
    <row r="867" spans="1:8" ht="12.75">
      <c r="A867" s="108"/>
      <c r="B867" s="108"/>
      <c r="C867" s="108" t="s">
        <v>1797</v>
      </c>
      <c r="D867" s="108"/>
      <c r="E867" s="123" t="s">
        <v>1798</v>
      </c>
      <c r="F867" s="120" t="s">
        <v>74</v>
      </c>
      <c r="G867" s="125">
        <v>3</v>
      </c>
    </row>
    <row r="868" spans="1:8" ht="12.75">
      <c r="A868" s="129">
        <v>251</v>
      </c>
      <c r="B868" s="129" t="s">
        <v>377</v>
      </c>
      <c r="C868" s="129">
        <v>92503120</v>
      </c>
      <c r="D868" s="129" t="s">
        <v>1152</v>
      </c>
      <c r="E868" s="139" t="s">
        <v>1146</v>
      </c>
      <c r="F868" s="133" t="s">
        <v>74</v>
      </c>
      <c r="G868" s="141">
        <v>15</v>
      </c>
    </row>
    <row r="869" spans="1:8" ht="12.75">
      <c r="A869" s="108"/>
      <c r="B869" s="108"/>
      <c r="C869" s="108" t="s">
        <v>1799</v>
      </c>
      <c r="D869" s="108"/>
      <c r="E869" s="109" t="s">
        <v>1800</v>
      </c>
      <c r="F869" s="110" t="s">
        <v>74</v>
      </c>
      <c r="G869" s="111">
        <v>13</v>
      </c>
    </row>
    <row r="870" spans="1:8" ht="12.75">
      <c r="A870" s="108"/>
      <c r="B870" s="108"/>
      <c r="C870" s="108" t="s">
        <v>1801</v>
      </c>
      <c r="D870" s="108"/>
      <c r="E870" s="123" t="s">
        <v>1802</v>
      </c>
      <c r="F870" s="124" t="s">
        <v>74</v>
      </c>
      <c r="G870" s="125">
        <v>2</v>
      </c>
    </row>
    <row r="871" spans="1:8" s="142" customFormat="1" ht="12.75">
      <c r="A871" s="129"/>
      <c r="B871" s="129" t="s">
        <v>696</v>
      </c>
      <c r="C871" s="129"/>
      <c r="D871" s="129"/>
      <c r="E871" s="139" t="s">
        <v>1511</v>
      </c>
      <c r="F871" s="140"/>
      <c r="G871" s="141"/>
    </row>
    <row r="872" spans="1:8" ht="25.5">
      <c r="A872" s="129">
        <v>252</v>
      </c>
      <c r="B872" s="129" t="s">
        <v>696</v>
      </c>
      <c r="C872" s="129" t="s">
        <v>697</v>
      </c>
      <c r="D872" s="129" t="s">
        <v>1045</v>
      </c>
      <c r="E872" s="130" t="s">
        <v>698</v>
      </c>
      <c r="F872" s="131" t="s">
        <v>74</v>
      </c>
      <c r="G872" s="132">
        <v>2</v>
      </c>
    </row>
    <row r="873" spans="1:8" ht="76.5">
      <c r="A873" s="108"/>
      <c r="B873" s="108"/>
      <c r="C873" s="108"/>
      <c r="D873" s="108"/>
      <c r="E873" s="109" t="s">
        <v>2337</v>
      </c>
      <c r="F873" s="110" t="s">
        <v>74</v>
      </c>
      <c r="G873" s="111">
        <v>1</v>
      </c>
    </row>
    <row r="874" spans="1:8" ht="38.25">
      <c r="A874" s="108"/>
      <c r="B874" s="108"/>
      <c r="C874" s="108"/>
      <c r="D874" s="108"/>
      <c r="E874" s="123" t="s">
        <v>2338</v>
      </c>
      <c r="F874" s="124" t="s">
        <v>74</v>
      </c>
      <c r="G874" s="125">
        <v>1</v>
      </c>
    </row>
    <row r="875" spans="1:8" s="142" customFormat="1" ht="12.75">
      <c r="A875" s="129"/>
      <c r="B875" s="129" t="s">
        <v>387</v>
      </c>
      <c r="C875" s="129"/>
      <c r="D875" s="129"/>
      <c r="E875" s="139" t="s">
        <v>1502</v>
      </c>
      <c r="F875" s="140"/>
      <c r="G875" s="141"/>
    </row>
    <row r="876" spans="1:8" ht="12.75">
      <c r="A876" s="230">
        <v>253</v>
      </c>
      <c r="B876" s="230" t="s">
        <v>387</v>
      </c>
      <c r="C876" s="230" t="s">
        <v>388</v>
      </c>
      <c r="D876" s="230" t="s">
        <v>389</v>
      </c>
      <c r="E876" s="231" t="s">
        <v>390</v>
      </c>
      <c r="F876" s="232" t="s">
        <v>29</v>
      </c>
      <c r="G876" s="233">
        <v>2107.3000000000002</v>
      </c>
      <c r="H876" s="127"/>
    </row>
    <row r="877" spans="1:8" ht="12.75">
      <c r="A877" s="234"/>
      <c r="B877" s="234"/>
      <c r="C877" s="234"/>
      <c r="D877" s="234"/>
      <c r="E877" s="235" t="s">
        <v>1506</v>
      </c>
      <c r="F877" s="236" t="s">
        <v>29</v>
      </c>
      <c r="G877" s="237">
        <v>290.2</v>
      </c>
      <c r="H877" s="127"/>
    </row>
    <row r="878" spans="1:8" ht="12.75">
      <c r="A878" s="234"/>
      <c r="B878" s="234"/>
      <c r="C878" s="234"/>
      <c r="D878" s="234"/>
      <c r="E878" s="235" t="s">
        <v>1507</v>
      </c>
      <c r="F878" s="236" t="s">
        <v>29</v>
      </c>
      <c r="G878" s="237">
        <v>61.2</v>
      </c>
      <c r="H878" s="127"/>
    </row>
    <row r="879" spans="1:8" ht="12.75">
      <c r="A879" s="234"/>
      <c r="B879" s="234"/>
      <c r="C879" s="234"/>
      <c r="D879" s="234"/>
      <c r="E879" s="235" t="s">
        <v>2393</v>
      </c>
      <c r="F879" s="236" t="s">
        <v>29</v>
      </c>
      <c r="G879" s="237">
        <v>263.60000000000002</v>
      </c>
      <c r="H879" s="127"/>
    </row>
    <row r="880" spans="1:8" ht="12.75">
      <c r="A880" s="234"/>
      <c r="B880" s="234"/>
      <c r="C880" s="234"/>
      <c r="D880" s="234"/>
      <c r="E880" s="241" t="s">
        <v>1508</v>
      </c>
      <c r="F880" s="236" t="s">
        <v>29</v>
      </c>
      <c r="G880" s="237">
        <v>1454.7</v>
      </c>
      <c r="H880" s="127"/>
    </row>
    <row r="881" spans="1:8" ht="25.5">
      <c r="A881" s="234"/>
      <c r="B881" s="234"/>
      <c r="C881" s="234"/>
      <c r="D881" s="234"/>
      <c r="E881" s="235" t="s">
        <v>2394</v>
      </c>
      <c r="F881" s="236" t="s">
        <v>29</v>
      </c>
      <c r="G881" s="237">
        <v>37.6</v>
      </c>
      <c r="H881" s="127"/>
    </row>
    <row r="882" spans="1:8" ht="12.75">
      <c r="A882" s="129">
        <v>254</v>
      </c>
      <c r="B882" s="129" t="s">
        <v>387</v>
      </c>
      <c r="C882" s="129" t="s">
        <v>391</v>
      </c>
      <c r="D882" s="129" t="s">
        <v>392</v>
      </c>
      <c r="E882" s="99" t="s">
        <v>393</v>
      </c>
      <c r="F882" s="133" t="s">
        <v>29</v>
      </c>
      <c r="G882" s="134">
        <v>272</v>
      </c>
    </row>
    <row r="883" spans="1:8" ht="63.75">
      <c r="A883" s="108"/>
      <c r="B883" s="108"/>
      <c r="C883" s="108" t="s">
        <v>1503</v>
      </c>
      <c r="D883" s="108"/>
      <c r="E883" s="123" t="s">
        <v>1504</v>
      </c>
      <c r="F883" s="124" t="s">
        <v>29</v>
      </c>
      <c r="G883" s="125">
        <v>174</v>
      </c>
    </row>
    <row r="884" spans="1:8" ht="63.75">
      <c r="A884" s="108"/>
      <c r="B884" s="108"/>
      <c r="C884" s="108"/>
      <c r="D884" s="108"/>
      <c r="E884" s="123" t="s">
        <v>1505</v>
      </c>
      <c r="F884" s="124" t="s">
        <v>29</v>
      </c>
      <c r="G884" s="125">
        <v>98</v>
      </c>
    </row>
    <row r="885" spans="1:8" ht="12.75">
      <c r="A885" s="129">
        <v>255</v>
      </c>
      <c r="B885" s="129" t="s">
        <v>387</v>
      </c>
      <c r="C885" s="129">
        <v>61030513</v>
      </c>
      <c r="D885" s="129" t="s">
        <v>394</v>
      </c>
      <c r="E885" s="130" t="s">
        <v>395</v>
      </c>
      <c r="F885" s="131" t="s">
        <v>22</v>
      </c>
      <c r="G885" s="132">
        <v>1510</v>
      </c>
    </row>
    <row r="886" spans="1:8" ht="12.75">
      <c r="A886" s="108"/>
      <c r="B886" s="108"/>
      <c r="C886" s="108" t="s">
        <v>1509</v>
      </c>
      <c r="D886" s="108"/>
      <c r="E886" s="109" t="s">
        <v>1510</v>
      </c>
      <c r="F886" s="110" t="s">
        <v>22</v>
      </c>
      <c r="G886" s="111">
        <v>1510</v>
      </c>
    </row>
    <row r="887" spans="1:8" s="142" customFormat="1" ht="12.75">
      <c r="A887" s="129"/>
      <c r="B887" s="129" t="s">
        <v>267</v>
      </c>
      <c r="C887" s="129"/>
      <c r="D887" s="129"/>
      <c r="E887" s="139" t="s">
        <v>1486</v>
      </c>
      <c r="F887" s="140"/>
      <c r="G887" s="141"/>
    </row>
    <row r="888" spans="1:8" ht="12.75">
      <c r="A888" s="129">
        <v>256</v>
      </c>
      <c r="B888" s="129" t="s">
        <v>267</v>
      </c>
      <c r="C888" s="129" t="s">
        <v>777</v>
      </c>
      <c r="D888" s="129" t="s">
        <v>1046</v>
      </c>
      <c r="E888" s="130" t="s">
        <v>778</v>
      </c>
      <c r="F888" s="131" t="s">
        <v>24</v>
      </c>
      <c r="G888" s="132">
        <v>8</v>
      </c>
    </row>
    <row r="889" spans="1:8" ht="12.75">
      <c r="A889" s="108"/>
      <c r="B889" s="108"/>
      <c r="C889" s="108"/>
      <c r="D889" s="108"/>
      <c r="E889" s="109" t="s">
        <v>1488</v>
      </c>
      <c r="F889" s="110" t="s">
        <v>24</v>
      </c>
      <c r="G889" s="111">
        <v>8</v>
      </c>
    </row>
    <row r="890" spans="1:8" ht="12.75">
      <c r="A890" s="129">
        <v>257</v>
      </c>
      <c r="B890" s="129" t="s">
        <v>267</v>
      </c>
      <c r="C890" s="129" t="s">
        <v>779</v>
      </c>
      <c r="D890" s="129" t="s">
        <v>1047</v>
      </c>
      <c r="E890" s="130" t="s">
        <v>780</v>
      </c>
      <c r="F890" s="131" t="s">
        <v>24</v>
      </c>
      <c r="G890" s="132">
        <v>8.9</v>
      </c>
    </row>
    <row r="891" spans="1:8" ht="12.75">
      <c r="A891" s="129">
        <v>258</v>
      </c>
      <c r="B891" s="129" t="s">
        <v>267</v>
      </c>
      <c r="C891" s="129" t="s">
        <v>852</v>
      </c>
      <c r="D891" s="129" t="s">
        <v>1048</v>
      </c>
      <c r="E891" s="99" t="s">
        <v>853</v>
      </c>
      <c r="F891" s="133" t="s">
        <v>74</v>
      </c>
      <c r="G891" s="134">
        <v>1</v>
      </c>
    </row>
    <row r="892" spans="1:8" ht="25.5">
      <c r="A892" s="108"/>
      <c r="B892" s="108"/>
      <c r="C892" s="108"/>
      <c r="D892" s="108"/>
      <c r="E892" s="123" t="s">
        <v>1489</v>
      </c>
      <c r="F892" s="124" t="s">
        <v>74</v>
      </c>
      <c r="G892" s="125">
        <v>1</v>
      </c>
    </row>
    <row r="893" spans="1:8" ht="12.75">
      <c r="A893" s="129">
        <v>259</v>
      </c>
      <c r="B893" s="129" t="s">
        <v>267</v>
      </c>
      <c r="C893" s="129" t="s">
        <v>397</v>
      </c>
      <c r="D893" s="129" t="s">
        <v>398</v>
      </c>
      <c r="E893" s="130" t="s">
        <v>781</v>
      </c>
      <c r="F893" s="131" t="s">
        <v>22</v>
      </c>
      <c r="G893" s="132">
        <v>567.5</v>
      </c>
    </row>
    <row r="894" spans="1:8" ht="51">
      <c r="A894" s="108"/>
      <c r="B894" s="108"/>
      <c r="C894" s="108"/>
      <c r="D894" s="108"/>
      <c r="E894" s="123" t="s">
        <v>1490</v>
      </c>
      <c r="F894" s="124" t="s">
        <v>22</v>
      </c>
      <c r="G894" s="125">
        <v>85.5</v>
      </c>
    </row>
    <row r="895" spans="1:8" ht="51">
      <c r="A895" s="108"/>
      <c r="B895" s="108"/>
      <c r="C895" s="108"/>
      <c r="D895" s="108"/>
      <c r="E895" s="123" t="s">
        <v>1491</v>
      </c>
      <c r="F895" s="124" t="s">
        <v>22</v>
      </c>
      <c r="G895" s="125">
        <v>332</v>
      </c>
    </row>
    <row r="896" spans="1:8" ht="51">
      <c r="A896" s="108"/>
      <c r="B896" s="108"/>
      <c r="C896" s="108"/>
      <c r="D896" s="108"/>
      <c r="E896" s="123" t="s">
        <v>1492</v>
      </c>
      <c r="F896" s="124" t="s">
        <v>22</v>
      </c>
      <c r="G896" s="125">
        <v>16</v>
      </c>
    </row>
    <row r="897" spans="1:7" ht="51">
      <c r="A897" s="108"/>
      <c r="B897" s="108"/>
      <c r="C897" s="108"/>
      <c r="D897" s="108"/>
      <c r="E897" s="123" t="s">
        <v>1493</v>
      </c>
      <c r="F897" s="124" t="s">
        <v>22</v>
      </c>
      <c r="G897" s="125">
        <v>38</v>
      </c>
    </row>
    <row r="898" spans="1:7" ht="51">
      <c r="A898" s="108"/>
      <c r="B898" s="108"/>
      <c r="C898" s="108"/>
      <c r="D898" s="108"/>
      <c r="E898" s="123" t="s">
        <v>1494</v>
      </c>
      <c r="F898" s="124" t="s">
        <v>22</v>
      </c>
      <c r="G898" s="125">
        <v>96</v>
      </c>
    </row>
    <row r="899" spans="1:7" ht="12.75">
      <c r="A899" s="129">
        <v>260</v>
      </c>
      <c r="B899" s="129" t="s">
        <v>267</v>
      </c>
      <c r="C899" s="129" t="s">
        <v>399</v>
      </c>
      <c r="D899" s="129" t="s">
        <v>400</v>
      </c>
      <c r="E899" s="99" t="s">
        <v>865</v>
      </c>
      <c r="F899" s="133" t="s">
        <v>22</v>
      </c>
      <c r="G899" s="134">
        <v>80</v>
      </c>
    </row>
    <row r="900" spans="1:7" ht="38.25">
      <c r="A900" s="108"/>
      <c r="B900" s="108"/>
      <c r="C900" s="108"/>
      <c r="D900" s="108"/>
      <c r="E900" s="123" t="s">
        <v>1487</v>
      </c>
      <c r="F900" s="124" t="s">
        <v>22</v>
      </c>
      <c r="G900" s="125">
        <v>80</v>
      </c>
    </row>
    <row r="901" spans="1:7" ht="12.75">
      <c r="A901" s="129">
        <v>261</v>
      </c>
      <c r="B901" s="129" t="s">
        <v>267</v>
      </c>
      <c r="C901" s="129" t="s">
        <v>401</v>
      </c>
      <c r="D901" s="129" t="s">
        <v>402</v>
      </c>
      <c r="E901" s="130" t="s">
        <v>403</v>
      </c>
      <c r="F901" s="131" t="s">
        <v>396</v>
      </c>
      <c r="G901" s="132">
        <v>624</v>
      </c>
    </row>
    <row r="902" spans="1:7" ht="38.25">
      <c r="A902" s="108"/>
      <c r="B902" s="108"/>
      <c r="C902" s="108"/>
      <c r="D902" s="108"/>
      <c r="E902" s="123" t="s">
        <v>1495</v>
      </c>
      <c r="F902" s="124" t="s">
        <v>396</v>
      </c>
      <c r="G902" s="125">
        <v>624</v>
      </c>
    </row>
    <row r="903" spans="1:7" ht="12.75">
      <c r="A903" s="129">
        <v>262</v>
      </c>
      <c r="B903" s="129" t="s">
        <v>267</v>
      </c>
      <c r="C903" s="129" t="s">
        <v>404</v>
      </c>
      <c r="D903" s="129" t="s">
        <v>405</v>
      </c>
      <c r="E903" s="99" t="s">
        <v>406</v>
      </c>
      <c r="F903" s="133" t="s">
        <v>74</v>
      </c>
      <c r="G903" s="134">
        <v>4</v>
      </c>
    </row>
    <row r="904" spans="1:7" ht="38.25">
      <c r="A904" s="108"/>
      <c r="B904" s="108"/>
      <c r="C904" s="108" t="s">
        <v>1496</v>
      </c>
      <c r="D904" s="108"/>
      <c r="E904" s="123" t="s">
        <v>1497</v>
      </c>
      <c r="F904" s="124" t="s">
        <v>74</v>
      </c>
      <c r="G904" s="125">
        <v>4</v>
      </c>
    </row>
    <row r="905" spans="1:7" ht="12.75">
      <c r="A905" s="129">
        <v>263</v>
      </c>
      <c r="B905" s="129" t="s">
        <v>267</v>
      </c>
      <c r="C905" s="129" t="s">
        <v>782</v>
      </c>
      <c r="D905" s="129" t="s">
        <v>1049</v>
      </c>
      <c r="E905" s="130" t="s">
        <v>409</v>
      </c>
      <c r="F905" s="131" t="s">
        <v>74</v>
      </c>
      <c r="G905" s="132">
        <v>287</v>
      </c>
    </row>
    <row r="906" spans="1:7" ht="25.5">
      <c r="A906" s="108"/>
      <c r="B906" s="108"/>
      <c r="C906" s="108" t="s">
        <v>1498</v>
      </c>
      <c r="D906" s="108"/>
      <c r="E906" s="123" t="s">
        <v>1499</v>
      </c>
      <c r="F906" s="124" t="s">
        <v>74</v>
      </c>
      <c r="G906" s="125">
        <v>287</v>
      </c>
    </row>
    <row r="907" spans="1:7" ht="12.75">
      <c r="A907" s="129">
        <v>264</v>
      </c>
      <c r="B907" s="129" t="s">
        <v>267</v>
      </c>
      <c r="C907" s="129" t="s">
        <v>407</v>
      </c>
      <c r="D907" s="129" t="s">
        <v>408</v>
      </c>
      <c r="E907" s="99" t="s">
        <v>854</v>
      </c>
      <c r="F907" s="133" t="s">
        <v>74</v>
      </c>
      <c r="G907" s="134">
        <v>20</v>
      </c>
    </row>
    <row r="908" spans="1:7" ht="12.75">
      <c r="A908" s="108"/>
      <c r="B908" s="108"/>
      <c r="C908" s="108"/>
      <c r="D908" s="108"/>
      <c r="E908" s="67" t="s">
        <v>1500</v>
      </c>
      <c r="F908" s="120" t="s">
        <v>74</v>
      </c>
      <c r="G908" s="121">
        <v>20</v>
      </c>
    </row>
    <row r="909" spans="1:7" ht="12.75">
      <c r="A909" s="129">
        <v>265</v>
      </c>
      <c r="B909" s="129" t="s">
        <v>267</v>
      </c>
      <c r="C909" s="129" t="s">
        <v>410</v>
      </c>
      <c r="D909" s="129" t="s">
        <v>411</v>
      </c>
      <c r="E909" s="99" t="s">
        <v>412</v>
      </c>
      <c r="F909" s="133" t="s">
        <v>74</v>
      </c>
      <c r="G909" s="134">
        <v>10</v>
      </c>
    </row>
    <row r="910" spans="1:7" ht="12.75">
      <c r="A910" s="108"/>
      <c r="B910" s="108"/>
      <c r="C910" s="108"/>
      <c r="D910" s="108"/>
      <c r="E910" s="109" t="s">
        <v>1501</v>
      </c>
      <c r="F910" s="110" t="s">
        <v>74</v>
      </c>
      <c r="G910" s="111">
        <v>10</v>
      </c>
    </row>
    <row r="911" spans="1:7" s="142" customFormat="1" ht="12.75">
      <c r="A911" s="129"/>
      <c r="B911" s="129" t="s">
        <v>413</v>
      </c>
      <c r="C911" s="129"/>
      <c r="D911" s="129"/>
      <c r="E911" s="139" t="s">
        <v>1462</v>
      </c>
      <c r="F911" s="140"/>
      <c r="G911" s="141"/>
    </row>
    <row r="912" spans="1:7" ht="12.75">
      <c r="A912" s="129">
        <v>266</v>
      </c>
      <c r="B912" s="129" t="s">
        <v>413</v>
      </c>
      <c r="C912" s="129" t="s">
        <v>414</v>
      </c>
      <c r="D912" s="129" t="s">
        <v>415</v>
      </c>
      <c r="E912" s="130" t="s">
        <v>785</v>
      </c>
      <c r="F912" s="131" t="s">
        <v>74</v>
      </c>
      <c r="G912" s="132">
        <v>110</v>
      </c>
    </row>
    <row r="913" spans="1:7" ht="89.25">
      <c r="A913" s="108"/>
      <c r="B913" s="108"/>
      <c r="C913" s="108"/>
      <c r="D913" s="108"/>
      <c r="E913" s="123" t="s">
        <v>1463</v>
      </c>
      <c r="F913" s="124" t="s">
        <v>74</v>
      </c>
      <c r="G913" s="125">
        <v>106</v>
      </c>
    </row>
    <row r="914" spans="1:7" ht="76.5">
      <c r="A914" s="108"/>
      <c r="B914" s="108"/>
      <c r="C914" s="108"/>
      <c r="D914" s="108"/>
      <c r="E914" s="123" t="s">
        <v>1464</v>
      </c>
      <c r="F914" s="124" t="s">
        <v>74</v>
      </c>
      <c r="G914" s="125">
        <v>2</v>
      </c>
    </row>
    <row r="915" spans="1:7" ht="89.25">
      <c r="A915" s="108"/>
      <c r="B915" s="108"/>
      <c r="C915" s="108"/>
      <c r="D915" s="108"/>
      <c r="E915" s="123" t="s">
        <v>1465</v>
      </c>
      <c r="F915" s="124" t="s">
        <v>74</v>
      </c>
      <c r="G915" s="125">
        <v>2</v>
      </c>
    </row>
    <row r="916" spans="1:7" ht="12.75">
      <c r="A916" s="129">
        <v>267</v>
      </c>
      <c r="B916" s="129" t="s">
        <v>413</v>
      </c>
      <c r="C916" s="129" t="s">
        <v>869</v>
      </c>
      <c r="D916" s="129" t="s">
        <v>1050</v>
      </c>
      <c r="E916" s="139" t="s">
        <v>870</v>
      </c>
      <c r="F916" s="140" t="s">
        <v>74</v>
      </c>
      <c r="G916" s="141">
        <v>2</v>
      </c>
    </row>
    <row r="917" spans="1:7" ht="38.25">
      <c r="A917" s="108"/>
      <c r="B917" s="108"/>
      <c r="C917" s="108"/>
      <c r="D917" s="108"/>
      <c r="E917" s="123" t="s">
        <v>1471</v>
      </c>
      <c r="F917" s="124" t="s">
        <v>74</v>
      </c>
      <c r="G917" s="125">
        <v>1</v>
      </c>
    </row>
    <row r="918" spans="1:7" ht="38.25">
      <c r="A918" s="108"/>
      <c r="B918" s="108"/>
      <c r="C918" s="108"/>
      <c r="D918" s="108"/>
      <c r="E918" s="123" t="s">
        <v>1472</v>
      </c>
      <c r="F918" s="124" t="s">
        <v>74</v>
      </c>
      <c r="G918" s="125">
        <v>1</v>
      </c>
    </row>
    <row r="919" spans="1:7" ht="12.75">
      <c r="A919" s="129">
        <v>268</v>
      </c>
      <c r="B919" s="129" t="s">
        <v>413</v>
      </c>
      <c r="C919" s="129" t="s">
        <v>416</v>
      </c>
      <c r="D919" s="129" t="s">
        <v>1142</v>
      </c>
      <c r="E919" s="99" t="s">
        <v>417</v>
      </c>
      <c r="F919" s="133" t="s">
        <v>74</v>
      </c>
      <c r="G919" s="141">
        <v>3</v>
      </c>
    </row>
    <row r="920" spans="1:7" ht="38.25">
      <c r="A920" s="108"/>
      <c r="B920" s="108"/>
      <c r="C920" s="108"/>
      <c r="D920" s="108"/>
      <c r="E920" s="67" t="s">
        <v>1466</v>
      </c>
      <c r="F920" s="120" t="s">
        <v>74</v>
      </c>
      <c r="G920" s="125">
        <v>3</v>
      </c>
    </row>
    <row r="921" spans="1:7" ht="12.75">
      <c r="A921" s="129">
        <v>269</v>
      </c>
      <c r="B921" s="129" t="s">
        <v>413</v>
      </c>
      <c r="C921" s="129" t="s">
        <v>418</v>
      </c>
      <c r="D921" s="129" t="s">
        <v>419</v>
      </c>
      <c r="E921" s="99" t="s">
        <v>525</v>
      </c>
      <c r="F921" s="133" t="s">
        <v>74</v>
      </c>
      <c r="G921" s="141">
        <v>4</v>
      </c>
    </row>
    <row r="922" spans="1:7" ht="89.25">
      <c r="A922" s="108"/>
      <c r="B922" s="108"/>
      <c r="C922" s="108"/>
      <c r="D922" s="108"/>
      <c r="E922" s="123" t="s">
        <v>1467</v>
      </c>
      <c r="F922" s="124" t="s">
        <v>74</v>
      </c>
      <c r="G922" s="125">
        <v>1</v>
      </c>
    </row>
    <row r="923" spans="1:7" ht="76.5">
      <c r="A923" s="108"/>
      <c r="B923" s="108"/>
      <c r="C923" s="108"/>
      <c r="D923" s="108"/>
      <c r="E923" s="123" t="s">
        <v>1468</v>
      </c>
      <c r="F923" s="124" t="s">
        <v>74</v>
      </c>
      <c r="G923" s="125">
        <v>1</v>
      </c>
    </row>
    <row r="924" spans="1:7" ht="76.5">
      <c r="A924" s="108"/>
      <c r="B924" s="108"/>
      <c r="C924" s="108"/>
      <c r="D924" s="108"/>
      <c r="E924" s="123" t="s">
        <v>1469</v>
      </c>
      <c r="F924" s="124" t="s">
        <v>74</v>
      </c>
      <c r="G924" s="125">
        <v>1</v>
      </c>
    </row>
    <row r="925" spans="1:7" ht="76.5">
      <c r="A925" s="108"/>
      <c r="B925" s="108"/>
      <c r="C925" s="108"/>
      <c r="D925" s="108"/>
      <c r="E925" s="123" t="s">
        <v>1470</v>
      </c>
      <c r="F925" s="124" t="s">
        <v>74</v>
      </c>
      <c r="G925" s="125">
        <v>1</v>
      </c>
    </row>
    <row r="926" spans="1:7" ht="12.75">
      <c r="A926" s="129">
        <v>270</v>
      </c>
      <c r="B926" s="129" t="s">
        <v>413</v>
      </c>
      <c r="C926" s="129" t="s">
        <v>786</v>
      </c>
      <c r="D926" s="129" t="s">
        <v>1051</v>
      </c>
      <c r="E926" s="130" t="s">
        <v>787</v>
      </c>
      <c r="F926" s="131" t="s">
        <v>74</v>
      </c>
      <c r="G926" s="132">
        <v>5</v>
      </c>
    </row>
    <row r="927" spans="1:7" ht="25.5">
      <c r="A927" s="108"/>
      <c r="B927" s="108"/>
      <c r="C927" s="108"/>
      <c r="D927" s="108"/>
      <c r="E927" s="109" t="s">
        <v>1473</v>
      </c>
      <c r="F927" s="110" t="s">
        <v>74</v>
      </c>
      <c r="G927" s="111">
        <v>4</v>
      </c>
    </row>
    <row r="928" spans="1:7" ht="25.5">
      <c r="A928" s="108"/>
      <c r="B928" s="108"/>
      <c r="C928" s="108"/>
      <c r="D928" s="108"/>
      <c r="E928" s="109" t="s">
        <v>1474</v>
      </c>
      <c r="F928" s="110" t="s">
        <v>74</v>
      </c>
      <c r="G928" s="111">
        <v>1</v>
      </c>
    </row>
    <row r="929" spans="1:7" ht="12.75">
      <c r="A929" s="129">
        <v>271</v>
      </c>
      <c r="B929" s="129" t="s">
        <v>413</v>
      </c>
      <c r="C929" s="129" t="s">
        <v>420</v>
      </c>
      <c r="D929" s="129" t="s">
        <v>421</v>
      </c>
      <c r="E929" s="130" t="s">
        <v>524</v>
      </c>
      <c r="F929" s="131" t="s">
        <v>22</v>
      </c>
      <c r="G929" s="132">
        <v>98</v>
      </c>
    </row>
    <row r="930" spans="1:7" ht="12.75">
      <c r="A930" s="108"/>
      <c r="B930" s="108"/>
      <c r="C930" s="108"/>
      <c r="D930" s="108"/>
      <c r="E930" s="143" t="s">
        <v>1475</v>
      </c>
      <c r="F930" s="110" t="s">
        <v>22</v>
      </c>
      <c r="G930" s="111">
        <v>62</v>
      </c>
    </row>
    <row r="931" spans="1:7" ht="25.5">
      <c r="A931" s="108"/>
      <c r="B931" s="108"/>
      <c r="C931" s="108"/>
      <c r="D931" s="108"/>
      <c r="E931" s="109" t="s">
        <v>1476</v>
      </c>
      <c r="F931" s="110" t="s">
        <v>22</v>
      </c>
      <c r="G931" s="111">
        <v>36</v>
      </c>
    </row>
    <row r="932" spans="1:7" ht="12.75">
      <c r="A932" s="129">
        <v>272</v>
      </c>
      <c r="B932" s="129" t="s">
        <v>413</v>
      </c>
      <c r="C932" s="129" t="s">
        <v>422</v>
      </c>
      <c r="D932" s="129" t="s">
        <v>423</v>
      </c>
      <c r="E932" s="130" t="s">
        <v>866</v>
      </c>
      <c r="F932" s="131" t="s">
        <v>22</v>
      </c>
      <c r="G932" s="132">
        <v>144</v>
      </c>
    </row>
    <row r="933" spans="1:7" ht="25.5">
      <c r="A933" s="108"/>
      <c r="B933" s="108"/>
      <c r="C933" s="108"/>
      <c r="D933" s="108"/>
      <c r="E933" s="123" t="s">
        <v>1477</v>
      </c>
      <c r="F933" s="124" t="s">
        <v>22</v>
      </c>
      <c r="G933" s="125">
        <v>144</v>
      </c>
    </row>
    <row r="934" spans="1:7" ht="12.75">
      <c r="A934" s="129">
        <v>273</v>
      </c>
      <c r="B934" s="129" t="s">
        <v>413</v>
      </c>
      <c r="C934" s="129" t="s">
        <v>424</v>
      </c>
      <c r="D934" s="129" t="s">
        <v>425</v>
      </c>
      <c r="E934" s="99" t="s">
        <v>868</v>
      </c>
      <c r="F934" s="133" t="s">
        <v>74</v>
      </c>
      <c r="G934" s="134">
        <v>50</v>
      </c>
    </row>
    <row r="935" spans="1:7" ht="38.25">
      <c r="A935" s="108"/>
      <c r="B935" s="108"/>
      <c r="C935" s="108"/>
      <c r="D935" s="108"/>
      <c r="E935" s="67" t="s">
        <v>1478</v>
      </c>
      <c r="F935" s="120" t="s">
        <v>74</v>
      </c>
      <c r="G935" s="121">
        <v>45</v>
      </c>
    </row>
    <row r="936" spans="1:7" ht="38.25">
      <c r="A936" s="108"/>
      <c r="B936" s="108"/>
      <c r="C936" s="108"/>
      <c r="D936" s="108"/>
      <c r="E936" s="67" t="s">
        <v>1479</v>
      </c>
      <c r="F936" s="120" t="s">
        <v>74</v>
      </c>
      <c r="G936" s="121">
        <v>5</v>
      </c>
    </row>
    <row r="937" spans="1:7" ht="12.75">
      <c r="A937" s="129">
        <v>274</v>
      </c>
      <c r="B937" s="129" t="s">
        <v>413</v>
      </c>
      <c r="C937" s="129" t="s">
        <v>426</v>
      </c>
      <c r="D937" s="129" t="s">
        <v>427</v>
      </c>
      <c r="E937" s="99" t="s">
        <v>428</v>
      </c>
      <c r="F937" s="133" t="s">
        <v>74</v>
      </c>
      <c r="G937" s="134">
        <v>11</v>
      </c>
    </row>
    <row r="938" spans="1:7" ht="51">
      <c r="A938" s="108"/>
      <c r="B938" s="108"/>
      <c r="C938" s="108"/>
      <c r="D938" s="108"/>
      <c r="E938" s="123" t="s">
        <v>1480</v>
      </c>
      <c r="F938" s="124" t="s">
        <v>74</v>
      </c>
      <c r="G938" s="125">
        <v>2</v>
      </c>
    </row>
    <row r="939" spans="1:7" ht="51">
      <c r="A939" s="108"/>
      <c r="B939" s="108"/>
      <c r="C939" s="108"/>
      <c r="D939" s="108"/>
      <c r="E939" s="123" t="s">
        <v>1481</v>
      </c>
      <c r="F939" s="124" t="s">
        <v>74</v>
      </c>
      <c r="G939" s="125">
        <v>2</v>
      </c>
    </row>
    <row r="940" spans="1:7" ht="51">
      <c r="A940" s="108"/>
      <c r="B940" s="108"/>
      <c r="C940" s="108"/>
      <c r="D940" s="108"/>
      <c r="E940" s="123" t="s">
        <v>1482</v>
      </c>
      <c r="F940" s="124" t="s">
        <v>74</v>
      </c>
      <c r="G940" s="125">
        <v>2</v>
      </c>
    </row>
    <row r="941" spans="1:7" ht="51">
      <c r="A941" s="108"/>
      <c r="B941" s="108"/>
      <c r="C941" s="108"/>
      <c r="D941" s="108"/>
      <c r="E941" s="123" t="s">
        <v>1483</v>
      </c>
      <c r="F941" s="124" t="s">
        <v>74</v>
      </c>
      <c r="G941" s="125">
        <v>2</v>
      </c>
    </row>
    <row r="942" spans="1:7" ht="51">
      <c r="A942" s="108"/>
      <c r="B942" s="108"/>
      <c r="C942" s="108"/>
      <c r="D942" s="108"/>
      <c r="E942" s="123" t="s">
        <v>1484</v>
      </c>
      <c r="F942" s="124" t="s">
        <v>74</v>
      </c>
      <c r="G942" s="125">
        <v>2</v>
      </c>
    </row>
    <row r="943" spans="1:7" ht="51">
      <c r="A943" s="108"/>
      <c r="B943" s="108"/>
      <c r="C943" s="108"/>
      <c r="D943" s="108"/>
      <c r="E943" s="123" t="s">
        <v>1485</v>
      </c>
      <c r="F943" s="124" t="s">
        <v>74</v>
      </c>
      <c r="G943" s="125">
        <v>1</v>
      </c>
    </row>
    <row r="944" spans="1:7" ht="12.75">
      <c r="A944" s="129">
        <v>275</v>
      </c>
      <c r="B944" s="129" t="s">
        <v>413</v>
      </c>
      <c r="C944" s="129" t="s">
        <v>430</v>
      </c>
      <c r="D944" s="129" t="s">
        <v>431</v>
      </c>
      <c r="E944" s="130" t="s">
        <v>788</v>
      </c>
      <c r="F944" s="131" t="s">
        <v>74</v>
      </c>
      <c r="G944" s="132">
        <v>347</v>
      </c>
    </row>
    <row r="945" spans="1:7" ht="12.75">
      <c r="A945" s="129">
        <v>276</v>
      </c>
      <c r="B945" s="129" t="s">
        <v>413</v>
      </c>
      <c r="C945" s="129" t="s">
        <v>432</v>
      </c>
      <c r="D945" s="129" t="s">
        <v>433</v>
      </c>
      <c r="E945" s="130" t="s">
        <v>429</v>
      </c>
      <c r="F945" s="131" t="s">
        <v>23</v>
      </c>
      <c r="G945" s="132">
        <v>0.35099999999999998</v>
      </c>
    </row>
    <row r="946" spans="1:7" s="142" customFormat="1" ht="25.5">
      <c r="A946" s="129"/>
      <c r="B946" s="129" t="s">
        <v>434</v>
      </c>
      <c r="C946" s="129"/>
      <c r="D946" s="129"/>
      <c r="E946" s="139" t="s">
        <v>1357</v>
      </c>
      <c r="F946" s="140"/>
      <c r="G946" s="141"/>
    </row>
    <row r="947" spans="1:7" ht="25.5">
      <c r="A947" s="129">
        <v>277</v>
      </c>
      <c r="B947" s="129" t="s">
        <v>434</v>
      </c>
      <c r="C947" s="129" t="s">
        <v>435</v>
      </c>
      <c r="D947" s="129" t="s">
        <v>436</v>
      </c>
      <c r="E947" s="130" t="s">
        <v>751</v>
      </c>
      <c r="F947" s="131" t="s">
        <v>22</v>
      </c>
      <c r="G947" s="132">
        <v>376.5</v>
      </c>
    </row>
    <row r="948" spans="1:7" ht="25.5">
      <c r="A948" s="108"/>
      <c r="B948" s="108"/>
      <c r="C948" s="108" t="s">
        <v>1358</v>
      </c>
      <c r="D948" s="108"/>
      <c r="E948" s="109" t="s">
        <v>1359</v>
      </c>
      <c r="F948" s="110" t="s">
        <v>22</v>
      </c>
      <c r="G948" s="111">
        <v>29</v>
      </c>
    </row>
    <row r="949" spans="1:7" ht="25.5">
      <c r="A949" s="108"/>
      <c r="B949" s="108"/>
      <c r="C949" s="108" t="s">
        <v>1358</v>
      </c>
      <c r="D949" s="108"/>
      <c r="E949" s="109" t="s">
        <v>1360</v>
      </c>
      <c r="F949" s="110" t="s">
        <v>22</v>
      </c>
      <c r="G949" s="111">
        <v>34.5</v>
      </c>
    </row>
    <row r="950" spans="1:7" ht="25.5">
      <c r="A950" s="108"/>
      <c r="B950" s="108"/>
      <c r="C950" s="108" t="s">
        <v>1358</v>
      </c>
      <c r="D950" s="108"/>
      <c r="E950" s="109" t="s">
        <v>1361</v>
      </c>
      <c r="F950" s="110" t="s">
        <v>22</v>
      </c>
      <c r="G950" s="111">
        <v>49</v>
      </c>
    </row>
    <row r="951" spans="1:7" ht="25.5">
      <c r="A951" s="108"/>
      <c r="B951" s="108"/>
      <c r="C951" s="108" t="s">
        <v>1358</v>
      </c>
      <c r="D951" s="108"/>
      <c r="E951" s="109" t="s">
        <v>1362</v>
      </c>
      <c r="F951" s="110" t="s">
        <v>22</v>
      </c>
      <c r="G951" s="111">
        <v>166</v>
      </c>
    </row>
    <row r="952" spans="1:7" ht="25.5">
      <c r="A952" s="108"/>
      <c r="B952" s="108"/>
      <c r="C952" s="108" t="s">
        <v>1358</v>
      </c>
      <c r="D952" s="108"/>
      <c r="E952" s="109" t="s">
        <v>1363</v>
      </c>
      <c r="F952" s="110" t="s">
        <v>22</v>
      </c>
      <c r="G952" s="111">
        <v>46</v>
      </c>
    </row>
    <row r="953" spans="1:7" ht="25.5">
      <c r="A953" s="108"/>
      <c r="B953" s="108"/>
      <c r="C953" s="108" t="s">
        <v>1358</v>
      </c>
      <c r="D953" s="108"/>
      <c r="E953" s="109" t="s">
        <v>1364</v>
      </c>
      <c r="F953" s="110" t="s">
        <v>22</v>
      </c>
      <c r="G953" s="111">
        <v>15</v>
      </c>
    </row>
    <row r="954" spans="1:7" ht="25.5">
      <c r="A954" s="108"/>
      <c r="B954" s="108"/>
      <c r="C954" s="108" t="s">
        <v>1365</v>
      </c>
      <c r="D954" s="108"/>
      <c r="E954" s="109" t="s">
        <v>1366</v>
      </c>
      <c r="F954" s="110" t="s">
        <v>22</v>
      </c>
      <c r="G954" s="111">
        <v>37</v>
      </c>
    </row>
    <row r="955" spans="1:7" ht="25.5">
      <c r="A955" s="129">
        <v>278</v>
      </c>
      <c r="B955" s="129" t="s">
        <v>434</v>
      </c>
      <c r="C955" s="129">
        <v>88010105</v>
      </c>
      <c r="D955" s="129" t="s">
        <v>1052</v>
      </c>
      <c r="E955" s="130" t="s">
        <v>752</v>
      </c>
      <c r="F955" s="131" t="s">
        <v>74</v>
      </c>
      <c r="G955" s="132">
        <v>83</v>
      </c>
    </row>
    <row r="956" spans="1:7" ht="25.5">
      <c r="A956" s="108"/>
      <c r="B956" s="108"/>
      <c r="C956" s="108" t="s">
        <v>1338</v>
      </c>
      <c r="D956" s="108"/>
      <c r="E956" s="109" t="s">
        <v>1339</v>
      </c>
      <c r="F956" s="110" t="s">
        <v>74</v>
      </c>
      <c r="G956" s="111">
        <v>31</v>
      </c>
    </row>
    <row r="957" spans="1:7" ht="25.5">
      <c r="A957" s="108"/>
      <c r="B957" s="108"/>
      <c r="C957" s="108" t="s">
        <v>1340</v>
      </c>
      <c r="D957" s="108"/>
      <c r="E957" s="109" t="s">
        <v>1341</v>
      </c>
      <c r="F957" s="110" t="s">
        <v>74</v>
      </c>
      <c r="G957" s="111">
        <v>26</v>
      </c>
    </row>
    <row r="958" spans="1:7" ht="25.5">
      <c r="A958" s="108"/>
      <c r="B958" s="108"/>
      <c r="C958" s="108" t="s">
        <v>1342</v>
      </c>
      <c r="D958" s="108"/>
      <c r="E958" s="109" t="s">
        <v>1343</v>
      </c>
      <c r="F958" s="110" t="s">
        <v>74</v>
      </c>
      <c r="G958" s="111">
        <v>26</v>
      </c>
    </row>
    <row r="959" spans="1:7" ht="25.5">
      <c r="A959" s="129">
        <v>279</v>
      </c>
      <c r="B959" s="129" t="s">
        <v>434</v>
      </c>
      <c r="C959" s="129">
        <v>88010190</v>
      </c>
      <c r="D959" s="129" t="s">
        <v>1053</v>
      </c>
      <c r="E959" s="130" t="s">
        <v>754</v>
      </c>
      <c r="F959" s="131" t="s">
        <v>22</v>
      </c>
      <c r="G959" s="132">
        <v>376.5</v>
      </c>
    </row>
    <row r="960" spans="1:7" ht="25.5">
      <c r="A960" s="108"/>
      <c r="B960" s="108"/>
      <c r="C960" s="108" t="s">
        <v>1338</v>
      </c>
      <c r="D960" s="108"/>
      <c r="E960" s="109" t="s">
        <v>1367</v>
      </c>
      <c r="F960" s="110" t="s">
        <v>22</v>
      </c>
      <c r="G960" s="111">
        <v>376.5</v>
      </c>
    </row>
    <row r="961" spans="1:7" ht="12.75">
      <c r="A961" s="129">
        <v>280</v>
      </c>
      <c r="B961" s="129" t="s">
        <v>434</v>
      </c>
      <c r="C961" s="129">
        <v>88010901</v>
      </c>
      <c r="D961" s="129" t="s">
        <v>1054</v>
      </c>
      <c r="E961" s="130" t="s">
        <v>753</v>
      </c>
      <c r="F961" s="131" t="s">
        <v>74</v>
      </c>
      <c r="G961" s="132">
        <v>56</v>
      </c>
    </row>
    <row r="962" spans="1:7" ht="12.75">
      <c r="A962" s="108"/>
      <c r="B962" s="108"/>
      <c r="C962" s="108"/>
      <c r="D962" s="108"/>
      <c r="E962" s="109" t="s">
        <v>1368</v>
      </c>
      <c r="F962" s="110" t="s">
        <v>74</v>
      </c>
      <c r="G962" s="111">
        <v>4</v>
      </c>
    </row>
    <row r="963" spans="1:7" ht="12.75">
      <c r="A963" s="108"/>
      <c r="B963" s="108"/>
      <c r="C963" s="108"/>
      <c r="D963" s="108"/>
      <c r="E963" s="109" t="s">
        <v>1369</v>
      </c>
      <c r="F963" s="110" t="s">
        <v>74</v>
      </c>
      <c r="G963" s="111">
        <v>5</v>
      </c>
    </row>
    <row r="964" spans="1:7" ht="12.75">
      <c r="A964" s="108"/>
      <c r="B964" s="108"/>
      <c r="C964" s="108"/>
      <c r="D964" s="108"/>
      <c r="E964" s="109" t="s">
        <v>1370</v>
      </c>
      <c r="F964" s="110" t="s">
        <v>74</v>
      </c>
      <c r="G964" s="111">
        <v>3</v>
      </c>
    </row>
    <row r="965" spans="1:7" ht="12.75">
      <c r="A965" s="108"/>
      <c r="B965" s="108"/>
      <c r="C965" s="108"/>
      <c r="D965" s="108"/>
      <c r="E965" s="109" t="s">
        <v>1371</v>
      </c>
      <c r="F965" s="110" t="s">
        <v>74</v>
      </c>
      <c r="G965" s="111">
        <v>2</v>
      </c>
    </row>
    <row r="966" spans="1:7" ht="12.75">
      <c r="A966" s="108"/>
      <c r="B966" s="108"/>
      <c r="C966" s="108"/>
      <c r="D966" s="108"/>
      <c r="E966" s="109" t="s">
        <v>1372</v>
      </c>
      <c r="F966" s="110" t="s">
        <v>74</v>
      </c>
      <c r="G966" s="111">
        <v>1</v>
      </c>
    </row>
    <row r="967" spans="1:7" ht="25.5">
      <c r="A967" s="108"/>
      <c r="B967" s="108"/>
      <c r="C967" s="108"/>
      <c r="D967" s="108"/>
      <c r="E967" s="109" t="s">
        <v>2348</v>
      </c>
      <c r="F967" s="110" t="s">
        <v>74</v>
      </c>
      <c r="G967" s="111">
        <v>5</v>
      </c>
    </row>
    <row r="968" spans="1:7" ht="25.5">
      <c r="A968" s="108"/>
      <c r="B968" s="108"/>
      <c r="C968" s="108"/>
      <c r="D968" s="108"/>
      <c r="E968" s="109" t="s">
        <v>2349</v>
      </c>
      <c r="F968" s="110" t="s">
        <v>74</v>
      </c>
      <c r="G968" s="111">
        <v>5</v>
      </c>
    </row>
    <row r="969" spans="1:7" ht="25.5">
      <c r="A969" s="108"/>
      <c r="B969" s="108"/>
      <c r="C969" s="108"/>
      <c r="D969" s="108"/>
      <c r="E969" s="109" t="s">
        <v>2350</v>
      </c>
      <c r="F969" s="110" t="s">
        <v>74</v>
      </c>
      <c r="G969" s="111">
        <v>5</v>
      </c>
    </row>
    <row r="970" spans="1:7" ht="12.75">
      <c r="A970" s="108"/>
      <c r="B970" s="108"/>
      <c r="C970" s="108"/>
      <c r="D970" s="108"/>
      <c r="E970" s="109" t="s">
        <v>1373</v>
      </c>
      <c r="F970" s="110" t="s">
        <v>74</v>
      </c>
      <c r="G970" s="111">
        <v>2</v>
      </c>
    </row>
    <row r="971" spans="1:7" ht="12.75">
      <c r="A971" s="108"/>
      <c r="B971" s="108"/>
      <c r="C971" s="108"/>
      <c r="D971" s="108"/>
      <c r="E971" s="109" t="s">
        <v>1374</v>
      </c>
      <c r="F971" s="110" t="s">
        <v>74</v>
      </c>
      <c r="G971" s="111">
        <v>5</v>
      </c>
    </row>
    <row r="972" spans="1:7" ht="12.75">
      <c r="A972" s="108"/>
      <c r="B972" s="108"/>
      <c r="C972" s="108"/>
      <c r="D972" s="108"/>
      <c r="E972" s="109" t="s">
        <v>1375</v>
      </c>
      <c r="F972" s="110" t="s">
        <v>74</v>
      </c>
      <c r="G972" s="111">
        <v>5</v>
      </c>
    </row>
    <row r="973" spans="1:7" ht="12.75">
      <c r="A973" s="108"/>
      <c r="B973" s="108"/>
      <c r="C973" s="108"/>
      <c r="D973" s="108"/>
      <c r="E973" s="109" t="s">
        <v>1376</v>
      </c>
      <c r="F973" s="110" t="s">
        <v>74</v>
      </c>
      <c r="G973" s="111">
        <v>2</v>
      </c>
    </row>
    <row r="974" spans="1:7" ht="12.75">
      <c r="A974" s="108"/>
      <c r="B974" s="108"/>
      <c r="C974" s="108"/>
      <c r="D974" s="108"/>
      <c r="E974" s="109" t="s">
        <v>1377</v>
      </c>
      <c r="F974" s="110" t="s">
        <v>74</v>
      </c>
      <c r="G974" s="111">
        <v>2</v>
      </c>
    </row>
    <row r="975" spans="1:7" ht="12.75">
      <c r="A975" s="108"/>
      <c r="B975" s="108"/>
      <c r="C975" s="108"/>
      <c r="D975" s="108"/>
      <c r="E975" s="109" t="s">
        <v>1378</v>
      </c>
      <c r="F975" s="110" t="s">
        <v>74</v>
      </c>
      <c r="G975" s="111">
        <v>10</v>
      </c>
    </row>
    <row r="976" spans="1:7" ht="25.5">
      <c r="A976" s="129">
        <v>281</v>
      </c>
      <c r="B976" s="129" t="s">
        <v>434</v>
      </c>
      <c r="C976" s="129">
        <v>88020103</v>
      </c>
      <c r="D976" s="129" t="s">
        <v>437</v>
      </c>
      <c r="E976" s="130" t="s">
        <v>757</v>
      </c>
      <c r="F976" s="131" t="s">
        <v>22</v>
      </c>
      <c r="G976" s="132">
        <v>100</v>
      </c>
    </row>
    <row r="977" spans="1:7" ht="25.5">
      <c r="A977" s="108"/>
      <c r="B977" s="108"/>
      <c r="C977" s="108" t="s">
        <v>1379</v>
      </c>
      <c r="D977" s="108"/>
      <c r="E977" s="109" t="s">
        <v>1380</v>
      </c>
      <c r="F977" s="110" t="s">
        <v>22</v>
      </c>
      <c r="G977" s="111">
        <v>100</v>
      </c>
    </row>
    <row r="978" spans="1:7" ht="12.75">
      <c r="A978" s="108"/>
      <c r="B978" s="108"/>
      <c r="C978" s="108" t="s">
        <v>1381</v>
      </c>
      <c r="D978" s="108"/>
      <c r="E978" s="109" t="s">
        <v>1382</v>
      </c>
      <c r="F978" s="110" t="s">
        <v>74</v>
      </c>
      <c r="G978" s="111">
        <v>144</v>
      </c>
    </row>
    <row r="979" spans="1:7" ht="12.75">
      <c r="A979" s="108"/>
      <c r="B979" s="108"/>
      <c r="C979" s="108" t="s">
        <v>1383</v>
      </c>
      <c r="D979" s="108"/>
      <c r="E979" s="109" t="s">
        <v>1384</v>
      </c>
      <c r="F979" s="110" t="s">
        <v>74</v>
      </c>
      <c r="G979" s="111">
        <v>6</v>
      </c>
    </row>
    <row r="980" spans="1:7" ht="25.5">
      <c r="A980" s="129">
        <v>282</v>
      </c>
      <c r="B980" s="129" t="s">
        <v>434</v>
      </c>
      <c r="C980" s="129">
        <v>88020202</v>
      </c>
      <c r="D980" s="129" t="s">
        <v>1057</v>
      </c>
      <c r="E980" s="130" t="s">
        <v>756</v>
      </c>
      <c r="F980" s="131" t="s">
        <v>22</v>
      </c>
      <c r="G980" s="132">
        <v>933</v>
      </c>
    </row>
    <row r="981" spans="1:7" ht="24.75" customHeight="1">
      <c r="A981" s="108"/>
      <c r="B981" s="108"/>
      <c r="C981" s="108" t="s">
        <v>1392</v>
      </c>
      <c r="D981" s="108"/>
      <c r="E981" s="109" t="s">
        <v>1393</v>
      </c>
      <c r="F981" s="110" t="s">
        <v>22</v>
      </c>
      <c r="G981" s="111">
        <v>2.5</v>
      </c>
    </row>
    <row r="982" spans="1:7" ht="24.75" customHeight="1">
      <c r="A982" s="108"/>
      <c r="B982" s="108"/>
      <c r="C982" s="108" t="s">
        <v>1392</v>
      </c>
      <c r="D982" s="108"/>
      <c r="E982" s="109" t="s">
        <v>1394</v>
      </c>
      <c r="F982" s="110" t="s">
        <v>22</v>
      </c>
      <c r="G982" s="111">
        <v>303</v>
      </c>
    </row>
    <row r="983" spans="1:7" ht="23.25" customHeight="1">
      <c r="A983" s="108"/>
      <c r="B983" s="108"/>
      <c r="C983" s="108" t="s">
        <v>1392</v>
      </c>
      <c r="D983" s="108"/>
      <c r="E983" s="109" t="s">
        <v>1395</v>
      </c>
      <c r="F983" s="110" t="s">
        <v>22</v>
      </c>
      <c r="G983" s="111">
        <v>254</v>
      </c>
    </row>
    <row r="984" spans="1:7" ht="23.25" customHeight="1">
      <c r="A984" s="108"/>
      <c r="B984" s="108"/>
      <c r="C984" s="108" t="s">
        <v>1392</v>
      </c>
      <c r="D984" s="108"/>
      <c r="E984" s="109" t="s">
        <v>1396</v>
      </c>
      <c r="F984" s="110" t="s">
        <v>22</v>
      </c>
      <c r="G984" s="111">
        <v>181.5</v>
      </c>
    </row>
    <row r="985" spans="1:7" ht="23.25" customHeight="1">
      <c r="A985" s="108"/>
      <c r="B985" s="108"/>
      <c r="C985" s="108" t="s">
        <v>1392</v>
      </c>
      <c r="D985" s="108"/>
      <c r="E985" s="109" t="s">
        <v>1397</v>
      </c>
      <c r="F985" s="110" t="s">
        <v>22</v>
      </c>
      <c r="G985" s="111">
        <v>128.5</v>
      </c>
    </row>
    <row r="986" spans="1:7" ht="23.25" customHeight="1">
      <c r="A986" s="108"/>
      <c r="B986" s="108"/>
      <c r="C986" s="108" t="s">
        <v>1392</v>
      </c>
      <c r="D986" s="108"/>
      <c r="E986" s="109" t="s">
        <v>1398</v>
      </c>
      <c r="F986" s="110" t="s">
        <v>22</v>
      </c>
      <c r="G986" s="111">
        <v>31.5</v>
      </c>
    </row>
    <row r="987" spans="1:7" ht="23.25" customHeight="1">
      <c r="A987" s="108"/>
      <c r="B987" s="108"/>
      <c r="C987" s="108" t="s">
        <v>1399</v>
      </c>
      <c r="D987" s="108"/>
      <c r="E987" s="109" t="s">
        <v>1400</v>
      </c>
      <c r="F987" s="110" t="s">
        <v>22</v>
      </c>
      <c r="G987" s="111">
        <v>32</v>
      </c>
    </row>
    <row r="988" spans="1:7" ht="25.5">
      <c r="A988" s="129">
        <v>283</v>
      </c>
      <c r="B988" s="129" t="s">
        <v>434</v>
      </c>
      <c r="C988" s="129">
        <v>88020203</v>
      </c>
      <c r="D988" s="129" t="s">
        <v>1055</v>
      </c>
      <c r="E988" s="130" t="s">
        <v>851</v>
      </c>
      <c r="F988" s="131" t="s">
        <v>74</v>
      </c>
      <c r="G988" s="132">
        <v>5</v>
      </c>
    </row>
    <row r="989" spans="1:7" ht="12.75">
      <c r="A989" s="108"/>
      <c r="B989" s="108"/>
      <c r="C989" s="108"/>
      <c r="D989" s="108"/>
      <c r="E989" s="143" t="s">
        <v>1391</v>
      </c>
      <c r="F989" s="110" t="s">
        <v>74</v>
      </c>
      <c r="G989" s="111">
        <v>5</v>
      </c>
    </row>
    <row r="990" spans="1:7" ht="25.5">
      <c r="A990" s="129">
        <v>284</v>
      </c>
      <c r="B990" s="129" t="s">
        <v>434</v>
      </c>
      <c r="C990" s="129">
        <v>88020221</v>
      </c>
      <c r="D990" s="129" t="s">
        <v>438</v>
      </c>
      <c r="E990" s="130" t="s">
        <v>758</v>
      </c>
      <c r="F990" s="131" t="s">
        <v>74</v>
      </c>
      <c r="G990" s="132">
        <v>167</v>
      </c>
    </row>
    <row r="991" spans="1:7" ht="25.5">
      <c r="A991" s="108"/>
      <c r="B991" s="108"/>
      <c r="C991" s="108" t="s">
        <v>1401</v>
      </c>
      <c r="D991" s="108"/>
      <c r="E991" s="109" t="s">
        <v>1407</v>
      </c>
      <c r="F991" s="110" t="s">
        <v>74</v>
      </c>
      <c r="G991" s="111">
        <v>98</v>
      </c>
    </row>
    <row r="992" spans="1:7" ht="25.5">
      <c r="A992" s="108"/>
      <c r="B992" s="108"/>
      <c r="C992" s="108" t="s">
        <v>1402</v>
      </c>
      <c r="D992" s="108"/>
      <c r="E992" s="109" t="s">
        <v>1408</v>
      </c>
      <c r="F992" s="110" t="s">
        <v>1413</v>
      </c>
      <c r="G992" s="111">
        <v>26</v>
      </c>
    </row>
    <row r="993" spans="1:7" ht="25.5">
      <c r="A993" s="108"/>
      <c r="B993" s="108"/>
      <c r="C993" s="108" t="s">
        <v>1403</v>
      </c>
      <c r="D993" s="108"/>
      <c r="E993" s="109" t="s">
        <v>1409</v>
      </c>
      <c r="F993" s="110" t="s">
        <v>74</v>
      </c>
      <c r="G993" s="111">
        <v>2</v>
      </c>
    </row>
    <row r="994" spans="1:7" ht="25.5">
      <c r="A994" s="108"/>
      <c r="B994" s="108"/>
      <c r="C994" s="108" t="s">
        <v>1404</v>
      </c>
      <c r="D994" s="108"/>
      <c r="E994" s="109" t="s">
        <v>1410</v>
      </c>
      <c r="F994" s="110" t="s">
        <v>74</v>
      </c>
      <c r="G994" s="111">
        <v>1</v>
      </c>
    </row>
    <row r="995" spans="1:7" ht="25.5">
      <c r="A995" s="108"/>
      <c r="B995" s="108"/>
      <c r="C995" s="108" t="s">
        <v>1405</v>
      </c>
      <c r="D995" s="108"/>
      <c r="E995" s="109" t="s">
        <v>1411</v>
      </c>
      <c r="F995" s="110" t="s">
        <v>74</v>
      </c>
      <c r="G995" s="111">
        <v>13</v>
      </c>
    </row>
    <row r="996" spans="1:7" ht="25.5">
      <c r="A996" s="108"/>
      <c r="B996" s="108"/>
      <c r="C996" s="108" t="s">
        <v>1406</v>
      </c>
      <c r="D996" s="108"/>
      <c r="E996" s="109" t="s">
        <v>1412</v>
      </c>
      <c r="F996" s="110" t="s">
        <v>74</v>
      </c>
      <c r="G996" s="111">
        <v>27</v>
      </c>
    </row>
    <row r="997" spans="1:7" ht="25.5">
      <c r="A997" s="129">
        <v>285</v>
      </c>
      <c r="B997" s="129" t="s">
        <v>434</v>
      </c>
      <c r="C997" s="129">
        <v>88020224</v>
      </c>
      <c r="D997" s="129" t="s">
        <v>439</v>
      </c>
      <c r="E997" s="130" t="s">
        <v>759</v>
      </c>
      <c r="F997" s="131" t="s">
        <v>74</v>
      </c>
      <c r="G997" s="132">
        <v>14</v>
      </c>
    </row>
    <row r="998" spans="1:7" ht="25.5">
      <c r="A998" s="108"/>
      <c r="B998" s="108"/>
      <c r="C998" s="108" t="s">
        <v>1414</v>
      </c>
      <c r="D998" s="108"/>
      <c r="E998" s="109" t="s">
        <v>1415</v>
      </c>
      <c r="F998" s="110" t="s">
        <v>74</v>
      </c>
      <c r="G998" s="111">
        <v>14</v>
      </c>
    </row>
    <row r="999" spans="1:7" ht="12.75">
      <c r="A999" s="129">
        <v>286</v>
      </c>
      <c r="B999" s="129" t="s">
        <v>434</v>
      </c>
      <c r="C999" s="129" t="s">
        <v>699</v>
      </c>
      <c r="D999" s="129" t="s">
        <v>1058</v>
      </c>
      <c r="E999" s="130" t="s">
        <v>700</v>
      </c>
      <c r="F999" s="131" t="s">
        <v>74</v>
      </c>
      <c r="G999" s="132">
        <v>52</v>
      </c>
    </row>
    <row r="1000" spans="1:7" ht="12.75">
      <c r="A1000" s="108"/>
      <c r="B1000" s="108"/>
      <c r="C1000" s="108"/>
      <c r="D1000" s="108"/>
      <c r="E1000" s="109" t="s">
        <v>1416</v>
      </c>
      <c r="F1000" s="110" t="s">
        <v>74</v>
      </c>
      <c r="G1000" s="111">
        <v>42</v>
      </c>
    </row>
    <row r="1001" spans="1:7" ht="12.75">
      <c r="A1001" s="108"/>
      <c r="B1001" s="108"/>
      <c r="C1001" s="108"/>
      <c r="D1001" s="108"/>
      <c r="E1001" s="109" t="s">
        <v>1417</v>
      </c>
      <c r="F1001" s="110" t="s">
        <v>74</v>
      </c>
      <c r="G1001" s="111">
        <v>8</v>
      </c>
    </row>
    <row r="1002" spans="1:7" ht="12.75">
      <c r="A1002" s="108"/>
      <c r="B1002" s="108"/>
      <c r="C1002" s="108"/>
      <c r="D1002" s="108"/>
      <c r="E1002" s="109" t="s">
        <v>1418</v>
      </c>
      <c r="F1002" s="110" t="s">
        <v>74</v>
      </c>
      <c r="G1002" s="111">
        <v>2</v>
      </c>
    </row>
    <row r="1003" spans="1:7" ht="12.75">
      <c r="A1003" s="129">
        <v>287</v>
      </c>
      <c r="B1003" s="129" t="s">
        <v>434</v>
      </c>
      <c r="C1003" s="129">
        <v>88020290</v>
      </c>
      <c r="D1003" s="129" t="s">
        <v>1056</v>
      </c>
      <c r="E1003" s="130" t="s">
        <v>760</v>
      </c>
      <c r="F1003" s="131" t="s">
        <v>22</v>
      </c>
      <c r="G1003" s="132">
        <v>2123</v>
      </c>
    </row>
    <row r="1004" spans="1:7" ht="12.75">
      <c r="A1004" s="108"/>
      <c r="B1004" s="108"/>
      <c r="C1004" s="108" t="s">
        <v>1419</v>
      </c>
      <c r="D1004" s="108"/>
      <c r="E1004" s="109" t="s">
        <v>1422</v>
      </c>
      <c r="F1004" s="110" t="s">
        <v>22</v>
      </c>
      <c r="G1004" s="111">
        <v>77</v>
      </c>
    </row>
    <row r="1005" spans="1:7" ht="12.75">
      <c r="A1005" s="108"/>
      <c r="B1005" s="108"/>
      <c r="C1005" s="108" t="s">
        <v>1420</v>
      </c>
      <c r="D1005" s="108"/>
      <c r="E1005" s="109" t="s">
        <v>1423</v>
      </c>
      <c r="F1005" s="110" t="s">
        <v>22</v>
      </c>
      <c r="G1005" s="111">
        <v>1023</v>
      </c>
    </row>
    <row r="1006" spans="1:7" ht="12.75">
      <c r="A1006" s="108"/>
      <c r="B1006" s="108"/>
      <c r="C1006" s="108" t="s">
        <v>1421</v>
      </c>
      <c r="D1006" s="108"/>
      <c r="E1006" s="109" t="s">
        <v>1424</v>
      </c>
      <c r="F1006" s="110" t="s">
        <v>22</v>
      </c>
      <c r="G1006" s="111">
        <v>1023</v>
      </c>
    </row>
    <row r="1007" spans="1:7" ht="25.5">
      <c r="A1007" s="129">
        <v>288</v>
      </c>
      <c r="B1007" s="129" t="s">
        <v>434</v>
      </c>
      <c r="C1007" s="129" t="s">
        <v>440</v>
      </c>
      <c r="D1007" s="129" t="s">
        <v>441</v>
      </c>
      <c r="E1007" s="130" t="s">
        <v>761</v>
      </c>
      <c r="F1007" s="131" t="s">
        <v>74</v>
      </c>
      <c r="G1007" s="132">
        <v>73</v>
      </c>
    </row>
    <row r="1008" spans="1:7" ht="25.5">
      <c r="A1008" s="108"/>
      <c r="B1008" s="108"/>
      <c r="C1008" s="108" t="s">
        <v>1425</v>
      </c>
      <c r="D1008" s="108"/>
      <c r="E1008" s="109" t="s">
        <v>1426</v>
      </c>
      <c r="F1008" s="110" t="s">
        <v>74</v>
      </c>
      <c r="G1008" s="111">
        <v>73</v>
      </c>
    </row>
    <row r="1009" spans="1:7" ht="25.5">
      <c r="A1009" s="129">
        <v>289</v>
      </c>
      <c r="B1009" s="129" t="s">
        <v>434</v>
      </c>
      <c r="C1009" s="129" t="s">
        <v>442</v>
      </c>
      <c r="D1009" s="129" t="s">
        <v>443</v>
      </c>
      <c r="E1009" s="130" t="s">
        <v>762</v>
      </c>
      <c r="F1009" s="131" t="s">
        <v>74</v>
      </c>
      <c r="G1009" s="132">
        <v>20</v>
      </c>
    </row>
    <row r="1010" spans="1:7" ht="24">
      <c r="A1010" s="108"/>
      <c r="B1010" s="108"/>
      <c r="C1010" s="108" t="s">
        <v>1425</v>
      </c>
      <c r="D1010" s="108"/>
      <c r="E1010" s="144" t="s">
        <v>1427</v>
      </c>
      <c r="F1010" s="110" t="s">
        <v>74</v>
      </c>
      <c r="G1010" s="111">
        <v>20</v>
      </c>
    </row>
    <row r="1011" spans="1:7" ht="25.5">
      <c r="A1011" s="129">
        <v>290</v>
      </c>
      <c r="B1011" s="129" t="s">
        <v>434</v>
      </c>
      <c r="C1011" s="129" t="s">
        <v>444</v>
      </c>
      <c r="D1011" s="129" t="s">
        <v>445</v>
      </c>
      <c r="E1011" s="130" t="s">
        <v>764</v>
      </c>
      <c r="F1011" s="131" t="s">
        <v>74</v>
      </c>
      <c r="G1011" s="132">
        <v>71</v>
      </c>
    </row>
    <row r="1012" spans="1:7" ht="25.5">
      <c r="A1012" s="108"/>
      <c r="B1012" s="108"/>
      <c r="C1012" s="108"/>
      <c r="D1012" s="108"/>
      <c r="E1012" s="109" t="s">
        <v>1428</v>
      </c>
      <c r="F1012" s="110" t="s">
        <v>74</v>
      </c>
      <c r="G1012" s="111">
        <v>71</v>
      </c>
    </row>
    <row r="1013" spans="1:7" ht="25.5">
      <c r="A1013" s="129">
        <v>291</v>
      </c>
      <c r="B1013" s="129" t="s">
        <v>434</v>
      </c>
      <c r="C1013" s="129" t="s">
        <v>446</v>
      </c>
      <c r="D1013" s="129" t="s">
        <v>447</v>
      </c>
      <c r="E1013" s="130" t="s">
        <v>763</v>
      </c>
      <c r="F1013" s="131" t="s">
        <v>74</v>
      </c>
      <c r="G1013" s="132">
        <v>291</v>
      </c>
    </row>
    <row r="1014" spans="1:7" ht="38.25">
      <c r="A1014" s="108"/>
      <c r="B1014" s="108"/>
      <c r="C1014" s="108"/>
      <c r="D1014" s="108"/>
      <c r="E1014" s="109" t="s">
        <v>1429</v>
      </c>
      <c r="F1014" s="110" t="s">
        <v>74</v>
      </c>
      <c r="G1014" s="111">
        <v>16</v>
      </c>
    </row>
    <row r="1015" spans="1:7" ht="12.75">
      <c r="A1015" s="108"/>
      <c r="B1015" s="108"/>
      <c r="C1015" s="108"/>
      <c r="D1015" s="108"/>
      <c r="E1015" s="109" t="s">
        <v>1430</v>
      </c>
      <c r="F1015" s="110" t="s">
        <v>74</v>
      </c>
      <c r="G1015" s="111">
        <v>55</v>
      </c>
    </row>
    <row r="1016" spans="1:7" ht="12.75">
      <c r="A1016" s="108"/>
      <c r="B1016" s="108"/>
      <c r="C1016" s="108"/>
      <c r="D1016" s="108"/>
      <c r="E1016" s="109" t="s">
        <v>1431</v>
      </c>
      <c r="F1016" s="110" t="s">
        <v>74</v>
      </c>
      <c r="G1016" s="111">
        <v>55</v>
      </c>
    </row>
    <row r="1017" spans="1:7" ht="12.75">
      <c r="A1017" s="108"/>
      <c r="B1017" s="108"/>
      <c r="C1017" s="108"/>
      <c r="D1017" s="108"/>
      <c r="E1017" s="109" t="s">
        <v>1432</v>
      </c>
      <c r="F1017" s="110" t="s">
        <v>74</v>
      </c>
      <c r="G1017" s="111">
        <v>67</v>
      </c>
    </row>
    <row r="1018" spans="1:7" ht="12.75">
      <c r="A1018" s="108"/>
      <c r="B1018" s="108"/>
      <c r="C1018" s="108"/>
      <c r="D1018" s="108"/>
      <c r="E1018" s="109" t="s">
        <v>1433</v>
      </c>
      <c r="F1018" s="110" t="s">
        <v>74</v>
      </c>
      <c r="G1018" s="111">
        <v>39</v>
      </c>
    </row>
    <row r="1019" spans="1:7" ht="12.75">
      <c r="A1019" s="108"/>
      <c r="B1019" s="108"/>
      <c r="C1019" s="108"/>
      <c r="D1019" s="108"/>
      <c r="E1019" s="109" t="s">
        <v>1434</v>
      </c>
      <c r="F1019" s="110" t="s">
        <v>74</v>
      </c>
      <c r="G1019" s="111">
        <v>11</v>
      </c>
    </row>
    <row r="1020" spans="1:7" ht="12.75">
      <c r="A1020" s="108"/>
      <c r="B1020" s="108"/>
      <c r="C1020" s="108"/>
      <c r="D1020" s="108"/>
      <c r="E1020" s="109" t="s">
        <v>1435</v>
      </c>
      <c r="F1020" s="110" t="s">
        <v>74</v>
      </c>
      <c r="G1020" s="111">
        <v>11</v>
      </c>
    </row>
    <row r="1021" spans="1:7" ht="12.75">
      <c r="A1021" s="108"/>
      <c r="B1021" s="108"/>
      <c r="C1021" s="108"/>
      <c r="D1021" s="108"/>
      <c r="E1021" s="109" t="s">
        <v>1436</v>
      </c>
      <c r="F1021" s="110" t="s">
        <v>74</v>
      </c>
      <c r="G1021" s="111">
        <v>11</v>
      </c>
    </row>
    <row r="1022" spans="1:7" ht="12.75">
      <c r="A1022" s="108"/>
      <c r="B1022" s="108"/>
      <c r="C1022" s="108"/>
      <c r="D1022" s="108"/>
      <c r="E1022" s="109" t="s">
        <v>1437</v>
      </c>
      <c r="F1022" s="110" t="s">
        <v>74</v>
      </c>
      <c r="G1022" s="111">
        <v>18</v>
      </c>
    </row>
    <row r="1023" spans="1:7" ht="12.75">
      <c r="A1023" s="108"/>
      <c r="B1023" s="108"/>
      <c r="C1023" s="108"/>
      <c r="D1023" s="108"/>
      <c r="E1023" s="109" t="s">
        <v>1438</v>
      </c>
      <c r="F1023" s="110" t="s">
        <v>74</v>
      </c>
      <c r="G1023" s="111">
        <v>1</v>
      </c>
    </row>
    <row r="1024" spans="1:7" ht="12.75">
      <c r="A1024" s="108"/>
      <c r="B1024" s="108"/>
      <c r="C1024" s="108"/>
      <c r="D1024" s="108"/>
      <c r="E1024" s="109" t="s">
        <v>1439</v>
      </c>
      <c r="F1024" s="110" t="s">
        <v>74</v>
      </c>
      <c r="G1024" s="111">
        <v>1</v>
      </c>
    </row>
    <row r="1025" spans="1:8" ht="12.75">
      <c r="A1025" s="108"/>
      <c r="B1025" s="108"/>
      <c r="C1025" s="108"/>
      <c r="D1025" s="108"/>
      <c r="E1025" s="109" t="s">
        <v>1440</v>
      </c>
      <c r="F1025" s="110" t="s">
        <v>74</v>
      </c>
      <c r="G1025" s="111">
        <v>1</v>
      </c>
    </row>
    <row r="1026" spans="1:8" ht="12.75">
      <c r="A1026" s="108"/>
      <c r="B1026" s="108"/>
      <c r="C1026" s="108"/>
      <c r="D1026" s="108"/>
      <c r="E1026" s="109" t="s">
        <v>1441</v>
      </c>
      <c r="F1026" s="110" t="s">
        <v>74</v>
      </c>
      <c r="G1026" s="111">
        <v>1</v>
      </c>
    </row>
    <row r="1027" spans="1:8" ht="25.5">
      <c r="A1027" s="108"/>
      <c r="B1027" s="108"/>
      <c r="C1027" s="108"/>
      <c r="D1027" s="108"/>
      <c r="E1027" s="109" t="s">
        <v>1442</v>
      </c>
      <c r="F1027" s="110" t="s">
        <v>74</v>
      </c>
      <c r="G1027" s="111">
        <v>2</v>
      </c>
    </row>
    <row r="1028" spans="1:8" ht="25.5">
      <c r="A1028" s="108"/>
      <c r="B1028" s="108"/>
      <c r="C1028" s="108"/>
      <c r="D1028" s="108"/>
      <c r="E1028" s="109" t="s">
        <v>1443</v>
      </c>
      <c r="F1028" s="110" t="s">
        <v>74</v>
      </c>
      <c r="G1028" s="111">
        <v>2</v>
      </c>
    </row>
    <row r="1029" spans="1:8" ht="12.75">
      <c r="A1029" s="129">
        <v>292</v>
      </c>
      <c r="B1029" s="129" t="s">
        <v>434</v>
      </c>
      <c r="C1029" s="129" t="s">
        <v>448</v>
      </c>
      <c r="D1029" s="129" t="s">
        <v>449</v>
      </c>
      <c r="E1029" s="130" t="s">
        <v>450</v>
      </c>
      <c r="F1029" s="131" t="s">
        <v>74</v>
      </c>
      <c r="G1029" s="132">
        <v>5</v>
      </c>
      <c r="H1029" s="152"/>
    </row>
    <row r="1030" spans="1:8" ht="25.5">
      <c r="A1030" s="108"/>
      <c r="B1030" s="108"/>
      <c r="C1030" s="108" t="s">
        <v>1444</v>
      </c>
      <c r="D1030" s="108"/>
      <c r="E1030" s="109" t="s">
        <v>1445</v>
      </c>
      <c r="F1030" s="110" t="s">
        <v>74</v>
      </c>
      <c r="G1030" s="111">
        <v>5</v>
      </c>
      <c r="H1030" s="152"/>
    </row>
    <row r="1031" spans="1:8" ht="25.5">
      <c r="A1031" s="129">
        <v>293</v>
      </c>
      <c r="B1031" s="129" t="s">
        <v>434</v>
      </c>
      <c r="C1031" s="129" t="s">
        <v>451</v>
      </c>
      <c r="D1031" s="129" t="s">
        <v>452</v>
      </c>
      <c r="E1031" s="130" t="s">
        <v>765</v>
      </c>
      <c r="F1031" s="131" t="s">
        <v>74</v>
      </c>
      <c r="G1031" s="132">
        <v>8</v>
      </c>
      <c r="H1031" s="152"/>
    </row>
    <row r="1032" spans="1:8" ht="12.75">
      <c r="A1032" s="108"/>
      <c r="B1032" s="108"/>
      <c r="C1032" s="108" t="s">
        <v>1446</v>
      </c>
      <c r="D1032" s="108"/>
      <c r="E1032" s="109" t="s">
        <v>1447</v>
      </c>
      <c r="F1032" s="110" t="s">
        <v>74</v>
      </c>
      <c r="G1032" s="111">
        <v>8</v>
      </c>
      <c r="H1032" s="152"/>
    </row>
    <row r="1033" spans="1:8" ht="25.5">
      <c r="A1033" s="129">
        <v>294</v>
      </c>
      <c r="B1033" s="129" t="s">
        <v>434</v>
      </c>
      <c r="C1033" s="129" t="s">
        <v>453</v>
      </c>
      <c r="D1033" s="129" t="s">
        <v>454</v>
      </c>
      <c r="E1033" s="130" t="s">
        <v>766</v>
      </c>
      <c r="F1033" s="131" t="s">
        <v>74</v>
      </c>
      <c r="G1033" s="132">
        <v>79</v>
      </c>
    </row>
    <row r="1034" spans="1:8" ht="12.75">
      <c r="A1034" s="108"/>
      <c r="B1034" s="108"/>
      <c r="C1034" s="108" t="s">
        <v>1448</v>
      </c>
      <c r="D1034" s="108"/>
      <c r="E1034" s="109" t="s">
        <v>1449</v>
      </c>
      <c r="F1034" s="110" t="s">
        <v>74</v>
      </c>
      <c r="G1034" s="111">
        <v>79</v>
      </c>
    </row>
    <row r="1035" spans="1:8" ht="25.5">
      <c r="A1035" s="129">
        <v>295</v>
      </c>
      <c r="B1035" s="129" t="s">
        <v>434</v>
      </c>
      <c r="C1035" s="129" t="s">
        <v>455</v>
      </c>
      <c r="D1035" s="129" t="s">
        <v>456</v>
      </c>
      <c r="E1035" s="130" t="s">
        <v>767</v>
      </c>
      <c r="F1035" s="131" t="s">
        <v>74</v>
      </c>
      <c r="G1035" s="132">
        <v>31</v>
      </c>
    </row>
    <row r="1036" spans="1:8" ht="25.5">
      <c r="A1036" s="108"/>
      <c r="B1036" s="108"/>
      <c r="C1036" s="108" t="s">
        <v>1450</v>
      </c>
      <c r="D1036" s="108"/>
      <c r="E1036" s="109" t="s">
        <v>1451</v>
      </c>
      <c r="F1036" s="110" t="s">
        <v>74</v>
      </c>
      <c r="G1036" s="111">
        <v>31</v>
      </c>
    </row>
    <row r="1037" spans="1:8" ht="25.5">
      <c r="A1037" s="129">
        <v>296</v>
      </c>
      <c r="B1037" s="129" t="s">
        <v>434</v>
      </c>
      <c r="C1037" s="129" t="s">
        <v>768</v>
      </c>
      <c r="D1037" s="129" t="s">
        <v>1059</v>
      </c>
      <c r="E1037" s="130" t="s">
        <v>769</v>
      </c>
      <c r="F1037" s="131" t="s">
        <v>74</v>
      </c>
      <c r="G1037" s="132">
        <v>4</v>
      </c>
    </row>
    <row r="1038" spans="1:8" ht="12.75">
      <c r="A1038" s="108"/>
      <c r="B1038" s="108"/>
      <c r="C1038" s="108" t="s">
        <v>1452</v>
      </c>
      <c r="D1038" s="108"/>
      <c r="E1038" s="109" t="s">
        <v>1453</v>
      </c>
      <c r="F1038" s="110" t="s">
        <v>74</v>
      </c>
      <c r="G1038" s="111">
        <v>4</v>
      </c>
    </row>
    <row r="1039" spans="1:8" ht="25.5">
      <c r="A1039" s="129">
        <v>297</v>
      </c>
      <c r="B1039" s="129" t="s">
        <v>434</v>
      </c>
      <c r="C1039" s="129" t="s">
        <v>457</v>
      </c>
      <c r="D1039" s="129" t="s">
        <v>458</v>
      </c>
      <c r="E1039" s="130" t="s">
        <v>770</v>
      </c>
      <c r="F1039" s="131" t="s">
        <v>74</v>
      </c>
      <c r="G1039" s="132">
        <v>16</v>
      </c>
    </row>
    <row r="1040" spans="1:8" ht="12.75">
      <c r="A1040" s="108"/>
      <c r="B1040" s="108"/>
      <c r="C1040" s="108" t="s">
        <v>1454</v>
      </c>
      <c r="D1040" s="108"/>
      <c r="E1040" s="109" t="s">
        <v>1455</v>
      </c>
      <c r="F1040" s="110" t="s">
        <v>74</v>
      </c>
      <c r="G1040" s="111">
        <v>16</v>
      </c>
    </row>
    <row r="1041" spans="1:8" ht="25.5">
      <c r="A1041" s="129">
        <v>298</v>
      </c>
      <c r="B1041" s="129" t="s">
        <v>434</v>
      </c>
      <c r="C1041" s="129" t="s">
        <v>459</v>
      </c>
      <c r="D1041" s="129" t="s">
        <v>460</v>
      </c>
      <c r="E1041" s="130" t="s">
        <v>771</v>
      </c>
      <c r="F1041" s="131" t="s">
        <v>74</v>
      </c>
      <c r="G1041" s="132">
        <v>57</v>
      </c>
    </row>
    <row r="1042" spans="1:8" ht="25.5">
      <c r="A1042" s="108"/>
      <c r="B1042" s="108"/>
      <c r="C1042" s="108" t="s">
        <v>1456</v>
      </c>
      <c r="D1042" s="108"/>
      <c r="E1042" s="109" t="s">
        <v>1457</v>
      </c>
      <c r="F1042" s="110" t="s">
        <v>74</v>
      </c>
      <c r="G1042" s="111">
        <v>31</v>
      </c>
    </row>
    <row r="1043" spans="1:8" ht="25.5">
      <c r="A1043" s="108"/>
      <c r="B1043" s="108"/>
      <c r="C1043" s="108" t="s">
        <v>1458</v>
      </c>
      <c r="D1043" s="108"/>
      <c r="E1043" s="109" t="s">
        <v>1459</v>
      </c>
      <c r="F1043" s="110" t="s">
        <v>74</v>
      </c>
      <c r="G1043" s="111">
        <v>26</v>
      </c>
    </row>
    <row r="1044" spans="1:8" ht="25.5">
      <c r="A1044" s="129">
        <v>299</v>
      </c>
      <c r="B1044" s="129" t="s">
        <v>434</v>
      </c>
      <c r="C1044" s="129" t="s">
        <v>461</v>
      </c>
      <c r="D1044" s="129" t="s">
        <v>462</v>
      </c>
      <c r="E1044" s="130" t="s">
        <v>772</v>
      </c>
      <c r="F1044" s="131" t="s">
        <v>74</v>
      </c>
      <c r="G1044" s="132">
        <v>11</v>
      </c>
    </row>
    <row r="1045" spans="1:8" ht="12.75">
      <c r="A1045" s="108"/>
      <c r="B1045" s="108"/>
      <c r="C1045" s="108" t="s">
        <v>1460</v>
      </c>
      <c r="D1045" s="108"/>
      <c r="E1045" s="123" t="s">
        <v>1461</v>
      </c>
      <c r="F1045" s="124" t="s">
        <v>74</v>
      </c>
      <c r="G1045" s="125">
        <v>11</v>
      </c>
    </row>
    <row r="1046" spans="1:8" s="142" customFormat="1" ht="12.75">
      <c r="A1046" s="129"/>
      <c r="B1046" s="129" t="s">
        <v>140</v>
      </c>
      <c r="C1046" s="129"/>
      <c r="D1046" s="129"/>
      <c r="E1046" s="139" t="s">
        <v>1344</v>
      </c>
      <c r="F1046" s="140"/>
      <c r="G1046" s="141"/>
    </row>
    <row r="1047" spans="1:8" ht="12.75">
      <c r="A1047" s="230">
        <v>300</v>
      </c>
      <c r="B1047" s="230" t="s">
        <v>140</v>
      </c>
      <c r="C1047" s="230">
        <v>67020101</v>
      </c>
      <c r="D1047" s="230" t="s">
        <v>1060</v>
      </c>
      <c r="E1047" s="238" t="s">
        <v>872</v>
      </c>
      <c r="F1047" s="239" t="s">
        <v>22</v>
      </c>
      <c r="G1047" s="240">
        <v>11</v>
      </c>
      <c r="H1047" s="127"/>
    </row>
    <row r="1048" spans="1:8" ht="12.75">
      <c r="A1048" s="234"/>
      <c r="B1048" s="234"/>
      <c r="C1048" s="234"/>
      <c r="D1048" s="234"/>
      <c r="E1048" s="261" t="s">
        <v>1332</v>
      </c>
      <c r="F1048" s="262" t="s">
        <v>22</v>
      </c>
      <c r="G1048" s="263">
        <v>11</v>
      </c>
      <c r="H1048" s="127"/>
    </row>
    <row r="1049" spans="1:8" ht="12.75">
      <c r="A1049" s="129">
        <v>301</v>
      </c>
      <c r="B1049" s="129" t="s">
        <v>140</v>
      </c>
      <c r="C1049" s="129">
        <v>67110200</v>
      </c>
      <c r="D1049" s="129" t="s">
        <v>1061</v>
      </c>
      <c r="E1049" s="99" t="s">
        <v>876</v>
      </c>
      <c r="F1049" s="133" t="s">
        <v>22</v>
      </c>
      <c r="G1049" s="134">
        <v>88.4</v>
      </c>
      <c r="H1049" s="127"/>
    </row>
    <row r="1050" spans="1:8" ht="25.5">
      <c r="A1050" s="108"/>
      <c r="B1050" s="108"/>
      <c r="C1050" s="138">
        <v>6711020000015</v>
      </c>
      <c r="D1050" s="108"/>
      <c r="E1050" s="123" t="s">
        <v>1333</v>
      </c>
      <c r="F1050" s="124" t="s">
        <v>22</v>
      </c>
      <c r="G1050" s="125">
        <v>88.4</v>
      </c>
      <c r="H1050" s="127"/>
    </row>
    <row r="1051" spans="1:8" ht="25.5">
      <c r="A1051" s="129">
        <v>302</v>
      </c>
      <c r="B1051" s="129" t="s">
        <v>140</v>
      </c>
      <c r="C1051" s="129" t="s">
        <v>141</v>
      </c>
      <c r="D1051" s="129" t="s">
        <v>142</v>
      </c>
      <c r="E1051" s="130" t="s">
        <v>875</v>
      </c>
      <c r="F1051" s="131" t="s">
        <v>74</v>
      </c>
      <c r="G1051" s="132">
        <v>714</v>
      </c>
      <c r="H1051" s="127"/>
    </row>
    <row r="1052" spans="1:8" ht="25.5">
      <c r="A1052" s="108"/>
      <c r="B1052" s="108"/>
      <c r="C1052" s="108" t="s">
        <v>1330</v>
      </c>
      <c r="D1052" s="108"/>
      <c r="E1052" s="109" t="s">
        <v>1331</v>
      </c>
      <c r="F1052" s="110" t="s">
        <v>74</v>
      </c>
      <c r="G1052" s="111">
        <v>714</v>
      </c>
      <c r="H1052" s="127"/>
    </row>
    <row r="1053" spans="1:8" ht="12.75">
      <c r="A1053" s="230">
        <v>303</v>
      </c>
      <c r="B1053" s="230" t="s">
        <v>140</v>
      </c>
      <c r="C1053" s="230" t="s">
        <v>143</v>
      </c>
      <c r="D1053" s="230" t="s">
        <v>144</v>
      </c>
      <c r="E1053" s="231" t="s">
        <v>463</v>
      </c>
      <c r="F1053" s="232" t="s">
        <v>29</v>
      </c>
      <c r="G1053" s="233">
        <v>2229.6999999999998</v>
      </c>
      <c r="H1053" s="127"/>
    </row>
    <row r="1054" spans="1:8" ht="25.5">
      <c r="A1054" s="234"/>
      <c r="B1054" s="234"/>
      <c r="C1054" s="234" t="s">
        <v>1334</v>
      </c>
      <c r="D1054" s="234"/>
      <c r="E1054" s="251" t="s">
        <v>1335</v>
      </c>
      <c r="F1054" s="252" t="s">
        <v>29</v>
      </c>
      <c r="G1054" s="253">
        <v>2229.6999999999998</v>
      </c>
      <c r="H1054" s="127"/>
    </row>
    <row r="1055" spans="1:8" ht="12.75">
      <c r="A1055" s="129">
        <v>304</v>
      </c>
      <c r="B1055" s="129" t="s">
        <v>140</v>
      </c>
      <c r="C1055" s="129" t="s">
        <v>145</v>
      </c>
      <c r="D1055" s="129" t="s">
        <v>146</v>
      </c>
      <c r="E1055" s="130" t="s">
        <v>147</v>
      </c>
      <c r="F1055" s="131" t="s">
        <v>74</v>
      </c>
      <c r="G1055" s="132">
        <v>4</v>
      </c>
    </row>
    <row r="1056" spans="1:8" ht="25.5">
      <c r="A1056" s="108"/>
      <c r="B1056" s="108"/>
      <c r="C1056" s="108" t="s">
        <v>1336</v>
      </c>
      <c r="D1056" s="108"/>
      <c r="E1056" s="123" t="s">
        <v>1337</v>
      </c>
      <c r="F1056" s="124" t="s">
        <v>74</v>
      </c>
      <c r="G1056" s="125">
        <v>4</v>
      </c>
    </row>
    <row r="1057" spans="1:7" s="142" customFormat="1" ht="12.75">
      <c r="A1057" s="129"/>
      <c r="B1057" s="129" t="s">
        <v>281</v>
      </c>
      <c r="C1057" s="129"/>
      <c r="D1057" s="129"/>
      <c r="E1057" s="139" t="s">
        <v>1356</v>
      </c>
      <c r="F1057" s="140"/>
      <c r="G1057" s="141"/>
    </row>
    <row r="1058" spans="1:7" ht="12.75">
      <c r="A1058" s="129">
        <v>305</v>
      </c>
      <c r="B1058" s="129" t="s">
        <v>281</v>
      </c>
      <c r="C1058" s="129">
        <v>91010201</v>
      </c>
      <c r="D1058" s="129" t="s">
        <v>464</v>
      </c>
      <c r="E1058" s="99" t="s">
        <v>369</v>
      </c>
      <c r="F1058" s="133" t="s">
        <v>22</v>
      </c>
      <c r="G1058" s="134">
        <v>30</v>
      </c>
    </row>
    <row r="1059" spans="1:7" ht="12.75">
      <c r="A1059" s="108"/>
      <c r="B1059" s="108"/>
      <c r="C1059" s="108">
        <v>9101020101</v>
      </c>
      <c r="D1059" s="108"/>
      <c r="E1059" s="67" t="s">
        <v>1304</v>
      </c>
      <c r="F1059" s="120" t="s">
        <v>22</v>
      </c>
      <c r="G1059" s="121">
        <v>30</v>
      </c>
    </row>
    <row r="1060" spans="1:7" ht="12.75">
      <c r="A1060" s="129">
        <v>306</v>
      </c>
      <c r="B1060" s="129" t="s">
        <v>281</v>
      </c>
      <c r="C1060" s="129">
        <v>91080101</v>
      </c>
      <c r="D1060" s="129" t="s">
        <v>284</v>
      </c>
      <c r="E1060" s="99" t="s">
        <v>274</v>
      </c>
      <c r="F1060" s="133" t="s">
        <v>22</v>
      </c>
      <c r="G1060" s="134">
        <v>400</v>
      </c>
    </row>
    <row r="1061" spans="1:7" ht="12.75">
      <c r="A1061" s="108"/>
      <c r="B1061" s="108"/>
      <c r="C1061" s="108">
        <v>9108010101</v>
      </c>
      <c r="D1061" s="108"/>
      <c r="E1061" s="67" t="s">
        <v>1305</v>
      </c>
      <c r="F1061" s="120" t="s">
        <v>22</v>
      </c>
      <c r="G1061" s="121">
        <v>370</v>
      </c>
    </row>
    <row r="1062" spans="1:7" ht="12.75">
      <c r="A1062" s="108"/>
      <c r="B1062" s="108"/>
      <c r="C1062" s="108">
        <v>9108010108</v>
      </c>
      <c r="D1062" s="108"/>
      <c r="E1062" s="67" t="s">
        <v>1306</v>
      </c>
      <c r="F1062" s="120" t="s">
        <v>22</v>
      </c>
      <c r="G1062" s="121">
        <v>30</v>
      </c>
    </row>
    <row r="1063" spans="1:7" ht="12.75">
      <c r="A1063" s="129">
        <v>307</v>
      </c>
      <c r="B1063" s="129" t="s">
        <v>281</v>
      </c>
      <c r="C1063" s="129">
        <v>91080118</v>
      </c>
      <c r="D1063" s="129" t="s">
        <v>465</v>
      </c>
      <c r="E1063" s="99" t="s">
        <v>279</v>
      </c>
      <c r="F1063" s="133" t="s">
        <v>22</v>
      </c>
      <c r="G1063" s="134">
        <v>30</v>
      </c>
    </row>
    <row r="1064" spans="1:7" ht="12.75">
      <c r="A1064" s="108"/>
      <c r="B1064" s="108"/>
      <c r="C1064" s="108">
        <v>9108011801</v>
      </c>
      <c r="D1064" s="108"/>
      <c r="E1064" s="67" t="s">
        <v>1307</v>
      </c>
      <c r="F1064" s="120" t="s">
        <v>22</v>
      </c>
      <c r="G1064" s="121">
        <v>30</v>
      </c>
    </row>
    <row r="1065" spans="1:7" ht="25.5">
      <c r="A1065" s="129">
        <v>308</v>
      </c>
      <c r="B1065" s="129" t="s">
        <v>281</v>
      </c>
      <c r="C1065" s="129">
        <v>91100111</v>
      </c>
      <c r="D1065" s="129" t="s">
        <v>1065</v>
      </c>
      <c r="E1065" s="99" t="s">
        <v>374</v>
      </c>
      <c r="F1065" s="133" t="s">
        <v>74</v>
      </c>
      <c r="G1065" s="134">
        <v>20</v>
      </c>
    </row>
    <row r="1066" spans="1:7" ht="25.5">
      <c r="A1066" s="108"/>
      <c r="B1066" s="108"/>
      <c r="C1066" s="108">
        <v>9110011104</v>
      </c>
      <c r="D1066" s="108"/>
      <c r="E1066" s="67" t="s">
        <v>1308</v>
      </c>
      <c r="F1066" s="120" t="s">
        <v>74</v>
      </c>
      <c r="G1066" s="121">
        <v>20</v>
      </c>
    </row>
    <row r="1067" spans="1:7" ht="12.75">
      <c r="A1067" s="230">
        <v>309</v>
      </c>
      <c r="B1067" s="230" t="s">
        <v>281</v>
      </c>
      <c r="C1067" s="230">
        <v>91200101</v>
      </c>
      <c r="D1067" s="230" t="s">
        <v>466</v>
      </c>
      <c r="E1067" s="238" t="s">
        <v>467</v>
      </c>
      <c r="F1067" s="239" t="s">
        <v>74</v>
      </c>
      <c r="G1067" s="240">
        <v>4</v>
      </c>
    </row>
    <row r="1068" spans="1:7" ht="12.75">
      <c r="A1068" s="234"/>
      <c r="B1068" s="234"/>
      <c r="C1068" s="234">
        <v>9120010101</v>
      </c>
      <c r="D1068" s="234"/>
      <c r="E1068" s="264" t="s">
        <v>1309</v>
      </c>
      <c r="F1068" s="262" t="s">
        <v>74</v>
      </c>
      <c r="G1068" s="263">
        <v>4</v>
      </c>
    </row>
    <row r="1069" spans="1:7" ht="12.75">
      <c r="A1069" s="129">
        <v>310</v>
      </c>
      <c r="B1069" s="129" t="s">
        <v>281</v>
      </c>
      <c r="C1069" s="129">
        <v>91200202</v>
      </c>
      <c r="D1069" s="129" t="s">
        <v>468</v>
      </c>
      <c r="E1069" s="99" t="s">
        <v>470</v>
      </c>
      <c r="F1069" s="133" t="s">
        <v>74</v>
      </c>
      <c r="G1069" s="134">
        <v>167</v>
      </c>
    </row>
    <row r="1070" spans="1:7" ht="12.75">
      <c r="A1070" s="108"/>
      <c r="B1070" s="108"/>
      <c r="C1070" s="108">
        <v>9120020202</v>
      </c>
      <c r="D1070" s="108"/>
      <c r="E1070" s="67" t="s">
        <v>1310</v>
      </c>
      <c r="F1070" s="120" t="s">
        <v>74</v>
      </c>
      <c r="G1070" s="121">
        <v>167</v>
      </c>
    </row>
    <row r="1071" spans="1:7" ht="25.5">
      <c r="A1071" s="129">
        <v>311</v>
      </c>
      <c r="B1071" s="129" t="s">
        <v>281</v>
      </c>
      <c r="C1071" s="129">
        <v>91220702</v>
      </c>
      <c r="D1071" s="129" t="s">
        <v>469</v>
      </c>
      <c r="E1071" s="99" t="s">
        <v>275</v>
      </c>
      <c r="F1071" s="133" t="s">
        <v>74</v>
      </c>
      <c r="G1071" s="134">
        <v>24</v>
      </c>
    </row>
    <row r="1072" spans="1:7" ht="25.5">
      <c r="A1072" s="108"/>
      <c r="B1072" s="108"/>
      <c r="C1072" s="108">
        <v>9122070201</v>
      </c>
      <c r="D1072" s="108"/>
      <c r="E1072" s="67" t="s">
        <v>1311</v>
      </c>
      <c r="F1072" s="120" t="s">
        <v>74</v>
      </c>
      <c r="G1072" s="121">
        <v>24</v>
      </c>
    </row>
    <row r="1073" spans="1:7" ht="12.75">
      <c r="A1073" s="129">
        <v>312</v>
      </c>
      <c r="B1073" s="129" t="s">
        <v>281</v>
      </c>
      <c r="C1073" s="129">
        <v>91221003</v>
      </c>
      <c r="D1073" s="129" t="s">
        <v>1066</v>
      </c>
      <c r="E1073" s="135" t="s">
        <v>345</v>
      </c>
      <c r="F1073" s="133" t="s">
        <v>22</v>
      </c>
      <c r="G1073" s="134">
        <v>240</v>
      </c>
    </row>
    <row r="1074" spans="1:7" ht="12.75">
      <c r="A1074" s="108"/>
      <c r="B1074" s="108"/>
      <c r="C1074" s="108">
        <v>9122100303</v>
      </c>
      <c r="D1074" s="108"/>
      <c r="E1074" s="126" t="s">
        <v>1321</v>
      </c>
      <c r="F1074" s="120" t="s">
        <v>22</v>
      </c>
      <c r="G1074" s="121">
        <v>240</v>
      </c>
    </row>
    <row r="1075" spans="1:7" ht="25.5">
      <c r="A1075" s="129">
        <v>313</v>
      </c>
      <c r="B1075" s="129" t="s">
        <v>281</v>
      </c>
      <c r="C1075" s="129" t="s">
        <v>825</v>
      </c>
      <c r="D1075" s="129" t="s">
        <v>1062</v>
      </c>
      <c r="E1075" s="99" t="s">
        <v>826</v>
      </c>
      <c r="F1075" s="133" t="s">
        <v>74</v>
      </c>
      <c r="G1075" s="134">
        <v>52</v>
      </c>
    </row>
    <row r="1076" spans="1:7" ht="25.5">
      <c r="A1076" s="108"/>
      <c r="B1076" s="108"/>
      <c r="C1076" s="108" t="s">
        <v>1322</v>
      </c>
      <c r="D1076" s="108"/>
      <c r="E1076" s="67" t="s">
        <v>1323</v>
      </c>
      <c r="F1076" s="120" t="s">
        <v>74</v>
      </c>
      <c r="G1076" s="121">
        <v>52</v>
      </c>
    </row>
    <row r="1077" spans="1:7" ht="12.75">
      <c r="A1077" s="129">
        <v>314</v>
      </c>
      <c r="B1077" s="129" t="s">
        <v>281</v>
      </c>
      <c r="C1077" s="129" t="s">
        <v>829</v>
      </c>
      <c r="D1077" s="129" t="s">
        <v>1063</v>
      </c>
      <c r="E1077" s="135" t="s">
        <v>830</v>
      </c>
      <c r="F1077" s="133" t="s">
        <v>74</v>
      </c>
      <c r="G1077" s="134">
        <v>43</v>
      </c>
    </row>
    <row r="1078" spans="1:7" ht="25.5">
      <c r="A1078" s="108"/>
      <c r="B1078" s="108"/>
      <c r="C1078" s="108" t="s">
        <v>1324</v>
      </c>
      <c r="D1078" s="108"/>
      <c r="E1078" s="67" t="s">
        <v>1325</v>
      </c>
      <c r="F1078" s="120" t="s">
        <v>74</v>
      </c>
      <c r="G1078" s="121">
        <v>43</v>
      </c>
    </row>
    <row r="1079" spans="1:7" ht="12.75">
      <c r="A1079" s="129">
        <v>315</v>
      </c>
      <c r="B1079" s="129" t="s">
        <v>281</v>
      </c>
      <c r="C1079" s="129">
        <v>92050802</v>
      </c>
      <c r="D1079" s="129" t="s">
        <v>1153</v>
      </c>
      <c r="E1079" s="99" t="s">
        <v>1148</v>
      </c>
      <c r="F1079" s="133" t="s">
        <v>74</v>
      </c>
      <c r="G1079" s="134">
        <v>6</v>
      </c>
    </row>
    <row r="1080" spans="1:7" ht="38.25">
      <c r="A1080" s="108"/>
      <c r="B1080" s="108"/>
      <c r="C1080" s="108" t="s">
        <v>1312</v>
      </c>
      <c r="D1080" s="108"/>
      <c r="E1080" s="67" t="s">
        <v>2358</v>
      </c>
      <c r="F1080" s="120" t="s">
        <v>74</v>
      </c>
      <c r="G1080" s="121">
        <v>1</v>
      </c>
    </row>
    <row r="1081" spans="1:7" ht="38.25">
      <c r="A1081" s="108"/>
      <c r="B1081" s="108"/>
      <c r="C1081" s="108" t="s">
        <v>1313</v>
      </c>
      <c r="D1081" s="108"/>
      <c r="E1081" s="67" t="s">
        <v>2360</v>
      </c>
      <c r="F1081" s="120" t="s">
        <v>74</v>
      </c>
      <c r="G1081" s="121">
        <v>1</v>
      </c>
    </row>
    <row r="1082" spans="1:7" ht="38.25">
      <c r="A1082" s="108"/>
      <c r="B1082" s="108"/>
      <c r="C1082" s="108" t="s">
        <v>1314</v>
      </c>
      <c r="D1082" s="108"/>
      <c r="E1082" s="67" t="s">
        <v>2359</v>
      </c>
      <c r="F1082" s="120" t="s">
        <v>74</v>
      </c>
      <c r="G1082" s="121">
        <v>1</v>
      </c>
    </row>
    <row r="1083" spans="1:7" ht="12.75">
      <c r="A1083" s="108"/>
      <c r="B1083" s="108"/>
      <c r="C1083" s="108" t="s">
        <v>1315</v>
      </c>
      <c r="D1083" s="108"/>
      <c r="E1083" s="67" t="s">
        <v>1316</v>
      </c>
      <c r="F1083" s="120" t="s">
        <v>74</v>
      </c>
      <c r="G1083" s="121">
        <v>1</v>
      </c>
    </row>
    <row r="1084" spans="1:7" ht="12.75">
      <c r="A1084" s="108"/>
      <c r="B1084" s="108"/>
      <c r="C1084" s="108" t="s">
        <v>1317</v>
      </c>
      <c r="D1084" s="108"/>
      <c r="E1084" s="67" t="s">
        <v>1318</v>
      </c>
      <c r="F1084" s="120" t="s">
        <v>74</v>
      </c>
      <c r="G1084" s="121">
        <v>1</v>
      </c>
    </row>
    <row r="1085" spans="1:7" ht="25.5">
      <c r="A1085" s="108"/>
      <c r="B1085" s="108"/>
      <c r="C1085" s="108" t="s">
        <v>1319</v>
      </c>
      <c r="D1085" s="108"/>
      <c r="E1085" s="67" t="s">
        <v>1320</v>
      </c>
      <c r="F1085" s="120" t="s">
        <v>74</v>
      </c>
      <c r="G1085" s="121">
        <v>1</v>
      </c>
    </row>
    <row r="1086" spans="1:7" ht="12.75">
      <c r="A1086" s="129">
        <v>316</v>
      </c>
      <c r="B1086" s="129" t="s">
        <v>281</v>
      </c>
      <c r="C1086" s="129" t="s">
        <v>847</v>
      </c>
      <c r="D1086" s="129" t="s">
        <v>1064</v>
      </c>
      <c r="E1086" s="99" t="s">
        <v>848</v>
      </c>
      <c r="F1086" s="133" t="s">
        <v>74</v>
      </c>
      <c r="G1086" s="134">
        <v>26</v>
      </c>
    </row>
    <row r="1087" spans="1:7" ht="25.5">
      <c r="A1087" s="108"/>
      <c r="B1087" s="108"/>
      <c r="C1087" s="108" t="s">
        <v>1326</v>
      </c>
      <c r="D1087" s="108"/>
      <c r="E1087" s="67" t="s">
        <v>1327</v>
      </c>
      <c r="F1087" s="120" t="s">
        <v>74</v>
      </c>
      <c r="G1087" s="121">
        <v>12</v>
      </c>
    </row>
    <row r="1088" spans="1:7" ht="25.5">
      <c r="A1088" s="108"/>
      <c r="B1088" s="108"/>
      <c r="C1088" s="108" t="s">
        <v>1328</v>
      </c>
      <c r="D1088" s="108"/>
      <c r="E1088" s="67" t="s">
        <v>1329</v>
      </c>
      <c r="F1088" s="120" t="s">
        <v>74</v>
      </c>
      <c r="G1088" s="121">
        <v>14</v>
      </c>
    </row>
    <row r="1089" spans="1:7" s="142" customFormat="1" ht="12.75">
      <c r="A1089" s="129"/>
      <c r="B1089" s="129" t="s">
        <v>239</v>
      </c>
      <c r="C1089" s="129"/>
      <c r="D1089" s="129"/>
      <c r="E1089" s="139" t="s">
        <v>1355</v>
      </c>
      <c r="F1089" s="140"/>
      <c r="G1089" s="141"/>
    </row>
    <row r="1090" spans="1:7" ht="12.75">
      <c r="A1090" s="129">
        <v>317</v>
      </c>
      <c r="B1090" s="129" t="s">
        <v>239</v>
      </c>
      <c r="C1090" s="129">
        <v>13030808</v>
      </c>
      <c r="D1090" s="129" t="s">
        <v>1067</v>
      </c>
      <c r="E1090" s="99" t="s">
        <v>812</v>
      </c>
      <c r="F1090" s="133" t="s">
        <v>29</v>
      </c>
      <c r="G1090" s="134">
        <v>767.7</v>
      </c>
    </row>
    <row r="1091" spans="1:7" ht="12.75">
      <c r="A1091" s="108"/>
      <c r="B1091" s="108"/>
      <c r="C1091" s="108"/>
      <c r="D1091" s="108"/>
      <c r="E1091" s="123" t="s">
        <v>2339</v>
      </c>
      <c r="F1091" s="124" t="s">
        <v>29</v>
      </c>
      <c r="G1091" s="125">
        <v>80.400000000000006</v>
      </c>
    </row>
    <row r="1092" spans="1:7" ht="12.75">
      <c r="A1092" s="108"/>
      <c r="B1092" s="108"/>
      <c r="C1092" s="108"/>
      <c r="D1092" s="108"/>
      <c r="E1092" s="123" t="s">
        <v>2340</v>
      </c>
      <c r="F1092" s="124" t="s">
        <v>29</v>
      </c>
      <c r="G1092" s="125">
        <v>687.3</v>
      </c>
    </row>
    <row r="1093" spans="1:7" ht="12.75">
      <c r="A1093" s="129">
        <v>318</v>
      </c>
      <c r="B1093" s="129" t="s">
        <v>239</v>
      </c>
      <c r="C1093" s="129">
        <v>13030910</v>
      </c>
      <c r="D1093" s="129" t="s">
        <v>1070</v>
      </c>
      <c r="E1093" s="130" t="s">
        <v>703</v>
      </c>
      <c r="F1093" s="131" t="s">
        <v>29</v>
      </c>
      <c r="G1093" s="132">
        <v>94.9</v>
      </c>
    </row>
    <row r="1094" spans="1:7" ht="12.75">
      <c r="A1094" s="108"/>
      <c r="B1094" s="108"/>
      <c r="C1094" s="108"/>
      <c r="D1094" s="108"/>
      <c r="E1094" s="109" t="s">
        <v>1277</v>
      </c>
      <c r="F1094" s="110" t="s">
        <v>29</v>
      </c>
      <c r="G1094" s="111">
        <v>94.9</v>
      </c>
    </row>
    <row r="1095" spans="1:7" ht="12.75">
      <c r="A1095" s="129">
        <v>319</v>
      </c>
      <c r="B1095" s="129" t="s">
        <v>239</v>
      </c>
      <c r="C1095" s="129">
        <v>13091890</v>
      </c>
      <c r="D1095" s="129" t="s">
        <v>1068</v>
      </c>
      <c r="E1095" s="130" t="s">
        <v>1144</v>
      </c>
      <c r="F1095" s="131" t="s">
        <v>29</v>
      </c>
      <c r="G1095" s="132">
        <v>12.5</v>
      </c>
    </row>
    <row r="1096" spans="1:7" ht="25.5">
      <c r="A1096" s="108"/>
      <c r="B1096" s="108"/>
      <c r="C1096" s="108" t="s">
        <v>1278</v>
      </c>
      <c r="D1096" s="108"/>
      <c r="E1096" s="123" t="s">
        <v>1279</v>
      </c>
      <c r="F1096" s="124" t="s">
        <v>29</v>
      </c>
      <c r="G1096" s="125">
        <v>4.5</v>
      </c>
    </row>
    <row r="1097" spans="1:7" ht="25.5">
      <c r="A1097" s="108"/>
      <c r="B1097" s="108"/>
      <c r="C1097" s="108" t="s">
        <v>1280</v>
      </c>
      <c r="D1097" s="108"/>
      <c r="E1097" s="123" t="s">
        <v>1281</v>
      </c>
      <c r="F1097" s="124" t="s">
        <v>29</v>
      </c>
      <c r="G1097" s="125">
        <v>8</v>
      </c>
    </row>
    <row r="1098" spans="1:7" ht="25.5">
      <c r="A1098" s="129">
        <v>320</v>
      </c>
      <c r="B1098" s="129" t="s">
        <v>239</v>
      </c>
      <c r="C1098" s="129" t="s">
        <v>471</v>
      </c>
      <c r="D1098" s="129" t="s">
        <v>472</v>
      </c>
      <c r="E1098" s="99" t="s">
        <v>473</v>
      </c>
      <c r="F1098" s="133" t="s">
        <v>29</v>
      </c>
      <c r="G1098" s="134">
        <v>232.4</v>
      </c>
    </row>
    <row r="1099" spans="1:7" ht="12.75">
      <c r="A1099" s="108"/>
      <c r="B1099" s="108"/>
      <c r="C1099" s="108"/>
      <c r="D1099" s="108"/>
      <c r="E1099" s="123" t="s">
        <v>1282</v>
      </c>
      <c r="F1099" s="124" t="s">
        <v>29</v>
      </c>
      <c r="G1099" s="125">
        <v>232.4</v>
      </c>
    </row>
    <row r="1100" spans="1:7" ht="25.5">
      <c r="A1100" s="129">
        <v>321</v>
      </c>
      <c r="B1100" s="129" t="s">
        <v>239</v>
      </c>
      <c r="C1100" s="129" t="s">
        <v>474</v>
      </c>
      <c r="D1100" s="129" t="s">
        <v>475</v>
      </c>
      <c r="E1100" s="130" t="s">
        <v>773</v>
      </c>
      <c r="F1100" s="131" t="s">
        <v>29</v>
      </c>
      <c r="G1100" s="132">
        <v>12.38</v>
      </c>
    </row>
    <row r="1101" spans="1:7" ht="25.5">
      <c r="A1101" s="108"/>
      <c r="B1101" s="108"/>
      <c r="C1101" s="108" t="s">
        <v>1283</v>
      </c>
      <c r="D1101" s="108"/>
      <c r="E1101" s="109" t="s">
        <v>1284</v>
      </c>
      <c r="F1101" s="110" t="s">
        <v>29</v>
      </c>
      <c r="G1101" s="111">
        <v>12.38</v>
      </c>
    </row>
    <row r="1102" spans="1:7" ht="25.5">
      <c r="A1102" s="129">
        <v>322</v>
      </c>
      <c r="B1102" s="129" t="s">
        <v>239</v>
      </c>
      <c r="C1102" s="129" t="s">
        <v>701</v>
      </c>
      <c r="D1102" s="129" t="s">
        <v>1069</v>
      </c>
      <c r="E1102" s="130" t="s">
        <v>702</v>
      </c>
      <c r="F1102" s="131" t="s">
        <v>29</v>
      </c>
      <c r="G1102" s="132">
        <v>2341.5</v>
      </c>
    </row>
    <row r="1103" spans="1:7" ht="12.75">
      <c r="A1103" s="108"/>
      <c r="B1103" s="108"/>
      <c r="C1103" s="108"/>
      <c r="D1103" s="108"/>
      <c r="E1103" s="109" t="s">
        <v>1285</v>
      </c>
      <c r="F1103" s="110" t="s">
        <v>29</v>
      </c>
      <c r="G1103" s="111">
        <v>667.8</v>
      </c>
    </row>
    <row r="1104" spans="1:7" ht="12.75">
      <c r="A1104" s="108"/>
      <c r="B1104" s="108"/>
      <c r="C1104" s="108"/>
      <c r="D1104" s="108"/>
      <c r="E1104" s="109" t="s">
        <v>1286</v>
      </c>
      <c r="F1104" s="110" t="s">
        <v>29</v>
      </c>
      <c r="G1104" s="111">
        <v>1673.7</v>
      </c>
    </row>
    <row r="1105" spans="1:7" ht="25.5">
      <c r="A1105" s="129">
        <v>323</v>
      </c>
      <c r="B1105" s="129" t="s">
        <v>239</v>
      </c>
      <c r="C1105" s="129" t="s">
        <v>704</v>
      </c>
      <c r="D1105" s="129" t="s">
        <v>1071</v>
      </c>
      <c r="E1105" s="130" t="s">
        <v>705</v>
      </c>
      <c r="F1105" s="131" t="s">
        <v>29</v>
      </c>
      <c r="G1105" s="132">
        <v>3536.8</v>
      </c>
    </row>
    <row r="1106" spans="1:7" ht="12.75">
      <c r="A1106" s="108"/>
      <c r="B1106" s="108"/>
      <c r="C1106" s="108"/>
      <c r="D1106" s="108"/>
      <c r="E1106" s="109" t="s">
        <v>1287</v>
      </c>
      <c r="F1106" s="110" t="s">
        <v>29</v>
      </c>
      <c r="G1106" s="111">
        <v>994.8</v>
      </c>
    </row>
    <row r="1107" spans="1:7" ht="12.75">
      <c r="A1107" s="108"/>
      <c r="B1107" s="108"/>
      <c r="C1107" s="108"/>
      <c r="D1107" s="108"/>
      <c r="E1107" s="109" t="s">
        <v>1288</v>
      </c>
      <c r="F1107" s="110" t="s">
        <v>29</v>
      </c>
      <c r="G1107" s="111">
        <v>2542</v>
      </c>
    </row>
    <row r="1108" spans="1:7" ht="25.5">
      <c r="A1108" s="129">
        <v>324</v>
      </c>
      <c r="B1108" s="129" t="s">
        <v>239</v>
      </c>
      <c r="C1108" s="129" t="s">
        <v>813</v>
      </c>
      <c r="D1108" s="129" t="s">
        <v>1072</v>
      </c>
      <c r="E1108" s="130" t="s">
        <v>814</v>
      </c>
      <c r="F1108" s="131" t="s">
        <v>29</v>
      </c>
      <c r="G1108" s="132">
        <v>202.9</v>
      </c>
    </row>
    <row r="1109" spans="1:7" ht="38.25">
      <c r="A1109" s="108"/>
      <c r="B1109" s="108"/>
      <c r="C1109" s="108"/>
      <c r="D1109" s="108"/>
      <c r="E1109" s="109" t="s">
        <v>1289</v>
      </c>
      <c r="F1109" s="110" t="s">
        <v>29</v>
      </c>
      <c r="G1109" s="111">
        <v>202.9</v>
      </c>
    </row>
    <row r="1110" spans="1:7" ht="25.5">
      <c r="A1110" s="129">
        <v>325</v>
      </c>
      <c r="B1110" s="129" t="s">
        <v>239</v>
      </c>
      <c r="C1110" s="129" t="s">
        <v>476</v>
      </c>
      <c r="D1110" s="129" t="s">
        <v>477</v>
      </c>
      <c r="E1110" s="130" t="s">
        <v>478</v>
      </c>
      <c r="F1110" s="131" t="s">
        <v>29</v>
      </c>
      <c r="G1110" s="132">
        <v>4292.3</v>
      </c>
    </row>
    <row r="1111" spans="1:7" ht="25.5">
      <c r="A1111" s="108"/>
      <c r="B1111" s="108"/>
      <c r="C1111" s="108"/>
      <c r="D1111" s="108"/>
      <c r="E1111" s="109" t="s">
        <v>1290</v>
      </c>
      <c r="F1111" s="110" t="s">
        <v>29</v>
      </c>
      <c r="G1111" s="111">
        <v>4292.3</v>
      </c>
    </row>
    <row r="1112" spans="1:7" ht="25.5">
      <c r="A1112" s="129">
        <v>326</v>
      </c>
      <c r="B1112" s="129" t="s">
        <v>239</v>
      </c>
      <c r="C1112" s="129" t="s">
        <v>706</v>
      </c>
      <c r="D1112" s="129" t="s">
        <v>1073</v>
      </c>
      <c r="E1112" s="130" t="s">
        <v>707</v>
      </c>
      <c r="F1112" s="131" t="s">
        <v>29</v>
      </c>
      <c r="G1112" s="132">
        <v>4292.3</v>
      </c>
    </row>
    <row r="1113" spans="1:7" ht="12.75">
      <c r="A1113" s="108"/>
      <c r="B1113" s="108"/>
      <c r="C1113" s="108"/>
      <c r="D1113" s="108"/>
      <c r="E1113" s="109" t="s">
        <v>1291</v>
      </c>
      <c r="F1113" s="110" t="s">
        <v>29</v>
      </c>
      <c r="G1113" s="111">
        <v>4292.3</v>
      </c>
    </row>
    <row r="1114" spans="1:7" ht="12.75">
      <c r="A1114" s="129">
        <v>327</v>
      </c>
      <c r="B1114" s="129" t="s">
        <v>239</v>
      </c>
      <c r="C1114" s="129" t="s">
        <v>708</v>
      </c>
      <c r="D1114" s="129" t="s">
        <v>1074</v>
      </c>
      <c r="E1114" s="130" t="s">
        <v>709</v>
      </c>
      <c r="F1114" s="131" t="s">
        <v>29</v>
      </c>
      <c r="G1114" s="132">
        <v>3818</v>
      </c>
    </row>
    <row r="1115" spans="1:7" ht="25.5">
      <c r="A1115" s="108"/>
      <c r="B1115" s="108"/>
      <c r="C1115" s="108"/>
      <c r="D1115" s="108"/>
      <c r="E1115" s="123" t="s">
        <v>1292</v>
      </c>
      <c r="F1115" s="124" t="s">
        <v>29</v>
      </c>
      <c r="G1115" s="125">
        <v>3248.7</v>
      </c>
    </row>
    <row r="1116" spans="1:7" ht="25.5">
      <c r="A1116" s="108"/>
      <c r="B1116" s="108"/>
      <c r="C1116" s="108"/>
      <c r="D1116" s="108"/>
      <c r="E1116" s="123" t="s">
        <v>1293</v>
      </c>
      <c r="F1116" s="124" t="s">
        <v>29</v>
      </c>
      <c r="G1116" s="125">
        <v>12.8</v>
      </c>
    </row>
    <row r="1117" spans="1:7" ht="25.5">
      <c r="A1117" s="108"/>
      <c r="B1117" s="108"/>
      <c r="C1117" s="108"/>
      <c r="D1117" s="108"/>
      <c r="E1117" s="123" t="s">
        <v>1294</v>
      </c>
      <c r="F1117" s="124" t="s">
        <v>29</v>
      </c>
      <c r="G1117" s="125">
        <v>119.3</v>
      </c>
    </row>
    <row r="1118" spans="1:7" ht="38.25">
      <c r="A1118" s="108"/>
      <c r="B1118" s="108"/>
      <c r="C1118" s="108"/>
      <c r="D1118" s="108"/>
      <c r="E1118" s="123" t="s">
        <v>1295</v>
      </c>
      <c r="F1118" s="124" t="s">
        <v>29</v>
      </c>
      <c r="G1118" s="125">
        <v>437.2</v>
      </c>
    </row>
    <row r="1119" spans="1:7" ht="12.75">
      <c r="A1119" s="129">
        <v>328</v>
      </c>
      <c r="B1119" s="129" t="s">
        <v>239</v>
      </c>
      <c r="C1119" s="129" t="s">
        <v>710</v>
      </c>
      <c r="D1119" s="129" t="s">
        <v>1075</v>
      </c>
      <c r="E1119" s="99" t="s">
        <v>711</v>
      </c>
      <c r="F1119" s="133" t="s">
        <v>29</v>
      </c>
      <c r="G1119" s="134">
        <v>557.9</v>
      </c>
    </row>
    <row r="1120" spans="1:7" ht="63.75">
      <c r="A1120" s="108"/>
      <c r="B1120" s="108"/>
      <c r="C1120" s="108"/>
      <c r="D1120" s="108"/>
      <c r="E1120" s="123" t="s">
        <v>2341</v>
      </c>
      <c r="F1120" s="124" t="s">
        <v>29</v>
      </c>
      <c r="G1120" s="125">
        <v>2.2999999999999998</v>
      </c>
    </row>
    <row r="1121" spans="1:8" ht="25.5">
      <c r="A1121" s="108"/>
      <c r="B1121" s="108"/>
      <c r="C1121" s="108"/>
      <c r="D1121" s="108"/>
      <c r="E1121" s="123" t="s">
        <v>1296</v>
      </c>
      <c r="F1121" s="124" t="s">
        <v>29</v>
      </c>
      <c r="G1121" s="125">
        <v>327.60000000000002</v>
      </c>
    </row>
    <row r="1122" spans="1:8" ht="25.5">
      <c r="A1122" s="108"/>
      <c r="B1122" s="108"/>
      <c r="C1122" s="108"/>
      <c r="D1122" s="108"/>
      <c r="E1122" s="123" t="s">
        <v>1297</v>
      </c>
      <c r="F1122" s="124" t="s">
        <v>29</v>
      </c>
      <c r="G1122" s="125">
        <v>153.19999999999999</v>
      </c>
    </row>
    <row r="1123" spans="1:8" ht="38.25">
      <c r="A1123" s="108"/>
      <c r="B1123" s="108"/>
      <c r="C1123" s="108"/>
      <c r="D1123" s="108"/>
      <c r="E1123" s="123" t="s">
        <v>1298</v>
      </c>
      <c r="F1123" s="124" t="s">
        <v>29</v>
      </c>
      <c r="G1123" s="125">
        <v>15.3</v>
      </c>
    </row>
    <row r="1124" spans="1:8" ht="12.75">
      <c r="A1124" s="108"/>
      <c r="B1124" s="108"/>
      <c r="C1124" s="108"/>
      <c r="D1124" s="108"/>
      <c r="E1124" s="123" t="s">
        <v>1299</v>
      </c>
      <c r="F1124" s="124" t="s">
        <v>29</v>
      </c>
      <c r="G1124" s="125">
        <v>4.4000000000000004</v>
      </c>
    </row>
    <row r="1125" spans="1:8" ht="25.5">
      <c r="A1125" s="108"/>
      <c r="B1125" s="108"/>
      <c r="C1125" s="108"/>
      <c r="D1125" s="108"/>
      <c r="E1125" s="123" t="s">
        <v>1300</v>
      </c>
      <c r="F1125" s="124" t="s">
        <v>29</v>
      </c>
      <c r="G1125" s="125">
        <v>55.1</v>
      </c>
    </row>
    <row r="1126" spans="1:8" ht="12.75">
      <c r="A1126" s="129">
        <v>329</v>
      </c>
      <c r="B1126" s="129" t="s">
        <v>239</v>
      </c>
      <c r="C1126" s="129" t="s">
        <v>479</v>
      </c>
      <c r="D1126" s="129" t="s">
        <v>480</v>
      </c>
      <c r="E1126" s="130" t="s">
        <v>712</v>
      </c>
      <c r="F1126" s="131" t="s">
        <v>29</v>
      </c>
      <c r="G1126" s="132">
        <v>2913</v>
      </c>
      <c r="H1126" s="137"/>
    </row>
    <row r="1127" spans="1:8" ht="25.5">
      <c r="A1127" s="108"/>
      <c r="B1127" s="108"/>
      <c r="C1127" s="108"/>
      <c r="D1127" s="108"/>
      <c r="E1127" s="109" t="s">
        <v>1301</v>
      </c>
      <c r="F1127" s="110" t="s">
        <v>29</v>
      </c>
      <c r="G1127" s="111">
        <v>1347.7</v>
      </c>
    </row>
    <row r="1128" spans="1:8" ht="25.5">
      <c r="A1128" s="108"/>
      <c r="B1128" s="108"/>
      <c r="C1128" s="108"/>
      <c r="D1128" s="108"/>
      <c r="E1128" s="109" t="s">
        <v>1302</v>
      </c>
      <c r="F1128" s="110" t="s">
        <v>29</v>
      </c>
      <c r="G1128" s="111">
        <v>110.6</v>
      </c>
    </row>
    <row r="1129" spans="1:8" ht="25.5">
      <c r="A1129" s="108"/>
      <c r="B1129" s="108"/>
      <c r="C1129" s="108"/>
      <c r="D1129" s="108"/>
      <c r="E1129" s="109" t="s">
        <v>1303</v>
      </c>
      <c r="F1129" s="110" t="s">
        <v>29</v>
      </c>
      <c r="G1129" s="111">
        <v>1454.7</v>
      </c>
    </row>
    <row r="1130" spans="1:8" s="142" customFormat="1" ht="12.75">
      <c r="A1130" s="129"/>
      <c r="B1130" s="129" t="s">
        <v>249</v>
      </c>
      <c r="C1130" s="129"/>
      <c r="D1130" s="129"/>
      <c r="E1130" s="139" t="s">
        <v>1354</v>
      </c>
      <c r="F1130" s="140"/>
      <c r="G1130" s="141"/>
    </row>
    <row r="1131" spans="1:8" ht="12.75">
      <c r="A1131" s="129">
        <v>330</v>
      </c>
      <c r="B1131" s="129" t="s">
        <v>249</v>
      </c>
      <c r="C1131" s="129" t="s">
        <v>713</v>
      </c>
      <c r="D1131" s="129" t="s">
        <v>1076</v>
      </c>
      <c r="E1131" s="130" t="s">
        <v>714</v>
      </c>
      <c r="F1131" s="131" t="s">
        <v>22</v>
      </c>
      <c r="G1131" s="132">
        <v>70.900000000000006</v>
      </c>
    </row>
    <row r="1132" spans="1:8" ht="12.75">
      <c r="A1132" s="108"/>
      <c r="B1132" s="108"/>
      <c r="C1132" s="108"/>
      <c r="D1132" s="108"/>
      <c r="E1132" s="109" t="s">
        <v>1259</v>
      </c>
      <c r="F1132" s="110" t="s">
        <v>22</v>
      </c>
      <c r="G1132" s="111">
        <v>70.900000000000006</v>
      </c>
    </row>
    <row r="1133" spans="1:8" ht="12.75">
      <c r="A1133" s="129">
        <v>331</v>
      </c>
      <c r="B1133" s="129" t="s">
        <v>249</v>
      </c>
      <c r="C1133" s="129">
        <v>66040202</v>
      </c>
      <c r="D1133" s="129" t="s">
        <v>481</v>
      </c>
      <c r="E1133" s="130" t="s">
        <v>715</v>
      </c>
      <c r="F1133" s="131" t="s">
        <v>74</v>
      </c>
      <c r="G1133" s="132">
        <v>17</v>
      </c>
    </row>
    <row r="1134" spans="1:8" ht="38.25">
      <c r="A1134" s="108"/>
      <c r="B1134" s="108"/>
      <c r="C1134" s="108"/>
      <c r="D1134" s="108"/>
      <c r="E1134" s="123" t="s">
        <v>1254</v>
      </c>
      <c r="F1134" s="124" t="s">
        <v>74</v>
      </c>
      <c r="G1134" s="125">
        <v>6</v>
      </c>
    </row>
    <row r="1135" spans="1:8" ht="38.25">
      <c r="A1135" s="108"/>
      <c r="B1135" s="108"/>
      <c r="C1135" s="108"/>
      <c r="D1135" s="108"/>
      <c r="E1135" s="123" t="s">
        <v>1255</v>
      </c>
      <c r="F1135" s="124" t="s">
        <v>74</v>
      </c>
      <c r="G1135" s="125">
        <v>1</v>
      </c>
    </row>
    <row r="1136" spans="1:8" ht="38.25">
      <c r="A1136" s="108"/>
      <c r="B1136" s="108"/>
      <c r="C1136" s="108"/>
      <c r="D1136" s="108"/>
      <c r="E1136" s="123" t="s">
        <v>1256</v>
      </c>
      <c r="F1136" s="124" t="s">
        <v>74</v>
      </c>
      <c r="G1136" s="125">
        <v>1</v>
      </c>
    </row>
    <row r="1137" spans="1:8" ht="38.25">
      <c r="A1137" s="108"/>
      <c r="B1137" s="108"/>
      <c r="C1137" s="108"/>
      <c r="D1137" s="108"/>
      <c r="E1137" s="123" t="s">
        <v>1257</v>
      </c>
      <c r="F1137" s="124" t="s">
        <v>74</v>
      </c>
      <c r="G1137" s="125">
        <v>2</v>
      </c>
    </row>
    <row r="1138" spans="1:8" ht="25.5">
      <c r="A1138" s="108"/>
      <c r="B1138" s="108"/>
      <c r="C1138" s="108"/>
      <c r="D1138" s="108"/>
      <c r="E1138" s="123" t="s">
        <v>1258</v>
      </c>
      <c r="F1138" s="124" t="s">
        <v>74</v>
      </c>
      <c r="G1138" s="125">
        <v>7</v>
      </c>
    </row>
    <row r="1139" spans="1:8" ht="12.75">
      <c r="A1139" s="129">
        <v>332</v>
      </c>
      <c r="B1139" s="129" t="s">
        <v>249</v>
      </c>
      <c r="C1139" s="129" t="s">
        <v>860</v>
      </c>
      <c r="D1139" s="129" t="s">
        <v>1077</v>
      </c>
      <c r="E1139" s="99" t="s">
        <v>861</v>
      </c>
      <c r="F1139" s="133" t="s">
        <v>74</v>
      </c>
      <c r="G1139" s="134">
        <v>2</v>
      </c>
    </row>
    <row r="1140" spans="1:8" ht="51">
      <c r="A1140" s="108"/>
      <c r="B1140" s="108"/>
      <c r="C1140" s="108"/>
      <c r="D1140" s="108"/>
      <c r="E1140" s="67" t="s">
        <v>1260</v>
      </c>
      <c r="F1140" s="120" t="s">
        <v>74</v>
      </c>
      <c r="G1140" s="121">
        <v>1</v>
      </c>
    </row>
    <row r="1141" spans="1:8" ht="38.25">
      <c r="A1141" s="108"/>
      <c r="B1141" s="108"/>
      <c r="C1141" s="108"/>
      <c r="D1141" s="108"/>
      <c r="E1141" s="67" t="s">
        <v>1261</v>
      </c>
      <c r="F1141" s="120" t="s">
        <v>74</v>
      </c>
      <c r="G1141" s="121">
        <v>1</v>
      </c>
    </row>
    <row r="1142" spans="1:8" ht="12.75">
      <c r="A1142" s="129">
        <v>333</v>
      </c>
      <c r="B1142" s="129" t="s">
        <v>249</v>
      </c>
      <c r="C1142" s="129" t="s">
        <v>482</v>
      </c>
      <c r="D1142" s="129" t="s">
        <v>483</v>
      </c>
      <c r="E1142" s="99" t="s">
        <v>873</v>
      </c>
      <c r="F1142" s="133" t="s">
        <v>74</v>
      </c>
      <c r="G1142" s="134">
        <v>1</v>
      </c>
    </row>
    <row r="1143" spans="1:8" ht="25.5">
      <c r="A1143" s="108"/>
      <c r="B1143" s="108"/>
      <c r="C1143" s="108"/>
      <c r="D1143" s="108"/>
      <c r="E1143" s="123" t="s">
        <v>1262</v>
      </c>
      <c r="F1143" s="124" t="s">
        <v>74</v>
      </c>
      <c r="G1143" s="125">
        <v>1</v>
      </c>
    </row>
    <row r="1144" spans="1:8" ht="12.75">
      <c r="A1144" s="230">
        <v>334</v>
      </c>
      <c r="B1144" s="230" t="s">
        <v>249</v>
      </c>
      <c r="C1144" s="230" t="s">
        <v>484</v>
      </c>
      <c r="D1144" s="230" t="s">
        <v>485</v>
      </c>
      <c r="E1144" s="231" t="s">
        <v>716</v>
      </c>
      <c r="F1144" s="232" t="s">
        <v>74</v>
      </c>
      <c r="G1144" s="233">
        <v>85</v>
      </c>
      <c r="H1144" s="127"/>
    </row>
    <row r="1145" spans="1:8" ht="51">
      <c r="A1145" s="234"/>
      <c r="B1145" s="234"/>
      <c r="C1145" s="234"/>
      <c r="D1145" s="234"/>
      <c r="E1145" s="251" t="s">
        <v>1263</v>
      </c>
      <c r="F1145" s="236" t="s">
        <v>74</v>
      </c>
      <c r="G1145" s="253">
        <v>29</v>
      </c>
      <c r="H1145" s="127"/>
    </row>
    <row r="1146" spans="1:8" ht="63.75">
      <c r="A1146" s="234"/>
      <c r="B1146" s="234"/>
      <c r="C1146" s="234"/>
      <c r="D1146" s="234"/>
      <c r="E1146" s="251" t="s">
        <v>1264</v>
      </c>
      <c r="F1146" s="236" t="s">
        <v>74</v>
      </c>
      <c r="G1146" s="253">
        <v>1</v>
      </c>
      <c r="H1146" s="127"/>
    </row>
    <row r="1147" spans="1:8" ht="63.75">
      <c r="A1147" s="234"/>
      <c r="B1147" s="234"/>
      <c r="C1147" s="234"/>
      <c r="D1147" s="234"/>
      <c r="E1147" s="251" t="s">
        <v>1265</v>
      </c>
      <c r="F1147" s="236" t="s">
        <v>74</v>
      </c>
      <c r="G1147" s="253">
        <v>3</v>
      </c>
      <c r="H1147" s="127"/>
    </row>
    <row r="1148" spans="1:8" ht="38.25">
      <c r="A1148" s="234"/>
      <c r="B1148" s="234"/>
      <c r="C1148" s="234"/>
      <c r="D1148" s="234"/>
      <c r="E1148" s="251" t="s">
        <v>1266</v>
      </c>
      <c r="F1148" s="236" t="s">
        <v>74</v>
      </c>
      <c r="G1148" s="253">
        <v>5</v>
      </c>
      <c r="H1148" s="127"/>
    </row>
    <row r="1149" spans="1:8" ht="38.25">
      <c r="A1149" s="234"/>
      <c r="B1149" s="234"/>
      <c r="C1149" s="234"/>
      <c r="D1149" s="234"/>
      <c r="E1149" s="251" t="s">
        <v>1267</v>
      </c>
      <c r="F1149" s="236" t="s">
        <v>74</v>
      </c>
      <c r="G1149" s="253">
        <v>2</v>
      </c>
      <c r="H1149" s="127"/>
    </row>
    <row r="1150" spans="1:8" ht="51">
      <c r="A1150" s="234"/>
      <c r="B1150" s="234"/>
      <c r="C1150" s="234"/>
      <c r="D1150" s="234"/>
      <c r="E1150" s="251" t="s">
        <v>1268</v>
      </c>
      <c r="F1150" s="236" t="s">
        <v>74</v>
      </c>
      <c r="G1150" s="253">
        <v>10</v>
      </c>
      <c r="H1150" s="127"/>
    </row>
    <row r="1151" spans="1:8" ht="63.75">
      <c r="A1151" s="234"/>
      <c r="B1151" s="234"/>
      <c r="C1151" s="234"/>
      <c r="D1151" s="234"/>
      <c r="E1151" s="251" t="s">
        <v>1269</v>
      </c>
      <c r="F1151" s="236" t="s">
        <v>74</v>
      </c>
      <c r="G1151" s="253">
        <v>10</v>
      </c>
      <c r="H1151" s="127"/>
    </row>
    <row r="1152" spans="1:8" ht="63.75">
      <c r="A1152" s="234"/>
      <c r="B1152" s="234"/>
      <c r="C1152" s="234"/>
      <c r="D1152" s="234"/>
      <c r="E1152" s="251" t="s">
        <v>1270</v>
      </c>
      <c r="F1152" s="236" t="s">
        <v>74</v>
      </c>
      <c r="G1152" s="253">
        <v>1</v>
      </c>
      <c r="H1152" s="127"/>
    </row>
    <row r="1153" spans="1:8" ht="51">
      <c r="A1153" s="234"/>
      <c r="B1153" s="234"/>
      <c r="C1153" s="234"/>
      <c r="D1153" s="234"/>
      <c r="E1153" s="251" t="s">
        <v>1271</v>
      </c>
      <c r="F1153" s="236" t="s">
        <v>74</v>
      </c>
      <c r="G1153" s="253">
        <v>1</v>
      </c>
      <c r="H1153" s="127"/>
    </row>
    <row r="1154" spans="1:8" ht="63.75">
      <c r="A1154" s="234"/>
      <c r="B1154" s="234"/>
      <c r="C1154" s="234"/>
      <c r="D1154" s="234"/>
      <c r="E1154" s="251" t="s">
        <v>1272</v>
      </c>
      <c r="F1154" s="236" t="s">
        <v>74</v>
      </c>
      <c r="G1154" s="253">
        <v>11</v>
      </c>
      <c r="H1154" s="127"/>
    </row>
    <row r="1155" spans="1:8" ht="38.25">
      <c r="A1155" s="234"/>
      <c r="B1155" s="234"/>
      <c r="C1155" s="234"/>
      <c r="D1155" s="234"/>
      <c r="E1155" s="251" t="s">
        <v>1273</v>
      </c>
      <c r="F1155" s="236" t="s">
        <v>74</v>
      </c>
      <c r="G1155" s="253">
        <v>6</v>
      </c>
      <c r="H1155" s="127"/>
    </row>
    <row r="1156" spans="1:8" ht="25.5">
      <c r="A1156" s="234"/>
      <c r="B1156" s="234"/>
      <c r="C1156" s="234"/>
      <c r="D1156" s="234"/>
      <c r="E1156" s="251" t="s">
        <v>1274</v>
      </c>
      <c r="F1156" s="236" t="s">
        <v>74</v>
      </c>
      <c r="G1156" s="253">
        <v>1</v>
      </c>
      <c r="H1156" s="127"/>
    </row>
    <row r="1157" spans="1:8" ht="12.75">
      <c r="A1157" s="234"/>
      <c r="B1157" s="234"/>
      <c r="C1157" s="234"/>
      <c r="D1157" s="234"/>
      <c r="E1157" s="251" t="s">
        <v>1275</v>
      </c>
      <c r="F1157" s="236" t="s">
        <v>74</v>
      </c>
      <c r="G1157" s="253">
        <v>1</v>
      </c>
      <c r="H1157" s="127"/>
    </row>
    <row r="1158" spans="1:8" ht="38.25">
      <c r="A1158" s="234"/>
      <c r="B1158" s="234"/>
      <c r="C1158" s="234"/>
      <c r="D1158" s="234"/>
      <c r="E1158" s="251" t="s">
        <v>1276</v>
      </c>
      <c r="F1158" s="236" t="s">
        <v>74</v>
      </c>
      <c r="G1158" s="253">
        <v>4</v>
      </c>
      <c r="H1158" s="127"/>
    </row>
    <row r="1159" spans="1:8" s="142" customFormat="1" ht="12.75">
      <c r="A1159" s="129"/>
      <c r="B1159" s="129" t="s">
        <v>247</v>
      </c>
      <c r="C1159" s="129"/>
      <c r="D1159" s="129"/>
      <c r="E1159" s="139" t="s">
        <v>1353</v>
      </c>
      <c r="F1159" s="140"/>
      <c r="G1159" s="141"/>
    </row>
    <row r="1160" spans="1:8" ht="12.75">
      <c r="A1160" s="129">
        <v>335</v>
      </c>
      <c r="B1160" s="129" t="s">
        <v>247</v>
      </c>
      <c r="C1160" s="129">
        <v>67010101</v>
      </c>
      <c r="D1160" s="129" t="s">
        <v>1078</v>
      </c>
      <c r="E1160" s="130" t="s">
        <v>717</v>
      </c>
      <c r="F1160" s="131" t="s">
        <v>29</v>
      </c>
      <c r="G1160" s="132">
        <v>159.1</v>
      </c>
    </row>
    <row r="1161" spans="1:8" ht="51">
      <c r="A1161" s="108"/>
      <c r="B1161" s="108"/>
      <c r="C1161" s="108"/>
      <c r="D1161" s="108"/>
      <c r="E1161" s="109" t="s">
        <v>1229</v>
      </c>
      <c r="F1161" s="110" t="s">
        <v>29</v>
      </c>
      <c r="G1161" s="111">
        <v>6.3</v>
      </c>
    </row>
    <row r="1162" spans="1:8" ht="51">
      <c r="A1162" s="108"/>
      <c r="B1162" s="108"/>
      <c r="C1162" s="108"/>
      <c r="D1162" s="108"/>
      <c r="E1162" s="109" t="s">
        <v>1230</v>
      </c>
      <c r="F1162" s="110" t="s">
        <v>29</v>
      </c>
      <c r="G1162" s="111">
        <v>6.3</v>
      </c>
    </row>
    <row r="1163" spans="1:8" ht="51">
      <c r="A1163" s="108"/>
      <c r="B1163" s="108"/>
      <c r="C1163" s="108"/>
      <c r="D1163" s="108"/>
      <c r="E1163" s="109" t="s">
        <v>1231</v>
      </c>
      <c r="F1163" s="110" t="s">
        <v>29</v>
      </c>
      <c r="G1163" s="111">
        <v>25.2</v>
      </c>
    </row>
    <row r="1164" spans="1:8" ht="25.5">
      <c r="A1164" s="108"/>
      <c r="B1164" s="108"/>
      <c r="C1164" s="108"/>
      <c r="D1164" s="108"/>
      <c r="E1164" s="109" t="s">
        <v>1232</v>
      </c>
      <c r="F1164" s="110" t="s">
        <v>29</v>
      </c>
      <c r="G1164" s="111">
        <v>24.1</v>
      </c>
    </row>
    <row r="1165" spans="1:8" ht="38.25">
      <c r="A1165" s="108"/>
      <c r="B1165" s="108"/>
      <c r="C1165" s="108"/>
      <c r="D1165" s="108"/>
      <c r="E1165" s="109" t="s">
        <v>1233</v>
      </c>
      <c r="F1165" s="110" t="s">
        <v>29</v>
      </c>
      <c r="G1165" s="111">
        <v>81</v>
      </c>
    </row>
    <row r="1166" spans="1:8" ht="38.25">
      <c r="A1166" s="108"/>
      <c r="B1166" s="108"/>
      <c r="C1166" s="108"/>
      <c r="D1166" s="108"/>
      <c r="E1166" s="109" t="s">
        <v>1234</v>
      </c>
      <c r="F1166" s="110" t="s">
        <v>29</v>
      </c>
      <c r="G1166" s="111">
        <v>16.2</v>
      </c>
    </row>
    <row r="1167" spans="1:8" ht="12.75">
      <c r="A1167" s="129">
        <v>336</v>
      </c>
      <c r="B1167" s="129" t="s">
        <v>247</v>
      </c>
      <c r="C1167" s="129">
        <v>67010102</v>
      </c>
      <c r="D1167" s="129" t="s">
        <v>486</v>
      </c>
      <c r="E1167" s="130" t="s">
        <v>718</v>
      </c>
      <c r="F1167" s="131" t="s">
        <v>29</v>
      </c>
      <c r="G1167" s="132">
        <v>170.9</v>
      </c>
    </row>
    <row r="1168" spans="1:8" ht="51">
      <c r="A1168" s="108"/>
      <c r="B1168" s="108"/>
      <c r="C1168" s="108"/>
      <c r="D1168" s="108"/>
      <c r="E1168" s="109" t="s">
        <v>1235</v>
      </c>
      <c r="F1168" s="110" t="s">
        <v>29</v>
      </c>
      <c r="G1168" s="111">
        <v>28.8</v>
      </c>
    </row>
    <row r="1169" spans="1:7" ht="63.75">
      <c r="A1169" s="108"/>
      <c r="B1169" s="108"/>
      <c r="C1169" s="108"/>
      <c r="D1169" s="108"/>
      <c r="E1169" s="109" t="s">
        <v>1236</v>
      </c>
      <c r="F1169" s="110" t="s">
        <v>29</v>
      </c>
      <c r="G1169" s="111">
        <v>18</v>
      </c>
    </row>
    <row r="1170" spans="1:7" ht="38.25">
      <c r="A1170" s="108"/>
      <c r="B1170" s="108"/>
      <c r="C1170" s="108"/>
      <c r="D1170" s="108"/>
      <c r="E1170" s="109" t="s">
        <v>1237</v>
      </c>
      <c r="F1170" s="110" t="s">
        <v>29</v>
      </c>
      <c r="G1170" s="111">
        <v>4.5</v>
      </c>
    </row>
    <row r="1171" spans="1:7" ht="51">
      <c r="A1171" s="108"/>
      <c r="B1171" s="108"/>
      <c r="C1171" s="108"/>
      <c r="D1171" s="108"/>
      <c r="E1171" s="109" t="s">
        <v>1238</v>
      </c>
      <c r="F1171" s="110" t="s">
        <v>29</v>
      </c>
      <c r="G1171" s="111">
        <v>28.8</v>
      </c>
    </row>
    <row r="1172" spans="1:7" ht="63.75">
      <c r="A1172" s="108"/>
      <c r="B1172" s="108"/>
      <c r="C1172" s="108"/>
      <c r="D1172" s="108"/>
      <c r="E1172" s="109" t="s">
        <v>1239</v>
      </c>
      <c r="F1172" s="110" t="s">
        <v>29</v>
      </c>
      <c r="G1172" s="111">
        <v>13.5</v>
      </c>
    </row>
    <row r="1173" spans="1:7" ht="63.75">
      <c r="A1173" s="108"/>
      <c r="B1173" s="108"/>
      <c r="C1173" s="108"/>
      <c r="D1173" s="108"/>
      <c r="E1173" s="109" t="s">
        <v>1240</v>
      </c>
      <c r="F1173" s="110" t="s">
        <v>29</v>
      </c>
      <c r="G1173" s="111">
        <v>6</v>
      </c>
    </row>
    <row r="1174" spans="1:7" ht="63.75">
      <c r="A1174" s="108"/>
      <c r="B1174" s="108"/>
      <c r="C1174" s="108"/>
      <c r="D1174" s="108"/>
      <c r="E1174" s="109" t="s">
        <v>1241</v>
      </c>
      <c r="F1174" s="110" t="s">
        <v>29</v>
      </c>
      <c r="G1174" s="111">
        <v>4.5999999999999996</v>
      </c>
    </row>
    <row r="1175" spans="1:7" ht="63.75">
      <c r="A1175" s="108"/>
      <c r="B1175" s="108"/>
      <c r="C1175" s="108"/>
      <c r="D1175" s="108"/>
      <c r="E1175" s="109" t="s">
        <v>1242</v>
      </c>
      <c r="F1175" s="110" t="s">
        <v>29</v>
      </c>
      <c r="G1175" s="111">
        <v>6.4</v>
      </c>
    </row>
    <row r="1176" spans="1:7" ht="63.75">
      <c r="A1176" s="108"/>
      <c r="B1176" s="108"/>
      <c r="C1176" s="108"/>
      <c r="D1176" s="108"/>
      <c r="E1176" s="109" t="s">
        <v>1243</v>
      </c>
      <c r="F1176" s="110" t="s">
        <v>29</v>
      </c>
      <c r="G1176" s="111">
        <v>7</v>
      </c>
    </row>
    <row r="1177" spans="1:7" ht="63.75">
      <c r="A1177" s="108"/>
      <c r="B1177" s="108"/>
      <c r="C1177" s="108"/>
      <c r="D1177" s="108"/>
      <c r="E1177" s="109" t="s">
        <v>1244</v>
      </c>
      <c r="F1177" s="110" t="s">
        <v>29</v>
      </c>
      <c r="G1177" s="111">
        <v>4.8</v>
      </c>
    </row>
    <row r="1178" spans="1:7" ht="63.75">
      <c r="A1178" s="108"/>
      <c r="B1178" s="108"/>
      <c r="C1178" s="108"/>
      <c r="D1178" s="108"/>
      <c r="E1178" s="109" t="s">
        <v>1245</v>
      </c>
      <c r="F1178" s="110" t="s">
        <v>29</v>
      </c>
      <c r="G1178" s="111">
        <v>4.5999999999999996</v>
      </c>
    </row>
    <row r="1179" spans="1:7" ht="63.75">
      <c r="A1179" s="108"/>
      <c r="B1179" s="108"/>
      <c r="C1179" s="108"/>
      <c r="D1179" s="108"/>
      <c r="E1179" s="109" t="s">
        <v>1246</v>
      </c>
      <c r="F1179" s="110" t="s">
        <v>29</v>
      </c>
      <c r="G1179" s="111">
        <v>9.1999999999999993</v>
      </c>
    </row>
    <row r="1180" spans="1:7" ht="63.75">
      <c r="A1180" s="108"/>
      <c r="B1180" s="108"/>
      <c r="C1180" s="108"/>
      <c r="D1180" s="108"/>
      <c r="E1180" s="109" t="s">
        <v>1247</v>
      </c>
      <c r="F1180" s="110" t="s">
        <v>29</v>
      </c>
      <c r="G1180" s="111">
        <v>7.2</v>
      </c>
    </row>
    <row r="1181" spans="1:7" ht="63.75">
      <c r="A1181" s="108"/>
      <c r="B1181" s="108"/>
      <c r="C1181" s="108"/>
      <c r="D1181" s="108"/>
      <c r="E1181" s="109" t="s">
        <v>1248</v>
      </c>
      <c r="F1181" s="110" t="s">
        <v>29</v>
      </c>
      <c r="G1181" s="111">
        <v>6</v>
      </c>
    </row>
    <row r="1182" spans="1:7" ht="51">
      <c r="A1182" s="108"/>
      <c r="B1182" s="108"/>
      <c r="C1182" s="108"/>
      <c r="D1182" s="108"/>
      <c r="E1182" s="109" t="s">
        <v>1249</v>
      </c>
      <c r="F1182" s="110" t="s">
        <v>29</v>
      </c>
      <c r="G1182" s="111">
        <v>7.5</v>
      </c>
    </row>
    <row r="1183" spans="1:7" ht="38.25">
      <c r="A1183" s="108"/>
      <c r="B1183" s="108"/>
      <c r="C1183" s="108"/>
      <c r="D1183" s="108"/>
      <c r="E1183" s="109" t="s">
        <v>1250</v>
      </c>
      <c r="F1183" s="110" t="s">
        <v>29</v>
      </c>
      <c r="G1183" s="111">
        <v>14</v>
      </c>
    </row>
    <row r="1184" spans="1:7" ht="25.5">
      <c r="A1184" s="129">
        <v>337</v>
      </c>
      <c r="B1184" s="129" t="s">
        <v>247</v>
      </c>
      <c r="C1184" s="129" t="s">
        <v>719</v>
      </c>
      <c r="D1184" s="129" t="s">
        <v>1079</v>
      </c>
      <c r="E1184" s="130" t="s">
        <v>720</v>
      </c>
      <c r="F1184" s="131" t="s">
        <v>29</v>
      </c>
      <c r="G1184" s="132">
        <v>454.6</v>
      </c>
    </row>
    <row r="1185" spans="1:8" ht="12.75">
      <c r="A1185" s="108"/>
      <c r="B1185" s="108"/>
      <c r="C1185" s="108"/>
      <c r="D1185" s="108"/>
      <c r="E1185" s="123" t="s">
        <v>1251</v>
      </c>
      <c r="F1185" s="124" t="s">
        <v>29</v>
      </c>
      <c r="G1185" s="125">
        <v>454.6</v>
      </c>
    </row>
    <row r="1186" spans="1:8" ht="12.75">
      <c r="A1186" s="129">
        <v>338</v>
      </c>
      <c r="B1186" s="129" t="s">
        <v>247</v>
      </c>
      <c r="C1186" s="129" t="s">
        <v>721</v>
      </c>
      <c r="D1186" s="129" t="s">
        <v>1080</v>
      </c>
      <c r="E1186" s="130" t="s">
        <v>722</v>
      </c>
      <c r="F1186" s="131" t="s">
        <v>74</v>
      </c>
      <c r="G1186" s="132">
        <v>160</v>
      </c>
    </row>
    <row r="1187" spans="1:8" ht="25.5">
      <c r="A1187" s="108"/>
      <c r="B1187" s="108"/>
      <c r="C1187" s="108"/>
      <c r="D1187" s="108"/>
      <c r="E1187" s="123" t="s">
        <v>1252</v>
      </c>
      <c r="F1187" s="124" t="s">
        <v>74</v>
      </c>
      <c r="G1187" s="125">
        <v>160</v>
      </c>
    </row>
    <row r="1188" spans="1:8" ht="12.75">
      <c r="A1188" s="242">
        <v>339</v>
      </c>
      <c r="B1188" s="242" t="s">
        <v>247</v>
      </c>
      <c r="C1188" s="242">
        <v>67120900</v>
      </c>
      <c r="D1188" s="242" t="s">
        <v>2375</v>
      </c>
      <c r="E1188" s="244" t="s">
        <v>2376</v>
      </c>
      <c r="F1188" s="245" t="s">
        <v>266</v>
      </c>
      <c r="G1188" s="246">
        <v>163.6</v>
      </c>
      <c r="H1188" s="127"/>
    </row>
    <row r="1189" spans="1:8" ht="12.75">
      <c r="A1189" s="129">
        <v>340</v>
      </c>
      <c r="B1189" s="129" t="s">
        <v>247</v>
      </c>
      <c r="C1189" s="129" t="s">
        <v>723</v>
      </c>
      <c r="D1189" s="129" t="s">
        <v>1081</v>
      </c>
      <c r="E1189" s="99" t="s">
        <v>724</v>
      </c>
      <c r="F1189" s="133" t="s">
        <v>29</v>
      </c>
      <c r="G1189" s="134">
        <v>23.9</v>
      </c>
    </row>
    <row r="1190" spans="1:8" ht="12.75">
      <c r="A1190" s="108"/>
      <c r="B1190" s="108"/>
      <c r="C1190" s="108"/>
      <c r="D1190" s="108"/>
      <c r="E1190" s="67" t="s">
        <v>1253</v>
      </c>
      <c r="F1190" s="120" t="s">
        <v>29</v>
      </c>
      <c r="G1190" s="121">
        <v>23.9</v>
      </c>
    </row>
    <row r="1191" spans="1:8" s="142" customFormat="1" ht="12.75">
      <c r="A1191" s="129"/>
      <c r="B1191" s="129" t="s">
        <v>487</v>
      </c>
      <c r="C1191" s="129"/>
      <c r="D1191" s="129"/>
      <c r="E1191" s="139" t="s">
        <v>1352</v>
      </c>
      <c r="F1191" s="140"/>
      <c r="G1191" s="141"/>
    </row>
    <row r="1192" spans="1:8" ht="25.5">
      <c r="A1192" s="129">
        <v>341</v>
      </c>
      <c r="B1192" s="129" t="s">
        <v>487</v>
      </c>
      <c r="C1192" s="129">
        <v>62050215</v>
      </c>
      <c r="D1192" s="129" t="s">
        <v>1082</v>
      </c>
      <c r="E1192" s="99" t="s">
        <v>815</v>
      </c>
      <c r="F1192" s="133" t="s">
        <v>29</v>
      </c>
      <c r="G1192" s="134">
        <v>76.2</v>
      </c>
    </row>
    <row r="1193" spans="1:8" ht="38.25">
      <c r="A1193" s="108"/>
      <c r="B1193" s="108"/>
      <c r="C1193" s="108"/>
      <c r="D1193" s="108"/>
      <c r="E1193" s="67" t="s">
        <v>2342</v>
      </c>
      <c r="F1193" s="120" t="s">
        <v>29</v>
      </c>
      <c r="G1193" s="121">
        <v>76.2</v>
      </c>
    </row>
    <row r="1194" spans="1:8" ht="12.75">
      <c r="A1194" s="129">
        <v>342</v>
      </c>
      <c r="B1194" s="129" t="s">
        <v>487</v>
      </c>
      <c r="C1194" s="129" t="s">
        <v>816</v>
      </c>
      <c r="D1194" s="129" t="s">
        <v>1083</v>
      </c>
      <c r="E1194" s="99" t="s">
        <v>817</v>
      </c>
      <c r="F1194" s="133" t="s">
        <v>29</v>
      </c>
      <c r="G1194" s="134">
        <v>291.8</v>
      </c>
    </row>
    <row r="1195" spans="1:8" ht="25.5">
      <c r="A1195" s="108"/>
      <c r="B1195" s="108"/>
      <c r="C1195" s="108"/>
      <c r="D1195" s="108"/>
      <c r="E1195" s="123" t="s">
        <v>2343</v>
      </c>
      <c r="F1195" s="124" t="s">
        <v>29</v>
      </c>
      <c r="G1195" s="125">
        <v>291.8</v>
      </c>
    </row>
    <row r="1196" spans="1:8" ht="12.75">
      <c r="A1196" s="129">
        <v>343</v>
      </c>
      <c r="B1196" s="129" t="s">
        <v>487</v>
      </c>
      <c r="C1196" s="129">
        <v>66070100</v>
      </c>
      <c r="D1196" s="129" t="s">
        <v>489</v>
      </c>
      <c r="E1196" s="130" t="s">
        <v>490</v>
      </c>
      <c r="F1196" s="131" t="s">
        <v>74</v>
      </c>
      <c r="G1196" s="132">
        <v>5</v>
      </c>
    </row>
    <row r="1197" spans="1:8" ht="25.5">
      <c r="A1197" s="108"/>
      <c r="B1197" s="108"/>
      <c r="C1197" s="108"/>
      <c r="D1197" s="108"/>
      <c r="E1197" s="123" t="s">
        <v>1228</v>
      </c>
      <c r="F1197" s="124" t="s">
        <v>74</v>
      </c>
      <c r="G1197" s="125">
        <v>5</v>
      </c>
    </row>
    <row r="1198" spans="1:8" s="142" customFormat="1" ht="12.75">
      <c r="A1198" s="129"/>
      <c r="B1198" s="129" t="s">
        <v>862</v>
      </c>
      <c r="C1198" s="129"/>
      <c r="D1198" s="129"/>
      <c r="E1198" s="139" t="s">
        <v>1351</v>
      </c>
      <c r="F1198" s="140"/>
      <c r="G1198" s="141"/>
      <c r="H1198" s="119"/>
    </row>
    <row r="1199" spans="1:8" ht="12.75">
      <c r="A1199" s="242">
        <v>344</v>
      </c>
      <c r="B1199" s="242" t="s">
        <v>862</v>
      </c>
      <c r="C1199" s="242">
        <v>67040200</v>
      </c>
      <c r="D1199" s="242" t="s">
        <v>2377</v>
      </c>
      <c r="E1199" s="265" t="s">
        <v>2378</v>
      </c>
      <c r="F1199" s="245" t="s">
        <v>29</v>
      </c>
      <c r="G1199" s="246">
        <v>562</v>
      </c>
      <c r="H1199" s="127"/>
    </row>
    <row r="1200" spans="1:8" ht="12.75">
      <c r="A1200" s="247"/>
      <c r="B1200" s="247"/>
      <c r="C1200" s="247"/>
      <c r="D1200" s="247"/>
      <c r="E1200" s="248" t="s">
        <v>2395</v>
      </c>
      <c r="F1200" s="249" t="s">
        <v>29</v>
      </c>
      <c r="G1200" s="250">
        <v>562</v>
      </c>
      <c r="H1200" s="127"/>
    </row>
    <row r="1201" spans="1:8" ht="12.75">
      <c r="A1201" s="129">
        <v>345</v>
      </c>
      <c r="B1201" s="129" t="s">
        <v>862</v>
      </c>
      <c r="C1201" s="129" t="s">
        <v>863</v>
      </c>
      <c r="D1201" s="129" t="s">
        <v>1084</v>
      </c>
      <c r="E1201" s="135" t="s">
        <v>864</v>
      </c>
      <c r="F1201" s="133" t="s">
        <v>29</v>
      </c>
      <c r="G1201" s="134">
        <v>16.899999999999999</v>
      </c>
    </row>
    <row r="1202" spans="1:8" ht="12.75">
      <c r="A1202" s="108"/>
      <c r="B1202" s="108"/>
      <c r="C1202" s="108"/>
      <c r="D1202" s="108"/>
      <c r="E1202" s="136" t="s">
        <v>1227</v>
      </c>
      <c r="F1202" s="124" t="s">
        <v>29</v>
      </c>
      <c r="G1202" s="125">
        <v>16.899999999999999</v>
      </c>
    </row>
    <row r="1203" spans="1:8" s="142" customFormat="1" ht="12.75">
      <c r="A1203" s="129"/>
      <c r="B1203" s="129" t="s">
        <v>491</v>
      </c>
      <c r="C1203" s="129"/>
      <c r="D1203" s="129"/>
      <c r="E1203" s="139" t="s">
        <v>1350</v>
      </c>
      <c r="F1203" s="140"/>
      <c r="G1203" s="141"/>
      <c r="H1203" s="119"/>
    </row>
    <row r="1204" spans="1:8" ht="12.75">
      <c r="A1204" s="129">
        <v>346</v>
      </c>
      <c r="B1204" s="129" t="s">
        <v>491</v>
      </c>
      <c r="C1204" s="129" t="s">
        <v>492</v>
      </c>
      <c r="D1204" s="129" t="s">
        <v>493</v>
      </c>
      <c r="E1204" s="130" t="s">
        <v>494</v>
      </c>
      <c r="F1204" s="131" t="s">
        <v>29</v>
      </c>
      <c r="G1204" s="132">
        <v>852.3</v>
      </c>
    </row>
    <row r="1205" spans="1:8" ht="25.5">
      <c r="A1205" s="108"/>
      <c r="B1205" s="108"/>
      <c r="C1205" s="108"/>
      <c r="D1205" s="108"/>
      <c r="E1205" s="109" t="s">
        <v>2344</v>
      </c>
      <c r="F1205" s="110" t="s">
        <v>29</v>
      </c>
      <c r="G1205" s="111">
        <v>803.1</v>
      </c>
    </row>
    <row r="1206" spans="1:8" ht="25.5">
      <c r="A1206" s="108"/>
      <c r="B1206" s="108"/>
      <c r="C1206" s="108"/>
      <c r="D1206" s="108"/>
      <c r="E1206" s="109" t="s">
        <v>1224</v>
      </c>
      <c r="F1206" s="110" t="s">
        <v>29</v>
      </c>
      <c r="G1206" s="111">
        <v>49.2</v>
      </c>
    </row>
    <row r="1207" spans="1:8" ht="12.75">
      <c r="A1207" s="129">
        <v>347</v>
      </c>
      <c r="B1207" s="129" t="s">
        <v>491</v>
      </c>
      <c r="C1207" s="129" t="s">
        <v>725</v>
      </c>
      <c r="D1207" s="129" t="s">
        <v>1085</v>
      </c>
      <c r="E1207" s="130" t="s">
        <v>497</v>
      </c>
      <c r="F1207" s="131" t="s">
        <v>29</v>
      </c>
      <c r="G1207" s="132">
        <v>1496.9</v>
      </c>
    </row>
    <row r="1208" spans="1:8" ht="12.75">
      <c r="A1208" s="108"/>
      <c r="B1208" s="108"/>
      <c r="C1208" s="108"/>
      <c r="D1208" s="108"/>
      <c r="E1208" s="123" t="s">
        <v>1225</v>
      </c>
      <c r="F1208" s="124" t="s">
        <v>29</v>
      </c>
      <c r="G1208" s="125">
        <v>1496.9</v>
      </c>
    </row>
    <row r="1209" spans="1:8" ht="12.75">
      <c r="A1209" s="129">
        <v>348</v>
      </c>
      <c r="B1209" s="129" t="s">
        <v>491</v>
      </c>
      <c r="C1209" s="129" t="s">
        <v>495</v>
      </c>
      <c r="D1209" s="129" t="s">
        <v>496</v>
      </c>
      <c r="E1209" s="99" t="s">
        <v>818</v>
      </c>
      <c r="F1209" s="133" t="s">
        <v>29</v>
      </c>
      <c r="G1209" s="134">
        <v>8.6</v>
      </c>
    </row>
    <row r="1210" spans="1:8" ht="12.75">
      <c r="A1210" s="108"/>
      <c r="B1210" s="108"/>
      <c r="C1210" s="108"/>
      <c r="D1210" s="108"/>
      <c r="E1210" s="123" t="s">
        <v>1226</v>
      </c>
      <c r="F1210" s="124" t="s">
        <v>29</v>
      </c>
      <c r="G1210" s="125">
        <v>8.6</v>
      </c>
    </row>
    <row r="1211" spans="1:8" s="142" customFormat="1" ht="12.75">
      <c r="A1211" s="129"/>
      <c r="B1211" s="129" t="s">
        <v>498</v>
      </c>
      <c r="C1211" s="129"/>
      <c r="D1211" s="129"/>
      <c r="E1211" s="139" t="s">
        <v>1349</v>
      </c>
      <c r="F1211" s="140"/>
      <c r="G1211" s="141"/>
      <c r="H1211" s="119"/>
    </row>
    <row r="1212" spans="1:8" ht="12.75">
      <c r="A1212" s="129">
        <v>349</v>
      </c>
      <c r="B1212" s="129" t="s">
        <v>498</v>
      </c>
      <c r="C1212" s="129">
        <v>75030103</v>
      </c>
      <c r="D1212" s="129" t="s">
        <v>500</v>
      </c>
      <c r="E1212" s="130" t="s">
        <v>501</v>
      </c>
      <c r="F1212" s="131" t="s">
        <v>29</v>
      </c>
      <c r="G1212" s="132">
        <v>1110.8</v>
      </c>
    </row>
    <row r="1213" spans="1:8" ht="25.5">
      <c r="A1213" s="108"/>
      <c r="B1213" s="108"/>
      <c r="C1213" s="108"/>
      <c r="D1213" s="108"/>
      <c r="E1213" s="109" t="s">
        <v>2345</v>
      </c>
      <c r="F1213" s="110" t="s">
        <v>29</v>
      </c>
      <c r="G1213" s="111">
        <v>1110.8</v>
      </c>
    </row>
    <row r="1214" spans="1:8" s="142" customFormat="1" ht="12.75">
      <c r="A1214" s="129"/>
      <c r="B1214" s="129" t="s">
        <v>502</v>
      </c>
      <c r="C1214" s="129"/>
      <c r="D1214" s="129"/>
      <c r="E1214" s="139" t="s">
        <v>1348</v>
      </c>
      <c r="F1214" s="140"/>
      <c r="G1214" s="141"/>
      <c r="H1214" s="119"/>
    </row>
    <row r="1215" spans="1:8" ht="12.75">
      <c r="A1215" s="129">
        <v>350</v>
      </c>
      <c r="B1215" s="129" t="s">
        <v>502</v>
      </c>
      <c r="C1215" s="129" t="s">
        <v>503</v>
      </c>
      <c r="D1215" s="129" t="s">
        <v>504</v>
      </c>
      <c r="E1215" s="130" t="s">
        <v>505</v>
      </c>
      <c r="F1215" s="131" t="s">
        <v>29</v>
      </c>
      <c r="G1215" s="132">
        <v>318.60000000000002</v>
      </c>
    </row>
    <row r="1216" spans="1:8" ht="12.75">
      <c r="A1216" s="108"/>
      <c r="B1216" s="108"/>
      <c r="C1216" s="108"/>
      <c r="D1216" s="108"/>
      <c r="E1216" s="109" t="s">
        <v>1222</v>
      </c>
      <c r="F1216" s="110" t="s">
        <v>29</v>
      </c>
      <c r="G1216" s="111">
        <v>38</v>
      </c>
    </row>
    <row r="1217" spans="1:7" ht="12.75">
      <c r="A1217" s="108"/>
      <c r="B1217" s="108"/>
      <c r="C1217" s="108"/>
      <c r="D1217" s="108"/>
      <c r="E1217" s="109" t="s">
        <v>1223</v>
      </c>
      <c r="F1217" s="110" t="s">
        <v>29</v>
      </c>
      <c r="G1217" s="111">
        <v>38</v>
      </c>
    </row>
    <row r="1218" spans="1:7" ht="12.75">
      <c r="A1218" s="108"/>
      <c r="B1218" s="108"/>
      <c r="C1218" s="108"/>
      <c r="D1218" s="108"/>
      <c r="E1218" s="109" t="s">
        <v>2346</v>
      </c>
      <c r="F1218" s="110" t="s">
        <v>29</v>
      </c>
      <c r="G1218" s="111">
        <v>242.6</v>
      </c>
    </row>
    <row r="1219" spans="1:7" s="142" customFormat="1" ht="12.75">
      <c r="A1219" s="129"/>
      <c r="B1219" s="129" t="s">
        <v>726</v>
      </c>
      <c r="C1219" s="129"/>
      <c r="D1219" s="129"/>
      <c r="E1219" s="139" t="s">
        <v>1347</v>
      </c>
      <c r="F1219" s="140"/>
      <c r="G1219" s="141"/>
    </row>
    <row r="1220" spans="1:7" ht="12.75">
      <c r="A1220" s="129">
        <v>351</v>
      </c>
      <c r="B1220" s="129" t="s">
        <v>726</v>
      </c>
      <c r="C1220" s="129" t="s">
        <v>797</v>
      </c>
      <c r="D1220" s="129" t="s">
        <v>1087</v>
      </c>
      <c r="E1220" s="130" t="s">
        <v>798</v>
      </c>
      <c r="F1220" s="131" t="s">
        <v>29</v>
      </c>
      <c r="G1220" s="132">
        <v>3088.2</v>
      </c>
    </row>
    <row r="1221" spans="1:7" ht="76.5">
      <c r="A1221" s="108"/>
      <c r="B1221" s="108"/>
      <c r="C1221" s="108"/>
      <c r="D1221" s="108"/>
      <c r="E1221" s="123" t="s">
        <v>2347</v>
      </c>
      <c r="F1221" s="124" t="s">
        <v>29</v>
      </c>
      <c r="G1221" s="125">
        <v>3088.2</v>
      </c>
    </row>
    <row r="1222" spans="1:7" ht="12.75">
      <c r="A1222" s="129">
        <v>352</v>
      </c>
      <c r="B1222" s="129" t="s">
        <v>726</v>
      </c>
      <c r="C1222" s="129" t="s">
        <v>727</v>
      </c>
      <c r="D1222" s="129" t="s">
        <v>1086</v>
      </c>
      <c r="E1222" s="99" t="s">
        <v>728</v>
      </c>
      <c r="F1222" s="133" t="s">
        <v>29</v>
      </c>
      <c r="G1222" s="134">
        <v>10.1</v>
      </c>
    </row>
    <row r="1223" spans="1:7" ht="51">
      <c r="A1223" s="108"/>
      <c r="B1223" s="108"/>
      <c r="C1223" s="108"/>
      <c r="D1223" s="108"/>
      <c r="E1223" s="123" t="s">
        <v>1220</v>
      </c>
      <c r="F1223" s="124" t="s">
        <v>29</v>
      </c>
      <c r="G1223" s="125">
        <v>3.7</v>
      </c>
    </row>
    <row r="1224" spans="1:7" ht="51">
      <c r="A1224" s="108"/>
      <c r="B1224" s="108"/>
      <c r="C1224" s="108"/>
      <c r="D1224" s="108"/>
      <c r="E1224" s="123" t="s">
        <v>1221</v>
      </c>
      <c r="F1224" s="124" t="s">
        <v>29</v>
      </c>
      <c r="G1224" s="125">
        <v>6.4</v>
      </c>
    </row>
    <row r="1225" spans="1:7" s="142" customFormat="1" ht="25.5">
      <c r="A1225" s="129"/>
      <c r="B1225" s="129" t="s">
        <v>506</v>
      </c>
      <c r="C1225" s="129"/>
      <c r="D1225" s="129"/>
      <c r="E1225" s="139" t="s">
        <v>1346</v>
      </c>
      <c r="F1225" s="140"/>
      <c r="G1225" s="141"/>
    </row>
    <row r="1226" spans="1:7" ht="12.75">
      <c r="A1226" s="129">
        <v>353</v>
      </c>
      <c r="B1226" s="129" t="s">
        <v>506</v>
      </c>
      <c r="C1226" s="129">
        <v>84010110</v>
      </c>
      <c r="D1226" s="129" t="s">
        <v>1088</v>
      </c>
      <c r="E1226" s="130" t="s">
        <v>799</v>
      </c>
      <c r="F1226" s="131" t="s">
        <v>29</v>
      </c>
      <c r="G1226" s="132">
        <v>17747</v>
      </c>
    </row>
    <row r="1227" spans="1:7" ht="51">
      <c r="A1227" s="108"/>
      <c r="B1227" s="108"/>
      <c r="C1227" s="108"/>
      <c r="D1227" s="108"/>
      <c r="E1227" s="109" t="s">
        <v>1215</v>
      </c>
      <c r="F1227" s="110" t="s">
        <v>29</v>
      </c>
      <c r="G1227" s="111">
        <v>17747</v>
      </c>
    </row>
    <row r="1228" spans="1:7" ht="12.75">
      <c r="A1228" s="129">
        <v>354</v>
      </c>
      <c r="B1228" s="129" t="s">
        <v>506</v>
      </c>
      <c r="C1228" s="129">
        <v>84020121</v>
      </c>
      <c r="D1228" s="129" t="s">
        <v>1089</v>
      </c>
      <c r="E1228" s="130" t="s">
        <v>730</v>
      </c>
      <c r="F1228" s="131" t="s">
        <v>29</v>
      </c>
      <c r="G1228" s="132">
        <v>3104.4</v>
      </c>
    </row>
    <row r="1229" spans="1:7" ht="12.75">
      <c r="A1229" s="108"/>
      <c r="B1229" s="108"/>
      <c r="C1229" s="108"/>
      <c r="D1229" s="108"/>
      <c r="E1229" s="109" t="s">
        <v>1216</v>
      </c>
      <c r="F1229" s="110" t="s">
        <v>29</v>
      </c>
      <c r="G1229" s="111">
        <v>2058.6999999999998</v>
      </c>
    </row>
    <row r="1230" spans="1:7" ht="25.5">
      <c r="A1230" s="108"/>
      <c r="B1230" s="108"/>
      <c r="C1230" s="108"/>
      <c r="D1230" s="108"/>
      <c r="E1230" s="109" t="s">
        <v>1217</v>
      </c>
      <c r="F1230" s="110" t="s">
        <v>29</v>
      </c>
      <c r="G1230" s="111">
        <v>1045.7</v>
      </c>
    </row>
    <row r="1231" spans="1:7" ht="12.75">
      <c r="A1231" s="129">
        <v>355</v>
      </c>
      <c r="B1231" s="129" t="s">
        <v>506</v>
      </c>
      <c r="C1231" s="129" t="s">
        <v>507</v>
      </c>
      <c r="D1231" s="129" t="s">
        <v>508</v>
      </c>
      <c r="E1231" s="130" t="s">
        <v>729</v>
      </c>
      <c r="F1231" s="131" t="s">
        <v>29</v>
      </c>
      <c r="G1231" s="132">
        <v>156.80000000000001</v>
      </c>
    </row>
    <row r="1232" spans="1:7" ht="25.5">
      <c r="A1232" s="108"/>
      <c r="B1232" s="108"/>
      <c r="C1232" s="108"/>
      <c r="D1232" s="108"/>
      <c r="E1232" s="109" t="s">
        <v>1219</v>
      </c>
      <c r="F1232" s="110" t="s">
        <v>29</v>
      </c>
      <c r="G1232" s="111">
        <v>137.80000000000001</v>
      </c>
    </row>
    <row r="1233" spans="1:7" ht="12.75">
      <c r="A1233" s="108"/>
      <c r="B1233" s="108"/>
      <c r="C1233" s="108"/>
      <c r="D1233" s="108"/>
      <c r="E1233" s="109" t="s">
        <v>1218</v>
      </c>
      <c r="F1233" s="110" t="s">
        <v>29</v>
      </c>
      <c r="G1233" s="111">
        <v>19</v>
      </c>
    </row>
    <row r="1234" spans="1:7" s="142" customFormat="1" ht="12.75">
      <c r="A1234" s="129"/>
      <c r="B1234" s="129" t="s">
        <v>511</v>
      </c>
      <c r="C1234" s="129"/>
      <c r="D1234" s="129"/>
      <c r="E1234" s="139" t="s">
        <v>1345</v>
      </c>
      <c r="F1234" s="140"/>
      <c r="G1234" s="141"/>
    </row>
    <row r="1235" spans="1:7" ht="12.75">
      <c r="A1235" s="129">
        <v>356</v>
      </c>
      <c r="B1235" s="129" t="s">
        <v>511</v>
      </c>
      <c r="C1235" s="129">
        <v>84010207</v>
      </c>
      <c r="D1235" s="129" t="s">
        <v>1140</v>
      </c>
      <c r="E1235" s="130" t="s">
        <v>1118</v>
      </c>
      <c r="F1235" s="131" t="s">
        <v>29</v>
      </c>
      <c r="G1235" s="132">
        <v>108.4</v>
      </c>
    </row>
    <row r="1236" spans="1:7" ht="12.75">
      <c r="A1236" s="108"/>
      <c r="B1236" s="108"/>
      <c r="C1236" s="108"/>
      <c r="D1236" s="108"/>
      <c r="E1236" s="109" t="s">
        <v>1206</v>
      </c>
      <c r="F1236" s="110" t="s">
        <v>29</v>
      </c>
      <c r="G1236" s="111">
        <v>108.4</v>
      </c>
    </row>
    <row r="1237" spans="1:7" ht="12.75">
      <c r="A1237" s="129">
        <v>357</v>
      </c>
      <c r="B1237" s="129" t="s">
        <v>511</v>
      </c>
      <c r="C1237" s="129" t="s">
        <v>509</v>
      </c>
      <c r="D1237" s="129" t="s">
        <v>512</v>
      </c>
      <c r="E1237" s="130" t="s">
        <v>510</v>
      </c>
      <c r="F1237" s="131" t="s">
        <v>29</v>
      </c>
      <c r="G1237" s="132">
        <v>46</v>
      </c>
    </row>
    <row r="1238" spans="1:7" ht="25.5">
      <c r="A1238" s="108"/>
      <c r="B1238" s="108"/>
      <c r="C1238" s="108" t="s">
        <v>1208</v>
      </c>
      <c r="D1238" s="108"/>
      <c r="E1238" s="109" t="s">
        <v>1209</v>
      </c>
      <c r="F1238" s="110" t="s">
        <v>29</v>
      </c>
      <c r="G1238" s="111">
        <v>46</v>
      </c>
    </row>
    <row r="1239" spans="1:7" ht="25.5">
      <c r="A1239" s="129">
        <v>358</v>
      </c>
      <c r="B1239" s="129" t="s">
        <v>511</v>
      </c>
      <c r="C1239" s="129" t="s">
        <v>513</v>
      </c>
      <c r="D1239" s="129" t="s">
        <v>514</v>
      </c>
      <c r="E1239" s="130" t="s">
        <v>515</v>
      </c>
      <c r="F1239" s="131" t="s">
        <v>29</v>
      </c>
      <c r="G1239" s="132">
        <v>2791.8</v>
      </c>
    </row>
    <row r="1240" spans="1:7" ht="12.75">
      <c r="A1240" s="108"/>
      <c r="B1240" s="108"/>
      <c r="C1240" s="108"/>
      <c r="D1240" s="108"/>
      <c r="E1240" s="109" t="s">
        <v>1210</v>
      </c>
      <c r="F1240" s="110" t="s">
        <v>29</v>
      </c>
      <c r="G1240" s="111">
        <v>2791.8</v>
      </c>
    </row>
    <row r="1241" spans="1:7" ht="12.75">
      <c r="A1241" s="129">
        <v>359</v>
      </c>
      <c r="B1241" s="129" t="s">
        <v>511</v>
      </c>
      <c r="C1241" s="129" t="s">
        <v>731</v>
      </c>
      <c r="D1241" s="129" t="s">
        <v>1090</v>
      </c>
      <c r="E1241" s="130" t="s">
        <v>732</v>
      </c>
      <c r="F1241" s="131" t="s">
        <v>29</v>
      </c>
      <c r="G1241" s="132">
        <v>7953.7</v>
      </c>
    </row>
    <row r="1242" spans="1:7" ht="12.75">
      <c r="A1242" s="108"/>
      <c r="B1242" s="108"/>
      <c r="C1242" s="108"/>
      <c r="D1242" s="108"/>
      <c r="E1242" s="109" t="s">
        <v>1211</v>
      </c>
      <c r="F1242" s="110" t="s">
        <v>29</v>
      </c>
      <c r="G1242" s="111">
        <v>7953.7</v>
      </c>
    </row>
    <row r="1243" spans="1:7" ht="12.75">
      <c r="A1243" s="129">
        <v>360</v>
      </c>
      <c r="B1243" s="129" t="s">
        <v>511</v>
      </c>
      <c r="C1243" s="129">
        <v>84010952</v>
      </c>
      <c r="D1243" s="129" t="s">
        <v>1141</v>
      </c>
      <c r="E1243" s="130" t="s">
        <v>1119</v>
      </c>
      <c r="F1243" s="131" t="s">
        <v>29</v>
      </c>
      <c r="G1243" s="132">
        <v>108.4</v>
      </c>
    </row>
    <row r="1244" spans="1:7" ht="12.75">
      <c r="A1244" s="108"/>
      <c r="B1244" s="108"/>
      <c r="C1244" s="108">
        <v>8401095202</v>
      </c>
      <c r="D1244" s="108"/>
      <c r="E1244" s="109" t="s">
        <v>1207</v>
      </c>
      <c r="F1244" s="110" t="s">
        <v>29</v>
      </c>
      <c r="G1244" s="111">
        <v>108.4</v>
      </c>
    </row>
    <row r="1245" spans="1:7" ht="12.75">
      <c r="A1245" s="129">
        <v>361</v>
      </c>
      <c r="B1245" s="129" t="s">
        <v>511</v>
      </c>
      <c r="C1245" s="129" t="s">
        <v>735</v>
      </c>
      <c r="D1245" s="129" t="s">
        <v>1091</v>
      </c>
      <c r="E1245" s="130" t="s">
        <v>736</v>
      </c>
      <c r="F1245" s="131" t="s">
        <v>22</v>
      </c>
      <c r="G1245" s="132">
        <v>32</v>
      </c>
    </row>
    <row r="1246" spans="1:7" ht="38.25">
      <c r="A1246" s="108"/>
      <c r="B1246" s="108"/>
      <c r="C1246" s="108"/>
      <c r="D1246" s="108"/>
      <c r="E1246" s="109" t="s">
        <v>1212</v>
      </c>
      <c r="F1246" s="110" t="s">
        <v>22</v>
      </c>
      <c r="G1246" s="111">
        <v>32</v>
      </c>
    </row>
    <row r="1247" spans="1:7" ht="12.75">
      <c r="A1247" s="129">
        <v>362</v>
      </c>
      <c r="B1247" s="129" t="s">
        <v>511</v>
      </c>
      <c r="C1247" s="129" t="s">
        <v>733</v>
      </c>
      <c r="D1247" s="129" t="s">
        <v>1092</v>
      </c>
      <c r="E1247" s="130" t="s">
        <v>734</v>
      </c>
      <c r="F1247" s="131" t="s">
        <v>29</v>
      </c>
      <c r="G1247" s="132">
        <v>2791.8</v>
      </c>
    </row>
    <row r="1248" spans="1:7" ht="12.75">
      <c r="A1248" s="108"/>
      <c r="B1248" s="108"/>
      <c r="C1248" s="108"/>
      <c r="D1248" s="108"/>
      <c r="E1248" s="109" t="s">
        <v>1213</v>
      </c>
      <c r="F1248" s="110" t="s">
        <v>29</v>
      </c>
      <c r="G1248" s="111">
        <v>2791.8</v>
      </c>
    </row>
    <row r="1249" spans="1:7" ht="12.75">
      <c r="A1249" s="129">
        <v>363</v>
      </c>
      <c r="B1249" s="129" t="s">
        <v>511</v>
      </c>
      <c r="C1249" s="129" t="s">
        <v>516</v>
      </c>
      <c r="D1249" s="129" t="s">
        <v>517</v>
      </c>
      <c r="E1249" s="130" t="s">
        <v>518</v>
      </c>
      <c r="F1249" s="131" t="s">
        <v>29</v>
      </c>
      <c r="G1249" s="132">
        <v>9226.7000000000007</v>
      </c>
    </row>
    <row r="1250" spans="1:7" ht="12.75">
      <c r="A1250" s="108"/>
      <c r="B1250" s="108"/>
      <c r="C1250" s="108"/>
      <c r="D1250" s="108"/>
      <c r="E1250" s="109" t="s">
        <v>1213</v>
      </c>
      <c r="F1250" s="110" t="s">
        <v>29</v>
      </c>
      <c r="G1250" s="111">
        <v>9226.7000000000007</v>
      </c>
    </row>
    <row r="1251" spans="1:7" ht="12.75">
      <c r="A1251" s="129">
        <v>364</v>
      </c>
      <c r="B1251" s="129" t="s">
        <v>511</v>
      </c>
      <c r="C1251" s="129" t="s">
        <v>737</v>
      </c>
      <c r="D1251" s="129" t="s">
        <v>1093</v>
      </c>
      <c r="E1251" s="130" t="s">
        <v>801</v>
      </c>
      <c r="F1251" s="131" t="s">
        <v>22</v>
      </c>
      <c r="G1251" s="132">
        <v>136.4</v>
      </c>
    </row>
    <row r="1252" spans="1:7" ht="38.25">
      <c r="A1252" s="108"/>
      <c r="B1252" s="108"/>
      <c r="C1252" s="108"/>
      <c r="D1252" s="108"/>
      <c r="E1252" s="67" t="s">
        <v>1214</v>
      </c>
      <c r="F1252" s="120" t="s">
        <v>22</v>
      </c>
      <c r="G1252" s="121">
        <v>136.4</v>
      </c>
    </row>
  </sheetData>
  <sheetProtection algorithmName="SHA-512" hashValue="jZzXIVms6UETSp/oNfBKLe0Wn3r9czD3QdihCKMbMIEUkR9ufNi3EuDsug/9E467u/KQdkolvkd+ECC7De97Kg==" saltValue="QNp7hCzSc5YiPNjGTxSRzQ==" spinCount="100000" sheet="1" objects="1" scenarios="1"/>
  <autoFilter ref="A2:G1252"/>
  <mergeCells count="1">
    <mergeCell ref="B2:C2"/>
  </mergeCells>
  <pageMargins left="0.78740157480314965" right="0.78740157480314965" top="0.78740157480314965" bottom="0.74803149606299213" header="0.31496062992125984" footer="0.31496062992125984"/>
  <pageSetup paperSize="9" orientation="landscape" r:id="rId1"/>
  <headerFooter>
    <oddHeader>&amp;LSTAVBA: Diaľničný hraničný priechod Čunovo - rekonštrukcia a stavebné úpravy HP
Príloha č.1 k časti B.2 - Tabuľka č.6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10</vt:i4>
      </vt:variant>
    </vt:vector>
  </HeadingPairs>
  <TitlesOfParts>
    <vt:vector size="16" baseType="lpstr">
      <vt:lpstr>Rekapitulácia</vt:lpstr>
      <vt:lpstr>Dokumentácia</vt:lpstr>
      <vt:lpstr>Súpis prác</vt:lpstr>
      <vt:lpstr>Rekapitulácia objektov</vt:lpstr>
      <vt:lpstr>Ocenený súpis prác</vt:lpstr>
      <vt:lpstr>Popis prác</vt:lpstr>
      <vt:lpstr>Dokumentácia!Názvy_tlače</vt:lpstr>
      <vt:lpstr>'Ocenený súpis prác'!Názvy_tlače</vt:lpstr>
      <vt:lpstr>'Popis prác'!Názvy_tlače</vt:lpstr>
      <vt:lpstr>'Rekapitulácia objektov'!Názvy_tlače</vt:lpstr>
      <vt:lpstr>'Súpis prác'!Názvy_tlače</vt:lpstr>
      <vt:lpstr>'Ocenený súpis prác'!Oblasť_tlače</vt:lpstr>
      <vt:lpstr>'Popis prác'!Oblasť_tlače</vt:lpstr>
      <vt:lpstr>'Rekapitulácia objektov'!Oblasť_tlače</vt:lpstr>
      <vt:lpstr>'Súpis prác'!Oblasť_tlače</vt:lpstr>
      <vt:lpstr>POCET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Kovačková Monika</dc:creator>
  <cp:lastModifiedBy>Kovačková Monika</cp:lastModifiedBy>
  <cp:lastPrinted>2019-04-25T11:14:42Z</cp:lastPrinted>
  <dcterms:created xsi:type="dcterms:W3CDTF">2015-11-24T13:05:06Z</dcterms:created>
  <dcterms:modified xsi:type="dcterms:W3CDTF">2019-04-25T11:39:45Z</dcterms:modified>
</cp:coreProperties>
</file>