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ewetterova\Desktop\Josephine\ML - Zajištění dodávek mater. k real. generál. oprav SM\"/>
    </mc:Choice>
  </mc:AlternateContent>
  <xr:revisionPtr revIDLastSave="0" documentId="8_{C0A39A28-C56C-4191-A750-50940B0CC5B3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F72" i="1"/>
  <c r="F70" i="1"/>
  <c r="F64" i="1"/>
  <c r="F58" i="1"/>
  <c r="F53" i="1"/>
  <c r="F50" i="1"/>
  <c r="F45" i="1"/>
  <c r="F42" i="1"/>
  <c r="F37" i="1"/>
  <c r="F34" i="1"/>
  <c r="F25" i="1"/>
  <c r="F24" i="1"/>
  <c r="F21" i="1"/>
  <c r="F18" i="1"/>
  <c r="F17" i="1"/>
  <c r="F16" i="1"/>
  <c r="F9" i="1"/>
  <c r="F8" i="1"/>
  <c r="F5" i="1"/>
  <c r="F3" i="1"/>
  <c r="F66" i="1"/>
  <c r="F65" i="1"/>
  <c r="F63" i="1"/>
  <c r="F62" i="1"/>
  <c r="F61" i="1"/>
  <c r="F71" i="1"/>
  <c r="F31" i="1"/>
  <c r="F29" i="1"/>
  <c r="F23" i="1"/>
  <c r="F15" i="1"/>
  <c r="F14" i="1"/>
  <c r="F13" i="1"/>
  <c r="F7" i="1"/>
  <c r="F4" i="1"/>
  <c r="F6" i="1"/>
  <c r="F10" i="1"/>
  <c r="F11" i="1"/>
  <c r="F12" i="1"/>
  <c r="F19" i="1"/>
  <c r="F20" i="1"/>
  <c r="F22" i="1"/>
  <c r="F26" i="1"/>
  <c r="F27" i="1"/>
  <c r="F28" i="1"/>
  <c r="F30" i="1"/>
  <c r="F32" i="1"/>
  <c r="F33" i="1"/>
  <c r="F35" i="1"/>
  <c r="F36" i="1"/>
  <c r="F38" i="1"/>
  <c r="F39" i="1"/>
  <c r="F40" i="1"/>
  <c r="F41" i="1"/>
  <c r="F43" i="1"/>
  <c r="F44" i="1"/>
  <c r="F46" i="1"/>
  <c r="F47" i="1"/>
  <c r="F48" i="1"/>
  <c r="F49" i="1"/>
  <c r="F51" i="1"/>
  <c r="F52" i="1"/>
  <c r="F54" i="1"/>
  <c r="F55" i="1"/>
  <c r="F56" i="1"/>
  <c r="F57" i="1"/>
  <c r="F59" i="1"/>
  <c r="F60" i="1"/>
  <c r="F67" i="1"/>
  <c r="F68" i="1"/>
  <c r="F69" i="1"/>
  <c r="F2" i="1"/>
</calcChain>
</file>

<file path=xl/sharedStrings.xml><?xml version="1.0" encoding="utf-8"?>
<sst xmlns="http://schemas.openxmlformats.org/spreadsheetml/2006/main" count="372" uniqueCount="91">
  <si>
    <t>Popis</t>
  </si>
  <si>
    <t>Předpokládaný odběr MJ</t>
  </si>
  <si>
    <t>Cena za 1 MJ bez DPH</t>
  </si>
  <si>
    <t>MJ</t>
  </si>
  <si>
    <t>[doplní účastník]</t>
  </si>
  <si>
    <t>3.1</t>
  </si>
  <si>
    <t>P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</si>
  <si>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</si>
  <si>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</si>
  <si>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</si>
  <si>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</si>
  <si>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</si>
  <si>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</si>
  <si>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Kroužek O 12x2 MVQ</t>
  </si>
  <si>
    <t>Čep vahadla kulový 442 1 5023 001 5</t>
  </si>
  <si>
    <t>Matice 442 1 5286 002 5</t>
  </si>
  <si>
    <t>Vahadlo s pouzdrem 442 1 7015 025 5</t>
  </si>
  <si>
    <t>Kroužek těsnicí 70-068-12-02 68x1,2</t>
  </si>
  <si>
    <t>Ložisko kluzné 442 1 1244 032 5</t>
  </si>
  <si>
    <t>Trubka rozpěrná 442 1 5077 060 5</t>
  </si>
  <si>
    <t>Kroužek těsnicí 22x27x2 Cu</t>
  </si>
  <si>
    <t>Podložka 17 442 1 5101 058 5</t>
  </si>
  <si>
    <t>Šroub M16x1,5x35 ISO 8676 10.9-A3C</t>
  </si>
  <si>
    <t>Kroužek těsnicí 30x38x2 Al</t>
  </si>
  <si>
    <t>Matice víka hlav válců uzavřená</t>
  </si>
  <si>
    <t>Podložka trysky 442 1 5428 001 5</t>
  </si>
  <si>
    <t>Šroub postřiku ventilu 443 960 745 009</t>
  </si>
  <si>
    <t>Těsnění matice víka 442 1 5401 144 5</t>
  </si>
  <si>
    <t>Ložisko kluzné 442 1 1241 099 5</t>
  </si>
  <si>
    <t>Ložisko kluzné 442 1 1241 109 5</t>
  </si>
  <si>
    <t>Kroužek O 35x27 (26,3x4,6) MVQ</t>
  </si>
  <si>
    <t>Kroužek O 29,5x3,5 MVQ</t>
  </si>
  <si>
    <t>Spona na hadice 12-20 W1 pozinkovaná</t>
  </si>
  <si>
    <t>Podložka spojky 442 1 5101 047 5</t>
  </si>
  <si>
    <t>Těsnění vodního potrubí 442 1 5401 091 5</t>
  </si>
  <si>
    <t>Těsnění víka hlavy 442 1 5401 114 5</t>
  </si>
  <si>
    <t>Spona na hadice 25-40 W1 pozinkovaná</t>
  </si>
  <si>
    <t>Čep vahadel úplný 442 1 7341 005 5</t>
  </si>
  <si>
    <t>Kroužek O 40x32 (31,3x4,6) MVQ</t>
  </si>
  <si>
    <t>Kroužek O 46x38 (37,3x4,6) MVQ</t>
  </si>
  <si>
    <t>Kroužek O 95x3 MVQ</t>
  </si>
  <si>
    <t>Těsnění nalév.hrdla 442 1 5401 094 5</t>
  </si>
  <si>
    <t>Nátěr AUTOCOAT BT LV 252 RAL 1014</t>
  </si>
  <si>
    <t>Tužidlo 2K HARDENER H4 1 l</t>
  </si>
  <si>
    <t>Řemen klínový AVX 13x10x1250La řezaný</t>
  </si>
  <si>
    <t>Těsnění spodního víka 442 1 5401 120 5</t>
  </si>
  <si>
    <t>Těsnění skříně výměníku 442 1 5401 128 5</t>
  </si>
  <si>
    <t>Těsnění vod.čerpadla 442 1 5401 089 5</t>
  </si>
  <si>
    <t>KS</t>
  </si>
  <si>
    <t>L</t>
  </si>
  <si>
    <t>Cena za předpokládané množství bez DPH</t>
  </si>
  <si>
    <t>2.1</t>
  </si>
  <si>
    <t>Ventil úplný regulační 443 960 742 078</t>
  </si>
  <si>
    <t>Těsnění potrubí 442 1 5407 024 5 L2</t>
  </si>
  <si>
    <t>Řetěz válečkový 15 článků 08 B-1</t>
  </si>
  <si>
    <t>Tmel SILI GASKET NEUTRAL 200ml 85283</t>
  </si>
  <si>
    <t>Hadice HR I/E DN 20 442 1 7688 002 5</t>
  </si>
  <si>
    <t>Prostředek FLEGPOWER 20l 007020</t>
  </si>
  <si>
    <t>Ložisko kluzné 442 1 7069 060 5</t>
  </si>
  <si>
    <t>Těsnění výfuku 442 1 5407 032 5</t>
  </si>
  <si>
    <t>Matice napínací 442 2 5251 029 5</t>
  </si>
  <si>
    <t>Odpad vody úplný 442 1 7685 063 5</t>
  </si>
  <si>
    <t>Plnič 2K SURFACER HIGH BUILD FAST 3 l</t>
  </si>
  <si>
    <t>Tužidlo ABT 801 MULTI USE HARDENER EU 5l</t>
  </si>
  <si>
    <t>Ložisko speciální dvouřadé R2371</t>
  </si>
  <si>
    <t>Kroužek těsnicí 16x20x1 Al</t>
  </si>
  <si>
    <t>Tyčka zdvihátka 442 1 1160 010 5</t>
  </si>
  <si>
    <t>SDA</t>
  </si>
  <si>
    <t>Tryska vstřikovací DOP 135 P 720-3809</t>
  </si>
  <si>
    <t>Válec a píst kompletní 442 1 7083 021 5</t>
  </si>
  <si>
    <t>Kroužek těsnicí 30x36x2 Al</t>
  </si>
  <si>
    <t>Kroužek těsnicí 24x30x2 Al</t>
  </si>
  <si>
    <t>Šroub průtokový 442 1 5370 009 5</t>
  </si>
  <si>
    <t>Ložisko kuličkové 6303 2RS</t>
  </si>
  <si>
    <t>Kroužek rozpěrný 442 1 5076 027 5</t>
  </si>
  <si>
    <t>Kroužek těsnicí 16x20 442 1 5429 007 5</t>
  </si>
  <si>
    <t>Kroužek těsnicí 10x14x1 Al</t>
  </si>
  <si>
    <t>Vstřikovač paliva VS 123 P160 N 12047/4</t>
  </si>
  <si>
    <t>Těsnění hřídelové CR 548302 CHICAGO</t>
  </si>
  <si>
    <t>Šroub průtokový 10 442 1 5370 005 5</t>
  </si>
  <si>
    <t>Vložka filtrační odlučovače PROVENT 200</t>
  </si>
  <si>
    <t>Kroužek odlučovače PROVENT 200</t>
  </si>
  <si>
    <t>Šroub M12x1,5x50 442 1 5201 041 5</t>
  </si>
  <si>
    <t>Polovina spojky 04852-35</t>
  </si>
  <si>
    <t>Spínač tlakový 038 919 081 K, 29582</t>
  </si>
  <si>
    <t>Sada trubek vstřikovacích E 3861 a E3864</t>
  </si>
  <si>
    <t>Trubka odvzdušnění 442 1 7681 224 5</t>
  </si>
  <si>
    <t>Těsnění 442 1 5401 147 5</t>
  </si>
  <si>
    <t>Svazek kabelový 442 1 7902 030, 107554</t>
  </si>
  <si>
    <t>Cena za hodinovou práci servisu</t>
  </si>
  <si>
    <t>Cena za dopravu servisního technika do místa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</si>
</sst>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49" fontId="7" fillId="0" borderId="1" xfId="3" applyNumberFormat="1" applyFont="1" applyBorder="1"/>
    <xf numFmtId="49" fontId="7" fillId="0" borderId="1" xfId="3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</cellXfs>
  <cellStyles count="4">
    <cellStyle name="Měna" xfId="1" builtinId="4"/>
    <cellStyle name="Normální" xfId="0" builtinId="0"/>
    <cellStyle name="Normální 2" xfId="3" xr:uid="{BA29F070-09E5-4A92-8EB2-188597BBE30F}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84"/>
  <sheetViews>
    <sheetView tabSelected="1" view="pageLayout" topLeftCell="A62" zoomScaleNormal="100" workbookViewId="0">
      <selection activeCell="F82" sqref="F82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7</v>
      </c>
      <c r="C1" s="2" t="s">
        <v>1</v>
      </c>
      <c r="D1" s="2" t="s">
        <v>3</v>
      </c>
      <c r="E1" s="2" t="s">
        <v>2</v>
      </c>
      <c r="F1" s="2" t="s">
        <v>50</v>
      </c>
      <c r="G1" s="2" t="s">
        <v>12</v>
      </c>
    </row>
    <row r="2" spans="1:7" x14ac:dyDescent="0.25">
      <c r="A2" s="11" t="s">
        <v>13</v>
      </c>
      <c r="B2" s="7" t="s">
        <v>51</v>
      </c>
      <c r="C2" s="10">
        <v>560</v>
      </c>
      <c r="D2" s="12" t="s">
        <v>48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11" t="s">
        <v>16</v>
      </c>
      <c r="B3" s="7" t="s">
        <v>51</v>
      </c>
      <c r="C3" s="10">
        <v>480</v>
      </c>
      <c r="D3" s="12" t="s">
        <v>48</v>
      </c>
      <c r="E3" s="3" t="s">
        <v>4</v>
      </c>
      <c r="F3" s="9" t="e">
        <f t="shared" ref="F3:F68" si="0">C3*E3</f>
        <v>#VALUE!</v>
      </c>
      <c r="G3" s="3" t="s">
        <v>4</v>
      </c>
    </row>
    <row r="4" spans="1:7" x14ac:dyDescent="0.25">
      <c r="A4" s="11" t="s">
        <v>17</v>
      </c>
      <c r="B4" s="7" t="s">
        <v>51</v>
      </c>
      <c r="C4" s="10">
        <v>480</v>
      </c>
      <c r="D4" s="12" t="s">
        <v>48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6" t="s">
        <v>18</v>
      </c>
      <c r="B5" s="7" t="s">
        <v>5</v>
      </c>
      <c r="C5" s="10">
        <v>480</v>
      </c>
      <c r="D5" s="8" t="s">
        <v>48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11" t="s">
        <v>19</v>
      </c>
      <c r="B6" s="7" t="s">
        <v>51</v>
      </c>
      <c r="C6" s="10">
        <v>480</v>
      </c>
      <c r="D6" s="12" t="s">
        <v>48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11" t="s">
        <v>65</v>
      </c>
      <c r="B7" s="7" t="s">
        <v>51</v>
      </c>
      <c r="C7" s="10">
        <v>480</v>
      </c>
      <c r="D7" s="12" t="s">
        <v>48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11" t="s">
        <v>14</v>
      </c>
      <c r="B8" s="7" t="s">
        <v>51</v>
      </c>
      <c r="C8" s="10">
        <v>480</v>
      </c>
      <c r="D8" s="12" t="s">
        <v>48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11" t="s">
        <v>15</v>
      </c>
      <c r="B9" s="7" t="s">
        <v>51</v>
      </c>
      <c r="C9" s="10">
        <v>480</v>
      </c>
      <c r="D9" s="12" t="s">
        <v>48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6" t="s">
        <v>21</v>
      </c>
      <c r="B10" s="7" t="s">
        <v>5</v>
      </c>
      <c r="C10" s="10">
        <v>320</v>
      </c>
      <c r="D10" s="8" t="s">
        <v>48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11" t="s">
        <v>22</v>
      </c>
      <c r="B11" s="7" t="s">
        <v>51</v>
      </c>
      <c r="C11" s="10">
        <v>320</v>
      </c>
      <c r="D11" s="12" t="s">
        <v>48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68</v>
      </c>
      <c r="B12" s="7" t="s">
        <v>5</v>
      </c>
      <c r="C12" s="10">
        <v>240</v>
      </c>
      <c r="D12" s="8" t="s">
        <v>48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6" t="s">
        <v>69</v>
      </c>
      <c r="B13" s="7" t="s">
        <v>5</v>
      </c>
      <c r="C13" s="10">
        <v>240</v>
      </c>
      <c r="D13" s="8" t="s">
        <v>48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11" t="s">
        <v>27</v>
      </c>
      <c r="B14" s="7" t="s">
        <v>51</v>
      </c>
      <c r="C14" s="10">
        <v>240</v>
      </c>
      <c r="D14" s="12" t="s">
        <v>48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6" t="s">
        <v>28</v>
      </c>
      <c r="B15" s="7" t="s">
        <v>5</v>
      </c>
      <c r="C15" s="10">
        <v>240</v>
      </c>
      <c r="D15" s="8" t="s">
        <v>48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6" t="s">
        <v>29</v>
      </c>
      <c r="B16" s="7" t="s">
        <v>5</v>
      </c>
      <c r="C16" s="10">
        <v>240</v>
      </c>
      <c r="D16" s="8" t="s">
        <v>48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11" t="s">
        <v>24</v>
      </c>
      <c r="B17" s="7" t="s">
        <v>51</v>
      </c>
      <c r="C17" s="10">
        <v>240</v>
      </c>
      <c r="D17" s="12" t="s">
        <v>48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11" t="s">
        <v>25</v>
      </c>
      <c r="B18" s="7" t="s">
        <v>51</v>
      </c>
      <c r="C18" s="10">
        <v>240</v>
      </c>
      <c r="D18" s="12" t="s">
        <v>48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11" t="s">
        <v>26</v>
      </c>
      <c r="B19" s="7" t="s">
        <v>51</v>
      </c>
      <c r="C19" s="10">
        <v>240</v>
      </c>
      <c r="D19" s="12" t="s">
        <v>48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11" t="s">
        <v>20</v>
      </c>
      <c r="B20" s="7" t="s">
        <v>51</v>
      </c>
      <c r="C20" s="10">
        <v>160</v>
      </c>
      <c r="D20" s="12" t="s">
        <v>48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11" t="s">
        <v>70</v>
      </c>
      <c r="B21" s="7" t="s">
        <v>51</v>
      </c>
      <c r="C21" s="10">
        <v>160</v>
      </c>
      <c r="D21" s="12" t="s">
        <v>48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11" t="s">
        <v>23</v>
      </c>
      <c r="B22" s="7" t="s">
        <v>51</v>
      </c>
      <c r="C22" s="10">
        <v>160</v>
      </c>
      <c r="D22" s="12" t="s">
        <v>48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11" t="s">
        <v>30</v>
      </c>
      <c r="B23" s="7" t="s">
        <v>51</v>
      </c>
      <c r="C23" s="10">
        <v>160</v>
      </c>
      <c r="D23" s="12" t="s">
        <v>48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11" t="s">
        <v>31</v>
      </c>
      <c r="B24" s="7" t="s">
        <v>51</v>
      </c>
      <c r="C24" s="10">
        <v>160</v>
      </c>
      <c r="D24" s="12" t="s">
        <v>48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11" t="s">
        <v>32</v>
      </c>
      <c r="B25" s="7" t="s">
        <v>51</v>
      </c>
      <c r="C25" s="10">
        <v>160</v>
      </c>
      <c r="D25" s="12" t="s">
        <v>48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11" t="s">
        <v>66</v>
      </c>
      <c r="B26" s="7" t="s">
        <v>51</v>
      </c>
      <c r="C26" s="10">
        <v>160</v>
      </c>
      <c r="D26" s="12" t="s">
        <v>48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11" t="s">
        <v>33</v>
      </c>
      <c r="B27" s="7" t="s">
        <v>51</v>
      </c>
      <c r="C27" s="10">
        <v>120</v>
      </c>
      <c r="D27" s="12" t="s">
        <v>48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11" t="s">
        <v>71</v>
      </c>
      <c r="B28" s="7" t="s">
        <v>51</v>
      </c>
      <c r="C28" s="10">
        <v>120</v>
      </c>
      <c r="D28" s="12" t="s">
        <v>48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11" t="s">
        <v>34</v>
      </c>
      <c r="B29" s="7" t="s">
        <v>51</v>
      </c>
      <c r="C29" s="10">
        <v>120</v>
      </c>
      <c r="D29" s="12" t="s">
        <v>48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11" t="s">
        <v>35</v>
      </c>
      <c r="B30" s="7" t="s">
        <v>51</v>
      </c>
      <c r="C30" s="10">
        <v>120</v>
      </c>
      <c r="D30" s="12" t="s">
        <v>48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11" t="s">
        <v>36</v>
      </c>
      <c r="B31" s="7" t="s">
        <v>51</v>
      </c>
      <c r="C31" s="10">
        <v>120</v>
      </c>
      <c r="D31" s="12" t="s">
        <v>48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11" t="s">
        <v>37</v>
      </c>
      <c r="B32" s="7" t="s">
        <v>51</v>
      </c>
      <c r="C32" s="10">
        <v>120</v>
      </c>
      <c r="D32" s="12" t="s">
        <v>48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11" t="s">
        <v>72</v>
      </c>
      <c r="B33" s="7" t="s">
        <v>51</v>
      </c>
      <c r="C33" s="10">
        <v>120</v>
      </c>
      <c r="D33" s="12" t="s">
        <v>48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11" t="s">
        <v>73</v>
      </c>
      <c r="B34" s="7" t="s">
        <v>51</v>
      </c>
      <c r="C34" s="10">
        <v>80</v>
      </c>
      <c r="D34" s="12" t="s">
        <v>48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11" t="s">
        <v>74</v>
      </c>
      <c r="B35" s="7" t="s">
        <v>51</v>
      </c>
      <c r="C35" s="10">
        <v>80</v>
      </c>
      <c r="D35" s="12" t="s">
        <v>48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11" t="s">
        <v>75</v>
      </c>
      <c r="B36" s="7" t="s">
        <v>51</v>
      </c>
      <c r="C36" s="10">
        <v>80</v>
      </c>
      <c r="D36" s="12" t="s">
        <v>48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11" t="s">
        <v>42</v>
      </c>
      <c r="B37" s="7" t="s">
        <v>51</v>
      </c>
      <c r="C37" s="10">
        <v>80</v>
      </c>
      <c r="D37" s="12" t="s">
        <v>49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11" t="s">
        <v>76</v>
      </c>
      <c r="B38" s="7" t="s">
        <v>51</v>
      </c>
      <c r="C38" s="10">
        <v>80</v>
      </c>
      <c r="D38" s="12" t="s">
        <v>48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11" t="s">
        <v>41</v>
      </c>
      <c r="B39" s="7" t="s">
        <v>51</v>
      </c>
      <c r="C39" s="10">
        <v>80</v>
      </c>
      <c r="D39" s="12" t="s">
        <v>48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11" t="s">
        <v>38</v>
      </c>
      <c r="B40" s="7" t="s">
        <v>51</v>
      </c>
      <c r="C40" s="10">
        <v>80</v>
      </c>
      <c r="D40" s="12" t="s">
        <v>48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11" t="s">
        <v>39</v>
      </c>
      <c r="B41" s="7" t="s">
        <v>51</v>
      </c>
      <c r="C41" s="10">
        <v>80</v>
      </c>
      <c r="D41" s="12" t="s">
        <v>48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11" t="s">
        <v>40</v>
      </c>
      <c r="B42" s="7" t="s">
        <v>51</v>
      </c>
      <c r="C42" s="10">
        <v>80</v>
      </c>
      <c r="D42" s="12" t="s">
        <v>48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11" t="s">
        <v>43</v>
      </c>
      <c r="B43" s="7" t="s">
        <v>51</v>
      </c>
      <c r="C43" s="10">
        <v>60</v>
      </c>
      <c r="D43" s="12" t="s">
        <v>49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77</v>
      </c>
      <c r="B44" s="7" t="s">
        <v>5</v>
      </c>
      <c r="C44" s="10">
        <v>40</v>
      </c>
      <c r="D44" s="8" t="s">
        <v>48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52</v>
      </c>
      <c r="B45" s="7" t="s">
        <v>5</v>
      </c>
      <c r="C45" s="10">
        <v>40</v>
      </c>
      <c r="D45" s="8" t="s">
        <v>48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11" t="s">
        <v>53</v>
      </c>
      <c r="B46" s="7" t="s">
        <v>51</v>
      </c>
      <c r="C46" s="10">
        <v>40</v>
      </c>
      <c r="D46" s="12" t="s">
        <v>48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11" t="s">
        <v>78</v>
      </c>
      <c r="B47" s="7" t="s">
        <v>51</v>
      </c>
      <c r="C47" s="10">
        <v>40</v>
      </c>
      <c r="D47" s="12" t="s">
        <v>48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11" t="s">
        <v>54</v>
      </c>
      <c r="B48" s="7" t="s">
        <v>51</v>
      </c>
      <c r="C48" s="10">
        <v>40</v>
      </c>
      <c r="D48" s="12" t="s">
        <v>48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11" t="s">
        <v>79</v>
      </c>
      <c r="B49" s="7" t="s">
        <v>51</v>
      </c>
      <c r="C49" s="10">
        <v>40</v>
      </c>
      <c r="D49" s="12" t="s">
        <v>48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11" t="s">
        <v>55</v>
      </c>
      <c r="B50" s="7" t="s">
        <v>51</v>
      </c>
      <c r="C50" s="10">
        <v>40</v>
      </c>
      <c r="D50" s="12" t="s">
        <v>48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11" t="s">
        <v>80</v>
      </c>
      <c r="B51" s="7" t="s">
        <v>51</v>
      </c>
      <c r="C51" s="10">
        <v>40</v>
      </c>
      <c r="D51" s="12" t="s">
        <v>48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11" t="s">
        <v>81</v>
      </c>
      <c r="B52" s="7" t="s">
        <v>51</v>
      </c>
      <c r="C52" s="10">
        <v>40</v>
      </c>
      <c r="D52" s="12" t="s">
        <v>48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6" t="s">
        <v>56</v>
      </c>
      <c r="B53" s="7" t="s">
        <v>6</v>
      </c>
      <c r="C53" s="10">
        <v>40</v>
      </c>
      <c r="D53" s="8" t="s">
        <v>48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11" t="s">
        <v>57</v>
      </c>
      <c r="B54" s="7" t="s">
        <v>51</v>
      </c>
      <c r="C54" s="10">
        <v>40</v>
      </c>
      <c r="D54" s="12" t="s">
        <v>49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11" t="s">
        <v>82</v>
      </c>
      <c r="B55" s="7" t="s">
        <v>51</v>
      </c>
      <c r="C55" s="10">
        <v>40</v>
      </c>
      <c r="D55" s="12" t="s">
        <v>48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11" t="s">
        <v>83</v>
      </c>
      <c r="B56" s="7" t="s">
        <v>51</v>
      </c>
      <c r="C56" s="10">
        <v>40</v>
      </c>
      <c r="D56" s="12" t="s">
        <v>48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58</v>
      </c>
      <c r="B57" s="7" t="s">
        <v>5</v>
      </c>
      <c r="C57" s="10">
        <v>40</v>
      </c>
      <c r="D57" s="8" t="s">
        <v>48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84</v>
      </c>
      <c r="B58" s="7" t="s">
        <v>5</v>
      </c>
      <c r="C58" s="10">
        <v>40</v>
      </c>
      <c r="D58" s="8" t="s">
        <v>48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11" t="s">
        <v>85</v>
      </c>
      <c r="B59" s="7" t="s">
        <v>51</v>
      </c>
      <c r="C59" s="10">
        <v>40</v>
      </c>
      <c r="D59" s="12" t="s">
        <v>67</v>
      </c>
      <c r="E59" s="3" t="s">
        <v>4</v>
      </c>
      <c r="F59" s="9" t="e">
        <f t="shared" si="0"/>
        <v>#VALUE!</v>
      </c>
      <c r="G59" s="3" t="s">
        <v>4</v>
      </c>
    </row>
    <row r="60" spans="1:7" x14ac:dyDescent="0.25">
      <c r="A60" s="11" t="s">
        <v>59</v>
      </c>
      <c r="B60" s="7" t="s">
        <v>51</v>
      </c>
      <c r="C60" s="10">
        <v>40</v>
      </c>
      <c r="D60" s="12" t="s">
        <v>48</v>
      </c>
      <c r="E60" s="3" t="s">
        <v>4</v>
      </c>
      <c r="F60" s="9" t="e">
        <f t="shared" si="0"/>
        <v>#VALUE!</v>
      </c>
      <c r="G60" s="3" t="s">
        <v>4</v>
      </c>
    </row>
    <row r="61" spans="1:7" x14ac:dyDescent="0.25">
      <c r="A61" s="11" t="s">
        <v>86</v>
      </c>
      <c r="B61" s="7" t="s">
        <v>51</v>
      </c>
      <c r="C61" s="10">
        <v>40</v>
      </c>
      <c r="D61" s="12" t="s">
        <v>48</v>
      </c>
      <c r="E61" s="3" t="s">
        <v>4</v>
      </c>
      <c r="F61" s="9" t="e">
        <f t="shared" ref="F61:F63" si="1">C61*E61</f>
        <v>#VALUE!</v>
      </c>
      <c r="G61" s="3" t="s">
        <v>4</v>
      </c>
    </row>
    <row r="62" spans="1:7" x14ac:dyDescent="0.25">
      <c r="A62" s="11" t="s">
        <v>60</v>
      </c>
      <c r="B62" s="7" t="s">
        <v>51</v>
      </c>
      <c r="C62" s="10">
        <v>40</v>
      </c>
      <c r="D62" s="12" t="s">
        <v>48</v>
      </c>
      <c r="E62" s="3" t="s">
        <v>4</v>
      </c>
      <c r="F62" s="9" t="e">
        <f t="shared" si="1"/>
        <v>#VALUE!</v>
      </c>
      <c r="G62" s="3" t="s">
        <v>4</v>
      </c>
    </row>
    <row r="63" spans="1:7" x14ac:dyDescent="0.25">
      <c r="A63" s="11" t="s">
        <v>87</v>
      </c>
      <c r="B63" s="7" t="s">
        <v>51</v>
      </c>
      <c r="C63" s="10">
        <v>40</v>
      </c>
      <c r="D63" s="12" t="s">
        <v>48</v>
      </c>
      <c r="E63" s="3" t="s">
        <v>4</v>
      </c>
      <c r="F63" s="9" t="e">
        <f t="shared" si="1"/>
        <v>#VALUE!</v>
      </c>
      <c r="G63" s="3" t="s">
        <v>4</v>
      </c>
    </row>
    <row r="64" spans="1:7" x14ac:dyDescent="0.25">
      <c r="A64" s="11" t="s">
        <v>61</v>
      </c>
      <c r="B64" s="7" t="s">
        <v>51</v>
      </c>
      <c r="C64" s="10">
        <v>40</v>
      </c>
      <c r="D64" s="12" t="s">
        <v>48</v>
      </c>
      <c r="E64" s="3" t="s">
        <v>4</v>
      </c>
      <c r="F64" s="9" t="e">
        <f t="shared" ref="F64" si="2">C64*E64</f>
        <v>#VALUE!</v>
      </c>
      <c r="G64" s="3" t="s">
        <v>4</v>
      </c>
    </row>
    <row r="65" spans="1:7" x14ac:dyDescent="0.25">
      <c r="A65" s="6" t="s">
        <v>88</v>
      </c>
      <c r="B65" s="7" t="s">
        <v>5</v>
      </c>
      <c r="C65" s="10">
        <v>40</v>
      </c>
      <c r="D65" s="8" t="s">
        <v>48</v>
      </c>
      <c r="E65" s="3" t="s">
        <v>4</v>
      </c>
      <c r="F65" s="9" t="e">
        <f t="shared" ref="F65:F66" si="3">C65*E65</f>
        <v>#VALUE!</v>
      </c>
      <c r="G65" s="3" t="s">
        <v>4</v>
      </c>
    </row>
    <row r="66" spans="1:7" x14ac:dyDescent="0.25">
      <c r="A66" s="11" t="s">
        <v>62</v>
      </c>
      <c r="B66" s="7" t="s">
        <v>51</v>
      </c>
      <c r="C66" s="10">
        <v>40</v>
      </c>
      <c r="D66" s="12" t="s">
        <v>49</v>
      </c>
      <c r="E66" s="3" t="s">
        <v>4</v>
      </c>
      <c r="F66" s="9" t="e">
        <f t="shared" si="3"/>
        <v>#VALUE!</v>
      </c>
      <c r="G66" s="3" t="s">
        <v>4</v>
      </c>
    </row>
    <row r="67" spans="1:7" x14ac:dyDescent="0.25">
      <c r="A67" s="11" t="s">
        <v>63</v>
      </c>
      <c r="B67" s="7" t="s">
        <v>51</v>
      </c>
      <c r="C67" s="10">
        <v>40</v>
      </c>
      <c r="D67" s="12" t="s">
        <v>49</v>
      </c>
      <c r="E67" s="3" t="s">
        <v>4</v>
      </c>
      <c r="F67" s="9" t="e">
        <f t="shared" si="0"/>
        <v>#VALUE!</v>
      </c>
      <c r="G67" s="3" t="s">
        <v>4</v>
      </c>
    </row>
    <row r="68" spans="1:7" x14ac:dyDescent="0.25">
      <c r="A68" s="11" t="s">
        <v>64</v>
      </c>
      <c r="B68" s="7" t="s">
        <v>51</v>
      </c>
      <c r="C68" s="10">
        <v>40</v>
      </c>
      <c r="D68" s="12" t="s">
        <v>48</v>
      </c>
      <c r="E68" s="3" t="s">
        <v>4</v>
      </c>
      <c r="F68" s="9" t="e">
        <f t="shared" si="0"/>
        <v>#VALUE!</v>
      </c>
      <c r="G68" s="3" t="s">
        <v>4</v>
      </c>
    </row>
    <row r="69" spans="1:7" x14ac:dyDescent="0.25">
      <c r="A69" s="11" t="s">
        <v>44</v>
      </c>
      <c r="B69" s="7" t="s">
        <v>51</v>
      </c>
      <c r="C69" s="10">
        <v>40</v>
      </c>
      <c r="D69" s="12" t="s">
        <v>48</v>
      </c>
      <c r="E69" s="3" t="s">
        <v>4</v>
      </c>
      <c r="F69" s="9" t="e">
        <f t="shared" ref="F69:F70" si="4">C69*E69</f>
        <v>#VALUE!</v>
      </c>
      <c r="G69" s="3" t="s">
        <v>4</v>
      </c>
    </row>
    <row r="70" spans="1:7" x14ac:dyDescent="0.25">
      <c r="A70" s="11" t="s">
        <v>45</v>
      </c>
      <c r="B70" s="7" t="s">
        <v>51</v>
      </c>
      <c r="C70" s="10">
        <v>40</v>
      </c>
      <c r="D70" s="12" t="s">
        <v>48</v>
      </c>
      <c r="E70" s="3" t="s">
        <v>4</v>
      </c>
      <c r="F70" s="9" t="e">
        <f t="shared" si="4"/>
        <v>#VALUE!</v>
      </c>
      <c r="G70" s="3" t="s">
        <v>4</v>
      </c>
    </row>
    <row r="71" spans="1:7" x14ac:dyDescent="0.25">
      <c r="A71" s="11" t="s">
        <v>46</v>
      </c>
      <c r="B71" s="7" t="s">
        <v>51</v>
      </c>
      <c r="C71" s="10">
        <v>40</v>
      </c>
      <c r="D71" s="12" t="s">
        <v>48</v>
      </c>
      <c r="E71" s="3" t="s">
        <v>4</v>
      </c>
      <c r="F71" s="9" t="e">
        <f t="shared" ref="F71:F72" si="5">C71*E71</f>
        <v>#VALUE!</v>
      </c>
      <c r="G71" s="3" t="s">
        <v>4</v>
      </c>
    </row>
    <row r="72" spans="1:7" x14ac:dyDescent="0.25">
      <c r="A72" s="11" t="s">
        <v>47</v>
      </c>
      <c r="B72" s="7" t="s">
        <v>51</v>
      </c>
      <c r="C72" s="10">
        <v>40</v>
      </c>
      <c r="D72" s="12" t="s">
        <v>48</v>
      </c>
      <c r="E72" s="3" t="s">
        <v>4</v>
      </c>
      <c r="F72" s="9" t="e">
        <f t="shared" si="5"/>
        <v>#VALUE!</v>
      </c>
      <c r="G72" s="3" t="s">
        <v>4</v>
      </c>
    </row>
    <row r="75" spans="1:7" x14ac:dyDescent="0.25">
      <c r="A75" s="13" t="s">
        <v>8</v>
      </c>
      <c r="B75" s="14"/>
      <c r="C75" s="14"/>
      <c r="D75" s="14"/>
      <c r="E75" s="15"/>
      <c r="F75" s="4" t="e">
        <f>SUM(F2:F72)</f>
        <v>#VALUE!</v>
      </c>
    </row>
    <row r="76" spans="1:7" x14ac:dyDescent="0.25">
      <c r="A76" s="13" t="s">
        <v>9</v>
      </c>
      <c r="B76" s="14"/>
      <c r="C76" s="14"/>
      <c r="D76" s="14"/>
      <c r="E76" s="15"/>
      <c r="F76" s="3" t="s">
        <v>4</v>
      </c>
    </row>
    <row r="77" spans="1:7" x14ac:dyDescent="0.25">
      <c r="A77" s="13" t="s">
        <v>10</v>
      </c>
      <c r="B77" s="14"/>
      <c r="C77" s="14"/>
      <c r="D77" s="14"/>
      <c r="E77" s="15"/>
      <c r="F77" s="3" t="s">
        <v>4</v>
      </c>
    </row>
    <row r="80" spans="1:7" x14ac:dyDescent="0.25">
      <c r="A80" s="13" t="s">
        <v>89</v>
      </c>
      <c r="B80" s="14"/>
      <c r="C80" s="14"/>
      <c r="D80" s="14"/>
      <c r="E80" s="15"/>
      <c r="F80" s="3" t="s">
        <v>4</v>
      </c>
    </row>
    <row r="81" spans="1:6" x14ac:dyDescent="0.25">
      <c r="A81" s="13" t="s">
        <v>90</v>
      </c>
      <c r="B81" s="14"/>
      <c r="C81" s="14"/>
      <c r="D81" s="14"/>
      <c r="E81" s="15"/>
      <c r="F81" s="3" t="s">
        <v>4</v>
      </c>
    </row>
    <row r="82" spans="1:6" ht="21" x14ac:dyDescent="0.35">
      <c r="A82" s="5"/>
      <c r="B82" s="5"/>
      <c r="C82" s="5"/>
      <c r="D82" s="5"/>
      <c r="E82" s="5"/>
      <c r="F82" s="5"/>
    </row>
    <row r="84" spans="1:6" ht="15.75" x14ac:dyDescent="0.25">
      <c r="A84" s="16" t="s">
        <v>11</v>
      </c>
      <c r="B84" s="16"/>
      <c r="C84" s="16"/>
      <c r="D84" s="16"/>
      <c r="E84" s="16"/>
    </row>
  </sheetData>
  <mergeCells count="6">
    <mergeCell ref="A75:E75"/>
    <mergeCell ref="A76:E76"/>
    <mergeCell ref="A77:E77"/>
    <mergeCell ref="A84:E84"/>
    <mergeCell ref="A80:E80"/>
    <mergeCell ref="A81:E81"/>
  </mergeCells>
  <phoneticPr fontId="2" type="noConversion"/>
  <pageMargins left="0.70866141732283472" right="0.70866141732283472" top="0.61458333333333337" bottom="0.26041666666666669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2022-05-30T07:46:59Z</dcterms:modified>
</cp:coreProperties>
</file>