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Rekapitulace" sheetId="4" r:id="rId1"/>
    <sheet name="ZŠ Pražská" sheetId="1" r:id="rId2"/>
    <sheet name="ZŠ JUDr. J. Mareše" sheetId="8" r:id="rId3"/>
    <sheet name="Oblekovice" sheetId="6" r:id="rId4"/>
  </sheets>
  <definedNames>
    <definedName name="_xlnm.Print_Area" localSheetId="3">Oblekovice!$A$1:$Q$30</definedName>
    <definedName name="_xlnm.Print_Area" localSheetId="2">'ZŠ JUDr. J. Mareše'!$A$1:$Q$33</definedName>
    <definedName name="_xlnm.Print_Area" localSheetId="1">'ZŠ Pražská'!$A$1:$Q$33</definedName>
  </definedNames>
  <calcPr calcId="145621"/>
</workbook>
</file>

<file path=xl/calcChain.xml><?xml version="1.0" encoding="utf-8"?>
<calcChain xmlns="http://schemas.openxmlformats.org/spreadsheetml/2006/main">
  <c r="H19" i="6" l="1"/>
  <c r="H23" i="8" l="1"/>
  <c r="H22" i="8" s="1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19" i="1"/>
  <c r="H20" i="1"/>
  <c r="H5" i="8" l="1"/>
  <c r="H28" i="8" s="1"/>
  <c r="E5" i="4" s="1"/>
  <c r="F5" i="4" s="1"/>
  <c r="H20" i="6"/>
  <c r="H18" i="6"/>
  <c r="H17" i="6"/>
  <c r="H16" i="6"/>
  <c r="H15" i="6"/>
  <c r="H14" i="6"/>
  <c r="H13" i="6"/>
  <c r="H5" i="6" s="1"/>
  <c r="H25" i="6" s="1"/>
  <c r="H12" i="6"/>
  <c r="H11" i="6"/>
  <c r="H10" i="6"/>
  <c r="H9" i="6"/>
  <c r="H8" i="6"/>
  <c r="H7" i="6"/>
  <c r="H6" i="6"/>
  <c r="H23" i="1"/>
  <c r="H22" i="1" s="1"/>
  <c r="H7" i="1"/>
  <c r="H8" i="1"/>
  <c r="H9" i="1"/>
  <c r="H10" i="1"/>
  <c r="H11" i="1"/>
  <c r="H12" i="1"/>
  <c r="H13" i="1"/>
  <c r="H14" i="1"/>
  <c r="H15" i="1"/>
  <c r="H16" i="1"/>
  <c r="H17" i="1"/>
  <c r="H18" i="1"/>
  <c r="H6" i="1"/>
  <c r="H5" i="1" l="1"/>
  <c r="H28" i="1" s="1"/>
  <c r="E4" i="4" s="1"/>
  <c r="E6" i="4"/>
  <c r="F6" i="4" s="1"/>
  <c r="F4" i="4" l="1"/>
  <c r="F9" i="4" s="1"/>
  <c r="E8" i="4"/>
</calcChain>
</file>

<file path=xl/sharedStrings.xml><?xml version="1.0" encoding="utf-8"?>
<sst xmlns="http://schemas.openxmlformats.org/spreadsheetml/2006/main" count="179" uniqueCount="58">
  <si>
    <t>Žebřiny</t>
  </si>
  <si>
    <t>Půlená hrazda</t>
  </si>
  <si>
    <t>ZŠ Pražská</t>
  </si>
  <si>
    <t>Oblekovice</t>
  </si>
  <si>
    <t>bez DPH</t>
  </si>
  <si>
    <t>vč. DPH</t>
  </si>
  <si>
    <t>celkem: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</si>
  <si>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</si>
  <si>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</si>
  <si>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</si>
  <si>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</si>
  <si>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</si>
  <si>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</si>
  <si>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</si>
  <si>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</si>
  <si>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</si>
  <si>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</si>
  <si>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</si>
  <si>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P.č.</t>
  </si>
  <si>
    <t>prvek</t>
  </si>
  <si>
    <t>počet</t>
  </si>
  <si>
    <t>Dopadová plocha</t>
  </si>
  <si>
    <t>terénní práce/úprava terénu</t>
  </si>
  <si>
    <t>kpl</t>
  </si>
  <si>
    <t>Doprava a manipulace s materiály</t>
  </si>
  <si>
    <t>cena bez DPH/ks</t>
  </si>
  <si>
    <t>cena bez DPH/celkem</t>
  </si>
  <si>
    <t>dodání a pokládka zatravňovacích rohoží</t>
  </si>
  <si>
    <t>Uložení suti na skládku vč. poplatku za skládku</t>
  </si>
  <si>
    <t>ks</t>
  </si>
  <si>
    <t>MJ</t>
  </si>
  <si>
    <t>m2</t>
  </si>
  <si>
    <t>Rekapitulace:</t>
  </si>
  <si>
    <t>svislá hrazda ve výšce od 0,290 – 2,210 m, šířky cca 1500 mm</t>
  </si>
  <si>
    <t>vodorovná hrazda ve výšce od 0,300 m do 2,410 m, délky cca 1400 mm</t>
  </si>
  <si>
    <t>úchop na cvičení ve výšce cca 0,600 a 1,800 m</t>
  </si>
  <si>
    <t>bradla ve výšce cca 1,350 m, 1 ks délky cca 1400 mm, 2 ks délky cca 2000 mm</t>
  </si>
  <si>
    <t>držák kruhů ve výšce od 2,250 - 2,740 m, uchycení mimo osu sloupů, vč. gymnastických kruhů</t>
  </si>
  <si>
    <t>hrazda s více úchopy ve výšce cca 2,250 m</t>
  </si>
  <si>
    <t>vodorovná hrazda ve výšce cca 2,250 m, délky cca 1400 mm</t>
  </si>
  <si>
    <t>vodorovný žebřík dlouhý ve výšce cca 2,250 m, šířky cca 1500 mm, délky cca 2900 mm</t>
  </si>
  <si>
    <t>svislé žebřiny s mezerou ve výšce od 0,070 – 2,250 m, šířky cca 1500 mm</t>
  </si>
  <si>
    <t>vodorovná hrazda na MONKEY BAR 3000 ve výšce cca 2,250 m, šířky cca 1200 mm</t>
  </si>
  <si>
    <t>hrazda zádová ve výšce cca 1,950 m, 2 ks celkové délky cca 2900 mm</t>
  </si>
  <si>
    <t>nízká bradla ve výšce cca 0,300 m, délky cca 600 mm, šířky cca 588 mm</t>
  </si>
  <si>
    <t>stupňovaná lavice L /*</t>
  </si>
  <si>
    <t>/* stupňovaná lavice L se třemi stupni ve výšce cca 0,200 m (plocha cca 600x360 mm); cca 0,400 m (plocha cca 600x360 mm) a cca 0,600 m (plocha cca 1700x360 mm), složené z modřínových desek šířky cca 100 mm a tloušťky 40 mm</t>
  </si>
  <si>
    <t>šikmá lavice 25° /**</t>
  </si>
  <si>
    <t>/** šikmá lavice 25° ve výšce od 0,300 – 1,200 m, složené z modřínových desek délky cca 1700 mm, šířky cca 100 mm a tloušťky 40 mm</t>
  </si>
  <si>
    <t>infotabule formátu B1, s návštěvním řádem a návodem na cvičení</t>
  </si>
  <si>
    <t>vodorovný žebřík krátký ve výšce cca 2,250 m, šířky cca 1500 mm, délky cca 1400 mm</t>
  </si>
  <si>
    <t>stupňovaná lavice L/*</t>
  </si>
  <si>
    <t>šikmá lavice 25°/**</t>
  </si>
  <si>
    <t>celkem bez DPH:</t>
  </si>
  <si>
    <t>celkem vč. DPH</t>
  </si>
  <si>
    <t>ZŠ JUDr. J. Mareše</t>
  </si>
  <si>
    <t>Cvičební prvky, D+M</t>
  </si>
  <si>
    <t xml:space="preserve">vodorovná hrazda ve výšce od 0,300 m do 2,410 m, délky cca 1400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</si>
</sst>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/>
    <xf numFmtId="4" fontId="0" fillId="0" borderId="1" xfId="0" applyNumberFormat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/>
    <xf numFmtId="0" fontId="5" fillId="0" borderId="0" xfId="0" applyFont="1"/>
    <xf numFmtId="4" fontId="3" fillId="0" borderId="0" xfId="0" applyNumberFormat="1" applyFont="1" applyAlignment="1">
      <alignment horizontal="left"/>
    </xf>
    <xf numFmtId="0" fontId="2" fillId="0" borderId="0" xfId="0" applyFont="1"/>
    <xf numFmtId="0" fontId="4" fillId="0" borderId="0" xfId="0" applyFont="1"/>
    <xf numFmtId="0" fontId="0" fillId="0" borderId="8" xfId="0" applyBorder="1" applyAlignment="1">
      <alignment horizontal="left" vertical="top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4" fontId="0" fillId="0" borderId="8" xfId="0" applyNumberFormat="1" applyBorder="1" applyAlignment="1">
      <alignment horizontal="left" vertical="top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" xfId="0" applyBorder="1" applyAlignment="1"/>
    <xf numFmtId="0" fontId="4" fillId="0" borderId="0" xfId="0" applyFont="1" applyBorder="1"/>
    <xf numFmtId="0" fontId="5" fillId="0" borderId="0" xfId="0" applyFont="1" applyBorder="1"/>
    <xf numFmtId="4" fontId="5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4" fontId="0" fillId="0" borderId="1" xfId="0" applyNumberFormat="1" applyBorder="1" applyAlignment="1">
      <alignment horizontal="left" vertical="top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B6" sqref="B6"/>
    </sheetView>
  </sheetViews>
  <sheetFormatPr defaultRowHeight="15" x14ac:dyDescent="0.25"/>
  <cols>
    <col min="5" max="6" width="20.7109375" customWidth="1"/>
  </cols>
  <sheetData>
    <row r="1" spans="2:6" ht="18.75" x14ac:dyDescent="0.3">
      <c r="B1" s="13" t="s">
        <v>32</v>
      </c>
    </row>
    <row r="3" spans="2:6" ht="15.75" x14ac:dyDescent="0.25">
      <c r="B3" s="9"/>
      <c r="C3" s="9"/>
      <c r="D3" s="9"/>
      <c r="E3" s="9" t="s">
        <v>4</v>
      </c>
      <c r="F3" s="9" t="s">
        <v>5</v>
      </c>
    </row>
    <row r="4" spans="2:6" ht="15.75" x14ac:dyDescent="0.25">
      <c r="B4" s="9" t="s">
        <v>2</v>
      </c>
      <c r="C4" s="9"/>
      <c r="D4" s="9"/>
      <c r="E4" s="11">
        <f>'ZŠ Pražská'!H28</f>
        <v>0</v>
      </c>
      <c r="F4" s="11">
        <f>E4*21</f>
        <v>0</v>
      </c>
    </row>
    <row r="5" spans="2:6" ht="15.75" x14ac:dyDescent="0.25">
      <c r="B5" s="9" t="s">
        <v>55</v>
      </c>
      <c r="C5" s="9"/>
      <c r="D5" s="9"/>
      <c r="E5" s="11">
        <f>'ZŠ JUDr. J. Mareše'!H28</f>
        <v>0</v>
      </c>
      <c r="F5" s="11">
        <f t="shared" ref="F5:F6" si="0">E5*21</f>
        <v>0</v>
      </c>
    </row>
    <row r="6" spans="2:6" ht="15.75" x14ac:dyDescent="0.25">
      <c r="B6" s="9" t="s">
        <v>3</v>
      </c>
      <c r="C6" s="9"/>
      <c r="D6" s="9"/>
      <c r="E6" s="11">
        <f>Oblekovice!H25</f>
        <v>0</v>
      </c>
      <c r="F6" s="11">
        <f t="shared" si="0"/>
        <v>0</v>
      </c>
    </row>
    <row r="7" spans="2:6" x14ac:dyDescent="0.25">
      <c r="E7" s="8"/>
      <c r="F7" s="8"/>
    </row>
    <row r="8" spans="2:6" s="10" customFormat="1" ht="18.75" x14ac:dyDescent="0.3">
      <c r="B8" s="23" t="s">
        <v>53</v>
      </c>
      <c r="C8" s="24"/>
      <c r="D8" s="24"/>
      <c r="E8" s="26">
        <f>SUM(E4:E6)</f>
        <v>0</v>
      </c>
      <c r="F8" s="25"/>
    </row>
    <row r="9" spans="2:6" ht="18.75" x14ac:dyDescent="0.3">
      <c r="B9" s="13" t="s">
        <v>54</v>
      </c>
      <c r="F9" s="27">
        <f>SUM(F4:F6)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workbookViewId="0">
      <selection activeCell="B6" sqref="B6:D6"/>
    </sheetView>
  </sheetViews>
  <sheetFormatPr defaultRowHeight="15" x14ac:dyDescent="0.25"/>
  <cols>
    <col min="1" max="1" width="4.5703125" style="1" customWidth="1"/>
    <col min="4" max="4" width="64.2851562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2" t="s">
        <v>2</v>
      </c>
    </row>
    <row r="3" spans="1:8" s="2" customFormat="1" ht="30" x14ac:dyDescent="0.25">
      <c r="A3" s="20" t="s">
        <v>18</v>
      </c>
      <c r="B3" s="32" t="s">
        <v>19</v>
      </c>
      <c r="C3" s="33"/>
      <c r="D3" s="34"/>
      <c r="E3" s="21" t="s">
        <v>30</v>
      </c>
      <c r="F3" s="20" t="s">
        <v>20</v>
      </c>
      <c r="G3" s="3" t="s">
        <v>25</v>
      </c>
      <c r="H3" s="3" t="s">
        <v>26</v>
      </c>
    </row>
    <row r="4" spans="1:8" x14ac:dyDescent="0.25">
      <c r="A4" s="38"/>
      <c r="B4" s="30"/>
      <c r="C4" s="30"/>
      <c r="D4" s="30"/>
      <c r="E4" s="30"/>
      <c r="F4" s="30"/>
      <c r="G4" s="30"/>
      <c r="H4" s="31"/>
    </row>
    <row r="5" spans="1:8" x14ac:dyDescent="0.25">
      <c r="A5" s="4"/>
      <c r="B5" s="6" t="s">
        <v>56</v>
      </c>
      <c r="C5" s="16"/>
      <c r="D5" s="16"/>
      <c r="E5" s="16"/>
      <c r="F5" s="16"/>
      <c r="G5" s="16"/>
      <c r="H5" s="7">
        <f>SUM(H6:H20)</f>
        <v>0</v>
      </c>
    </row>
    <row r="6" spans="1:8" ht="15" customHeight="1" x14ac:dyDescent="0.25">
      <c r="A6" s="4">
        <v>1</v>
      </c>
      <c r="B6" s="29" t="s">
        <v>34</v>
      </c>
      <c r="C6" s="30"/>
      <c r="D6" s="31"/>
      <c r="E6" s="17" t="s">
        <v>29</v>
      </c>
      <c r="F6" s="4">
        <v>6</v>
      </c>
      <c r="G6" s="7">
        <v>0</v>
      </c>
      <c r="H6" s="7">
        <f>F6*G6</f>
        <v>0</v>
      </c>
    </row>
    <row r="7" spans="1:8" x14ac:dyDescent="0.25">
      <c r="A7" s="4" t="s">
        <v>7</v>
      </c>
      <c r="B7" s="29" t="s">
        <v>33</v>
      </c>
      <c r="C7" s="30"/>
      <c r="D7" s="31"/>
      <c r="E7" s="17" t="s">
        <v>29</v>
      </c>
      <c r="F7" s="4">
        <v>1</v>
      </c>
      <c r="G7" s="7">
        <v>0</v>
      </c>
      <c r="H7" s="7">
        <f t="shared" ref="H7:H20" si="0">F7*G7</f>
        <v>0</v>
      </c>
    </row>
    <row r="8" spans="1:8" x14ac:dyDescent="0.25">
      <c r="A8" s="4" t="s">
        <v>8</v>
      </c>
      <c r="B8" s="29" t="s">
        <v>35</v>
      </c>
      <c r="C8" s="30"/>
      <c r="D8" s="31"/>
      <c r="E8" s="17" t="s">
        <v>29</v>
      </c>
      <c r="F8" s="4">
        <v>1</v>
      </c>
      <c r="G8" s="7">
        <v>0</v>
      </c>
      <c r="H8" s="7">
        <f t="shared" si="0"/>
        <v>0</v>
      </c>
    </row>
    <row r="9" spans="1:8" x14ac:dyDescent="0.25">
      <c r="A9" s="4" t="s">
        <v>9</v>
      </c>
      <c r="B9" s="29" t="s">
        <v>36</v>
      </c>
      <c r="C9" s="30"/>
      <c r="D9" s="31"/>
      <c r="E9" s="17" t="s">
        <v>29</v>
      </c>
      <c r="F9" s="4">
        <v>1</v>
      </c>
      <c r="G9" s="7">
        <v>0</v>
      </c>
      <c r="H9" s="7">
        <f t="shared" si="0"/>
        <v>0</v>
      </c>
    </row>
    <row r="10" spans="1:8" x14ac:dyDescent="0.25">
      <c r="A10" s="4" t="s">
        <v>10</v>
      </c>
      <c r="B10" s="29" t="s">
        <v>37</v>
      </c>
      <c r="C10" s="30"/>
      <c r="D10" s="31"/>
      <c r="E10" s="17" t="s">
        <v>29</v>
      </c>
      <c r="F10" s="4">
        <v>1</v>
      </c>
      <c r="G10" s="7">
        <v>0</v>
      </c>
      <c r="H10" s="7">
        <f t="shared" si="0"/>
        <v>0</v>
      </c>
    </row>
    <row r="11" spans="1:8" x14ac:dyDescent="0.25">
      <c r="A11" s="4" t="s">
        <v>11</v>
      </c>
      <c r="B11" s="29" t="s">
        <v>38</v>
      </c>
      <c r="C11" s="30"/>
      <c r="D11" s="31"/>
      <c r="E11" s="17" t="s">
        <v>29</v>
      </c>
      <c r="F11" s="4">
        <v>1</v>
      </c>
      <c r="G11" s="7">
        <v>0</v>
      </c>
      <c r="H11" s="7">
        <f t="shared" si="0"/>
        <v>0</v>
      </c>
    </row>
    <row r="12" spans="1:8" x14ac:dyDescent="0.25">
      <c r="A12" s="4" t="s">
        <v>12</v>
      </c>
      <c r="B12" s="29" t="s">
        <v>39</v>
      </c>
      <c r="C12" s="30"/>
      <c r="D12" s="31"/>
      <c r="E12" s="17" t="s">
        <v>29</v>
      </c>
      <c r="F12" s="4">
        <v>1</v>
      </c>
      <c r="G12" s="7">
        <v>0</v>
      </c>
      <c r="H12" s="7">
        <f t="shared" si="0"/>
        <v>0</v>
      </c>
    </row>
    <row r="13" spans="1:8" x14ac:dyDescent="0.25">
      <c r="A13" s="4" t="s">
        <v>13</v>
      </c>
      <c r="B13" s="29" t="s">
        <v>40</v>
      </c>
      <c r="C13" s="30"/>
      <c r="D13" s="31"/>
      <c r="E13" s="17" t="s">
        <v>29</v>
      </c>
      <c r="F13" s="4">
        <v>1</v>
      </c>
      <c r="G13" s="7">
        <v>0</v>
      </c>
      <c r="H13" s="7">
        <f t="shared" si="0"/>
        <v>0</v>
      </c>
    </row>
    <row r="14" spans="1:8" x14ac:dyDescent="0.25">
      <c r="A14" s="4" t="s">
        <v>14</v>
      </c>
      <c r="B14" s="29" t="s">
        <v>41</v>
      </c>
      <c r="C14" s="30"/>
      <c r="D14" s="31"/>
      <c r="E14" s="17" t="s">
        <v>29</v>
      </c>
      <c r="F14" s="4">
        <v>1</v>
      </c>
      <c r="G14" s="7">
        <v>0</v>
      </c>
      <c r="H14" s="7">
        <f t="shared" si="0"/>
        <v>0</v>
      </c>
    </row>
    <row r="15" spans="1:8" x14ac:dyDescent="0.25">
      <c r="A15" s="4" t="s">
        <v>15</v>
      </c>
      <c r="B15" s="29" t="s">
        <v>42</v>
      </c>
      <c r="C15" s="30"/>
      <c r="D15" s="31"/>
      <c r="E15" s="17" t="s">
        <v>29</v>
      </c>
      <c r="F15" s="4">
        <v>1</v>
      </c>
      <c r="G15" s="7">
        <v>0</v>
      </c>
      <c r="H15" s="7">
        <f t="shared" si="0"/>
        <v>0</v>
      </c>
    </row>
    <row r="16" spans="1:8" x14ac:dyDescent="0.25">
      <c r="A16" s="4" t="s">
        <v>16</v>
      </c>
      <c r="B16" s="29" t="s">
        <v>43</v>
      </c>
      <c r="C16" s="30"/>
      <c r="D16" s="31"/>
      <c r="E16" s="17" t="s">
        <v>29</v>
      </c>
      <c r="F16" s="4">
        <v>1</v>
      </c>
      <c r="G16" s="7">
        <v>0</v>
      </c>
      <c r="H16" s="7">
        <f t="shared" si="0"/>
        <v>0</v>
      </c>
    </row>
    <row r="17" spans="1:8" x14ac:dyDescent="0.25">
      <c r="A17" s="4" t="s">
        <v>17</v>
      </c>
      <c r="B17" s="29" t="s">
        <v>44</v>
      </c>
      <c r="C17" s="30"/>
      <c r="D17" s="31"/>
      <c r="E17" s="17" t="s">
        <v>29</v>
      </c>
      <c r="F17" s="4">
        <v>1</v>
      </c>
      <c r="G17" s="7">
        <v>0</v>
      </c>
      <c r="H17" s="7">
        <f t="shared" si="0"/>
        <v>0</v>
      </c>
    </row>
    <row r="18" spans="1:8" x14ac:dyDescent="0.25">
      <c r="A18" s="4">
        <v>13</v>
      </c>
      <c r="B18" s="29" t="s">
        <v>45</v>
      </c>
      <c r="C18" s="30"/>
      <c r="D18" s="31"/>
      <c r="E18" s="17" t="s">
        <v>29</v>
      </c>
      <c r="F18" s="4">
        <v>1</v>
      </c>
      <c r="G18" s="7">
        <v>0</v>
      </c>
      <c r="H18" s="7">
        <f t="shared" si="0"/>
        <v>0</v>
      </c>
    </row>
    <row r="19" spans="1:8" x14ac:dyDescent="0.25">
      <c r="A19" s="4">
        <v>14</v>
      </c>
      <c r="B19" s="15" t="s">
        <v>47</v>
      </c>
      <c r="C19" s="16"/>
      <c r="D19" s="16"/>
      <c r="E19" s="22" t="s">
        <v>29</v>
      </c>
      <c r="F19" s="4">
        <v>1</v>
      </c>
      <c r="G19" s="7">
        <v>0</v>
      </c>
      <c r="H19" s="7">
        <f t="shared" si="0"/>
        <v>0</v>
      </c>
    </row>
    <row r="20" spans="1:8" x14ac:dyDescent="0.25">
      <c r="A20" s="4">
        <v>15</v>
      </c>
      <c r="B20" s="15" t="s">
        <v>49</v>
      </c>
      <c r="C20" s="16"/>
      <c r="D20" s="16"/>
      <c r="E20" s="22" t="s">
        <v>29</v>
      </c>
      <c r="F20" s="4">
        <v>1</v>
      </c>
      <c r="G20" s="7">
        <v>0</v>
      </c>
      <c r="H20" s="7">
        <f t="shared" si="0"/>
        <v>0</v>
      </c>
    </row>
    <row r="21" spans="1:8" x14ac:dyDescent="0.25">
      <c r="A21" s="4"/>
      <c r="B21" s="29"/>
      <c r="C21" s="30"/>
      <c r="D21" s="30"/>
      <c r="E21" s="30"/>
      <c r="F21" s="30"/>
      <c r="G21" s="30"/>
      <c r="H21" s="31"/>
    </row>
    <row r="22" spans="1:8" x14ac:dyDescent="0.25">
      <c r="A22" s="4"/>
      <c r="B22" s="6" t="s">
        <v>21</v>
      </c>
      <c r="C22" s="16"/>
      <c r="D22" s="16"/>
      <c r="E22" s="16"/>
      <c r="F22" s="16"/>
      <c r="G22" s="16"/>
      <c r="H22" s="7">
        <f>SUM(H23:H26)</f>
        <v>0</v>
      </c>
    </row>
    <row r="23" spans="1:8" x14ac:dyDescent="0.25">
      <c r="A23" s="4">
        <v>1</v>
      </c>
      <c r="B23" s="29" t="s">
        <v>22</v>
      </c>
      <c r="C23" s="30"/>
      <c r="D23" s="31"/>
      <c r="E23" s="17" t="s">
        <v>31</v>
      </c>
      <c r="F23" s="4">
        <v>81</v>
      </c>
      <c r="G23" s="7">
        <v>0</v>
      </c>
      <c r="H23" s="7">
        <f>F23*G23</f>
        <v>0</v>
      </c>
    </row>
    <row r="24" spans="1:8" x14ac:dyDescent="0.25">
      <c r="A24" s="14">
        <v>2</v>
      </c>
      <c r="B24" s="35" t="s">
        <v>27</v>
      </c>
      <c r="C24" s="36"/>
      <c r="D24" s="37"/>
      <c r="E24" s="14" t="s">
        <v>31</v>
      </c>
      <c r="F24" s="14">
        <v>81</v>
      </c>
      <c r="G24" s="18">
        <v>0</v>
      </c>
      <c r="H24" s="18">
        <v>0</v>
      </c>
    </row>
    <row r="25" spans="1:8" x14ac:dyDescent="0.25">
      <c r="A25" s="4">
        <v>3</v>
      </c>
      <c r="B25" s="29" t="s">
        <v>24</v>
      </c>
      <c r="C25" s="30"/>
      <c r="D25" s="31"/>
      <c r="E25" s="17" t="s">
        <v>23</v>
      </c>
      <c r="F25" s="4">
        <v>1</v>
      </c>
      <c r="G25" s="7">
        <v>0</v>
      </c>
      <c r="H25" s="7">
        <v>0</v>
      </c>
    </row>
    <row r="26" spans="1:8" x14ac:dyDescent="0.25">
      <c r="A26" s="20">
        <v>4</v>
      </c>
      <c r="B26" s="32" t="s">
        <v>28</v>
      </c>
      <c r="C26" s="33"/>
      <c r="D26" s="34"/>
      <c r="E26" s="20" t="s">
        <v>23</v>
      </c>
      <c r="F26" s="20">
        <v>1</v>
      </c>
      <c r="G26" s="28">
        <v>0</v>
      </c>
      <c r="H26" s="28">
        <v>0</v>
      </c>
    </row>
    <row r="28" spans="1:8" x14ac:dyDescent="0.25">
      <c r="B28" t="s">
        <v>6</v>
      </c>
      <c r="H28" s="8">
        <f>H5+H22</f>
        <v>0</v>
      </c>
    </row>
    <row r="31" spans="1:8" x14ac:dyDescent="0.25">
      <c r="B31" t="s">
        <v>46</v>
      </c>
    </row>
    <row r="32" spans="1:8" x14ac:dyDescent="0.25">
      <c r="B32" t="s">
        <v>48</v>
      </c>
    </row>
  </sheetData>
  <mergeCells count="20">
    <mergeCell ref="B6:D6"/>
    <mergeCell ref="B7:D7"/>
    <mergeCell ref="B8:D8"/>
    <mergeCell ref="B9:D9"/>
    <mergeCell ref="B25:D25"/>
    <mergeCell ref="B26:D26"/>
    <mergeCell ref="B3:D3"/>
    <mergeCell ref="B23:D23"/>
    <mergeCell ref="B24:D24"/>
    <mergeCell ref="B16:D16"/>
    <mergeCell ref="B17:D17"/>
    <mergeCell ref="B18:D18"/>
    <mergeCell ref="B21:H21"/>
    <mergeCell ref="B10:D10"/>
    <mergeCell ref="B11:D11"/>
    <mergeCell ref="B12:D12"/>
    <mergeCell ref="B13:D13"/>
    <mergeCell ref="B14:D14"/>
    <mergeCell ref="B15:D15"/>
    <mergeCell ref="A4:H4"/>
  </mergeCells>
  <pageMargins left="0.7" right="0.7" top="0.78740157499999996" bottom="0.78740157499999996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workbookViewId="0">
      <selection activeCell="B6" sqref="B6:D6"/>
    </sheetView>
  </sheetViews>
  <sheetFormatPr defaultRowHeight="15" x14ac:dyDescent="0.25"/>
  <cols>
    <col min="1" max="1" width="4.5703125" style="1" customWidth="1"/>
    <col min="4" max="4" width="64.2851562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2" t="s">
        <v>55</v>
      </c>
    </row>
    <row r="3" spans="1:8" s="2" customFormat="1" ht="30" x14ac:dyDescent="0.25">
      <c r="A3" s="20" t="s">
        <v>18</v>
      </c>
      <c r="B3" s="32" t="s">
        <v>19</v>
      </c>
      <c r="C3" s="33"/>
      <c r="D3" s="34"/>
      <c r="E3" s="21" t="s">
        <v>30</v>
      </c>
      <c r="F3" s="20" t="s">
        <v>20</v>
      </c>
      <c r="G3" s="5" t="s">
        <v>25</v>
      </c>
      <c r="H3" s="3" t="s">
        <v>26</v>
      </c>
    </row>
    <row r="4" spans="1:8" x14ac:dyDescent="0.25">
      <c r="A4" s="38"/>
      <c r="B4" s="30"/>
      <c r="C4" s="30"/>
      <c r="D4" s="30"/>
      <c r="E4" s="30"/>
      <c r="F4" s="30"/>
      <c r="G4" s="30"/>
      <c r="H4" s="31"/>
    </row>
    <row r="5" spans="1:8" x14ac:dyDescent="0.25">
      <c r="A5" s="4"/>
      <c r="B5" s="6" t="s">
        <v>56</v>
      </c>
      <c r="C5" s="16"/>
      <c r="D5" s="16"/>
      <c r="E5" s="16"/>
      <c r="F5" s="16"/>
      <c r="G5" s="16"/>
      <c r="H5" s="7">
        <f>SUM(H6:H20)</f>
        <v>0</v>
      </c>
    </row>
    <row r="6" spans="1:8" ht="15" customHeight="1" x14ac:dyDescent="0.25">
      <c r="A6" s="4">
        <v>1</v>
      </c>
      <c r="B6" s="29" t="s">
        <v>34</v>
      </c>
      <c r="C6" s="30"/>
      <c r="D6" s="31"/>
      <c r="E6" s="17" t="s">
        <v>29</v>
      </c>
      <c r="F6" s="4">
        <v>6</v>
      </c>
      <c r="G6" s="7">
        <v>0</v>
      </c>
      <c r="H6" s="7">
        <f>F6*G6</f>
        <v>0</v>
      </c>
    </row>
    <row r="7" spans="1:8" x14ac:dyDescent="0.25">
      <c r="A7" s="4" t="s">
        <v>7</v>
      </c>
      <c r="B7" s="29" t="s">
        <v>33</v>
      </c>
      <c r="C7" s="30"/>
      <c r="D7" s="31"/>
      <c r="E7" s="17" t="s">
        <v>29</v>
      </c>
      <c r="F7" s="4">
        <v>1</v>
      </c>
      <c r="G7" s="7">
        <v>0</v>
      </c>
      <c r="H7" s="7">
        <f t="shared" ref="H7:H20" si="0">F7*G7</f>
        <v>0</v>
      </c>
    </row>
    <row r="8" spans="1:8" x14ac:dyDescent="0.25">
      <c r="A8" s="4" t="s">
        <v>8</v>
      </c>
      <c r="B8" s="29" t="s">
        <v>35</v>
      </c>
      <c r="C8" s="30"/>
      <c r="D8" s="31"/>
      <c r="E8" s="17" t="s">
        <v>29</v>
      </c>
      <c r="F8" s="4">
        <v>1</v>
      </c>
      <c r="G8" s="7">
        <v>0</v>
      </c>
      <c r="H8" s="7">
        <f t="shared" si="0"/>
        <v>0</v>
      </c>
    </row>
    <row r="9" spans="1:8" x14ac:dyDescent="0.25">
      <c r="A9" s="4" t="s">
        <v>9</v>
      </c>
      <c r="B9" s="29" t="s">
        <v>36</v>
      </c>
      <c r="C9" s="30"/>
      <c r="D9" s="31"/>
      <c r="E9" s="17" t="s">
        <v>29</v>
      </c>
      <c r="F9" s="4">
        <v>1</v>
      </c>
      <c r="G9" s="7">
        <v>0</v>
      </c>
      <c r="H9" s="7">
        <f t="shared" si="0"/>
        <v>0</v>
      </c>
    </row>
    <row r="10" spans="1:8" x14ac:dyDescent="0.25">
      <c r="A10" s="4" t="s">
        <v>10</v>
      </c>
      <c r="B10" s="29" t="s">
        <v>37</v>
      </c>
      <c r="C10" s="30"/>
      <c r="D10" s="31"/>
      <c r="E10" s="17" t="s">
        <v>29</v>
      </c>
      <c r="F10" s="4">
        <v>1</v>
      </c>
      <c r="G10" s="7">
        <v>0</v>
      </c>
      <c r="H10" s="7">
        <f t="shared" si="0"/>
        <v>0</v>
      </c>
    </row>
    <row r="11" spans="1:8" x14ac:dyDescent="0.25">
      <c r="A11" s="4" t="s">
        <v>11</v>
      </c>
      <c r="B11" s="29" t="s">
        <v>38</v>
      </c>
      <c r="C11" s="30"/>
      <c r="D11" s="31"/>
      <c r="E11" s="17" t="s">
        <v>29</v>
      </c>
      <c r="F11" s="4">
        <v>1</v>
      </c>
      <c r="G11" s="7">
        <v>0</v>
      </c>
      <c r="H11" s="7">
        <f t="shared" si="0"/>
        <v>0</v>
      </c>
    </row>
    <row r="12" spans="1:8" x14ac:dyDescent="0.25">
      <c r="A12" s="4" t="s">
        <v>12</v>
      </c>
      <c r="B12" s="29" t="s">
        <v>39</v>
      </c>
      <c r="C12" s="30"/>
      <c r="D12" s="31"/>
      <c r="E12" s="17" t="s">
        <v>29</v>
      </c>
      <c r="F12" s="4">
        <v>1</v>
      </c>
      <c r="G12" s="7">
        <v>0</v>
      </c>
      <c r="H12" s="7">
        <f t="shared" si="0"/>
        <v>0</v>
      </c>
    </row>
    <row r="13" spans="1:8" x14ac:dyDescent="0.25">
      <c r="A13" s="4" t="s">
        <v>13</v>
      </c>
      <c r="B13" s="29" t="s">
        <v>40</v>
      </c>
      <c r="C13" s="30"/>
      <c r="D13" s="31"/>
      <c r="E13" s="17" t="s">
        <v>29</v>
      </c>
      <c r="F13" s="4">
        <v>1</v>
      </c>
      <c r="G13" s="7">
        <v>0</v>
      </c>
      <c r="H13" s="7">
        <f t="shared" si="0"/>
        <v>0</v>
      </c>
    </row>
    <row r="14" spans="1:8" x14ac:dyDescent="0.25">
      <c r="A14" s="4" t="s">
        <v>14</v>
      </c>
      <c r="B14" s="29" t="s">
        <v>41</v>
      </c>
      <c r="C14" s="30"/>
      <c r="D14" s="31"/>
      <c r="E14" s="17" t="s">
        <v>29</v>
      </c>
      <c r="F14" s="4">
        <v>1</v>
      </c>
      <c r="G14" s="7">
        <v>0</v>
      </c>
      <c r="H14" s="7">
        <f t="shared" si="0"/>
        <v>0</v>
      </c>
    </row>
    <row r="15" spans="1:8" x14ac:dyDescent="0.25">
      <c r="A15" s="4" t="s">
        <v>15</v>
      </c>
      <c r="B15" s="29" t="s">
        <v>42</v>
      </c>
      <c r="C15" s="30"/>
      <c r="D15" s="31"/>
      <c r="E15" s="17" t="s">
        <v>29</v>
      </c>
      <c r="F15" s="4">
        <v>1</v>
      </c>
      <c r="G15" s="7">
        <v>0</v>
      </c>
      <c r="H15" s="7">
        <f t="shared" si="0"/>
        <v>0</v>
      </c>
    </row>
    <row r="16" spans="1:8" x14ac:dyDescent="0.25">
      <c r="A16" s="4" t="s">
        <v>16</v>
      </c>
      <c r="B16" s="29" t="s">
        <v>43</v>
      </c>
      <c r="C16" s="30"/>
      <c r="D16" s="31"/>
      <c r="E16" s="17" t="s">
        <v>29</v>
      </c>
      <c r="F16" s="4">
        <v>1</v>
      </c>
      <c r="G16" s="7">
        <v>0</v>
      </c>
      <c r="H16" s="7">
        <f t="shared" si="0"/>
        <v>0</v>
      </c>
    </row>
    <row r="17" spans="1:8" x14ac:dyDescent="0.25">
      <c r="A17" s="4" t="s">
        <v>17</v>
      </c>
      <c r="B17" s="29" t="s">
        <v>44</v>
      </c>
      <c r="C17" s="30"/>
      <c r="D17" s="31"/>
      <c r="E17" s="17" t="s">
        <v>29</v>
      </c>
      <c r="F17" s="4">
        <v>1</v>
      </c>
      <c r="G17" s="7">
        <v>0</v>
      </c>
      <c r="H17" s="7">
        <f t="shared" si="0"/>
        <v>0</v>
      </c>
    </row>
    <row r="18" spans="1:8" x14ac:dyDescent="0.25">
      <c r="A18" s="4">
        <v>13</v>
      </c>
      <c r="B18" s="29" t="s">
        <v>45</v>
      </c>
      <c r="C18" s="30"/>
      <c r="D18" s="31"/>
      <c r="E18" s="17" t="s">
        <v>29</v>
      </c>
      <c r="F18" s="4">
        <v>1</v>
      </c>
      <c r="G18" s="7">
        <v>0</v>
      </c>
      <c r="H18" s="7">
        <f t="shared" si="0"/>
        <v>0</v>
      </c>
    </row>
    <row r="19" spans="1:8" x14ac:dyDescent="0.25">
      <c r="A19" s="4">
        <v>14</v>
      </c>
      <c r="B19" s="15" t="s">
        <v>47</v>
      </c>
      <c r="C19" s="16"/>
      <c r="D19" s="16"/>
      <c r="E19" s="22" t="s">
        <v>29</v>
      </c>
      <c r="F19" s="4">
        <v>1</v>
      </c>
      <c r="G19" s="7">
        <v>0</v>
      </c>
      <c r="H19" s="7">
        <f t="shared" si="0"/>
        <v>0</v>
      </c>
    </row>
    <row r="20" spans="1:8" x14ac:dyDescent="0.25">
      <c r="A20" s="4">
        <v>15</v>
      </c>
      <c r="B20" s="15" t="s">
        <v>49</v>
      </c>
      <c r="C20" s="16"/>
      <c r="D20" s="16"/>
      <c r="E20" s="22" t="s">
        <v>29</v>
      </c>
      <c r="F20" s="4">
        <v>1</v>
      </c>
      <c r="G20" s="7">
        <v>0</v>
      </c>
      <c r="H20" s="7">
        <f t="shared" si="0"/>
        <v>0</v>
      </c>
    </row>
    <row r="21" spans="1:8" x14ac:dyDescent="0.25">
      <c r="A21" s="4"/>
      <c r="B21" s="29"/>
      <c r="C21" s="30"/>
      <c r="D21" s="30"/>
      <c r="E21" s="30"/>
      <c r="F21" s="30"/>
      <c r="G21" s="30"/>
      <c r="H21" s="31"/>
    </row>
    <row r="22" spans="1:8" x14ac:dyDescent="0.25">
      <c r="A22" s="4"/>
      <c r="B22" s="6" t="s">
        <v>21</v>
      </c>
      <c r="C22" s="16"/>
      <c r="D22" s="16"/>
      <c r="E22" s="16"/>
      <c r="F22" s="16"/>
      <c r="G22" s="16"/>
      <c r="H22" s="7">
        <f>SUM(H23:H26)</f>
        <v>0</v>
      </c>
    </row>
    <row r="23" spans="1:8" x14ac:dyDescent="0.25">
      <c r="A23" s="4">
        <v>1</v>
      </c>
      <c r="B23" s="29" t="s">
        <v>22</v>
      </c>
      <c r="C23" s="30"/>
      <c r="D23" s="31"/>
      <c r="E23" s="17" t="s">
        <v>31</v>
      </c>
      <c r="F23" s="4">
        <v>81</v>
      </c>
      <c r="G23" s="7">
        <v>0</v>
      </c>
      <c r="H23" s="7">
        <f>F23*G23</f>
        <v>0</v>
      </c>
    </row>
    <row r="24" spans="1:8" x14ac:dyDescent="0.25">
      <c r="A24" s="14">
        <v>2</v>
      </c>
      <c r="B24" s="35" t="s">
        <v>27</v>
      </c>
      <c r="C24" s="36"/>
      <c r="D24" s="37"/>
      <c r="E24" s="14" t="s">
        <v>31</v>
      </c>
      <c r="F24" s="14">
        <v>81</v>
      </c>
      <c r="G24" s="18">
        <v>0</v>
      </c>
      <c r="H24" s="18">
        <v>0</v>
      </c>
    </row>
    <row r="25" spans="1:8" x14ac:dyDescent="0.25">
      <c r="A25" s="4">
        <v>3</v>
      </c>
      <c r="B25" s="29" t="s">
        <v>24</v>
      </c>
      <c r="C25" s="30"/>
      <c r="D25" s="31"/>
      <c r="E25" s="17" t="s">
        <v>23</v>
      </c>
      <c r="F25" s="4">
        <v>1</v>
      </c>
      <c r="G25" s="7">
        <v>0</v>
      </c>
      <c r="H25" s="7">
        <v>0</v>
      </c>
    </row>
    <row r="26" spans="1:8" x14ac:dyDescent="0.25">
      <c r="A26" s="20">
        <v>4</v>
      </c>
      <c r="B26" s="32" t="s">
        <v>28</v>
      </c>
      <c r="C26" s="33"/>
      <c r="D26" s="34"/>
      <c r="E26" s="20" t="s">
        <v>23</v>
      </c>
      <c r="F26" s="20">
        <v>1</v>
      </c>
      <c r="G26" s="28">
        <v>0</v>
      </c>
      <c r="H26" s="28">
        <v>0</v>
      </c>
    </row>
    <row r="28" spans="1:8" x14ac:dyDescent="0.25">
      <c r="B28" t="s">
        <v>6</v>
      </c>
      <c r="H28" s="8">
        <f>H5+H22</f>
        <v>0</v>
      </c>
    </row>
    <row r="31" spans="1:8" x14ac:dyDescent="0.25">
      <c r="B31" t="s">
        <v>46</v>
      </c>
    </row>
    <row r="32" spans="1:8" x14ac:dyDescent="0.25">
      <c r="B32" t="s">
        <v>48</v>
      </c>
    </row>
  </sheetData>
  <mergeCells count="20">
    <mergeCell ref="B25:D25"/>
    <mergeCell ref="B26:D26"/>
    <mergeCell ref="B24:D24"/>
    <mergeCell ref="B16:D16"/>
    <mergeCell ref="B17:D17"/>
    <mergeCell ref="B18:D18"/>
    <mergeCell ref="B21:H21"/>
    <mergeCell ref="B23:D23"/>
    <mergeCell ref="B15:D15"/>
    <mergeCell ref="B3:D3"/>
    <mergeCell ref="A4:H4"/>
    <mergeCell ref="B6:D6"/>
    <mergeCell ref="B7:D7"/>
    <mergeCell ref="B8:D8"/>
    <mergeCell ref="B9:D9"/>
    <mergeCell ref="B10:D10"/>
    <mergeCell ref="B11:D11"/>
    <mergeCell ref="B12:D12"/>
    <mergeCell ref="B13:D13"/>
    <mergeCell ref="B14:D14"/>
  </mergeCells>
  <pageMargins left="0.7" right="0.7" top="0.78740157499999996" bottom="0.78740157499999996" header="0.3" footer="0.3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workbookViewId="0">
      <selection activeCell="B14" sqref="B14:D14"/>
    </sheetView>
  </sheetViews>
  <sheetFormatPr defaultRowHeight="15" x14ac:dyDescent="0.25"/>
  <cols>
    <col min="1" max="1" width="4.5703125" style="1" customWidth="1"/>
    <col min="4" max="4" width="64.28515625" customWidth="1"/>
    <col min="5" max="5" width="8.7109375" customWidth="1"/>
    <col min="6" max="6" width="8.7109375" style="1" customWidth="1"/>
    <col min="7" max="8" width="12.7109375" style="1" customWidth="1"/>
  </cols>
  <sheetData>
    <row r="1" spans="1:8" ht="15.75" x14ac:dyDescent="0.25">
      <c r="B1" s="12" t="s">
        <v>3</v>
      </c>
    </row>
    <row r="3" spans="1:8" s="2" customFormat="1" ht="30" x14ac:dyDescent="0.25">
      <c r="A3" s="5" t="s">
        <v>18</v>
      </c>
      <c r="B3" s="39" t="s">
        <v>19</v>
      </c>
      <c r="C3" s="40"/>
      <c r="D3" s="41"/>
      <c r="E3" s="19" t="s">
        <v>30</v>
      </c>
      <c r="F3" s="5" t="s">
        <v>20</v>
      </c>
      <c r="G3" s="3" t="s">
        <v>25</v>
      </c>
      <c r="H3" s="3" t="s">
        <v>26</v>
      </c>
    </row>
    <row r="4" spans="1:8" x14ac:dyDescent="0.25">
      <c r="A4" s="38"/>
      <c r="B4" s="30"/>
      <c r="C4" s="30"/>
      <c r="D4" s="30"/>
      <c r="E4" s="30"/>
      <c r="F4" s="30"/>
      <c r="G4" s="30"/>
      <c r="H4" s="31"/>
    </row>
    <row r="5" spans="1:8" x14ac:dyDescent="0.25">
      <c r="A5" s="4"/>
      <c r="B5" s="6" t="s">
        <v>56</v>
      </c>
      <c r="C5" s="16"/>
      <c r="D5" s="16"/>
      <c r="E5" s="16"/>
      <c r="F5" s="16"/>
      <c r="G5" s="16"/>
      <c r="H5" s="7">
        <f>SUM(H6:H18)</f>
        <v>0</v>
      </c>
    </row>
    <row r="6" spans="1:8" x14ac:dyDescent="0.25">
      <c r="A6" s="4">
        <v>1</v>
      </c>
      <c r="B6" s="29" t="s">
        <v>57</v>
      </c>
      <c r="C6" s="30"/>
      <c r="D6" s="31"/>
      <c r="E6" s="17" t="s">
        <v>29</v>
      </c>
      <c r="F6" s="4">
        <v>3</v>
      </c>
      <c r="G6" s="7">
        <v>0</v>
      </c>
      <c r="H6" s="7">
        <f>F6*G6</f>
        <v>0</v>
      </c>
    </row>
    <row r="7" spans="1:8" x14ac:dyDescent="0.25">
      <c r="A7" s="4" t="s">
        <v>7</v>
      </c>
      <c r="B7" s="29" t="s">
        <v>33</v>
      </c>
      <c r="C7" s="30"/>
      <c r="D7" s="31"/>
      <c r="E7" s="17" t="s">
        <v>29</v>
      </c>
      <c r="F7" s="4">
        <v>1</v>
      </c>
      <c r="G7" s="7">
        <v>0</v>
      </c>
      <c r="H7" s="7">
        <f t="shared" ref="H7:H18" si="0">F7*G7</f>
        <v>0</v>
      </c>
    </row>
    <row r="8" spans="1:8" hidden="1" x14ac:dyDescent="0.25">
      <c r="A8" s="4" t="s">
        <v>8</v>
      </c>
      <c r="B8" s="29" t="s">
        <v>0</v>
      </c>
      <c r="C8" s="30"/>
      <c r="D8" s="31"/>
      <c r="E8" s="17" t="s">
        <v>29</v>
      </c>
      <c r="F8" s="4">
        <v>0</v>
      </c>
      <c r="G8" s="7">
        <v>0</v>
      </c>
      <c r="H8" s="7">
        <f t="shared" si="0"/>
        <v>0</v>
      </c>
    </row>
    <row r="9" spans="1:8" x14ac:dyDescent="0.25">
      <c r="A9" s="4">
        <v>3</v>
      </c>
      <c r="B9" s="29" t="s">
        <v>35</v>
      </c>
      <c r="C9" s="30"/>
      <c r="D9" s="31"/>
      <c r="E9" s="17" t="s">
        <v>29</v>
      </c>
      <c r="F9" s="4">
        <v>1</v>
      </c>
      <c r="G9" s="7">
        <v>0</v>
      </c>
      <c r="H9" s="7">
        <f t="shared" si="0"/>
        <v>0</v>
      </c>
    </row>
    <row r="10" spans="1:8" hidden="1" x14ac:dyDescent="0.25">
      <c r="A10" s="4" t="s">
        <v>10</v>
      </c>
      <c r="B10" s="29" t="s">
        <v>1</v>
      </c>
      <c r="C10" s="30"/>
      <c r="D10" s="31"/>
      <c r="E10" s="17" t="s">
        <v>29</v>
      </c>
      <c r="F10" s="4">
        <v>1</v>
      </c>
      <c r="G10" s="7">
        <v>0</v>
      </c>
      <c r="H10" s="7">
        <f t="shared" si="0"/>
        <v>0</v>
      </c>
    </row>
    <row r="11" spans="1:8" x14ac:dyDescent="0.25">
      <c r="A11" s="4">
        <v>4</v>
      </c>
      <c r="B11" s="29" t="s">
        <v>36</v>
      </c>
      <c r="C11" s="30"/>
      <c r="D11" s="31"/>
      <c r="E11" s="17" t="s">
        <v>29</v>
      </c>
      <c r="F11" s="4">
        <v>1</v>
      </c>
      <c r="G11" s="7">
        <v>0</v>
      </c>
      <c r="H11" s="7">
        <f t="shared" si="0"/>
        <v>0</v>
      </c>
    </row>
    <row r="12" spans="1:8" x14ac:dyDescent="0.25">
      <c r="A12" s="4">
        <v>5</v>
      </c>
      <c r="B12" s="29" t="s">
        <v>38</v>
      </c>
      <c r="C12" s="30"/>
      <c r="D12" s="31"/>
      <c r="E12" s="17" t="s">
        <v>29</v>
      </c>
      <c r="F12" s="4">
        <v>1</v>
      </c>
      <c r="G12" s="7">
        <v>0</v>
      </c>
      <c r="H12" s="7">
        <f t="shared" si="0"/>
        <v>0</v>
      </c>
    </row>
    <row r="13" spans="1:8" x14ac:dyDescent="0.25">
      <c r="A13" s="4">
        <v>6</v>
      </c>
      <c r="B13" s="29" t="s">
        <v>39</v>
      </c>
      <c r="C13" s="30"/>
      <c r="D13" s="31"/>
      <c r="E13" s="17" t="s">
        <v>29</v>
      </c>
      <c r="F13" s="4">
        <v>2</v>
      </c>
      <c r="G13" s="7">
        <v>0</v>
      </c>
      <c r="H13" s="7">
        <f t="shared" si="0"/>
        <v>0</v>
      </c>
    </row>
    <row r="14" spans="1:8" x14ac:dyDescent="0.25">
      <c r="A14" s="4">
        <v>7</v>
      </c>
      <c r="B14" s="29" t="s">
        <v>50</v>
      </c>
      <c r="C14" s="30"/>
      <c r="D14" s="31"/>
      <c r="E14" s="17" t="s">
        <v>29</v>
      </c>
      <c r="F14" s="4">
        <v>1</v>
      </c>
      <c r="G14" s="7">
        <v>0</v>
      </c>
      <c r="H14" s="7">
        <f t="shared" si="0"/>
        <v>0</v>
      </c>
    </row>
    <row r="15" spans="1:8" x14ac:dyDescent="0.25">
      <c r="A15" s="4">
        <v>8</v>
      </c>
      <c r="B15" s="29" t="s">
        <v>44</v>
      </c>
      <c r="C15" s="30"/>
      <c r="D15" s="31"/>
      <c r="E15" s="17" t="s">
        <v>29</v>
      </c>
      <c r="F15" s="4">
        <v>1</v>
      </c>
      <c r="G15" s="7">
        <v>0</v>
      </c>
      <c r="H15" s="7">
        <f t="shared" si="0"/>
        <v>0</v>
      </c>
    </row>
    <row r="16" spans="1:8" x14ac:dyDescent="0.25">
      <c r="A16" s="4">
        <v>9</v>
      </c>
      <c r="B16" s="29" t="s">
        <v>51</v>
      </c>
      <c r="C16" s="30"/>
      <c r="D16" s="31"/>
      <c r="E16" s="17" t="s">
        <v>29</v>
      </c>
      <c r="F16" s="4">
        <v>1</v>
      </c>
      <c r="G16" s="7">
        <v>0</v>
      </c>
      <c r="H16" s="7">
        <f t="shared" si="0"/>
        <v>0</v>
      </c>
    </row>
    <row r="17" spans="1:8" x14ac:dyDescent="0.25">
      <c r="A17" s="4">
        <v>10</v>
      </c>
      <c r="B17" s="29" t="s">
        <v>52</v>
      </c>
      <c r="C17" s="30"/>
      <c r="D17" s="31"/>
      <c r="E17" s="17" t="s">
        <v>29</v>
      </c>
      <c r="F17" s="4">
        <v>1</v>
      </c>
      <c r="G17" s="7">
        <v>0</v>
      </c>
      <c r="H17" s="7">
        <f t="shared" si="0"/>
        <v>0</v>
      </c>
    </row>
    <row r="18" spans="1:8" x14ac:dyDescent="0.25">
      <c r="A18" s="4">
        <v>11</v>
      </c>
      <c r="B18" s="29" t="s">
        <v>49</v>
      </c>
      <c r="C18" s="30"/>
      <c r="D18" s="31"/>
      <c r="E18" s="17" t="s">
        <v>29</v>
      </c>
      <c r="F18" s="4">
        <v>1</v>
      </c>
      <c r="G18" s="7">
        <v>0</v>
      </c>
      <c r="H18" s="7">
        <f t="shared" si="0"/>
        <v>0</v>
      </c>
    </row>
    <row r="19" spans="1:8" x14ac:dyDescent="0.25">
      <c r="A19" s="4"/>
      <c r="B19" s="6" t="s">
        <v>21</v>
      </c>
      <c r="C19" s="16"/>
      <c r="D19" s="16"/>
      <c r="E19" s="16"/>
      <c r="F19" s="16"/>
      <c r="G19" s="16"/>
      <c r="H19" s="7">
        <f>SUM(H20:H23)</f>
        <v>0</v>
      </c>
    </row>
    <row r="20" spans="1:8" x14ac:dyDescent="0.25">
      <c r="A20" s="4">
        <v>1</v>
      </c>
      <c r="B20" s="29" t="s">
        <v>22</v>
      </c>
      <c r="C20" s="30"/>
      <c r="D20" s="31"/>
      <c r="E20" s="17" t="s">
        <v>31</v>
      </c>
      <c r="F20" s="4">
        <v>60</v>
      </c>
      <c r="G20" s="7">
        <v>0</v>
      </c>
      <c r="H20" s="7">
        <f>F20*G20</f>
        <v>0</v>
      </c>
    </row>
    <row r="21" spans="1:8" x14ac:dyDescent="0.25">
      <c r="A21" s="14">
        <v>2</v>
      </c>
      <c r="B21" s="42" t="s">
        <v>27</v>
      </c>
      <c r="C21" s="43"/>
      <c r="D21" s="44"/>
      <c r="E21" s="14" t="s">
        <v>31</v>
      </c>
      <c r="F21" s="14">
        <v>60</v>
      </c>
      <c r="G21" s="18">
        <v>0</v>
      </c>
      <c r="H21" s="18">
        <v>0</v>
      </c>
    </row>
    <row r="22" spans="1:8" x14ac:dyDescent="0.25">
      <c r="A22" s="4">
        <v>3</v>
      </c>
      <c r="B22" s="29" t="s">
        <v>24</v>
      </c>
      <c r="C22" s="30"/>
      <c r="D22" s="31"/>
      <c r="E22" s="17" t="s">
        <v>23</v>
      </c>
      <c r="F22" s="4">
        <v>1</v>
      </c>
      <c r="G22" s="7">
        <v>0</v>
      </c>
      <c r="H22" s="7">
        <v>0</v>
      </c>
    </row>
    <row r="23" spans="1:8" x14ac:dyDescent="0.25">
      <c r="A23" s="20">
        <v>4</v>
      </c>
      <c r="B23" s="39" t="s">
        <v>28</v>
      </c>
      <c r="C23" s="40"/>
      <c r="D23" s="41"/>
      <c r="E23" s="20" t="s">
        <v>23</v>
      </c>
      <c r="F23" s="20">
        <v>1</v>
      </c>
      <c r="G23" s="28">
        <v>0</v>
      </c>
      <c r="H23" s="28">
        <v>0</v>
      </c>
    </row>
    <row r="25" spans="1:8" x14ac:dyDescent="0.25">
      <c r="B25" t="s">
        <v>6</v>
      </c>
      <c r="H25" s="8">
        <f>H5+H19</f>
        <v>0</v>
      </c>
    </row>
    <row r="28" spans="1:8" x14ac:dyDescent="0.25">
      <c r="B28" t="s">
        <v>46</v>
      </c>
    </row>
    <row r="29" spans="1:8" x14ac:dyDescent="0.25">
      <c r="B29" t="s">
        <v>48</v>
      </c>
    </row>
  </sheetData>
  <mergeCells count="19">
    <mergeCell ref="B15:D15"/>
    <mergeCell ref="B3:D3"/>
    <mergeCell ref="A4:H4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22:D22"/>
    <mergeCell ref="B23:D23"/>
    <mergeCell ref="B21:D21"/>
    <mergeCell ref="B16:D16"/>
    <mergeCell ref="B17:D17"/>
    <mergeCell ref="B18:D18"/>
    <mergeCell ref="B20:D20"/>
  </mergeCells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ZŠ Pražská</vt:lpstr>
      <vt:lpstr>ZŠ JUDr. J. Mareše</vt:lpstr>
      <vt:lpstr>Oblekovice</vt:lpstr>
      <vt:lpstr>Oblekovice!Oblast_tisku</vt:lpstr>
      <vt:lpstr>'ZŠ JUDr. J. Mareše'!Oblast_tisku</vt:lpstr>
      <vt:lpstr>'ZŠ Pražská'!Oblast_tisku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Moltaš Martin</dc:creator>
  <cp:lastModifiedBy>Moltaš Martin</cp:lastModifiedBy>
  <cp:lastPrinted>2022-06-06T09:28:31Z</cp:lastPrinted>
  <dcterms:created xsi:type="dcterms:W3CDTF">2022-02-23T09:46:00Z</dcterms:created>
  <dcterms:modified xsi:type="dcterms:W3CDTF">2022-06-06T09:45:30Z</dcterms:modified>
</cp:coreProperties>
</file>