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OUTEŽ\PROJEKTY\III_27018_Kněžice_Lvová\"/>
    </mc:Choice>
  </mc:AlternateContent>
  <xr:revisionPtr revIDLastSave="0" documentId="13_ncr:1_{0FC0D155-D952-4F5F-92ED-5CD772ACD967}" xr6:coauthVersionLast="40" xr6:coauthVersionMax="40" xr10:uidLastSave="{00000000-0000-0000-0000-000000000000}"/>
  <bookViews>
    <workbookView xWindow="825" yWindow="435" windowWidth="9780" windowHeight="7530" xr2:uid="{00000000-000D-0000-FFFF-FFFF00000000}"/>
  </bookViews>
  <sheets>
    <sheet name="rekapitulace nákladů" sheetId="3" r:id="rId1"/>
  </sheets>
  <calcPr calcId="181029"/>
</workbook>
</file>

<file path=xl/calcChain.xml><?xml version="1.0" encoding="utf-8"?>
<calcChain xmlns="http://schemas.openxmlformats.org/spreadsheetml/2006/main">
  <c r="D17" i="3" l="1"/>
  <c r="D14" i="3" l="1"/>
  <c r="D12" i="3"/>
  <c r="D6" i="3" l="1"/>
  <c r="F10" i="3" l="1"/>
  <c r="E10" i="3" s="1"/>
  <c r="F15" i="3" l="1"/>
  <c r="F13" i="3"/>
  <c r="F12" i="3" s="1"/>
  <c r="F11" i="3"/>
  <c r="E11" i="3" s="1"/>
  <c r="F9" i="3"/>
  <c r="E9" i="3" s="1"/>
  <c r="F8" i="3"/>
  <c r="E8" i="3" s="1"/>
  <c r="F7" i="3"/>
  <c r="E15" i="3" l="1"/>
  <c r="E14" i="3" s="1"/>
  <c r="F14" i="3"/>
  <c r="E7" i="3"/>
  <c r="E6" i="3" s="1"/>
  <c r="F6" i="3"/>
  <c r="E13" i="3"/>
  <c r="E12" i="3" s="1"/>
  <c r="D16" i="3"/>
  <c r="D18" i="3" s="1"/>
  <c r="F17" i="3" l="1"/>
  <c r="E17" i="3" l="1"/>
  <c r="F16" i="3"/>
  <c r="F18" i="3" s="1"/>
  <c r="E16" i="3" l="1"/>
  <c r="E18" i="3" s="1"/>
</calcChain>
</file>

<file path=xl/sharedStrings.xml><?xml version="1.0" encoding="utf-8"?>
<sst xmlns="http://schemas.openxmlformats.org/spreadsheetml/2006/main" count="21" uniqueCount="21">
  <si>
    <t>REKAPITULACE NÁKLADŮ</t>
  </si>
  <si>
    <t>Cena bez DPH
(Kč)</t>
  </si>
  <si>
    <t>DPH 21%
(Kč)</t>
  </si>
  <si>
    <t>Cena s DPH
(Kč)</t>
  </si>
  <si>
    <t>Výkon IČ k získání nezbytných povolení včetně všech správních poplatků</t>
  </si>
  <si>
    <t>NÁKLADY CELKEM</t>
  </si>
  <si>
    <t xml:space="preserve">Příloha č. 4 Smlouvy - Rekapitulace nákladů k ocenění </t>
  </si>
  <si>
    <t>1. Průzkumy a zaměření</t>
  </si>
  <si>
    <t>3. Inženýrská činnost a zajištění povolení stavby</t>
  </si>
  <si>
    <t>4. Autorský dozor během realizace akce</t>
  </si>
  <si>
    <t>Předpoklad hodin</t>
  </si>
  <si>
    <t>Cena bez DPH za
1 h (Kč)</t>
  </si>
  <si>
    <t>Autorský dozor</t>
  </si>
  <si>
    <t>Diagnostika vozovky celého úseku dle TP 87</t>
  </si>
  <si>
    <t>Dendrologický průzkum podél celého úseku</t>
  </si>
  <si>
    <t>Akce: Silnice III/27018 Kněžice - Lvová, rekonstrukce silnice</t>
  </si>
  <si>
    <t xml:space="preserve">Geologický průzkum v souladu s TP 76 - 1 ks vrtané sondy v místě mostních opěr (most ev. č. 27018-2) </t>
  </si>
  <si>
    <t xml:space="preserve">Geodetické zaměření včetně zjištění aktuálního průběhu IS </t>
  </si>
  <si>
    <t>Diagnostický průzkum mostu ev.č. 27018-2</t>
  </si>
  <si>
    <t>2. Projektová dokumentace DSP/PDPS</t>
  </si>
  <si>
    <t xml:space="preserve">Projektová dokumentace ke stavebnímu povolení v podrobnosti dokumentace k provádění stavby (DSP/PDPS)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</si>
</sst>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/>
    <xf numFmtId="0" fontId="1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4" fillId="0" borderId="1" xfId="0" applyFont="1" applyBorder="1" applyAlignment="1" applyProtection="1">
      <alignment horizontal="left" vertical="center" wrapText="1"/>
      <protection locked="0"/>
    </xf>
    <xf numFmtId="4" fontId="7" fillId="0" borderId="1" xfId="0" applyNumberFormat="1" applyFont="1" applyBorder="1" applyAlignment="1" applyProtection="1">
      <alignment horizontal="right" vertical="center" wrapText="1"/>
      <protection locked="0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9" xfId="0" applyNumberFormat="1" applyFont="1" applyBorder="1" applyAlignment="1">
      <alignment horizontal="right" vertical="center" wrapText="1"/>
    </xf>
    <xf numFmtId="4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23" xfId="0" applyNumberFormat="1" applyFont="1" applyBorder="1" applyAlignment="1">
      <alignment horizontal="right" vertical="center" wrapText="1"/>
    </xf>
    <xf numFmtId="4" fontId="6" fillId="2" borderId="6" xfId="0" applyNumberFormat="1" applyFont="1" applyFill="1" applyBorder="1" applyAlignment="1">
      <alignment horizontal="right" vertical="center"/>
    </xf>
    <xf numFmtId="4" fontId="6" fillId="2" borderId="22" xfId="0" applyNumberFormat="1" applyFont="1" applyFill="1" applyBorder="1" applyAlignment="1">
      <alignment horizontal="right" vertical="center"/>
    </xf>
    <xf numFmtId="4" fontId="6" fillId="2" borderId="10" xfId="0" applyNumberFormat="1" applyFont="1" applyFill="1" applyBorder="1" applyAlignment="1">
      <alignment horizontal="right" vertical="center"/>
    </xf>
    <xf numFmtId="4" fontId="1" fillId="2" borderId="18" xfId="0" applyNumberFormat="1" applyFont="1" applyFill="1" applyBorder="1" applyAlignment="1">
      <alignment horizontal="right" vertical="center" wrapText="1"/>
    </xf>
    <xf numFmtId="4" fontId="1" fillId="2" borderId="21" xfId="0" applyNumberFormat="1" applyFont="1" applyFill="1" applyBorder="1" applyAlignment="1">
      <alignment horizontal="right" vertical="center" wrapText="1"/>
    </xf>
    <xf numFmtId="4" fontId="1" fillId="2" borderId="19" xfId="0" applyNumberFormat="1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4" fontId="6" fillId="2" borderId="9" xfId="0" applyNumberFormat="1" applyFont="1" applyFill="1" applyBorder="1" applyAlignment="1">
      <alignment horizontal="right" vertical="center" wrapText="1"/>
    </xf>
    <xf numFmtId="0" fontId="5" fillId="2" borderId="16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view="pageBreakPreview" zoomScaleNormal="80" zoomScaleSheetLayoutView="100" workbookViewId="0">
      <selection activeCell="L14" sqref="L14"/>
    </sheetView>
  </sheetViews>
  <sheetFormatPr defaultRowHeight="15" x14ac:dyDescent="0.25"/>
  <cols>
    <col min="1" max="1" width="45.28515625" customWidth="1"/>
    <col min="2" max="2" width="18.7109375" customWidth="1"/>
    <col min="3" max="3" width="37" customWidth="1"/>
    <col min="4" max="4" width="17.140625" customWidth="1"/>
    <col min="5" max="6" width="18.7109375" customWidth="1"/>
  </cols>
  <sheetData>
    <row r="1" spans="1:7" ht="26.1" customHeight="1" x14ac:dyDescent="0.25">
      <c r="A1" s="1" t="s">
        <v>6</v>
      </c>
      <c r="B1" s="2"/>
      <c r="C1" s="2"/>
      <c r="D1" s="2"/>
    </row>
    <row r="2" spans="1:7" x14ac:dyDescent="0.25">
      <c r="A2" s="3"/>
      <c r="B2" s="2"/>
      <c r="C2" s="2"/>
      <c r="D2" s="2"/>
    </row>
    <row r="3" spans="1:7" ht="15.95" customHeight="1" x14ac:dyDescent="0.25">
      <c r="A3" s="9" t="s">
        <v>15</v>
      </c>
      <c r="B3" s="2"/>
      <c r="C3" s="2"/>
      <c r="D3" s="2"/>
    </row>
    <row r="4" spans="1:7" ht="15.75" thickBot="1" x14ac:dyDescent="0.3">
      <c r="A4" s="2"/>
      <c r="B4" s="2"/>
      <c r="C4" s="2"/>
      <c r="D4" s="2"/>
    </row>
    <row r="5" spans="1:7" ht="39.950000000000003" customHeight="1" x14ac:dyDescent="0.25">
      <c r="A5" s="43" t="s">
        <v>0</v>
      </c>
      <c r="B5" s="44"/>
      <c r="C5" s="45"/>
      <c r="D5" s="4" t="s">
        <v>1</v>
      </c>
      <c r="E5" s="5" t="s">
        <v>2</v>
      </c>
      <c r="F5" s="6" t="s">
        <v>3</v>
      </c>
    </row>
    <row r="6" spans="1:7" ht="18" customHeight="1" x14ac:dyDescent="0.25">
      <c r="A6" s="46" t="s">
        <v>7</v>
      </c>
      <c r="B6" s="38"/>
      <c r="C6" s="39"/>
      <c r="D6" s="23">
        <f>SUM(D7:D11)</f>
        <v>0</v>
      </c>
      <c r="E6" s="24">
        <f>SUM(E7:E11)</f>
        <v>0</v>
      </c>
      <c r="F6" s="25">
        <f>SUM(F7:F11)</f>
        <v>0</v>
      </c>
    </row>
    <row r="7" spans="1:7" ht="18" customHeight="1" x14ac:dyDescent="0.25">
      <c r="A7" s="32" t="s">
        <v>17</v>
      </c>
      <c r="B7" s="33"/>
      <c r="C7" s="34"/>
      <c r="D7" s="15"/>
      <c r="E7" s="16">
        <f t="shared" ref="E7:E11" si="0">F7-D7</f>
        <v>0</v>
      </c>
      <c r="F7" s="17">
        <f t="shared" ref="F7:F11" si="1">D7*1.21</f>
        <v>0</v>
      </c>
    </row>
    <row r="8" spans="1:7" ht="18" customHeight="1" x14ac:dyDescent="0.25">
      <c r="A8" s="32" t="s">
        <v>13</v>
      </c>
      <c r="B8" s="33"/>
      <c r="C8" s="34"/>
      <c r="D8" s="15"/>
      <c r="E8" s="16">
        <f t="shared" si="0"/>
        <v>0</v>
      </c>
      <c r="F8" s="17">
        <f t="shared" si="1"/>
        <v>0</v>
      </c>
    </row>
    <row r="9" spans="1:7" ht="18" customHeight="1" x14ac:dyDescent="0.25">
      <c r="A9" s="32" t="s">
        <v>14</v>
      </c>
      <c r="B9" s="33"/>
      <c r="C9" s="34"/>
      <c r="D9" s="15"/>
      <c r="E9" s="16">
        <f t="shared" si="0"/>
        <v>0</v>
      </c>
      <c r="F9" s="17">
        <f t="shared" si="1"/>
        <v>0</v>
      </c>
    </row>
    <row r="10" spans="1:7" ht="23.25" customHeight="1" x14ac:dyDescent="0.25">
      <c r="A10" s="40" t="s">
        <v>18</v>
      </c>
      <c r="B10" s="41"/>
      <c r="C10" s="42"/>
      <c r="D10" s="15"/>
      <c r="E10" s="16">
        <f t="shared" si="0"/>
        <v>0</v>
      </c>
      <c r="F10" s="17">
        <f t="shared" si="1"/>
        <v>0</v>
      </c>
    </row>
    <row r="11" spans="1:7" ht="24" customHeight="1" x14ac:dyDescent="0.25">
      <c r="A11" s="35" t="s">
        <v>16</v>
      </c>
      <c r="B11" s="36"/>
      <c r="C11" s="37"/>
      <c r="D11" s="15"/>
      <c r="E11" s="16">
        <f t="shared" si="0"/>
        <v>0</v>
      </c>
      <c r="F11" s="17">
        <f t="shared" si="1"/>
        <v>0</v>
      </c>
    </row>
    <row r="12" spans="1:7" ht="18" customHeight="1" x14ac:dyDescent="0.25">
      <c r="A12" s="46" t="s">
        <v>19</v>
      </c>
      <c r="B12" s="38"/>
      <c r="C12" s="39"/>
      <c r="D12" s="26">
        <f>D13</f>
        <v>0</v>
      </c>
      <c r="E12" s="27">
        <f>E13</f>
        <v>0</v>
      </c>
      <c r="F12" s="28">
        <f>F13</f>
        <v>0</v>
      </c>
    </row>
    <row r="13" spans="1:7" ht="34.5" customHeight="1" x14ac:dyDescent="0.35">
      <c r="A13" s="32" t="s">
        <v>20</v>
      </c>
      <c r="B13" s="38"/>
      <c r="C13" s="39"/>
      <c r="D13" s="18"/>
      <c r="E13" s="16">
        <f>F13-D13</f>
        <v>0</v>
      </c>
      <c r="F13" s="17">
        <f>D13*1.21</f>
        <v>0</v>
      </c>
      <c r="G13" s="13"/>
    </row>
    <row r="14" spans="1:7" ht="18" customHeight="1" x14ac:dyDescent="0.25">
      <c r="A14" s="46" t="s">
        <v>8</v>
      </c>
      <c r="B14" s="38"/>
      <c r="C14" s="39"/>
      <c r="D14" s="26">
        <f>D15</f>
        <v>0</v>
      </c>
      <c r="E14" s="27">
        <f>E15</f>
        <v>0</v>
      </c>
      <c r="F14" s="28">
        <f>F15</f>
        <v>0</v>
      </c>
    </row>
    <row r="15" spans="1:7" ht="35.25" customHeight="1" x14ac:dyDescent="0.25">
      <c r="A15" s="32" t="s">
        <v>4</v>
      </c>
      <c r="B15" s="38"/>
      <c r="C15" s="39"/>
      <c r="D15" s="15"/>
      <c r="E15" s="16">
        <f>F15-D15</f>
        <v>0</v>
      </c>
      <c r="F15" s="17">
        <f>D15*1.21</f>
        <v>0</v>
      </c>
    </row>
    <row r="16" spans="1:7" ht="30" x14ac:dyDescent="0.25">
      <c r="A16" s="10" t="s">
        <v>9</v>
      </c>
      <c r="B16" s="11" t="s">
        <v>10</v>
      </c>
      <c r="C16" s="12" t="s">
        <v>11</v>
      </c>
      <c r="D16" s="26">
        <f>D17</f>
        <v>0</v>
      </c>
      <c r="E16" s="27">
        <f>E17</f>
        <v>0</v>
      </c>
      <c r="F16" s="28">
        <f>F17</f>
        <v>0</v>
      </c>
    </row>
    <row r="17" spans="1:6" x14ac:dyDescent="0.25">
      <c r="A17" s="7" t="s">
        <v>12</v>
      </c>
      <c r="B17" s="8">
        <v>5</v>
      </c>
      <c r="C17" s="14"/>
      <c r="D17" s="19">
        <f>B17*C17</f>
        <v>0</v>
      </c>
      <c r="E17" s="16">
        <f>F17-D17</f>
        <v>0</v>
      </c>
      <c r="F17" s="17">
        <f>D17*1.21</f>
        <v>0</v>
      </c>
    </row>
    <row r="18" spans="1:6" ht="18.75" thickBot="1" x14ac:dyDescent="0.3">
      <c r="A18" s="29" t="s">
        <v>5</v>
      </c>
      <c r="B18" s="30"/>
      <c r="C18" s="31"/>
      <c r="D18" s="20">
        <f>D6+D12+D14+D16</f>
        <v>0</v>
      </c>
      <c r="E18" s="21">
        <f>SUM(E6,E12,E14,E16)</f>
        <v>0</v>
      </c>
      <c r="F18" s="22">
        <f>SUM(F6,F12,F14,F16)</f>
        <v>0</v>
      </c>
    </row>
  </sheetData>
  <sheetProtection algorithmName="SHA-512" hashValue="awPcyEbiukISH9UP2LkOZq8fSUhGIJhP2teT/5aK1fxtuVZeYh/z7Ur1ftslVX9KAd0LWzYvDKwMpTmtPcDUaw==" saltValue="ynLw7xaWz/9eS6/06j7tEQ==" spinCount="100000" sheet="1" objects="1" scenarios="1"/>
  <mergeCells count="12">
    <mergeCell ref="A5:C5"/>
    <mergeCell ref="A6:C6"/>
    <mergeCell ref="A12:C12"/>
    <mergeCell ref="A13:C13"/>
    <mergeCell ref="A14:C14"/>
    <mergeCell ref="A18:C18"/>
    <mergeCell ref="A7:C7"/>
    <mergeCell ref="A8:C8"/>
    <mergeCell ref="A9:C9"/>
    <mergeCell ref="A11:C11"/>
    <mergeCell ref="A15:C15"/>
    <mergeCell ref="A10:C10"/>
  </mergeCells>
  <pageMargins left="0.7" right="0.7" top="0.78740157499999996" bottom="0.78740157499999996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 nákladů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Jan Čapek</cp:lastModifiedBy>
  <cp:lastPrinted>2014-03-14T07:19:34Z</cp:lastPrinted>
  <dcterms:created xsi:type="dcterms:W3CDTF">2013-06-07T13:06:01Z</dcterms:created>
  <dcterms:modified xsi:type="dcterms:W3CDTF">2019-01-24T08:33:08Z</dcterms:modified>
</cp:coreProperties>
</file>