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Zuzic Matúš\"/>
    </mc:Choice>
  </mc:AlternateContent>
  <bookViews>
    <workbookView xWindow="240" yWindow="70" windowWidth="20110" windowHeight="9290"/>
  </bookViews>
  <sheets>
    <sheet name="REKAPITULÁCIA" sheetId="2" r:id="rId1"/>
    <sheet name="POLOŽKY" sheetId="1" r:id="rId2"/>
  </sheets>
  <externalReferences>
    <externalReference r:id="rId3"/>
    <externalReference r:id="rId4"/>
    <externalReference r:id="rId5"/>
    <externalReference r:id="rId6"/>
  </externalReferences>
  <definedNames>
    <definedName name="cisloobjektu">#REF!</definedName>
    <definedName name="cislostavby">#REF!</definedName>
    <definedName name="Datum">#REF!</definedName>
    <definedName name="Dodavka">[1]Rekapitulace!#REF!</definedName>
    <definedName name="Dodavka0">[2]Položky!#REF!</definedName>
    <definedName name="HSV">[3]Rekapitulace!$F$28</definedName>
    <definedName name="HSV0">[2]Položky!#REF!</definedName>
    <definedName name="HZS">[1]Rekapitulace!#REF!</definedName>
    <definedName name="HZS0">[2]Položky!#REF!</definedName>
    <definedName name="JKSO">#REF!</definedName>
    <definedName name="MJ">#REF!</definedName>
    <definedName name="Mont">[1]Rekapitulace!#REF!</definedName>
    <definedName name="Montaz0">[2]Položky!#REF!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ojektant">#REF!</definedName>
    <definedName name="PSV">[1]Rekapitulace!#REF!</definedName>
    <definedName name="PSV0">[2]Položky!#REF!</definedName>
    <definedName name="SazbaDPH1">#REF!</definedName>
    <definedName name="SazbaDPH2">#REF!</definedName>
    <definedName name="SloupecCC">[2]Položky!#REF!</definedName>
    <definedName name="SloupecCisloPol">[2]Položky!#REF!</definedName>
    <definedName name="SloupecJC">[2]Položky!#REF!</definedName>
    <definedName name="SloupecMJ">[2]Položky!#REF!</definedName>
    <definedName name="SloupecMnozstvi">[2]Položky!#REF!</definedName>
    <definedName name="SloupecNazPol">[2]Položky!#REF!</definedName>
    <definedName name="SloupecPC">[2]Položky!#REF!</definedName>
    <definedName name="Typ">[2]Položky!#REF!</definedName>
    <definedName name="ventilace">[4]Položky!#REF!</definedName>
    <definedName name="VRN">[1]Rekapitulace!#REF!</definedName>
    <definedName name="VRNKc">[1]Rekapitulace!#REF!</definedName>
    <definedName name="VRNnazev">[1]Rekapitulace!#REF!</definedName>
    <definedName name="VRNproc">[1]Rekapitulace!#REF!</definedName>
    <definedName name="VRNzakl">[1]Rekapitulace!#REF!</definedName>
    <definedName name="Zakazka">#REF!</definedName>
    <definedName name="Zaklad22">#REF!</definedName>
    <definedName name="Zaklad5">#REF!</definedName>
    <definedName name="Zhotovitel">#REF!</definedName>
  </definedNames>
  <calcPr calcId="152511"/>
</workbook>
</file>

<file path=xl/calcChain.xml><?xml version="1.0" encoding="utf-8"?>
<calcChain xmlns="http://schemas.openxmlformats.org/spreadsheetml/2006/main">
  <c r="E40" i="1" l="1"/>
  <c r="E38" i="1"/>
  <c r="E31" i="1" l="1"/>
  <c r="B24" i="2" l="1"/>
  <c r="C24" i="2"/>
  <c r="A5" i="1"/>
  <c r="B5" i="1"/>
  <c r="B4" i="1"/>
  <c r="B3" i="1"/>
  <c r="A4" i="1"/>
  <c r="A3" i="1"/>
  <c r="A2" i="1"/>
  <c r="A1" i="1"/>
  <c r="C23" i="2"/>
  <c r="C22" i="2"/>
  <c r="C21" i="2"/>
  <c r="C20" i="2"/>
  <c r="B23" i="2" l="1"/>
  <c r="B22" i="2"/>
  <c r="B21" i="2"/>
  <c r="B20" i="2"/>
  <c r="E41" i="1"/>
  <c r="E39" i="1"/>
  <c r="E37" i="1"/>
  <c r="E42" i="1" l="1"/>
  <c r="F23" i="2" s="1"/>
  <c r="E19" i="1" l="1"/>
  <c r="E13" i="1" l="1"/>
  <c r="E12" i="1" l="1"/>
  <c r="E50" i="1" l="1"/>
  <c r="E48" i="1"/>
  <c r="E49" i="1"/>
  <c r="E51" i="1"/>
  <c r="B2" i="1" l="1"/>
  <c r="B1" i="1"/>
  <c r="E47" i="1"/>
  <c r="E46" i="1"/>
  <c r="E52" i="1" l="1"/>
  <c r="F24" i="2" s="1"/>
  <c r="E26" i="1"/>
  <c r="E27" i="1"/>
  <c r="E28" i="1"/>
  <c r="E29" i="1"/>
  <c r="E30" i="1"/>
  <c r="E32" i="1"/>
  <c r="E25" i="1"/>
  <c r="E33" i="1" l="1"/>
  <c r="F22" i="2" s="1"/>
  <c r="E20" i="1" l="1"/>
  <c r="E18" i="1"/>
  <c r="E11" i="1"/>
  <c r="E10" i="1"/>
  <c r="E9" i="1"/>
  <c r="E14" i="1" l="1"/>
  <c r="F20" i="2" s="1"/>
  <c r="E21" i="1"/>
  <c r="F21" i="2" s="1"/>
  <c r="F25" i="2" l="1"/>
  <c r="F28" i="2" s="1"/>
</calcChain>
</file>

<file path=xl/sharedStrings.xml><?xml version="1.0" encoding="utf-8"?>
<sst xmlns="http://schemas.openxmlformats.org/spreadsheetml/2006/main" count="105" uniqueCount="92">
  <si>
    <t>kusů</t>
  </si>
  <si>
    <t>cena/ks</t>
  </si>
  <si>
    <t xml:space="preserve">Datum: </t>
  </si>
  <si>
    <t xml:space="preserve">Zpracoval: </t>
  </si>
  <si>
    <t xml:space="preserve">celkem </t>
  </si>
  <si>
    <t>Zavěšení (ruční naviják, kladky, lano, provázky, svorky)</t>
  </si>
  <si>
    <t>1.</t>
  </si>
  <si>
    <t>1.1</t>
  </si>
  <si>
    <t>1.2</t>
  </si>
  <si>
    <t>1.3</t>
  </si>
  <si>
    <t>2.</t>
  </si>
  <si>
    <t>2.1</t>
  </si>
  <si>
    <t>2.2</t>
  </si>
  <si>
    <t>2.3</t>
  </si>
  <si>
    <t>5.</t>
  </si>
  <si>
    <t>5.1</t>
  </si>
  <si>
    <t>5.2</t>
  </si>
  <si>
    <t>5.3</t>
  </si>
  <si>
    <t>6.</t>
  </si>
  <si>
    <t>6.1</t>
  </si>
  <si>
    <t>6.2</t>
  </si>
  <si>
    <t>6.3</t>
  </si>
  <si>
    <t>9.</t>
  </si>
  <si>
    <t>9.1</t>
  </si>
  <si>
    <t>9.2</t>
  </si>
  <si>
    <t>Montáž - napájení</t>
  </si>
  <si>
    <t>9.5</t>
  </si>
  <si>
    <t>9.6</t>
  </si>
  <si>
    <t>9.8</t>
  </si>
  <si>
    <t>Montáž - ventilace</t>
  </si>
  <si>
    <t>MONTÁŽ a DOPRAVA</t>
  </si>
  <si>
    <t>Cena bez DPH</t>
  </si>
  <si>
    <t xml:space="preserve">Hala: </t>
  </si>
  <si>
    <t>Doprava materiálu</t>
  </si>
  <si>
    <t>Ostatní náklady montáže (doprava, ubytování)</t>
  </si>
  <si>
    <t>1.4</t>
  </si>
  <si>
    <t>Kapacita:</t>
  </si>
  <si>
    <t>Využ. plocha:</t>
  </si>
  <si>
    <t>1.5</t>
  </si>
  <si>
    <t>Zavěšení (stropní ruční naviják, kladky, lana, svorky)</t>
  </si>
  <si>
    <t>5.4</t>
  </si>
  <si>
    <t>5.5</t>
  </si>
  <si>
    <t>5.6</t>
  </si>
  <si>
    <t>5.7</t>
  </si>
  <si>
    <t>Montáž - krmení</t>
  </si>
  <si>
    <t>Montáž - topení</t>
  </si>
  <si>
    <t>5.8</t>
  </si>
  <si>
    <t>Montážní materiál</t>
  </si>
  <si>
    <t>Zavěšení (díly, úchycení)</t>
  </si>
  <si>
    <t>6.4</t>
  </si>
  <si>
    <t>lapač jisker</t>
  </si>
  <si>
    <t>6.5</t>
  </si>
  <si>
    <t>připojovací nerezová hadice</t>
  </si>
  <si>
    <t>ZUZIC Matúš</t>
  </si>
  <si>
    <t>Železničná 316/2</t>
  </si>
  <si>
    <t>922 02 Krakovany</t>
  </si>
  <si>
    <t>Krakovany</t>
  </si>
  <si>
    <t>Koncový vodoznak otočný</t>
  </si>
  <si>
    <t>koncové krmítko s mechanickým spínačem</t>
  </si>
  <si>
    <t>nádržka s plovákem 1 vývod</t>
  </si>
  <si>
    <t>samogravitační komínová klapka pr.520</t>
  </si>
  <si>
    <t>vodovzdorná překližka pro uchycení ventilátoru</t>
  </si>
  <si>
    <t>uvedení do provozu</t>
  </si>
  <si>
    <t>komínový nádstavec - stříška</t>
  </si>
  <si>
    <t>Výkrm brojlerov</t>
  </si>
  <si>
    <t>rozmer  6,5 x 22m</t>
  </si>
  <si>
    <t>Dodávateľ:</t>
  </si>
  <si>
    <t>Odberateľ:</t>
  </si>
  <si>
    <t>Miesto:</t>
  </si>
  <si>
    <t>Rekapitulácia technológie (stropná ventilácia)</t>
  </si>
  <si>
    <t>Stavebná časť</t>
  </si>
  <si>
    <t>Celkom objekt</t>
  </si>
  <si>
    <t>Počet hál</t>
  </si>
  <si>
    <t>CELKOM   HALA</t>
  </si>
  <si>
    <t>Technológia:</t>
  </si>
  <si>
    <t xml:space="preserve">NAPÁJANIE  - 1x rada, L=21m                                        </t>
  </si>
  <si>
    <r>
      <t xml:space="preserve">CELKOM 126 niplov            </t>
    </r>
    <r>
      <rPr>
        <b/>
        <sz val="10"/>
        <color rgb="FFFF0000"/>
        <rFont val="Arial CE"/>
        <charset val="238"/>
      </rPr>
      <t xml:space="preserve"> </t>
    </r>
  </si>
  <si>
    <t>Segment Alu 3m, 18x nippel  (rozt. 200mm), podmiska</t>
  </si>
  <si>
    <t xml:space="preserve">Filtrační panel, medikátor </t>
  </si>
  <si>
    <t xml:space="preserve">CELKOM 32 kŕmítok </t>
  </si>
  <si>
    <t>Linie krmení L=22,5m - sestava                                                            - segmenty 3m, krmítko  (rozt. 765mm), koncový pohon 0.37kW + kapacitní koncový spínač, čelní násypka plastová 90kg</t>
  </si>
  <si>
    <t xml:space="preserve">KŔMENIE   - 1x rada, L= 22,5m                                 </t>
  </si>
  <si>
    <t>VENTILÁCIA - stropná</t>
  </si>
  <si>
    <t>tunelové prúdenie rýchlosť max 1.7 m/sec</t>
  </si>
  <si>
    <t>komín pr.520mm,  L=1000mm</t>
  </si>
  <si>
    <t xml:space="preserve">Klapka samotížná  </t>
  </si>
  <si>
    <t xml:space="preserve">regulátor  + alarmní modul </t>
  </si>
  <si>
    <t xml:space="preserve">Ventilátor </t>
  </si>
  <si>
    <t xml:space="preserve">Kúrenie - plynové priamovýkrevné + cirkulácia          </t>
  </si>
  <si>
    <t>Výhrevná jednotka</t>
  </si>
  <si>
    <t>IČO : 50090801</t>
  </si>
  <si>
    <t>Položkový rozpočet technológia výkrmu brojlerov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</si>
</sst>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K_č"/>
    <numFmt numFmtId="165" formatCode="#,##0.00\-\ \E\U\R"/>
    <numFmt numFmtId="166" formatCode="#,##0.00\-\ \C\Z\K"/>
    <numFmt numFmtId="167" formatCode="#,##0.00\ &quot;Kč&quot;"/>
    <numFmt numFmtId="168" formatCode="#,##0.00\ [$EUR]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10"/>
      <name val="Arial CE"/>
    </font>
    <font>
      <sz val="9"/>
      <name val="Arial CE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0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49" fontId="4" fillId="0" borderId="0" xfId="1" applyNumberFormat="1" applyFont="1" applyAlignment="1">
      <alignment horizontal="right"/>
    </xf>
    <xf numFmtId="49" fontId="1" fillId="0" borderId="0" xfId="1" applyNumberFormat="1" applyAlignment="1"/>
    <xf numFmtId="49" fontId="4" fillId="0" borderId="0" xfId="1" applyNumberFormat="1" applyFont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center"/>
    </xf>
    <xf numFmtId="0" fontId="4" fillId="0" borderId="1" xfId="1" applyFont="1" applyBorder="1"/>
    <xf numFmtId="164" fontId="1" fillId="0" borderId="1" xfId="1" applyNumberFormat="1" applyBorder="1" applyAlignment="1"/>
    <xf numFmtId="49" fontId="3" fillId="0" borderId="2" xfId="1" applyNumberFormat="1" applyFont="1" applyBorder="1" applyAlignment="1">
      <alignment horizontal="center"/>
    </xf>
    <xf numFmtId="0" fontId="1" fillId="0" borderId="3" xfId="1" applyBorder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/>
    <xf numFmtId="164" fontId="1" fillId="0" borderId="4" xfId="1" applyNumberFormat="1" applyBorder="1" applyAlignment="1"/>
    <xf numFmtId="49" fontId="3" fillId="0" borderId="5" xfId="1" applyNumberFormat="1" applyFont="1" applyBorder="1" applyAlignment="1">
      <alignment horizontal="center"/>
    </xf>
    <xf numFmtId="164" fontId="1" fillId="0" borderId="6" xfId="1" applyNumberFormat="1" applyBorder="1" applyAlignment="1"/>
    <xf numFmtId="49" fontId="1" fillId="0" borderId="7" xfId="1" applyNumberFormat="1" applyBorder="1"/>
    <xf numFmtId="0" fontId="1" fillId="0" borderId="8" xfId="1" applyBorder="1"/>
    <xf numFmtId="0" fontId="1" fillId="0" borderId="8" xfId="1" applyBorder="1" applyAlignment="1">
      <alignment horizontal="center"/>
    </xf>
    <xf numFmtId="0" fontId="5" fillId="0" borderId="8" xfId="1" applyFont="1" applyFill="1" applyBorder="1" applyAlignment="1">
      <alignment horizontal="right"/>
    </xf>
    <xf numFmtId="0" fontId="0" fillId="0" borderId="0" xfId="0" applyBorder="1"/>
    <xf numFmtId="0" fontId="5" fillId="0" borderId="0" xfId="2" applyFont="1" applyBorder="1"/>
    <xf numFmtId="0" fontId="8" fillId="0" borderId="0" xfId="2" applyBorder="1"/>
    <xf numFmtId="0" fontId="11" fillId="0" borderId="0" xfId="0" applyFont="1" applyBorder="1"/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4" fillId="2" borderId="0" xfId="1" applyFont="1" applyFill="1" applyAlignment="1">
      <alignment horizontal="right"/>
    </xf>
    <xf numFmtId="49" fontId="1" fillId="2" borderId="0" xfId="1" applyNumberFormat="1" applyFill="1" applyAlignment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8" fillId="0" borderId="0" xfId="2" applyBorder="1" applyAlignment="1">
      <alignment horizontal="right"/>
    </xf>
    <xf numFmtId="167" fontId="0" fillId="0" borderId="0" xfId="0" applyNumberFormat="1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11" fillId="0" borderId="16" xfId="0" applyFont="1" applyBorder="1"/>
    <xf numFmtId="0" fontId="11" fillId="0" borderId="14" xfId="0" applyFont="1" applyBorder="1"/>
    <xf numFmtId="0" fontId="11" fillId="0" borderId="13" xfId="0" applyFont="1" applyBorder="1"/>
    <xf numFmtId="0" fontId="11" fillId="2" borderId="0" xfId="0" applyFont="1" applyFill="1" applyBorder="1"/>
    <xf numFmtId="0" fontId="11" fillId="2" borderId="14" xfId="0" applyFont="1" applyFill="1" applyBorder="1"/>
    <xf numFmtId="0" fontId="8" fillId="0" borderId="17" xfId="2" applyBorder="1" applyAlignment="1">
      <alignment horizontal="right"/>
    </xf>
    <xf numFmtId="49" fontId="4" fillId="2" borderId="13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49" fontId="4" fillId="2" borderId="16" xfId="1" applyNumberFormat="1" applyFont="1" applyFill="1" applyBorder="1" applyAlignment="1">
      <alignment horizontal="left"/>
    </xf>
    <xf numFmtId="0" fontId="11" fillId="2" borderId="12" xfId="0" applyFont="1" applyFill="1" applyBorder="1"/>
    <xf numFmtId="0" fontId="11" fillId="2" borderId="18" xfId="0" applyFont="1" applyFill="1" applyBorder="1"/>
    <xf numFmtId="49" fontId="4" fillId="2" borderId="15" xfId="1" applyNumberFormat="1" applyFont="1" applyFill="1" applyBorder="1" applyAlignment="1">
      <alignment horizontal="left"/>
    </xf>
    <xf numFmtId="0" fontId="7" fillId="2" borderId="11" xfId="1" applyFont="1" applyFill="1" applyBorder="1" applyAlignment="1">
      <alignment horizontal="left"/>
    </xf>
    <xf numFmtId="0" fontId="11" fillId="2" borderId="11" xfId="0" applyFont="1" applyFill="1" applyBorder="1"/>
    <xf numFmtId="0" fontId="11" fillId="2" borderId="17" xfId="0" applyFont="1" applyFill="1" applyBorder="1"/>
    <xf numFmtId="49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20" xfId="0" applyFont="1" applyFill="1" applyBorder="1"/>
    <xf numFmtId="49" fontId="0" fillId="0" borderId="13" xfId="0" applyNumberFormat="1" applyBorder="1"/>
    <xf numFmtId="0" fontId="2" fillId="2" borderId="1" xfId="0" applyFont="1" applyFill="1" applyBorder="1" applyAlignment="1">
      <alignment horizontal="center"/>
    </xf>
    <xf numFmtId="164" fontId="4" fillId="0" borderId="22" xfId="0" applyNumberFormat="1" applyFont="1" applyBorder="1"/>
    <xf numFmtId="0" fontId="11" fillId="0" borderId="18" xfId="0" applyFont="1" applyBorder="1"/>
    <xf numFmtId="0" fontId="10" fillId="2" borderId="15" xfId="0" applyFont="1" applyFill="1" applyBorder="1" applyAlignment="1"/>
    <xf numFmtId="0" fontId="5" fillId="0" borderId="0" xfId="0" applyFont="1" applyBorder="1" applyAlignment="1">
      <alignment horizontal="left"/>
    </xf>
    <xf numFmtId="0" fontId="5" fillId="2" borderId="12" xfId="1" applyFont="1" applyFill="1" applyBorder="1" applyAlignment="1">
      <alignment horizontal="left"/>
    </xf>
    <xf numFmtId="0" fontId="9" fillId="0" borderId="0" xfId="0" applyFont="1" applyBorder="1" applyAlignment="1"/>
    <xf numFmtId="49" fontId="1" fillId="0" borderId="0" xfId="1" applyNumberForma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wrapText="1"/>
    </xf>
    <xf numFmtId="0" fontId="1" fillId="0" borderId="3" xfId="1" applyBorder="1" applyAlignment="1">
      <alignment wrapText="1"/>
    </xf>
    <xf numFmtId="49" fontId="3" fillId="0" borderId="23" xfId="1" applyNumberFormat="1" applyFont="1" applyBorder="1" applyAlignment="1">
      <alignment horizontal="center"/>
    </xf>
    <xf numFmtId="0" fontId="1" fillId="0" borderId="10" xfId="1" applyBorder="1" applyAlignment="1">
      <alignment wrapText="1"/>
    </xf>
    <xf numFmtId="0" fontId="1" fillId="0" borderId="10" xfId="1" applyBorder="1" applyAlignment="1">
      <alignment horizontal="center"/>
    </xf>
    <xf numFmtId="164" fontId="1" fillId="0" borderId="10" xfId="1" applyNumberFormat="1" applyBorder="1" applyAlignment="1"/>
    <xf numFmtId="165" fontId="2" fillId="0" borderId="9" xfId="1" applyNumberFormat="1" applyFont="1" applyFill="1" applyBorder="1" applyAlignment="1">
      <alignment horizontal="center"/>
    </xf>
    <xf numFmtId="164" fontId="1" fillId="0" borderId="24" xfId="1" applyNumberFormat="1" applyBorder="1" applyAlignment="1"/>
    <xf numFmtId="0" fontId="14" fillId="0" borderId="0" xfId="0" applyFont="1"/>
    <xf numFmtId="49" fontId="0" fillId="0" borderId="0" xfId="0" applyNumberFormat="1"/>
    <xf numFmtId="0" fontId="9" fillId="0" borderId="11" xfId="0" applyFont="1" applyBorder="1" applyAlignment="1"/>
    <xf numFmtId="0" fontId="9" fillId="0" borderId="17" xfId="0" applyFont="1" applyBorder="1" applyAlignment="1"/>
    <xf numFmtId="0" fontId="9" fillId="0" borderId="14" xfId="0" applyFont="1" applyBorder="1" applyAlignment="1"/>
    <xf numFmtId="0" fontId="9" fillId="0" borderId="12" xfId="0" applyFont="1" applyBorder="1" applyAlignment="1"/>
    <xf numFmtId="0" fontId="9" fillId="0" borderId="18" xfId="0" applyFont="1" applyBorder="1" applyAlignment="1"/>
    <xf numFmtId="49" fontId="0" fillId="0" borderId="15" xfId="0" applyNumberFormat="1" applyBorder="1"/>
    <xf numFmtId="0" fontId="0" fillId="0" borderId="11" xfId="0" applyBorder="1"/>
    <xf numFmtId="49" fontId="0" fillId="0" borderId="16" xfId="0" applyNumberFormat="1" applyBorder="1"/>
    <xf numFmtId="0" fontId="0" fillId="0" borderId="12" xfId="0" applyBorder="1"/>
    <xf numFmtId="3" fontId="2" fillId="2" borderId="20" xfId="0" applyNumberFormat="1" applyFont="1" applyFill="1" applyBorder="1"/>
    <xf numFmtId="0" fontId="12" fillId="2" borderId="20" xfId="0" applyFont="1" applyFill="1" applyBorder="1"/>
    <xf numFmtId="3" fontId="12" fillId="2" borderId="20" xfId="0" applyNumberFormat="1" applyFont="1" applyFill="1" applyBorder="1"/>
    <xf numFmtId="168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15" fillId="2" borderId="20" xfId="0" applyFont="1" applyFill="1" applyBorder="1"/>
    <xf numFmtId="3" fontId="15" fillId="2" borderId="20" xfId="0" applyNumberFormat="1" applyFont="1" applyFill="1" applyBorder="1"/>
    <xf numFmtId="9" fontId="15" fillId="2" borderId="1" xfId="0" applyNumberFormat="1" applyFont="1" applyFill="1" applyBorder="1" applyAlignment="1">
      <alignment horizontal="center"/>
    </xf>
    <xf numFmtId="168" fontId="12" fillId="2" borderId="1" xfId="0" applyNumberFormat="1" applyFont="1" applyFill="1" applyBorder="1"/>
    <xf numFmtId="0" fontId="5" fillId="0" borderId="0" xfId="0" applyFont="1" applyBorder="1" applyAlignment="1">
      <alignment horizontal="left"/>
    </xf>
    <xf numFmtId="49" fontId="12" fillId="0" borderId="1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</cellXfs>
  <cellStyles count="4">
    <cellStyle name="Normálne" xfId="0" builtinId="0"/>
    <cellStyle name="Normální 2" xfId="1"/>
    <cellStyle name="Normální 5" xfId="3"/>
    <cellStyle name="normální_POL.XL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\Dokumenty\KOVOBEL\dotace\Rozpo&#269;et%20technologie%20polo&#382;kov&#253;%20H%20&#269;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\Dokumenty\KOVOBEL\KOVOBEL%20flesch\V.Felix\Registr\S\St.M&#283;sto\kalkulace%20HA1,2%20,B2%20a%20D%201.12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KOVOBEL\KOVOBEL%20flesch\V.Felix\Registr\B\B&#237;lovec\Velk&#233;%20Albrechtice2\2015-07-20%20Polo&#382;kov&#253;%20rozpo&#269;et%20technologie%20-%20V.A.II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KOVOBEL\KOVOBEL%20flesch\V.Felix\Registr\S\St.M&#283;sto\kalkulace%20HA1,2%20,B2%20a%20D%201.12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Položky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a A1"/>
      <sheetName val="hala A2"/>
      <sheetName val="hala B1"/>
      <sheetName val="hala B2"/>
      <sheetName val="hala C2"/>
      <sheetName val="hala D"/>
      <sheetName val="List1"/>
      <sheetName val="Spirála 108 ceník"/>
      <sheetName val="Mont+dopr"/>
      <sheetName val="List2"/>
      <sheetName val="Zavěšení světel"/>
      <sheetName val="Polož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Napájení"/>
      <sheetName val="krmení"/>
      <sheetName val="osvětlení, montáž"/>
    </sheetNames>
    <sheetDataSet>
      <sheetData sheetId="0">
        <row r="28">
          <cell r="F28">
            <v>50700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a A1"/>
      <sheetName val="hala A2"/>
      <sheetName val="hala B1"/>
      <sheetName val="hala B2"/>
      <sheetName val="hala C2"/>
      <sheetName val="hala D"/>
      <sheetName val="List1"/>
      <sheetName val="Spirála 108 ceník"/>
      <sheetName val="Mont+dopr"/>
      <sheetName val="List2"/>
      <sheetName val="Zavěšení světel"/>
      <sheetName val="Polož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C9" sqref="C9:E9"/>
    </sheetView>
  </sheetViews>
  <sheetFormatPr defaultRowHeight="14.5"/>
  <cols>
    <col min="1" max="1" width="5.90625" customWidth="1"/>
    <col min="2" max="2" width="12" customWidth="1"/>
    <col min="3" max="3" width="12.6328125" customWidth="1"/>
    <col min="5" max="5" width="41" customWidth="1"/>
    <col min="6" max="6" width="18.54296875" customWidth="1"/>
  </cols>
  <sheetData>
    <row r="1" spans="1:6" ht="15.5">
      <c r="A1" s="6"/>
      <c r="B1" s="107" t="s">
        <v>91</v>
      </c>
      <c r="C1" s="107"/>
      <c r="D1" s="107"/>
      <c r="E1" s="107"/>
      <c r="F1" s="107"/>
    </row>
    <row r="2" spans="1:6">
      <c r="A2" s="6"/>
      <c r="B2" s="22"/>
      <c r="C2" s="22"/>
      <c r="D2" s="23"/>
      <c r="E2" s="24"/>
      <c r="F2" s="35"/>
    </row>
    <row r="3" spans="1:6">
      <c r="B3" s="63" t="s">
        <v>66</v>
      </c>
      <c r="C3" s="104"/>
      <c r="D3" s="104"/>
      <c r="E3" s="104"/>
      <c r="F3" s="46"/>
    </row>
    <row r="4" spans="1:6">
      <c r="B4" s="39"/>
      <c r="C4" s="100"/>
      <c r="D4" s="100"/>
      <c r="E4" s="100"/>
      <c r="F4" s="40"/>
    </row>
    <row r="5" spans="1:6">
      <c r="B5" s="39"/>
      <c r="C5" s="100"/>
      <c r="D5" s="100"/>
      <c r="E5" s="100"/>
      <c r="F5" s="40"/>
    </row>
    <row r="6" spans="1:6">
      <c r="B6" s="39"/>
      <c r="C6" s="64"/>
      <c r="D6" s="64"/>
      <c r="E6" s="64"/>
      <c r="F6" s="40"/>
    </row>
    <row r="7" spans="1:6">
      <c r="B7" s="63" t="s">
        <v>67</v>
      </c>
      <c r="C7" s="104" t="s">
        <v>53</v>
      </c>
      <c r="D7" s="104"/>
      <c r="E7" s="104"/>
      <c r="F7" s="46"/>
    </row>
    <row r="8" spans="1:6">
      <c r="B8" s="39"/>
      <c r="C8" s="100" t="s">
        <v>54</v>
      </c>
      <c r="D8" s="100"/>
      <c r="E8" s="100"/>
      <c r="F8" s="40"/>
    </row>
    <row r="9" spans="1:6">
      <c r="B9" s="39"/>
      <c r="C9" s="100" t="s">
        <v>55</v>
      </c>
      <c r="D9" s="100"/>
      <c r="E9" s="100"/>
      <c r="F9" s="40"/>
    </row>
    <row r="10" spans="1:6" ht="15.5">
      <c r="B10" s="41"/>
      <c r="C10" s="100" t="s">
        <v>90</v>
      </c>
      <c r="D10" s="100"/>
      <c r="E10" s="100"/>
      <c r="F10" s="62"/>
    </row>
    <row r="11" spans="1:6" ht="15.5">
      <c r="B11" s="52" t="s">
        <v>68</v>
      </c>
      <c r="C11" s="53" t="s">
        <v>56</v>
      </c>
      <c r="D11" s="54"/>
      <c r="E11" s="54"/>
      <c r="F11" s="55"/>
    </row>
    <row r="12" spans="1:6" ht="15.5">
      <c r="B12" s="47" t="s">
        <v>74</v>
      </c>
      <c r="C12" s="48" t="s">
        <v>64</v>
      </c>
      <c r="D12" s="44"/>
      <c r="E12" s="44"/>
      <c r="F12" s="45"/>
    </row>
    <row r="13" spans="1:6" ht="15.5">
      <c r="B13" s="47" t="s">
        <v>32</v>
      </c>
      <c r="C13" s="48" t="s">
        <v>65</v>
      </c>
      <c r="D13" s="44"/>
      <c r="E13" s="44"/>
      <c r="F13" s="45"/>
    </row>
    <row r="14" spans="1:6" ht="15.5">
      <c r="B14" s="47" t="s">
        <v>37</v>
      </c>
      <c r="C14" s="48"/>
      <c r="D14" s="44"/>
      <c r="E14" s="44"/>
      <c r="F14" s="45"/>
    </row>
    <row r="15" spans="1:6" ht="15.5">
      <c r="B15" s="49" t="s">
        <v>36</v>
      </c>
      <c r="C15" s="65"/>
      <c r="D15" s="50"/>
      <c r="E15" s="50"/>
      <c r="F15" s="51"/>
    </row>
    <row r="16" spans="1:6" ht="15.5">
      <c r="B16" s="43"/>
      <c r="C16" s="25"/>
      <c r="D16" s="25"/>
      <c r="E16" s="25"/>
      <c r="F16" s="42"/>
    </row>
    <row r="17" spans="2:6" ht="15.5">
      <c r="B17" s="101" t="s">
        <v>69</v>
      </c>
      <c r="C17" s="102"/>
      <c r="D17" s="102"/>
      <c r="E17" s="102"/>
      <c r="F17" s="103"/>
    </row>
    <row r="18" spans="2:6">
      <c r="B18" s="39"/>
      <c r="C18" s="22"/>
      <c r="D18" s="22"/>
      <c r="E18" s="22"/>
      <c r="F18" s="40"/>
    </row>
    <row r="19" spans="2:6">
      <c r="B19" s="56"/>
      <c r="C19" s="105" t="s">
        <v>70</v>
      </c>
      <c r="D19" s="105"/>
      <c r="E19" s="106"/>
      <c r="F19" s="60" t="s">
        <v>31</v>
      </c>
    </row>
    <row r="20" spans="2:6">
      <c r="B20" s="87" t="str">
        <f>POLOŽKY!A7</f>
        <v>1.</v>
      </c>
      <c r="C20" s="88" t="str">
        <f>POLOŽKY!B7</f>
        <v xml:space="preserve">NAPÁJANIE  - 1x rada, L=21m                                        </v>
      </c>
      <c r="D20" s="82"/>
      <c r="E20" s="83"/>
      <c r="F20" s="61">
        <f>POLOŽKY!E14</f>
        <v>0</v>
      </c>
    </row>
    <row r="21" spans="2:6">
      <c r="B21" s="59" t="str">
        <f>POLOŽKY!A16</f>
        <v>2.</v>
      </c>
      <c r="C21" s="22" t="str">
        <f>POLOŽKY!B16</f>
        <v xml:space="preserve">KŔMENIE   - 1x rada, L= 22,5m                                 </v>
      </c>
      <c r="D21" s="66"/>
      <c r="E21" s="84"/>
      <c r="F21" s="61">
        <f>POLOŽKY!E21</f>
        <v>0</v>
      </c>
    </row>
    <row r="22" spans="2:6">
      <c r="B22" s="59" t="str">
        <f>POLOŽKY!A23</f>
        <v>5.</v>
      </c>
      <c r="C22" s="22" t="str">
        <f>POLOŽKY!B23</f>
        <v>VENTILÁCIA - stropná</v>
      </c>
      <c r="D22" s="66"/>
      <c r="E22" s="84"/>
      <c r="F22" s="61">
        <f>POLOŽKY!E33</f>
        <v>0</v>
      </c>
    </row>
    <row r="23" spans="2:6">
      <c r="B23" s="59" t="str">
        <f>POLOŽKY!A35</f>
        <v>6.</v>
      </c>
      <c r="C23" s="22" t="str">
        <f>POLOŽKY!B35</f>
        <v xml:space="preserve">Kúrenie - plynové priamovýkrevné + cirkulácia          </v>
      </c>
      <c r="D23" s="66"/>
      <c r="E23" s="84"/>
      <c r="F23" s="61">
        <f>POLOŽKY!E42</f>
        <v>0</v>
      </c>
    </row>
    <row r="24" spans="2:6">
      <c r="B24" s="89" t="str">
        <f>POLOŽKY!A44</f>
        <v>9.</v>
      </c>
      <c r="C24" s="90" t="str">
        <f>POLOŽKY!B44</f>
        <v>MONTÁŽ a DOPRAVA</v>
      </c>
      <c r="D24" s="85"/>
      <c r="E24" s="86"/>
      <c r="F24" s="61">
        <f>POLOŽKY!E52</f>
        <v>0</v>
      </c>
    </row>
    <row r="25" spans="2:6">
      <c r="B25" s="57"/>
      <c r="C25" s="58" t="s">
        <v>71</v>
      </c>
      <c r="D25" s="58"/>
      <c r="E25" s="91"/>
      <c r="F25" s="94">
        <f>SUM(F20:F24)</f>
        <v>0</v>
      </c>
    </row>
    <row r="26" spans="2:6">
      <c r="B26" s="57"/>
      <c r="C26" s="58" t="s">
        <v>72</v>
      </c>
      <c r="D26" s="58"/>
      <c r="E26" s="91"/>
      <c r="F26" s="95">
        <v>1</v>
      </c>
    </row>
    <row r="27" spans="2:6">
      <c r="B27" s="57"/>
      <c r="C27" s="96"/>
      <c r="D27" s="96"/>
      <c r="E27" s="97"/>
      <c r="F27" s="98"/>
    </row>
    <row r="28" spans="2:6" ht="15.5">
      <c r="B28" s="57"/>
      <c r="C28" s="92" t="s">
        <v>73</v>
      </c>
      <c r="D28" s="92"/>
      <c r="E28" s="93"/>
      <c r="F28" s="99">
        <f>F25*F26*(100%-F27)</f>
        <v>0</v>
      </c>
    </row>
    <row r="29" spans="2:6">
      <c r="B29" s="22"/>
      <c r="C29" s="22"/>
      <c r="D29" s="22"/>
      <c r="E29" s="22"/>
      <c r="F29" s="36"/>
    </row>
    <row r="30" spans="2:6">
      <c r="B30" s="80"/>
    </row>
    <row r="31" spans="2:6">
      <c r="B31" s="80"/>
    </row>
    <row r="34" spans="2:3">
      <c r="B34" s="22" t="s">
        <v>3</v>
      </c>
      <c r="C34" s="37"/>
    </row>
    <row r="35" spans="2:3">
      <c r="B35" s="22" t="s">
        <v>2</v>
      </c>
      <c r="C35" s="38"/>
    </row>
  </sheetData>
  <mergeCells count="10">
    <mergeCell ref="C9:E9"/>
    <mergeCell ref="B17:F17"/>
    <mergeCell ref="C7:E7"/>
    <mergeCell ref="C19:E19"/>
    <mergeCell ref="B1:F1"/>
    <mergeCell ref="C3:E3"/>
    <mergeCell ref="C4:E4"/>
    <mergeCell ref="C5:E5"/>
    <mergeCell ref="C8:E8"/>
    <mergeCell ref="C10:E10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B1" sqref="B1"/>
    </sheetView>
  </sheetViews>
  <sheetFormatPr defaultRowHeight="14.5"/>
  <cols>
    <col min="1" max="1" width="13.453125" customWidth="1"/>
    <col min="2" max="2" width="65.453125" customWidth="1"/>
    <col min="3" max="3" width="8.54296875" customWidth="1"/>
    <col min="4" max="4" width="14.453125" customWidth="1"/>
    <col min="5" max="5" width="19.54296875" customWidth="1"/>
  </cols>
  <sheetData>
    <row r="1" spans="1:7" ht="15.5">
      <c r="A1" s="29" t="str">
        <f>REKAPITULÁCIA!B11</f>
        <v>Miesto:</v>
      </c>
      <c r="B1" s="30" t="str">
        <f>REKAPITULÁCIA!C11</f>
        <v>Krakovany</v>
      </c>
      <c r="C1" s="31"/>
      <c r="D1" s="32"/>
      <c r="E1" s="33"/>
    </row>
    <row r="2" spans="1:7">
      <c r="A2" s="29" t="str">
        <f>REKAPITULÁCIA!B12</f>
        <v>Technológia:</v>
      </c>
      <c r="B2" s="34" t="str">
        <f>REKAPITULÁCIA!C12</f>
        <v>Výkrm brojlerov</v>
      </c>
      <c r="C2" s="31"/>
      <c r="D2" s="32"/>
      <c r="E2" s="33"/>
    </row>
    <row r="3" spans="1:7">
      <c r="A3" s="29" t="str">
        <f>REKAPITULÁCIA!B13</f>
        <v xml:space="preserve">Hala: </v>
      </c>
      <c r="B3" s="34" t="str">
        <f>REKAPITULÁCIA!C13</f>
        <v>rozmer  6,5 x 22m</v>
      </c>
      <c r="C3" s="31"/>
      <c r="D3" s="32"/>
      <c r="E3" s="33"/>
    </row>
    <row r="4" spans="1:7">
      <c r="A4" s="29" t="str">
        <f>REKAPITULÁCIA!B14</f>
        <v>Využ. plocha:</v>
      </c>
      <c r="B4" s="34">
        <f>REKAPITULÁCIA!C14</f>
        <v>0</v>
      </c>
      <c r="C4" s="31"/>
      <c r="D4" s="32"/>
      <c r="E4" s="33"/>
    </row>
    <row r="5" spans="1:7">
      <c r="A5" s="29" t="str">
        <f>REKAPITULÁCIA!B15</f>
        <v>Kapacita:</v>
      </c>
      <c r="B5" s="34">
        <f>REKAPITULÁCIA!C15</f>
        <v>0</v>
      </c>
      <c r="C5" s="31"/>
      <c r="D5" s="32"/>
      <c r="E5" s="33"/>
      <c r="G5" s="81"/>
    </row>
    <row r="6" spans="1:7">
      <c r="A6" s="4"/>
      <c r="B6" s="1"/>
      <c r="C6" s="2"/>
      <c r="D6" s="5"/>
      <c r="E6" s="1"/>
    </row>
    <row r="7" spans="1:7" ht="15" customHeight="1">
      <c r="A7" s="26" t="s">
        <v>6</v>
      </c>
      <c r="B7" s="72" t="s">
        <v>75</v>
      </c>
      <c r="C7" s="28" t="s">
        <v>0</v>
      </c>
      <c r="D7" s="28" t="s">
        <v>1</v>
      </c>
      <c r="E7" s="28" t="s">
        <v>4</v>
      </c>
    </row>
    <row r="8" spans="1:7" ht="15" customHeight="1" thickBot="1">
      <c r="A8" s="26"/>
      <c r="B8" s="72" t="s">
        <v>76</v>
      </c>
      <c r="C8" s="28"/>
      <c r="D8" s="28"/>
      <c r="E8" s="28"/>
    </row>
    <row r="9" spans="1:7">
      <c r="A9" s="11" t="s">
        <v>7</v>
      </c>
      <c r="B9" s="12" t="s">
        <v>77</v>
      </c>
      <c r="C9" s="13">
        <v>7</v>
      </c>
      <c r="D9" s="14"/>
      <c r="E9" s="15">
        <f>C9*D9</f>
        <v>0</v>
      </c>
    </row>
    <row r="10" spans="1:7">
      <c r="A10" s="16" t="s">
        <v>8</v>
      </c>
      <c r="B10" s="7" t="s">
        <v>59</v>
      </c>
      <c r="C10" s="8">
        <v>1</v>
      </c>
      <c r="D10" s="10"/>
      <c r="E10" s="17">
        <f t="shared" ref="E10:E13" si="0">C10*D10</f>
        <v>0</v>
      </c>
    </row>
    <row r="11" spans="1:7">
      <c r="A11" s="16" t="s">
        <v>9</v>
      </c>
      <c r="B11" s="9" t="s">
        <v>57</v>
      </c>
      <c r="C11" s="8">
        <v>1</v>
      </c>
      <c r="D11" s="10"/>
      <c r="E11" s="17">
        <f t="shared" si="0"/>
        <v>0</v>
      </c>
    </row>
    <row r="12" spans="1:7">
      <c r="A12" s="16" t="s">
        <v>35</v>
      </c>
      <c r="B12" s="7" t="s">
        <v>5</v>
      </c>
      <c r="C12" s="8">
        <v>1</v>
      </c>
      <c r="D12" s="10"/>
      <c r="E12" s="17">
        <f t="shared" si="0"/>
        <v>0</v>
      </c>
    </row>
    <row r="13" spans="1:7">
      <c r="A13" s="16" t="s">
        <v>38</v>
      </c>
      <c r="B13" s="7" t="s">
        <v>78</v>
      </c>
      <c r="C13" s="8">
        <v>0</v>
      </c>
      <c r="D13" s="10"/>
      <c r="E13" s="17">
        <f t="shared" si="0"/>
        <v>0</v>
      </c>
    </row>
    <row r="14" spans="1:7" ht="15" thickBot="1">
      <c r="A14" s="18"/>
      <c r="B14" s="19"/>
      <c r="C14" s="20"/>
      <c r="D14" s="21"/>
      <c r="E14" s="78">
        <f>SUM(E9:E13)</f>
        <v>0</v>
      </c>
    </row>
    <row r="16" spans="1:7" ht="15" customHeight="1">
      <c r="A16" s="26" t="s">
        <v>10</v>
      </c>
      <c r="B16" s="72" t="s">
        <v>81</v>
      </c>
      <c r="C16" s="28" t="s">
        <v>0</v>
      </c>
      <c r="D16" s="28" t="s">
        <v>1</v>
      </c>
      <c r="E16" s="28" t="s">
        <v>4</v>
      </c>
    </row>
    <row r="17" spans="1:5" ht="15" customHeight="1" thickBot="1">
      <c r="A17" s="26"/>
      <c r="B17" s="72" t="s">
        <v>79</v>
      </c>
      <c r="C17" s="28"/>
      <c r="D17" s="28"/>
      <c r="E17" s="28"/>
    </row>
    <row r="18" spans="1:5" ht="45" customHeight="1">
      <c r="A18" s="11" t="s">
        <v>11</v>
      </c>
      <c r="B18" s="73" t="s">
        <v>80</v>
      </c>
      <c r="C18" s="13">
        <v>1</v>
      </c>
      <c r="D18" s="14"/>
      <c r="E18" s="79">
        <f>C18*D18</f>
        <v>0</v>
      </c>
    </row>
    <row r="19" spans="1:5" ht="15" customHeight="1">
      <c r="A19" s="74" t="s">
        <v>12</v>
      </c>
      <c r="B19" s="75" t="s">
        <v>58</v>
      </c>
      <c r="C19" s="76">
        <v>1</v>
      </c>
      <c r="D19" s="77"/>
      <c r="E19" s="17">
        <f>C19*D19</f>
        <v>0</v>
      </c>
    </row>
    <row r="20" spans="1:5">
      <c r="A20" s="16" t="s">
        <v>13</v>
      </c>
      <c r="B20" s="7" t="s">
        <v>39</v>
      </c>
      <c r="C20" s="8">
        <v>1</v>
      </c>
      <c r="D20" s="10"/>
      <c r="E20" s="17">
        <f t="shared" ref="E20" si="1">C20*D20</f>
        <v>0</v>
      </c>
    </row>
    <row r="21" spans="1:5" ht="15" thickBot="1">
      <c r="A21" s="18"/>
      <c r="B21" s="19"/>
      <c r="C21" s="20"/>
      <c r="D21" s="21"/>
      <c r="E21" s="78">
        <f>SUM(E18:E20)</f>
        <v>0</v>
      </c>
    </row>
    <row r="22" spans="1:5">
      <c r="A22" s="67"/>
      <c r="B22" s="68"/>
      <c r="C22" s="69"/>
      <c r="D22" s="70"/>
      <c r="E22" s="71"/>
    </row>
    <row r="23" spans="1:5" ht="15" customHeight="1">
      <c r="A23" s="26" t="s">
        <v>14</v>
      </c>
      <c r="B23" s="27" t="s">
        <v>82</v>
      </c>
      <c r="C23" s="28" t="s">
        <v>0</v>
      </c>
      <c r="D23" s="28" t="s">
        <v>1</v>
      </c>
      <c r="E23" s="28" t="s">
        <v>4</v>
      </c>
    </row>
    <row r="24" spans="1:5" ht="15" customHeight="1" thickBot="1">
      <c r="A24" s="26"/>
      <c r="B24" s="27" t="s">
        <v>83</v>
      </c>
      <c r="C24" s="28"/>
      <c r="D24" s="28"/>
      <c r="E24" s="28"/>
    </row>
    <row r="25" spans="1:5">
      <c r="A25" s="11" t="s">
        <v>15</v>
      </c>
      <c r="B25" s="12" t="s">
        <v>87</v>
      </c>
      <c r="C25" s="13">
        <v>2</v>
      </c>
      <c r="D25" s="14"/>
      <c r="E25" s="15">
        <f>C25*D25</f>
        <v>0</v>
      </c>
    </row>
    <row r="26" spans="1:5">
      <c r="A26" s="16" t="s">
        <v>16</v>
      </c>
      <c r="B26" s="7" t="s">
        <v>84</v>
      </c>
      <c r="C26" s="8">
        <v>4</v>
      </c>
      <c r="D26" s="10"/>
      <c r="E26" s="17">
        <f t="shared" ref="E26:E32" si="2">C26*D26</f>
        <v>0</v>
      </c>
    </row>
    <row r="27" spans="1:5">
      <c r="A27" s="16" t="s">
        <v>17</v>
      </c>
      <c r="B27" s="7" t="s">
        <v>60</v>
      </c>
      <c r="C27" s="8">
        <v>2</v>
      </c>
      <c r="D27" s="10"/>
      <c r="E27" s="17">
        <f t="shared" si="2"/>
        <v>0</v>
      </c>
    </row>
    <row r="28" spans="1:5">
      <c r="A28" s="16" t="s">
        <v>40</v>
      </c>
      <c r="B28" s="7" t="s">
        <v>61</v>
      </c>
      <c r="C28" s="8">
        <v>2</v>
      </c>
      <c r="D28" s="10"/>
      <c r="E28" s="17">
        <f t="shared" si="2"/>
        <v>0</v>
      </c>
    </row>
    <row r="29" spans="1:5">
      <c r="A29" s="16" t="s">
        <v>41</v>
      </c>
      <c r="B29" s="7" t="s">
        <v>63</v>
      </c>
      <c r="C29" s="8">
        <v>2</v>
      </c>
      <c r="D29" s="10"/>
      <c r="E29" s="17">
        <f t="shared" si="2"/>
        <v>0</v>
      </c>
    </row>
    <row r="30" spans="1:5">
      <c r="A30" s="16" t="s">
        <v>42</v>
      </c>
      <c r="B30" s="7" t="s">
        <v>85</v>
      </c>
      <c r="C30" s="8">
        <v>11</v>
      </c>
      <c r="D30" s="10"/>
      <c r="E30" s="17">
        <f t="shared" si="2"/>
        <v>0</v>
      </c>
    </row>
    <row r="31" spans="1:5">
      <c r="A31" s="16" t="s">
        <v>43</v>
      </c>
      <c r="B31" s="7" t="s">
        <v>47</v>
      </c>
      <c r="C31" s="8">
        <v>1</v>
      </c>
      <c r="D31" s="10"/>
      <c r="E31" s="17">
        <f t="shared" si="2"/>
        <v>0</v>
      </c>
    </row>
    <row r="32" spans="1:5">
      <c r="A32" s="16" t="s">
        <v>46</v>
      </c>
      <c r="B32" s="7" t="s">
        <v>86</v>
      </c>
      <c r="C32" s="8">
        <v>1</v>
      </c>
      <c r="D32" s="10"/>
      <c r="E32" s="17">
        <f t="shared" si="2"/>
        <v>0</v>
      </c>
    </row>
    <row r="33" spans="1:5" ht="15" thickBot="1">
      <c r="A33" s="18"/>
      <c r="B33" s="19"/>
      <c r="C33" s="20"/>
      <c r="D33" s="21"/>
      <c r="E33" s="78">
        <f>SUM(E25:E32)</f>
        <v>0</v>
      </c>
    </row>
    <row r="34" spans="1:5">
      <c r="A34" s="67"/>
      <c r="B34" s="68"/>
      <c r="C34" s="69"/>
      <c r="D34" s="70"/>
      <c r="E34" s="3"/>
    </row>
    <row r="35" spans="1:5" ht="14.25" customHeight="1">
      <c r="A35" s="26" t="s">
        <v>18</v>
      </c>
      <c r="B35" s="72" t="s">
        <v>88</v>
      </c>
      <c r="C35" s="28" t="s">
        <v>0</v>
      </c>
      <c r="D35" s="28" t="s">
        <v>1</v>
      </c>
      <c r="E35" s="28" t="s">
        <v>4</v>
      </c>
    </row>
    <row r="36" spans="1:5" ht="14.25" customHeight="1" thickBot="1">
      <c r="A36" s="26"/>
      <c r="B36" s="72"/>
      <c r="C36" s="28"/>
      <c r="D36" s="28"/>
      <c r="E36" s="28"/>
    </row>
    <row r="37" spans="1:5">
      <c r="A37" s="11" t="s">
        <v>19</v>
      </c>
      <c r="B37" s="12" t="s">
        <v>89</v>
      </c>
      <c r="C37" s="13">
        <v>1</v>
      </c>
      <c r="D37" s="14"/>
      <c r="E37" s="15">
        <f>C37*D37</f>
        <v>0</v>
      </c>
    </row>
    <row r="38" spans="1:5">
      <c r="A38" s="16" t="s">
        <v>20</v>
      </c>
      <c r="B38" s="7" t="s">
        <v>50</v>
      </c>
      <c r="C38" s="8">
        <v>0</v>
      </c>
      <c r="D38" s="10"/>
      <c r="E38" s="17">
        <f>C38*D38</f>
        <v>0</v>
      </c>
    </row>
    <row r="39" spans="1:5">
      <c r="A39" s="16" t="s">
        <v>21</v>
      </c>
      <c r="B39" s="7" t="s">
        <v>52</v>
      </c>
      <c r="C39" s="8">
        <v>1</v>
      </c>
      <c r="D39" s="10"/>
      <c r="E39" s="17">
        <f>C39*D39</f>
        <v>0</v>
      </c>
    </row>
    <row r="40" spans="1:5">
      <c r="A40" s="16" t="s">
        <v>49</v>
      </c>
      <c r="B40" s="7" t="s">
        <v>48</v>
      </c>
      <c r="C40" s="8">
        <v>1</v>
      </c>
      <c r="D40" s="10"/>
      <c r="E40" s="17">
        <f>C40*D40</f>
        <v>0</v>
      </c>
    </row>
    <row r="41" spans="1:5">
      <c r="A41" s="16" t="s">
        <v>51</v>
      </c>
      <c r="B41" s="7" t="s">
        <v>62</v>
      </c>
      <c r="C41" s="8">
        <v>1</v>
      </c>
      <c r="D41" s="10"/>
      <c r="E41" s="17">
        <f>C41*D41</f>
        <v>0</v>
      </c>
    </row>
    <row r="42" spans="1:5" ht="15" thickBot="1">
      <c r="A42" s="18"/>
      <c r="B42" s="19"/>
      <c r="C42" s="20"/>
      <c r="D42" s="21"/>
      <c r="E42" s="78">
        <f>SUM(E37:E41)</f>
        <v>0</v>
      </c>
    </row>
    <row r="43" spans="1:5">
      <c r="A43" s="67"/>
      <c r="B43" s="68"/>
      <c r="C43" s="69"/>
      <c r="D43" s="70"/>
      <c r="E43" s="3"/>
    </row>
    <row r="44" spans="1:5" ht="15" customHeight="1">
      <c r="A44" s="26" t="s">
        <v>22</v>
      </c>
      <c r="B44" s="27" t="s">
        <v>30</v>
      </c>
      <c r="C44" s="28" t="s">
        <v>0</v>
      </c>
      <c r="D44" s="28" t="s">
        <v>1</v>
      </c>
      <c r="E44" s="28" t="s">
        <v>4</v>
      </c>
    </row>
    <row r="45" spans="1:5" ht="15" customHeight="1" thickBot="1">
      <c r="A45" s="26"/>
      <c r="B45" s="27"/>
      <c r="C45" s="28"/>
      <c r="D45" s="28"/>
      <c r="E45" s="28"/>
    </row>
    <row r="46" spans="1:5">
      <c r="A46" s="11" t="s">
        <v>23</v>
      </c>
      <c r="B46" s="12" t="s">
        <v>25</v>
      </c>
      <c r="C46" s="13">
        <v>1</v>
      </c>
      <c r="D46" s="14"/>
      <c r="E46" s="15">
        <f>C46*D46</f>
        <v>0</v>
      </c>
    </row>
    <row r="47" spans="1:5">
      <c r="A47" s="16" t="s">
        <v>24</v>
      </c>
      <c r="B47" s="7" t="s">
        <v>44</v>
      </c>
      <c r="C47" s="8">
        <v>1</v>
      </c>
      <c r="D47" s="10"/>
      <c r="E47" s="17">
        <f t="shared" ref="E47:E51" si="3">C47*D47</f>
        <v>0</v>
      </c>
    </row>
    <row r="48" spans="1:5">
      <c r="A48" s="16" t="s">
        <v>26</v>
      </c>
      <c r="B48" s="7" t="s">
        <v>29</v>
      </c>
      <c r="C48" s="8">
        <v>1</v>
      </c>
      <c r="D48" s="10"/>
      <c r="E48" s="17">
        <f t="shared" si="3"/>
        <v>0</v>
      </c>
    </row>
    <row r="49" spans="1:5">
      <c r="A49" s="16" t="s">
        <v>27</v>
      </c>
      <c r="B49" s="7" t="s">
        <v>45</v>
      </c>
      <c r="C49" s="8">
        <v>1</v>
      </c>
      <c r="D49" s="10"/>
      <c r="E49" s="17">
        <f t="shared" si="3"/>
        <v>0</v>
      </c>
    </row>
    <row r="50" spans="1:5">
      <c r="A50" s="16" t="s">
        <v>28</v>
      </c>
      <c r="B50" s="7" t="s">
        <v>34</v>
      </c>
      <c r="C50" s="8">
        <v>1</v>
      </c>
      <c r="D50" s="10"/>
      <c r="E50" s="17">
        <f t="shared" si="3"/>
        <v>0</v>
      </c>
    </row>
    <row r="51" spans="1:5">
      <c r="A51" s="16" t="s">
        <v>28</v>
      </c>
      <c r="B51" s="7" t="s">
        <v>33</v>
      </c>
      <c r="C51" s="8">
        <v>1</v>
      </c>
      <c r="D51" s="10"/>
      <c r="E51" s="17">
        <f t="shared" si="3"/>
        <v>0</v>
      </c>
    </row>
    <row r="52" spans="1:5" ht="15" thickBot="1">
      <c r="A52" s="18"/>
      <c r="B52" s="19"/>
      <c r="C52" s="20"/>
      <c r="D52" s="21"/>
      <c r="E52" s="78">
        <f>SUM(E46:E51)</f>
        <v>0</v>
      </c>
    </row>
  </sheetData>
  <pageMargins left="0.70866141732283472" right="0.70866141732283472" top="0.78740157480314965" bottom="0.78740157480314965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REKAPITULÁCIA</vt:lpstr>
      <vt:lpstr>POLOŽKY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2022-06-16T04:56:43Z</cp:lastPrinted>
  <dcterms:created xsi:type="dcterms:W3CDTF">2017-02-22T23:11:41Z</dcterms:created>
  <dcterms:modified xsi:type="dcterms:W3CDTF">2022-06-22T13:50:22Z</dcterms:modified>
</cp:coreProperties>
</file>