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Kasárna\2022 Oprava střechy a fasády KD Kasárna\"/>
    </mc:Choice>
  </mc:AlternateContent>
  <xr:revisionPtr revIDLastSave="0" documentId="13_ncr:1_{463EE8F8-E3B9-4AEA-8502-439C2376FAE1}" xr6:coauthVersionLast="47" xr6:coauthVersionMax="47" xr10:uidLastSave="{00000000-0000-0000-0000-000000000000}"/>
  <bookViews>
    <workbookView xWindow="-23148" yWindow="-12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3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31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31 Pol'!$A$1:$G$100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" i="1" l="1"/>
  <c r="F42" i="1"/>
  <c r="G42" i="1"/>
  <c r="H42" i="1"/>
  <c r="I42" i="1"/>
  <c r="J41" i="1" s="1"/>
  <c r="J56" i="1" l="1"/>
  <c r="J52" i="1"/>
  <c r="J60" i="1"/>
  <c r="J64" i="1"/>
  <c r="J50" i="1"/>
  <c r="J54" i="1"/>
  <c r="J58" i="1"/>
  <c r="J62" i="1"/>
  <c r="J66" i="1"/>
  <c r="J68" i="1"/>
  <c r="J49" i="1"/>
  <c r="J51" i="1"/>
  <c r="J53" i="1"/>
  <c r="J55" i="1"/>
  <c r="J57" i="1"/>
  <c r="J59" i="1"/>
  <c r="J61" i="1"/>
  <c r="J63" i="1"/>
  <c r="J65" i="1"/>
  <c r="J67" i="1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  <c r="J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<sst xmlns="http://schemas.openxmlformats.org/spreadsheetml/2006/main" count="863" uniqueCount="254">
  <si>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</si>
  <si>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</si>
  <si>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</si>
  <si>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</si>
  <si>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</si>
  <si>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</si>
  <si>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</si>
  <si>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</si>
  <si>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</si>
  <si>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</si>
  <si>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</si>
  <si>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</si>
  <si>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</si>
  <si>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</si>
  <si>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</si>
  <si>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</si>
  <si>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</si>
  <si>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</si>
  <si>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</si>
  <si>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</si>
  <si>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</si>
  <si>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</si>
  <si>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</si>
  <si>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</si>
  <si>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</si>
  <si>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</si>
  <si>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</si>
  <si>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</si>
  <si>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</si>
  <si>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</si>
  <si>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</si>
  <si>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</si>
  <si>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</si>
  <si>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</si>
  <si>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</si>
  <si>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</si>
  <si>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</si>
  <si>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</si>
  <si>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</si>
  <si>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</si>
  <si>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</si>
  <si>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31</t>
  </si>
  <si>
    <t>Oprava střechy KD Kasárna</t>
  </si>
  <si>
    <t>1</t>
  </si>
  <si>
    <t>Stavby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</si>
  <si>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</si>
  <si>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</si>
  <si>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</si>
  <si>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</si>
  <si>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</si>
  <si>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</si>
  <si>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</si>
  <si>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Zemní práce</t>
  </si>
  <si>
    <t>3</t>
  </si>
  <si>
    <t>Svislé a kompletní konstrukce</t>
  </si>
  <si>
    <t>4</t>
  </si>
  <si>
    <t>Vodorovné konstrukce</t>
  </si>
  <si>
    <t>5</t>
  </si>
  <si>
    <t>Komunikace</t>
  </si>
  <si>
    <t>6</t>
  </si>
  <si>
    <t>Úpravy povrchu, podlahy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</si>
  <si>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</si>
  <si>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</si>
  <si>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</si>
  <si>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</si>
  <si>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</si>
  <si>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</si>
  <si>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</si>
  <si>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</si>
  <si>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</si>
  <si>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</si>
  <si>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</si>
  <si>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</si>
  <si>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</si>
  <si>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</si>
  <si>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</si>
  <si>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</si>
  <si>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</si>
  <si>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</si>
  <si>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</si>
  <si>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</si>
  <si>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</si>
  <si>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</si>
  <si>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</si>
  <si>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</si>
  <si>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</si>
  <si>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</si>
  <si>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767</t>
  </si>
  <si>
    <t>Konstrukce zámečnické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</si>
  <si>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</si>
  <si>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</si>
  <si>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</si>
  <si>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</si>
  <si>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</si>
  <si>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</si>
  <si>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</si>
  <si>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</si>
  <si>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</si>
  <si>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</si>
  <si>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</si>
  <si>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</si>
  <si>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</si>
  <si>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</si>
  <si>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</si>
  <si>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</si>
  <si>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</si>
  <si>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</si>
  <si>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</si>
  <si>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</si>
  <si>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113106121R00</t>
  </si>
  <si>
    <t>Rozebrání dlažeb z betonových dlaždic na sucho</t>
  </si>
  <si>
    <t>m2</t>
  </si>
  <si>
    <t>POL1_</t>
  </si>
  <si>
    <t>139601102R00</t>
  </si>
  <si>
    <t>Ruční výkop jam, rýh a šachet v hornině tř. 3</t>
  </si>
  <si>
    <t>m3</t>
  </si>
  <si>
    <t>1,5*0,5*18</t>
  </si>
  <si>
    <t>VV</t>
  </si>
  <si>
    <t>174101102R00</t>
  </si>
  <si>
    <t>Zásyp ruční se zhutněním</t>
  </si>
  <si>
    <t>181006114R00</t>
  </si>
  <si>
    <t>Rozprostření zemin v rov./sklonu 1:5, tl. do 30 cm</t>
  </si>
  <si>
    <t>460600001RT8</t>
  </si>
  <si>
    <t>Naložení a odvoz zeminy odvoz na vzdálenost 10000 m</t>
  </si>
  <si>
    <t>311271177RT4</t>
  </si>
  <si>
    <t>Zdivo z tvárnic Ytong hladkých tl. 30 cm - zazdívka ve štítu tvárnice Ytong Standard, 599 x 249 x 300 mm</t>
  </si>
  <si>
    <t>348945   OA0</t>
  </si>
  <si>
    <t>ZÁBRADLÍ A ZÁBRADEL ZÍDKY Z NEREZ OCELI - zábradlí ke schodišti vč. elektroměr. dvířek a 2 ks držáky na vlajky</t>
  </si>
  <si>
    <t>Soubor</t>
  </si>
  <si>
    <t>POL2_</t>
  </si>
  <si>
    <t>430320030RAB</t>
  </si>
  <si>
    <t>Schodišťová konstrukce ŽB beton C 16/20 bednění, výztuž 120 kg/m3</t>
  </si>
  <si>
    <t>597101111RT1</t>
  </si>
  <si>
    <t>Montáž odvodňovacího žlabu - polymerbeton A15 včetně betonového lože C 12/15, zatížení A 15 kN</t>
  </si>
  <si>
    <t>m</t>
  </si>
  <si>
    <t>591100020RAA</t>
  </si>
  <si>
    <t>Chodník z dlažby zámkové, podklad štěrkodrť dlažba přírodní tloušťka 6 cm</t>
  </si>
  <si>
    <t>Nájezd : 20</t>
  </si>
  <si>
    <t>Okapový chodník : 0,5*78</t>
  </si>
  <si>
    <t>592278000R</t>
  </si>
  <si>
    <t>Vana polymerbetonová s rohoží  polymerbetonový, s ocelovým můstkovým roštem A15</t>
  </si>
  <si>
    <t>kus</t>
  </si>
  <si>
    <t>POL3_</t>
  </si>
  <si>
    <t>602016231RT5</t>
  </si>
  <si>
    <t>Omítka stěn jednovrstvá hlazená PROFI MK2, strojně tloušťka vrstvy 20 mm</t>
  </si>
  <si>
    <t>602011188RT6</t>
  </si>
  <si>
    <t>Stěrka na stěnách silikonová barevná Cemix NZC, zatíraná, zrnitost 1,5 mm</t>
  </si>
  <si>
    <t>602016193R00</t>
  </si>
  <si>
    <t xml:space="preserve">Penetrace hloubková stěn </t>
  </si>
  <si>
    <t>602016195R00</t>
  </si>
  <si>
    <t>Penetrace hloubková stěn PROFI Silikat-Tiefengrund</t>
  </si>
  <si>
    <t>622311132RT6</t>
  </si>
  <si>
    <t>Zateplovací systém Baumit, fasáda, Vata 3cm - Komín s omítkou SilikatTop K2, lepidlo ProContact</t>
  </si>
  <si>
    <t>622311152RT3</t>
  </si>
  <si>
    <t>Zateplovací systém Baumit,  EPS F tl. 20 mm - atika+ špalet kolem oken a dveří a podhled s omítkou SilikonTop K2, lepidlo ProContact</t>
  </si>
  <si>
    <t>622432111R00</t>
  </si>
  <si>
    <t>Omítka stěn marmolit jemnozrnná</t>
  </si>
  <si>
    <t/>
  </si>
  <si>
    <t>0,6*(14+14+24,5+24,5)</t>
  </si>
  <si>
    <t>622481211RT2</t>
  </si>
  <si>
    <t>Montáž výztužné sítě(perlinky)do stěrky-vněj.stěny včetně výztužné sítě a stěrkového tmelu Baumit</t>
  </si>
  <si>
    <t>3,5*(14+14+24,5+24,5)</t>
  </si>
  <si>
    <t>941941031RT4</t>
  </si>
  <si>
    <t>Montáž lešení leh.řad.s podlahami,š.do 1 m, H 10 m lešení rámové pronajaté</t>
  </si>
  <si>
    <t>941941111R00</t>
  </si>
  <si>
    <t>Pronájem lešení za den</t>
  </si>
  <si>
    <t>270*30</t>
  </si>
  <si>
    <t>941941831RT4</t>
  </si>
  <si>
    <t>Demontáž lešení leh.řad.s podlahami,š.1 m, H 10 m lešení rámové pronajaté</t>
  </si>
  <si>
    <t>941955003R00</t>
  </si>
  <si>
    <t>Lešení lehké pomocné, výška podlahy do 2,5 m</t>
  </si>
  <si>
    <t>952901111R00</t>
  </si>
  <si>
    <t>Vyčištění budov o výšce podlaží do 4 m</t>
  </si>
  <si>
    <t>963042819R00</t>
  </si>
  <si>
    <t>Bourání schodišťových stupňů betonových</t>
  </si>
  <si>
    <t>965042241RT1</t>
  </si>
  <si>
    <t>Bourání mazanin betonových tl. nad 10 cm, nad 4 m2 ručně tl. mazaniny 10 - 15 cm</t>
  </si>
  <si>
    <t>968062559R00</t>
  </si>
  <si>
    <t>Vybourání ocel rámů vrat pl. nad 5 m2</t>
  </si>
  <si>
    <t>Kpl</t>
  </si>
  <si>
    <t>978059631R00</t>
  </si>
  <si>
    <t>Odsekání vnějších obkladů stěn nad 2 m2</t>
  </si>
  <si>
    <t>999281111R00</t>
  </si>
  <si>
    <t>Přesun hmot pro opravy a údržbu do výšky 25 m</t>
  </si>
  <si>
    <t>t</t>
  </si>
  <si>
    <t>711142559RY1</t>
  </si>
  <si>
    <t>Izolace proti vlhkosti svislá pásy přitavením 1 vrstva - včetně dod. Elastek 40 special mineral</t>
  </si>
  <si>
    <t>711823121RT5</t>
  </si>
  <si>
    <t>Montáž nopové fólie svisle včetně dodávky fólie DEKDREN N8</t>
  </si>
  <si>
    <t>1,5*18</t>
  </si>
  <si>
    <t>289970111R00</t>
  </si>
  <si>
    <t>Vrstva geotextilie Geofiltex 300g/m2</t>
  </si>
  <si>
    <t>712351111RT4</t>
  </si>
  <si>
    <t>Povlaková krytina střech do 10°,samolepicím pásem včetně dodávky asfalt. pásu parotěsného DACO-KSD-R</t>
  </si>
  <si>
    <t>712371801RZ4</t>
  </si>
  <si>
    <t>Povlaková krytina střech do 10°, fólií PVC 1 vrstva - včetně dod. fólie Fatrafol 810 tl.1,5mm</t>
  </si>
  <si>
    <t>712378003R00</t>
  </si>
  <si>
    <t>Atiková okapnice VIPLANYL RŠ 250 mm</t>
  </si>
  <si>
    <t>713131142R00</t>
  </si>
  <si>
    <t>Montáž izolace na tmel a hmožd.4 ks/m2, cihla plná</t>
  </si>
  <si>
    <t>713141322R00</t>
  </si>
  <si>
    <t>Izolace tepelná střech do tl.160 mm,2vrstvy,kotvy</t>
  </si>
  <si>
    <t>998713101R00</t>
  </si>
  <si>
    <t>Přesun hmot pro izolace tepelné, výšky do 6 m</t>
  </si>
  <si>
    <t>28375460R</t>
  </si>
  <si>
    <t>Polystyren extrudovaný XPS 50mm</t>
  </si>
  <si>
    <t>283762501R</t>
  </si>
  <si>
    <t>Deska EPS 150  1000x500x 150 mm</t>
  </si>
  <si>
    <t>721242110RT2</t>
  </si>
  <si>
    <t>Lapač střešních splavenin PP HL600, kloub zápachová klapka, koš na listí, DN 125</t>
  </si>
  <si>
    <t>762088116R00</t>
  </si>
  <si>
    <t>Zakrývání provizorní plachtou 15x20m,vč.odstranění</t>
  </si>
  <si>
    <t>762812811R00</t>
  </si>
  <si>
    <t>Demontáž záklopů z hoblovaných prken tl. do 3,2 cm</t>
  </si>
  <si>
    <t>35</t>
  </si>
  <si>
    <t>125</t>
  </si>
  <si>
    <t>763613112RT6</t>
  </si>
  <si>
    <t>M.záklopu z desek do tl.18mm,P+D,přibíjením vč. roštu vč. dodávky desky OSB ECO 3N tl. 18 mm</t>
  </si>
  <si>
    <t>763613231RT6</t>
  </si>
  <si>
    <t>M.záklopu stropů z desek nad tl.18 mm,sraz,šroub. vč. dodávky desky OSB ECO 3N tl. 22 mm</t>
  </si>
  <si>
    <t>764410330R00</t>
  </si>
  <si>
    <t>Oplechování parapetů včetně rohů Al, rš 200 mm bílá</t>
  </si>
  <si>
    <t>764252602RT1</t>
  </si>
  <si>
    <t>Žlab podokapní půlkulatý barevný</t>
  </si>
  <si>
    <t>764551604R00</t>
  </si>
  <si>
    <t>Svod  kruhový, D 120 mm barevná</t>
  </si>
  <si>
    <t>764719432R00</t>
  </si>
  <si>
    <t>Oplechování komína 600x600 mm z Al lak. plechu vč. hlavy komínu</t>
  </si>
  <si>
    <t>764311831RT1</t>
  </si>
  <si>
    <t>Demontáž krytiny, tabule 2 x 1 m, do 25 m2, do 45° z Pz plechu</t>
  </si>
  <si>
    <t>764352801R00</t>
  </si>
  <si>
    <t>Demontáž žlabů půlkruh. rovných, rš 250 mm, do 45°</t>
  </si>
  <si>
    <t>764410850R00</t>
  </si>
  <si>
    <t>Demontáž oplechování parapetů,rš od 100 do 330 mm</t>
  </si>
  <si>
    <t>765901221R00</t>
  </si>
  <si>
    <t xml:space="preserve">Zábrana parotěsná střech </t>
  </si>
  <si>
    <t>767996803R00</t>
  </si>
  <si>
    <t>Demontáž atypických ocelových konstr. do 250 kg mříže na oknech</t>
  </si>
  <si>
    <t>kg</t>
  </si>
  <si>
    <t>21-A</t>
  </si>
  <si>
    <t>Úprava elektro - 1 ks zásuvky+ výměna 2 ks světel úprava přípojkové skříně 220V pro zásuvky 220V a 380V</t>
  </si>
  <si>
    <t>210200020RAB</t>
  </si>
  <si>
    <t>Hromosvod vč. výkopu a revize pro administrativní budovy</t>
  </si>
  <si>
    <t>kompl</t>
  </si>
  <si>
    <t>979082316R00</t>
  </si>
  <si>
    <t>Vodorovná doprava suti a hmot po suchu do 4000 m</t>
  </si>
  <si>
    <t>POL8_</t>
  </si>
  <si>
    <t>979081121RT3</t>
  </si>
  <si>
    <t>Příplatek k odvozu za každý další 1 km kontejnerem 7 t</t>
  </si>
  <si>
    <t>979082111R00</t>
  </si>
  <si>
    <t>Vnitrostaveništní doprava suti do 10 m</t>
  </si>
  <si>
    <t>979990001R00</t>
  </si>
  <si>
    <t>Poplatek za skládku stavební suti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</si>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</sst>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7" t="s">
        <v>39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D4" sqref="D4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7" width="9.44140625" customWidth="1"/>
    <col min="8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13" t="s">
        <v>4</v>
      </c>
      <c r="C1" s="214"/>
      <c r="D1" s="214"/>
      <c r="E1" s="214"/>
      <c r="F1" s="214"/>
      <c r="G1" s="214"/>
      <c r="H1" s="214"/>
      <c r="I1" s="214"/>
      <c r="J1" s="215"/>
    </row>
    <row r="2" spans="1:15" ht="36" customHeight="1" x14ac:dyDescent="0.25">
      <c r="A2" s="2"/>
      <c r="B2" s="77" t="s">
        <v>24</v>
      </c>
      <c r="C2" s="78"/>
      <c r="D2" s="79"/>
      <c r="E2" s="219"/>
      <c r="F2" s="220"/>
      <c r="G2" s="220"/>
      <c r="H2" s="220"/>
      <c r="I2" s="220"/>
      <c r="J2" s="221"/>
      <c r="O2" s="1"/>
    </row>
    <row r="3" spans="1:15" ht="27" customHeight="1" x14ac:dyDescent="0.25">
      <c r="A3" s="2"/>
      <c r="B3" s="80" t="s">
        <v>45</v>
      </c>
      <c r="C3" s="78"/>
      <c r="D3" s="81"/>
      <c r="E3" s="222"/>
      <c r="F3" s="223"/>
      <c r="G3" s="223"/>
      <c r="H3" s="223"/>
      <c r="I3" s="223"/>
      <c r="J3" s="224"/>
    </row>
    <row r="4" spans="1:15" ht="23.25" customHeight="1" x14ac:dyDescent="0.25">
      <c r="A4" s="76">
        <v>494</v>
      </c>
      <c r="B4" s="82" t="s">
        <v>46</v>
      </c>
      <c r="C4" s="83"/>
      <c r="D4" s="84"/>
      <c r="E4" s="202" t="s">
        <v>42</v>
      </c>
      <c r="F4" s="203"/>
      <c r="G4" s="203"/>
      <c r="H4" s="203"/>
      <c r="I4" s="203"/>
      <c r="J4" s="204"/>
    </row>
    <row r="5" spans="1:15" ht="24" customHeight="1" x14ac:dyDescent="0.25">
      <c r="A5" s="2"/>
      <c r="B5" s="31" t="s">
        <v>23</v>
      </c>
      <c r="D5" s="207"/>
      <c r="E5" s="208"/>
      <c r="F5" s="208"/>
      <c r="G5" s="208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9"/>
      <c r="E6" s="210"/>
      <c r="F6" s="210"/>
      <c r="G6" s="210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11"/>
      <c r="F7" s="212"/>
      <c r="G7" s="212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6"/>
      <c r="E11" s="226"/>
      <c r="F11" s="226"/>
      <c r="G11" s="226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201"/>
      <c r="E12" s="201"/>
      <c r="F12" s="201"/>
      <c r="G12" s="201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205"/>
      <c r="F13" s="206"/>
      <c r="G13" s="206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25"/>
      <c r="F15" s="225"/>
      <c r="G15" s="227"/>
      <c r="H15" s="227"/>
      <c r="I15" s="227" t="s">
        <v>31</v>
      </c>
      <c r="J15" s="228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90"/>
      <c r="F16" s="191"/>
      <c r="G16" s="190"/>
      <c r="H16" s="191"/>
      <c r="I16" s="190">
        <v>0</v>
      </c>
      <c r="J16" s="192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90"/>
      <c r="F17" s="191"/>
      <c r="G17" s="190"/>
      <c r="H17" s="191"/>
      <c r="I17" s="190">
        <v>0</v>
      </c>
      <c r="J17" s="192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90"/>
      <c r="F18" s="191"/>
      <c r="G18" s="190"/>
      <c r="H18" s="191"/>
      <c r="I18" s="190">
        <v>0</v>
      </c>
      <c r="J18" s="192"/>
    </row>
    <row r="19" spans="1:10" ht="23.25" customHeight="1" x14ac:dyDescent="0.25">
      <c r="A19" s="137" t="s">
        <v>94</v>
      </c>
      <c r="B19" s="38" t="s">
        <v>29</v>
      </c>
      <c r="C19" s="62"/>
      <c r="D19" s="63"/>
      <c r="E19" s="190"/>
      <c r="F19" s="191"/>
      <c r="G19" s="190"/>
      <c r="H19" s="191"/>
      <c r="I19" s="190">
        <v>0</v>
      </c>
      <c r="J19" s="192"/>
    </row>
    <row r="20" spans="1:10" ht="23.25" customHeight="1" x14ac:dyDescent="0.25">
      <c r="A20" s="137" t="s">
        <v>95</v>
      </c>
      <c r="B20" s="38" t="s">
        <v>30</v>
      </c>
      <c r="C20" s="62"/>
      <c r="D20" s="63"/>
      <c r="E20" s="190"/>
      <c r="F20" s="191"/>
      <c r="G20" s="190"/>
      <c r="H20" s="191"/>
      <c r="I20" s="190">
        <v>0</v>
      </c>
      <c r="J20" s="192"/>
    </row>
    <row r="21" spans="1:10" ht="23.25" customHeight="1" x14ac:dyDescent="0.25">
      <c r="A21" s="2"/>
      <c r="B21" s="48" t="s">
        <v>31</v>
      </c>
      <c r="C21" s="64"/>
      <c r="D21" s="65"/>
      <c r="E21" s="193"/>
      <c r="F21" s="229"/>
      <c r="G21" s="193"/>
      <c r="H21" s="229"/>
      <c r="I21" s="193">
        <f>SUM(I16:J20)</f>
        <v>0</v>
      </c>
      <c r="J21" s="194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8">
        <v>0</v>
      </c>
      <c r="H23" s="189"/>
      <c r="I23" s="189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6">
        <v>0</v>
      </c>
      <c r="H24" s="187"/>
      <c r="I24" s="187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8">
        <v>0</v>
      </c>
      <c r="H25" s="189"/>
      <c r="I25" s="189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6">
        <v>0</v>
      </c>
      <c r="H26" s="217"/>
      <c r="I26" s="217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8">
        <v>0</v>
      </c>
      <c r="H27" s="218"/>
      <c r="I27" s="218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195">
        <v>2407870.77</v>
      </c>
      <c r="H28" s="196"/>
      <c r="I28" s="196"/>
      <c r="J28" s="115" t="str">
        <f t="shared" si="0"/>
        <v>CZK</v>
      </c>
    </row>
    <row r="29" spans="1:10" ht="27.75" customHeight="1" thickBot="1" x14ac:dyDescent="0.3">
      <c r="A29" s="2"/>
      <c r="B29" s="111" t="s">
        <v>35</v>
      </c>
      <c r="C29" s="116"/>
      <c r="D29" s="116"/>
      <c r="E29" s="116"/>
      <c r="F29" s="117"/>
      <c r="G29" s="195">
        <v>0</v>
      </c>
      <c r="H29" s="195"/>
      <c r="I29" s="195"/>
      <c r="J29" s="118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7"/>
      <c r="E34" s="198"/>
      <c r="G34" s="199"/>
      <c r="H34" s="200"/>
      <c r="I34" s="200"/>
      <c r="J34" s="25"/>
    </row>
    <row r="35" spans="1:10" ht="12.75" customHeight="1" x14ac:dyDescent="0.25">
      <c r="A35" s="2"/>
      <c r="B35" s="2"/>
      <c r="D35" s="185" t="s">
        <v>2</v>
      </c>
      <c r="E35" s="185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47</v>
      </c>
      <c r="C39" s="180"/>
      <c r="D39" s="180"/>
      <c r="E39" s="180"/>
      <c r="F39" s="98">
        <v>0</v>
      </c>
      <c r="G39" s="99">
        <v>2407870.77</v>
      </c>
      <c r="H39" s="100">
        <v>505652.86</v>
      </c>
      <c r="I39" s="100">
        <v>2913523.63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43</v>
      </c>
      <c r="C40" s="181" t="s">
        <v>44</v>
      </c>
      <c r="D40" s="181"/>
      <c r="E40" s="181"/>
      <c r="F40" s="103">
        <v>0</v>
      </c>
      <c r="G40" s="104">
        <v>2407870.77</v>
      </c>
      <c r="H40" s="104">
        <v>505652.86</v>
      </c>
      <c r="I40" s="104">
        <v>2913523.63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41</v>
      </c>
      <c r="C41" s="180" t="s">
        <v>42</v>
      </c>
      <c r="D41" s="180"/>
      <c r="E41" s="180"/>
      <c r="F41" s="107">
        <v>0</v>
      </c>
      <c r="G41" s="100">
        <v>2407870.77</v>
      </c>
      <c r="H41" s="100">
        <v>505652.86</v>
      </c>
      <c r="I41" s="100">
        <v>2913523.63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182" t="s">
        <v>48</v>
      </c>
      <c r="C42" s="183"/>
      <c r="D42" s="183"/>
      <c r="E42" s="184"/>
      <c r="F42" s="108">
        <f>SUMIF(A39:A41,"=1",F39:F41)</f>
        <v>0</v>
      </c>
      <c r="G42" s="109">
        <f>SUMIF(A39:A41,"=1",G39:G41)</f>
        <v>2407870.77</v>
      </c>
      <c r="H42" s="109">
        <f>SUMIF(A39:A41,"=1",H39:H41)</f>
        <v>505652.86</v>
      </c>
      <c r="I42" s="109">
        <f>SUMIF(A39:A41,"=1",I39:I41)</f>
        <v>2913523.63</v>
      </c>
      <c r="J42" s="110">
        <f>SUMIF(A39:A41,"=1",J39:J41)</f>
        <v>100</v>
      </c>
    </row>
    <row r="46" spans="1:10" ht="15.6" x14ac:dyDescent="0.3">
      <c r="B46" s="119" t="s">
        <v>50</v>
      </c>
    </row>
    <row r="48" spans="1:10" ht="25.5" customHeight="1" x14ac:dyDescent="0.25">
      <c r="A48" s="121"/>
      <c r="B48" s="124" t="s">
        <v>18</v>
      </c>
      <c r="C48" s="124" t="s">
        <v>6</v>
      </c>
      <c r="D48" s="125"/>
      <c r="E48" s="125"/>
      <c r="F48" s="126" t="s">
        <v>51</v>
      </c>
      <c r="G48" s="126"/>
      <c r="H48" s="126"/>
      <c r="I48" s="126" t="s">
        <v>31</v>
      </c>
      <c r="J48" s="126" t="s">
        <v>0</v>
      </c>
    </row>
    <row r="49" spans="1:10" ht="36.75" customHeight="1" x14ac:dyDescent="0.25">
      <c r="A49" s="122"/>
      <c r="B49" s="127" t="s">
        <v>43</v>
      </c>
      <c r="C49" s="178" t="s">
        <v>52</v>
      </c>
      <c r="D49" s="179"/>
      <c r="E49" s="179"/>
      <c r="F49" s="135" t="s">
        <v>26</v>
      </c>
      <c r="G49" s="128"/>
      <c r="H49" s="128"/>
      <c r="I49" s="128">
        <v>0</v>
      </c>
      <c r="J49" s="133" t="str">
        <f>IF(I70=0,"",I49/I70*100)</f>
        <v/>
      </c>
    </row>
    <row r="50" spans="1:10" ht="36.75" customHeight="1" x14ac:dyDescent="0.25">
      <c r="A50" s="122"/>
      <c r="B50" s="127" t="s">
        <v>53</v>
      </c>
      <c r="C50" s="178" t="s">
        <v>54</v>
      </c>
      <c r="D50" s="179"/>
      <c r="E50" s="179"/>
      <c r="F50" s="135" t="s">
        <v>26</v>
      </c>
      <c r="G50" s="128"/>
      <c r="H50" s="128"/>
      <c r="I50" s="128">
        <v>0</v>
      </c>
      <c r="J50" s="133" t="str">
        <f>IF(I70=0,"",I50/I70*100)</f>
        <v/>
      </c>
    </row>
    <row r="51" spans="1:10" ht="36.75" customHeight="1" x14ac:dyDescent="0.25">
      <c r="A51" s="122"/>
      <c r="B51" s="127" t="s">
        <v>55</v>
      </c>
      <c r="C51" s="178" t="s">
        <v>56</v>
      </c>
      <c r="D51" s="179"/>
      <c r="E51" s="179"/>
      <c r="F51" s="135" t="s">
        <v>26</v>
      </c>
      <c r="G51" s="128"/>
      <c r="H51" s="128"/>
      <c r="I51" s="128">
        <v>0</v>
      </c>
      <c r="J51" s="133" t="str">
        <f>IF(I70=0,"",I51/I70*100)</f>
        <v/>
      </c>
    </row>
    <row r="52" spans="1:10" ht="36.75" customHeight="1" x14ac:dyDescent="0.25">
      <c r="A52" s="122"/>
      <c r="B52" s="127" t="s">
        <v>57</v>
      </c>
      <c r="C52" s="178" t="s">
        <v>58</v>
      </c>
      <c r="D52" s="179"/>
      <c r="E52" s="179"/>
      <c r="F52" s="135" t="s">
        <v>26</v>
      </c>
      <c r="G52" s="128"/>
      <c r="H52" s="128"/>
      <c r="I52" s="128">
        <v>0</v>
      </c>
      <c r="J52" s="133" t="str">
        <f>IF(I70=0,"",I52/I70*100)</f>
        <v/>
      </c>
    </row>
    <row r="53" spans="1:10" ht="36.75" customHeight="1" x14ac:dyDescent="0.25">
      <c r="A53" s="122"/>
      <c r="B53" s="127" t="s">
        <v>59</v>
      </c>
      <c r="C53" s="178" t="s">
        <v>60</v>
      </c>
      <c r="D53" s="179"/>
      <c r="E53" s="179"/>
      <c r="F53" s="135" t="s">
        <v>26</v>
      </c>
      <c r="G53" s="128"/>
      <c r="H53" s="128"/>
      <c r="I53" s="128">
        <v>0</v>
      </c>
      <c r="J53" s="133" t="str">
        <f>IF(I70=0,"",I53/I70*100)</f>
        <v/>
      </c>
    </row>
    <row r="54" spans="1:10" ht="36.75" customHeight="1" x14ac:dyDescent="0.25">
      <c r="A54" s="122"/>
      <c r="B54" s="127" t="s">
        <v>61</v>
      </c>
      <c r="C54" s="178" t="s">
        <v>62</v>
      </c>
      <c r="D54" s="179"/>
      <c r="E54" s="179"/>
      <c r="F54" s="135" t="s">
        <v>26</v>
      </c>
      <c r="G54" s="128"/>
      <c r="H54" s="128"/>
      <c r="I54" s="128">
        <v>0</v>
      </c>
      <c r="J54" s="133" t="str">
        <f>IF(I70=0,"",I54/I70*100)</f>
        <v/>
      </c>
    </row>
    <row r="55" spans="1:10" ht="36.75" customHeight="1" x14ac:dyDescent="0.25">
      <c r="A55" s="122"/>
      <c r="B55" s="127" t="s">
        <v>63</v>
      </c>
      <c r="C55" s="178" t="s">
        <v>64</v>
      </c>
      <c r="D55" s="179"/>
      <c r="E55" s="179"/>
      <c r="F55" s="135" t="s">
        <v>26</v>
      </c>
      <c r="G55" s="128"/>
      <c r="H55" s="128"/>
      <c r="I55" s="128">
        <v>0</v>
      </c>
      <c r="J55" s="133" t="str">
        <f>IF(I70=0,"",I55/I70*100)</f>
        <v/>
      </c>
    </row>
    <row r="56" spans="1:10" ht="36.75" customHeight="1" x14ac:dyDescent="0.25">
      <c r="A56" s="122"/>
      <c r="B56" s="127" t="s">
        <v>65</v>
      </c>
      <c r="C56" s="178" t="s">
        <v>66</v>
      </c>
      <c r="D56" s="179"/>
      <c r="E56" s="179"/>
      <c r="F56" s="135" t="s">
        <v>26</v>
      </c>
      <c r="G56" s="128"/>
      <c r="H56" s="128"/>
      <c r="I56" s="128">
        <v>0</v>
      </c>
      <c r="J56" s="133" t="str">
        <f>IF(I70=0,"",I56/I70*100)</f>
        <v/>
      </c>
    </row>
    <row r="57" spans="1:10" ht="36.75" customHeight="1" x14ac:dyDescent="0.25">
      <c r="A57" s="122"/>
      <c r="B57" s="127" t="s">
        <v>67</v>
      </c>
      <c r="C57" s="178" t="s">
        <v>68</v>
      </c>
      <c r="D57" s="179"/>
      <c r="E57" s="179"/>
      <c r="F57" s="135" t="s">
        <v>26</v>
      </c>
      <c r="G57" s="128"/>
      <c r="H57" s="128"/>
      <c r="I57" s="128">
        <v>0</v>
      </c>
      <c r="J57" s="133" t="str">
        <f>IF(I70=0,"",I57/I70*100)</f>
        <v/>
      </c>
    </row>
    <row r="58" spans="1:10" ht="36.75" customHeight="1" x14ac:dyDescent="0.25">
      <c r="A58" s="122"/>
      <c r="B58" s="127" t="s">
        <v>69</v>
      </c>
      <c r="C58" s="178" t="s">
        <v>70</v>
      </c>
      <c r="D58" s="179"/>
      <c r="E58" s="179"/>
      <c r="F58" s="135" t="s">
        <v>26</v>
      </c>
      <c r="G58" s="128"/>
      <c r="H58" s="128"/>
      <c r="I58" s="128">
        <v>0</v>
      </c>
      <c r="J58" s="133" t="str">
        <f>IF(I70=0,"",I58/I70*100)</f>
        <v/>
      </c>
    </row>
    <row r="59" spans="1:10" ht="36.75" customHeight="1" x14ac:dyDescent="0.25">
      <c r="A59" s="122"/>
      <c r="B59" s="127" t="s">
        <v>71</v>
      </c>
      <c r="C59" s="178" t="s">
        <v>72</v>
      </c>
      <c r="D59" s="179"/>
      <c r="E59" s="179"/>
      <c r="F59" s="135" t="s">
        <v>27</v>
      </c>
      <c r="G59" s="128"/>
      <c r="H59" s="128"/>
      <c r="I59" s="128">
        <v>0</v>
      </c>
      <c r="J59" s="133" t="str">
        <f>IF(I70=0,"",I59/I70*100)</f>
        <v/>
      </c>
    </row>
    <row r="60" spans="1:10" ht="36.75" customHeight="1" x14ac:dyDescent="0.25">
      <c r="A60" s="122"/>
      <c r="B60" s="127" t="s">
        <v>73</v>
      </c>
      <c r="C60" s="178" t="s">
        <v>74</v>
      </c>
      <c r="D60" s="179"/>
      <c r="E60" s="179"/>
      <c r="F60" s="135" t="s">
        <v>27</v>
      </c>
      <c r="G60" s="128"/>
      <c r="H60" s="128"/>
      <c r="I60" s="128">
        <v>0</v>
      </c>
      <c r="J60" s="133" t="str">
        <f>IF(I70=0,"",I60/I70*100)</f>
        <v/>
      </c>
    </row>
    <row r="61" spans="1:10" ht="36.75" customHeight="1" x14ac:dyDescent="0.25">
      <c r="A61" s="122"/>
      <c r="B61" s="127" t="s">
        <v>75</v>
      </c>
      <c r="C61" s="178" t="s">
        <v>76</v>
      </c>
      <c r="D61" s="179"/>
      <c r="E61" s="179"/>
      <c r="F61" s="135" t="s">
        <v>27</v>
      </c>
      <c r="G61" s="128"/>
      <c r="H61" s="128"/>
      <c r="I61" s="128">
        <v>0</v>
      </c>
      <c r="J61" s="133" t="str">
        <f>IF(I70=0,"",I61/I70*100)</f>
        <v/>
      </c>
    </row>
    <row r="62" spans="1:10" ht="36.75" customHeight="1" x14ac:dyDescent="0.25">
      <c r="A62" s="122"/>
      <c r="B62" s="127" t="s">
        <v>77</v>
      </c>
      <c r="C62" s="178" t="s">
        <v>78</v>
      </c>
      <c r="D62" s="179"/>
      <c r="E62" s="179"/>
      <c r="F62" s="135" t="s">
        <v>27</v>
      </c>
      <c r="G62" s="128"/>
      <c r="H62" s="128"/>
      <c r="I62" s="128">
        <v>0</v>
      </c>
      <c r="J62" s="133" t="str">
        <f>IF(I70=0,"",I62/I70*100)</f>
        <v/>
      </c>
    </row>
    <row r="63" spans="1:10" ht="36.75" customHeight="1" x14ac:dyDescent="0.25">
      <c r="A63" s="122"/>
      <c r="B63" s="127" t="s">
        <v>79</v>
      </c>
      <c r="C63" s="178" t="s">
        <v>80</v>
      </c>
      <c r="D63" s="179"/>
      <c r="E63" s="179"/>
      <c r="F63" s="135" t="s">
        <v>27</v>
      </c>
      <c r="G63" s="128"/>
      <c r="H63" s="128"/>
      <c r="I63" s="128">
        <v>0</v>
      </c>
      <c r="J63" s="133" t="str">
        <f>IF(I70=0,"",I63/I70*100)</f>
        <v/>
      </c>
    </row>
    <row r="64" spans="1:10" ht="36.75" customHeight="1" x14ac:dyDescent="0.25">
      <c r="A64" s="122"/>
      <c r="B64" s="127" t="s">
        <v>81</v>
      </c>
      <c r="C64" s="178" t="s">
        <v>82</v>
      </c>
      <c r="D64" s="179"/>
      <c r="E64" s="179"/>
      <c r="F64" s="135" t="s">
        <v>27</v>
      </c>
      <c r="G64" s="128"/>
      <c r="H64" s="128"/>
      <c r="I64" s="128">
        <v>0</v>
      </c>
      <c r="J64" s="133" t="str">
        <f>IF(I70=0,"",I64/I70*100)</f>
        <v/>
      </c>
    </row>
    <row r="65" spans="1:10" ht="36.75" customHeight="1" x14ac:dyDescent="0.25">
      <c r="A65" s="122"/>
      <c r="B65" s="127" t="s">
        <v>83</v>
      </c>
      <c r="C65" s="178" t="s">
        <v>84</v>
      </c>
      <c r="D65" s="179"/>
      <c r="E65" s="179"/>
      <c r="F65" s="135" t="s">
        <v>27</v>
      </c>
      <c r="G65" s="128"/>
      <c r="H65" s="128"/>
      <c r="I65" s="128">
        <v>0</v>
      </c>
      <c r="J65" s="133" t="str">
        <f>IF(I70=0,"",I65/I70*100)</f>
        <v/>
      </c>
    </row>
    <row r="66" spans="1:10" ht="36.75" customHeight="1" x14ac:dyDescent="0.25">
      <c r="A66" s="122"/>
      <c r="B66" s="127" t="s">
        <v>85</v>
      </c>
      <c r="C66" s="178" t="s">
        <v>86</v>
      </c>
      <c r="D66" s="179"/>
      <c r="E66" s="179"/>
      <c r="F66" s="135" t="s">
        <v>27</v>
      </c>
      <c r="G66" s="128"/>
      <c r="H66" s="128"/>
      <c r="I66" s="128">
        <v>0</v>
      </c>
      <c r="J66" s="133" t="str">
        <f>IF(I70=0,"",I66/I70*100)</f>
        <v/>
      </c>
    </row>
    <row r="67" spans="1:10" ht="36.75" customHeight="1" x14ac:dyDescent="0.25">
      <c r="A67" s="122"/>
      <c r="B67" s="127" t="s">
        <v>87</v>
      </c>
      <c r="C67" s="178" t="s">
        <v>88</v>
      </c>
      <c r="D67" s="179"/>
      <c r="E67" s="179"/>
      <c r="F67" s="135" t="s">
        <v>27</v>
      </c>
      <c r="G67" s="128"/>
      <c r="H67" s="128"/>
      <c r="I67" s="128">
        <v>0</v>
      </c>
      <c r="J67" s="133" t="str">
        <f>IF(I70=0,"",I67/I70*100)</f>
        <v/>
      </c>
    </row>
    <row r="68" spans="1:10" ht="36.75" customHeight="1" x14ac:dyDescent="0.25">
      <c r="A68" s="122"/>
      <c r="B68" s="127" t="s">
        <v>89</v>
      </c>
      <c r="C68" s="178" t="s">
        <v>90</v>
      </c>
      <c r="D68" s="179"/>
      <c r="E68" s="179"/>
      <c r="F68" s="135" t="s">
        <v>28</v>
      </c>
      <c r="G68" s="128"/>
      <c r="H68" s="128"/>
      <c r="I68" s="128">
        <v>0</v>
      </c>
      <c r="J68" s="133" t="str">
        <f>IF(I70=0,"",I68/I70*100)</f>
        <v/>
      </c>
    </row>
    <row r="69" spans="1:10" ht="36.75" customHeight="1" x14ac:dyDescent="0.25">
      <c r="A69" s="122"/>
      <c r="B69" s="127" t="s">
        <v>91</v>
      </c>
      <c r="C69" s="178" t="s">
        <v>92</v>
      </c>
      <c r="D69" s="179"/>
      <c r="E69" s="179"/>
      <c r="F69" s="135" t="s">
        <v>93</v>
      </c>
      <c r="G69" s="128"/>
      <c r="H69" s="128"/>
      <c r="I69" s="128">
        <v>0</v>
      </c>
      <c r="J69" s="133" t="str">
        <f>IF(I70=0,"",I69/I70*100)</f>
        <v/>
      </c>
    </row>
    <row r="70" spans="1:10" ht="25.5" customHeight="1" x14ac:dyDescent="0.25">
      <c r="A70" s="123"/>
      <c r="B70" s="129" t="s">
        <v>1</v>
      </c>
      <c r="C70" s="130"/>
      <c r="D70" s="131"/>
      <c r="E70" s="131"/>
      <c r="F70" s="136"/>
      <c r="G70" s="132"/>
      <c r="H70" s="132"/>
      <c r="I70" s="132">
        <v>0</v>
      </c>
      <c r="J70" s="134">
        <f>SUM(J49:J69)</f>
        <v>0</v>
      </c>
    </row>
    <row r="71" spans="1:10" x14ac:dyDescent="0.25">
      <c r="F71" s="85"/>
      <c r="G71" s="85"/>
      <c r="H71" s="85"/>
      <c r="I71" s="85"/>
      <c r="J71" s="86"/>
    </row>
    <row r="72" spans="1:10" x14ac:dyDescent="0.25">
      <c r="F72" s="85"/>
      <c r="G72" s="85"/>
      <c r="H72" s="85"/>
      <c r="I72" s="85"/>
      <c r="J72" s="86"/>
    </row>
    <row r="73" spans="1:10" x14ac:dyDescent="0.25">
      <c r="F73" s="85"/>
      <c r="G73" s="85"/>
      <c r="H73" s="85"/>
      <c r="I73" s="85"/>
      <c r="J73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0" t="s">
        <v>7</v>
      </c>
      <c r="B1" s="230"/>
      <c r="C1" s="231"/>
      <c r="D1" s="230"/>
      <c r="E1" s="230"/>
      <c r="F1" s="230"/>
      <c r="G1" s="230"/>
    </row>
    <row r="2" spans="1:7" ht="24.9" customHeight="1" x14ac:dyDescent="0.25">
      <c r="A2" s="50" t="s">
        <v>8</v>
      </c>
      <c r="B2" s="49"/>
      <c r="C2" s="232"/>
      <c r="D2" s="232"/>
      <c r="E2" s="232"/>
      <c r="F2" s="232"/>
      <c r="G2" s="233"/>
    </row>
    <row r="3" spans="1:7" ht="24.9" customHeight="1" x14ac:dyDescent="0.25">
      <c r="A3" s="50" t="s">
        <v>9</v>
      </c>
      <c r="B3" s="49"/>
      <c r="C3" s="232"/>
      <c r="D3" s="232"/>
      <c r="E3" s="232"/>
      <c r="F3" s="232"/>
      <c r="G3" s="233"/>
    </row>
    <row r="4" spans="1:7" ht="24.9" customHeight="1" x14ac:dyDescent="0.25">
      <c r="A4" s="50" t="s">
        <v>10</v>
      </c>
      <c r="B4" s="49"/>
      <c r="C4" s="232"/>
      <c r="D4" s="232"/>
      <c r="E4" s="232"/>
      <c r="F4" s="232"/>
      <c r="G4" s="233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Q5000"/>
  <sheetViews>
    <sheetView workbookViewId="0">
      <pane ySplit="7" topLeftCell="A8" activePane="bottomLeft" state="frozen"/>
      <selection pane="bottomLeft" activeCell="G99" sqref="G99"/>
    </sheetView>
  </sheetViews>
  <sheetFormatPr defaultRowHeight="13.2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34" t="s">
        <v>7</v>
      </c>
      <c r="B1" s="234"/>
      <c r="C1" s="234"/>
      <c r="D1" s="234"/>
      <c r="E1" s="234"/>
      <c r="F1" s="234"/>
      <c r="G1" s="234"/>
      <c r="P1" t="s">
        <v>96</v>
      </c>
    </row>
    <row r="2" spans="1:43" ht="25.05" customHeight="1" x14ac:dyDescent="0.25">
      <c r="A2" s="138" t="s">
        <v>8</v>
      </c>
      <c r="B2" s="49"/>
      <c r="C2" s="235"/>
      <c r="D2" s="236"/>
      <c r="E2" s="236"/>
      <c r="F2" s="236"/>
      <c r="G2" s="237"/>
      <c r="P2" t="s">
        <v>97</v>
      </c>
    </row>
    <row r="3" spans="1:43" ht="25.05" customHeight="1" x14ac:dyDescent="0.25">
      <c r="A3" s="138" t="s">
        <v>9</v>
      </c>
      <c r="B3" s="49"/>
      <c r="C3" s="235"/>
      <c r="D3" s="236"/>
      <c r="E3" s="236"/>
      <c r="F3" s="236"/>
      <c r="G3" s="237"/>
      <c r="L3" s="120" t="s">
        <v>97</v>
      </c>
      <c r="P3" t="s">
        <v>98</v>
      </c>
    </row>
    <row r="4" spans="1:43" ht="25.05" customHeight="1" x14ac:dyDescent="0.25">
      <c r="A4" s="139" t="s">
        <v>10</v>
      </c>
      <c r="B4" s="140" t="s">
        <v>41</v>
      </c>
      <c r="C4" s="238" t="s">
        <v>42</v>
      </c>
      <c r="D4" s="239"/>
      <c r="E4" s="239"/>
      <c r="F4" s="239"/>
      <c r="G4" s="240"/>
      <c r="P4" t="s">
        <v>99</v>
      </c>
    </row>
    <row r="5" spans="1:43" x14ac:dyDescent="0.25">
      <c r="D5" s="10"/>
    </row>
    <row r="6" spans="1:43" x14ac:dyDescent="0.25">
      <c r="A6" s="142" t="s">
        <v>100</v>
      </c>
      <c r="B6" s="144" t="s">
        <v>101</v>
      </c>
      <c r="C6" s="144" t="s">
        <v>102</v>
      </c>
      <c r="D6" s="143" t="s">
        <v>103</v>
      </c>
      <c r="E6" s="142" t="s">
        <v>104</v>
      </c>
      <c r="F6" s="141" t="s">
        <v>105</v>
      </c>
      <c r="G6" s="142" t="s">
        <v>31</v>
      </c>
    </row>
    <row r="7" spans="1:43" hidden="1" x14ac:dyDescent="0.25">
      <c r="A7" s="3"/>
      <c r="B7" s="4"/>
      <c r="C7" s="4"/>
      <c r="D7" s="6"/>
      <c r="E7" s="146"/>
      <c r="F7" s="147"/>
      <c r="G7" s="147"/>
    </row>
    <row r="8" spans="1:43" x14ac:dyDescent="0.25">
      <c r="A8" s="153" t="s">
        <v>107</v>
      </c>
      <c r="B8" s="154" t="s">
        <v>43</v>
      </c>
      <c r="C8" s="171" t="s">
        <v>52</v>
      </c>
      <c r="D8" s="155"/>
      <c r="E8" s="156"/>
      <c r="F8" s="157"/>
      <c r="G8" s="158">
        <v>0</v>
      </c>
      <c r="P8" t="s">
        <v>108</v>
      </c>
    </row>
    <row r="9" spans="1:43" x14ac:dyDescent="0.25">
      <c r="A9" s="165">
        <v>1</v>
      </c>
      <c r="B9" s="166" t="s">
        <v>109</v>
      </c>
      <c r="C9" s="172" t="s">
        <v>110</v>
      </c>
      <c r="D9" s="167" t="s">
        <v>111</v>
      </c>
      <c r="E9" s="168">
        <v>50</v>
      </c>
      <c r="F9" s="169">
        <v>0</v>
      </c>
      <c r="G9" s="170">
        <v>0</v>
      </c>
      <c r="H9" s="145"/>
      <c r="I9" s="145"/>
      <c r="J9" s="145"/>
      <c r="K9" s="145"/>
      <c r="L9" s="145"/>
      <c r="M9" s="145"/>
      <c r="N9" s="145"/>
      <c r="O9" s="145"/>
      <c r="P9" s="145" t="s">
        <v>112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</row>
    <row r="10" spans="1:43" x14ac:dyDescent="0.25">
      <c r="A10" s="159">
        <v>2</v>
      </c>
      <c r="B10" s="160" t="s">
        <v>113</v>
      </c>
      <c r="C10" s="173" t="s">
        <v>114</v>
      </c>
      <c r="D10" s="161" t="s">
        <v>115</v>
      </c>
      <c r="E10" s="162">
        <v>13.5</v>
      </c>
      <c r="F10" s="163">
        <v>0</v>
      </c>
      <c r="G10" s="164">
        <v>0</v>
      </c>
      <c r="H10" s="145"/>
      <c r="I10" s="145"/>
      <c r="J10" s="145"/>
      <c r="K10" s="145"/>
      <c r="L10" s="145"/>
      <c r="M10" s="145"/>
      <c r="N10" s="145"/>
      <c r="O10" s="145"/>
      <c r="P10" s="145" t="s">
        <v>112</v>
      </c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</row>
    <row r="11" spans="1:43" x14ac:dyDescent="0.25">
      <c r="A11" s="148"/>
      <c r="B11" s="149"/>
      <c r="C11" s="174" t="s">
        <v>116</v>
      </c>
      <c r="D11" s="151"/>
      <c r="E11" s="152">
        <v>13.5</v>
      </c>
      <c r="F11" s="150"/>
      <c r="G11" s="150"/>
      <c r="H11" s="145"/>
      <c r="I11" s="145"/>
      <c r="J11" s="145"/>
      <c r="K11" s="145"/>
      <c r="L11" s="145"/>
      <c r="M11" s="145"/>
      <c r="N11" s="145"/>
      <c r="O11" s="145"/>
      <c r="P11" s="145" t="s">
        <v>117</v>
      </c>
      <c r="Q11" s="145">
        <v>0</v>
      </c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</row>
    <row r="12" spans="1:43" x14ac:dyDescent="0.25">
      <c r="A12" s="165">
        <v>3</v>
      </c>
      <c r="B12" s="166" t="s">
        <v>118</v>
      </c>
      <c r="C12" s="172" t="s">
        <v>119</v>
      </c>
      <c r="D12" s="167" t="s">
        <v>115</v>
      </c>
      <c r="E12" s="168">
        <v>13</v>
      </c>
      <c r="F12" s="169">
        <v>0</v>
      </c>
      <c r="G12" s="170">
        <v>0</v>
      </c>
      <c r="H12" s="145"/>
      <c r="I12" s="145"/>
      <c r="J12" s="145"/>
      <c r="K12" s="145"/>
      <c r="L12" s="145"/>
      <c r="M12" s="145"/>
      <c r="N12" s="145"/>
      <c r="O12" s="145"/>
      <c r="P12" s="145" t="s">
        <v>112</v>
      </c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</row>
    <row r="13" spans="1:43" x14ac:dyDescent="0.25">
      <c r="A13" s="165">
        <v>4</v>
      </c>
      <c r="B13" s="166" t="s">
        <v>120</v>
      </c>
      <c r="C13" s="172" t="s">
        <v>121</v>
      </c>
      <c r="D13" s="167" t="s">
        <v>111</v>
      </c>
      <c r="E13" s="168">
        <v>200</v>
      </c>
      <c r="F13" s="169">
        <v>0</v>
      </c>
      <c r="G13" s="170">
        <v>0</v>
      </c>
      <c r="H13" s="145"/>
      <c r="I13" s="145"/>
      <c r="J13" s="145"/>
      <c r="K13" s="145"/>
      <c r="L13" s="145"/>
      <c r="M13" s="145"/>
      <c r="N13" s="145"/>
      <c r="O13" s="145"/>
      <c r="P13" s="145" t="s">
        <v>112</v>
      </c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</row>
    <row r="14" spans="1:43" x14ac:dyDescent="0.25">
      <c r="A14" s="165">
        <v>5</v>
      </c>
      <c r="B14" s="166" t="s">
        <v>122</v>
      </c>
      <c r="C14" s="172" t="s">
        <v>123</v>
      </c>
      <c r="D14" s="167" t="s">
        <v>115</v>
      </c>
      <c r="E14" s="168">
        <v>13.5</v>
      </c>
      <c r="F14" s="169">
        <v>0</v>
      </c>
      <c r="G14" s="170">
        <v>0</v>
      </c>
      <c r="H14" s="145"/>
      <c r="I14" s="145"/>
      <c r="J14" s="145"/>
      <c r="K14" s="145"/>
      <c r="L14" s="145"/>
      <c r="M14" s="145"/>
      <c r="N14" s="145"/>
      <c r="O14" s="145"/>
      <c r="P14" s="145" t="s">
        <v>112</v>
      </c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</row>
    <row r="15" spans="1:43" x14ac:dyDescent="0.25">
      <c r="A15" s="153" t="s">
        <v>107</v>
      </c>
      <c r="B15" s="154" t="s">
        <v>53</v>
      </c>
      <c r="C15" s="171" t="s">
        <v>54</v>
      </c>
      <c r="D15" s="155"/>
      <c r="E15" s="156"/>
      <c r="F15" s="157"/>
      <c r="G15" s="158">
        <v>0</v>
      </c>
      <c r="P15" t="s">
        <v>108</v>
      </c>
    </row>
    <row r="16" spans="1:43" ht="20.399999999999999" x14ac:dyDescent="0.25">
      <c r="A16" s="165">
        <v>6</v>
      </c>
      <c r="B16" s="166" t="s">
        <v>124</v>
      </c>
      <c r="C16" s="172" t="s">
        <v>125</v>
      </c>
      <c r="D16" s="167" t="s">
        <v>111</v>
      </c>
      <c r="E16" s="168">
        <v>1.5</v>
      </c>
      <c r="F16" s="169">
        <v>0</v>
      </c>
      <c r="G16" s="170">
        <v>0</v>
      </c>
      <c r="H16" s="145"/>
      <c r="I16" s="145"/>
      <c r="J16" s="145"/>
      <c r="K16" s="145"/>
      <c r="L16" s="145"/>
      <c r="M16" s="145"/>
      <c r="N16" s="145"/>
      <c r="O16" s="145"/>
      <c r="P16" s="145" t="s">
        <v>112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ht="30.6" x14ac:dyDescent="0.25">
      <c r="A17" s="165">
        <v>7</v>
      </c>
      <c r="B17" s="166" t="s">
        <v>126</v>
      </c>
      <c r="C17" s="172" t="s">
        <v>127</v>
      </c>
      <c r="D17" s="167" t="s">
        <v>128</v>
      </c>
      <c r="E17" s="168">
        <v>1</v>
      </c>
      <c r="F17" s="169">
        <v>0</v>
      </c>
      <c r="G17" s="170">
        <v>0</v>
      </c>
      <c r="H17" s="145"/>
      <c r="I17" s="145"/>
      <c r="J17" s="145"/>
      <c r="K17" s="145"/>
      <c r="L17" s="145"/>
      <c r="M17" s="145"/>
      <c r="N17" s="145"/>
      <c r="O17" s="145"/>
      <c r="P17" s="145" t="s">
        <v>129</v>
      </c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</row>
    <row r="18" spans="1:43" x14ac:dyDescent="0.25">
      <c r="A18" s="153" t="s">
        <v>107</v>
      </c>
      <c r="B18" s="154" t="s">
        <v>55</v>
      </c>
      <c r="C18" s="171" t="s">
        <v>56</v>
      </c>
      <c r="D18" s="155"/>
      <c r="E18" s="156"/>
      <c r="F18" s="157"/>
      <c r="G18" s="158">
        <v>0</v>
      </c>
      <c r="P18" t="s">
        <v>108</v>
      </c>
    </row>
    <row r="19" spans="1:43" ht="20.399999999999999" x14ac:dyDescent="0.25">
      <c r="A19" s="165">
        <v>8</v>
      </c>
      <c r="B19" s="166" t="s">
        <v>130</v>
      </c>
      <c r="C19" s="172" t="s">
        <v>131</v>
      </c>
      <c r="D19" s="167" t="s">
        <v>115</v>
      </c>
      <c r="E19" s="168">
        <v>0.7</v>
      </c>
      <c r="F19" s="169">
        <v>0</v>
      </c>
      <c r="G19" s="170">
        <v>0</v>
      </c>
      <c r="H19" s="145"/>
      <c r="I19" s="145"/>
      <c r="J19" s="145"/>
      <c r="K19" s="145"/>
      <c r="L19" s="145"/>
      <c r="M19" s="145"/>
      <c r="N19" s="145"/>
      <c r="O19" s="145"/>
      <c r="P19" s="145" t="s">
        <v>129</v>
      </c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</row>
    <row r="20" spans="1:43" x14ac:dyDescent="0.25">
      <c r="A20" s="153" t="s">
        <v>107</v>
      </c>
      <c r="B20" s="154" t="s">
        <v>57</v>
      </c>
      <c r="C20" s="171" t="s">
        <v>58</v>
      </c>
      <c r="D20" s="155"/>
      <c r="E20" s="156"/>
      <c r="F20" s="157"/>
      <c r="G20" s="158">
        <v>0</v>
      </c>
      <c r="P20" t="s">
        <v>108</v>
      </c>
    </row>
    <row r="21" spans="1:43" ht="20.399999999999999" x14ac:dyDescent="0.25">
      <c r="A21" s="165">
        <v>9</v>
      </c>
      <c r="B21" s="166" t="s">
        <v>132</v>
      </c>
      <c r="C21" s="172" t="s">
        <v>133</v>
      </c>
      <c r="D21" s="167" t="s">
        <v>134</v>
      </c>
      <c r="E21" s="168">
        <v>2</v>
      </c>
      <c r="F21" s="169">
        <v>0</v>
      </c>
      <c r="G21" s="170">
        <v>0</v>
      </c>
      <c r="H21" s="145"/>
      <c r="I21" s="145"/>
      <c r="J21" s="145"/>
      <c r="K21" s="145"/>
      <c r="L21" s="145"/>
      <c r="M21" s="145"/>
      <c r="N21" s="145"/>
      <c r="O21" s="145"/>
      <c r="P21" s="145" t="s">
        <v>112</v>
      </c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</row>
    <row r="22" spans="1:43" ht="20.399999999999999" x14ac:dyDescent="0.25">
      <c r="A22" s="159">
        <v>10</v>
      </c>
      <c r="B22" s="160" t="s">
        <v>135</v>
      </c>
      <c r="C22" s="173" t="s">
        <v>136</v>
      </c>
      <c r="D22" s="161" t="s">
        <v>111</v>
      </c>
      <c r="E22" s="162">
        <v>59</v>
      </c>
      <c r="F22" s="163">
        <v>0</v>
      </c>
      <c r="G22" s="164">
        <v>0</v>
      </c>
      <c r="H22" s="145"/>
      <c r="I22" s="145"/>
      <c r="J22" s="145"/>
      <c r="K22" s="145"/>
      <c r="L22" s="145"/>
      <c r="M22" s="145"/>
      <c r="N22" s="145"/>
      <c r="O22" s="145"/>
      <c r="P22" s="145" t="s">
        <v>129</v>
      </c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</row>
    <row r="23" spans="1:43" x14ac:dyDescent="0.25">
      <c r="A23" s="148"/>
      <c r="B23" s="149"/>
      <c r="C23" s="174" t="s">
        <v>137</v>
      </c>
      <c r="D23" s="151"/>
      <c r="E23" s="152">
        <v>20</v>
      </c>
      <c r="F23" s="150"/>
      <c r="G23" s="150"/>
      <c r="H23" s="145"/>
      <c r="I23" s="145"/>
      <c r="J23" s="145"/>
      <c r="K23" s="145"/>
      <c r="L23" s="145"/>
      <c r="M23" s="145"/>
      <c r="N23" s="145"/>
      <c r="O23" s="145"/>
      <c r="P23" s="145" t="s">
        <v>117</v>
      </c>
      <c r="Q23" s="145">
        <v>0</v>
      </c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</row>
    <row r="24" spans="1:43" x14ac:dyDescent="0.25">
      <c r="A24" s="148"/>
      <c r="B24" s="149"/>
      <c r="C24" s="174" t="s">
        <v>138</v>
      </c>
      <c r="D24" s="151"/>
      <c r="E24" s="152">
        <v>39</v>
      </c>
      <c r="F24" s="150"/>
      <c r="G24" s="150"/>
      <c r="H24" s="145"/>
      <c r="I24" s="145"/>
      <c r="J24" s="145"/>
      <c r="K24" s="145"/>
      <c r="L24" s="145"/>
      <c r="M24" s="145"/>
      <c r="N24" s="145"/>
      <c r="O24" s="145"/>
      <c r="P24" s="145" t="s">
        <v>117</v>
      </c>
      <c r="Q24" s="145">
        <v>0</v>
      </c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</row>
    <row r="25" spans="1:43" ht="20.399999999999999" x14ac:dyDescent="0.25">
      <c r="A25" s="165">
        <v>11</v>
      </c>
      <c r="B25" s="166" t="s">
        <v>139</v>
      </c>
      <c r="C25" s="172" t="s">
        <v>140</v>
      </c>
      <c r="D25" s="167" t="s">
        <v>141</v>
      </c>
      <c r="E25" s="168">
        <v>2</v>
      </c>
      <c r="F25" s="169">
        <v>0</v>
      </c>
      <c r="G25" s="170">
        <v>0</v>
      </c>
      <c r="H25" s="145"/>
      <c r="I25" s="145"/>
      <c r="J25" s="145"/>
      <c r="K25" s="145"/>
      <c r="L25" s="145"/>
      <c r="M25" s="145"/>
      <c r="N25" s="145"/>
      <c r="O25" s="145"/>
      <c r="P25" s="145" t="s">
        <v>142</v>
      </c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</row>
    <row r="26" spans="1:43" x14ac:dyDescent="0.25">
      <c r="A26" s="153" t="s">
        <v>107</v>
      </c>
      <c r="B26" s="154" t="s">
        <v>59</v>
      </c>
      <c r="C26" s="171" t="s">
        <v>60</v>
      </c>
      <c r="D26" s="155"/>
      <c r="E26" s="156"/>
      <c r="F26" s="157"/>
      <c r="G26" s="158">
        <v>0</v>
      </c>
      <c r="P26" t="s">
        <v>108</v>
      </c>
    </row>
    <row r="27" spans="1:43" ht="20.399999999999999" x14ac:dyDescent="0.25">
      <c r="A27" s="165">
        <v>12</v>
      </c>
      <c r="B27" s="166" t="s">
        <v>143</v>
      </c>
      <c r="C27" s="172" t="s">
        <v>144</v>
      </c>
      <c r="D27" s="167" t="s">
        <v>111</v>
      </c>
      <c r="E27" s="168">
        <v>45</v>
      </c>
      <c r="F27" s="169">
        <v>0</v>
      </c>
      <c r="G27" s="170">
        <v>0</v>
      </c>
      <c r="H27" s="145"/>
      <c r="I27" s="145"/>
      <c r="J27" s="145"/>
      <c r="K27" s="145"/>
      <c r="L27" s="145"/>
      <c r="M27" s="145"/>
      <c r="N27" s="145"/>
      <c r="O27" s="145"/>
      <c r="P27" s="145" t="s">
        <v>112</v>
      </c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</row>
    <row r="28" spans="1:43" x14ac:dyDescent="0.25">
      <c r="A28" s="153" t="s">
        <v>107</v>
      </c>
      <c r="B28" s="154" t="s">
        <v>61</v>
      </c>
      <c r="C28" s="171" t="s">
        <v>62</v>
      </c>
      <c r="D28" s="155"/>
      <c r="E28" s="156"/>
      <c r="F28" s="157"/>
      <c r="G28" s="158">
        <v>0</v>
      </c>
      <c r="P28" t="s">
        <v>108</v>
      </c>
    </row>
    <row r="29" spans="1:43" ht="20.399999999999999" x14ac:dyDescent="0.25">
      <c r="A29" s="165">
        <v>13</v>
      </c>
      <c r="B29" s="166" t="s">
        <v>145</v>
      </c>
      <c r="C29" s="172" t="s">
        <v>146</v>
      </c>
      <c r="D29" s="167" t="s">
        <v>111</v>
      </c>
      <c r="E29" s="168">
        <v>223.5</v>
      </c>
      <c r="F29" s="169">
        <v>0</v>
      </c>
      <c r="G29" s="170">
        <v>0</v>
      </c>
      <c r="H29" s="145"/>
      <c r="I29" s="145"/>
      <c r="J29" s="145"/>
      <c r="K29" s="145"/>
      <c r="L29" s="145"/>
      <c r="M29" s="145"/>
      <c r="N29" s="145"/>
      <c r="O29" s="145"/>
      <c r="P29" s="145" t="s">
        <v>112</v>
      </c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</row>
    <row r="30" spans="1:43" x14ac:dyDescent="0.25">
      <c r="A30" s="165">
        <v>14</v>
      </c>
      <c r="B30" s="166" t="s">
        <v>147</v>
      </c>
      <c r="C30" s="172" t="s">
        <v>148</v>
      </c>
      <c r="D30" s="167" t="s">
        <v>111</v>
      </c>
      <c r="E30" s="168">
        <v>269.5</v>
      </c>
      <c r="F30" s="169">
        <v>0</v>
      </c>
      <c r="G30" s="170">
        <v>0</v>
      </c>
      <c r="H30" s="145"/>
      <c r="I30" s="145"/>
      <c r="J30" s="145"/>
      <c r="K30" s="145"/>
      <c r="L30" s="145"/>
      <c r="M30" s="145"/>
      <c r="N30" s="145"/>
      <c r="O30" s="145"/>
      <c r="P30" s="145" t="s">
        <v>112</v>
      </c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</row>
    <row r="31" spans="1:43" x14ac:dyDescent="0.25">
      <c r="A31" s="165">
        <v>15</v>
      </c>
      <c r="B31" s="166" t="s">
        <v>149</v>
      </c>
      <c r="C31" s="172" t="s">
        <v>150</v>
      </c>
      <c r="D31" s="167" t="s">
        <v>111</v>
      </c>
      <c r="E31" s="168">
        <v>269.5</v>
      </c>
      <c r="F31" s="169">
        <v>0</v>
      </c>
      <c r="G31" s="170">
        <v>0</v>
      </c>
      <c r="H31" s="145"/>
      <c r="I31" s="145"/>
      <c r="J31" s="145"/>
      <c r="K31" s="145"/>
      <c r="L31" s="145"/>
      <c r="M31" s="145"/>
      <c r="N31" s="145"/>
      <c r="O31" s="145"/>
      <c r="P31" s="145" t="s">
        <v>112</v>
      </c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</row>
    <row r="32" spans="1:43" ht="20.399999999999999" x14ac:dyDescent="0.25">
      <c r="A32" s="165">
        <v>16</v>
      </c>
      <c r="B32" s="166" t="s">
        <v>151</v>
      </c>
      <c r="C32" s="172" t="s">
        <v>152</v>
      </c>
      <c r="D32" s="167" t="s">
        <v>111</v>
      </c>
      <c r="E32" s="168">
        <v>15</v>
      </c>
      <c r="F32" s="169">
        <v>0</v>
      </c>
      <c r="G32" s="170">
        <v>0</v>
      </c>
      <c r="H32" s="145"/>
      <c r="I32" s="145"/>
      <c r="J32" s="145"/>
      <c r="K32" s="145"/>
      <c r="L32" s="145"/>
      <c r="M32" s="145"/>
      <c r="N32" s="145"/>
      <c r="O32" s="145"/>
      <c r="P32" s="145" t="s">
        <v>112</v>
      </c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</row>
    <row r="33" spans="1:43" ht="30.6" x14ac:dyDescent="0.25">
      <c r="A33" s="165">
        <v>17</v>
      </c>
      <c r="B33" s="166" t="s">
        <v>153</v>
      </c>
      <c r="C33" s="172" t="s">
        <v>154</v>
      </c>
      <c r="D33" s="167" t="s">
        <v>111</v>
      </c>
      <c r="E33" s="168">
        <v>128</v>
      </c>
      <c r="F33" s="169">
        <v>0</v>
      </c>
      <c r="G33" s="170">
        <v>0</v>
      </c>
      <c r="H33" s="145"/>
      <c r="I33" s="145"/>
      <c r="J33" s="145"/>
      <c r="K33" s="145"/>
      <c r="L33" s="145"/>
      <c r="M33" s="145"/>
      <c r="N33" s="145"/>
      <c r="O33" s="145"/>
      <c r="P33" s="145" t="s">
        <v>112</v>
      </c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</row>
    <row r="34" spans="1:43" x14ac:dyDescent="0.25">
      <c r="A34" s="159">
        <v>18</v>
      </c>
      <c r="B34" s="160" t="s">
        <v>155</v>
      </c>
      <c r="C34" s="173" t="s">
        <v>156</v>
      </c>
      <c r="D34" s="161" t="s">
        <v>111</v>
      </c>
      <c r="E34" s="162">
        <v>46.2</v>
      </c>
      <c r="F34" s="163">
        <v>0</v>
      </c>
      <c r="G34" s="164">
        <v>0</v>
      </c>
      <c r="H34" s="145"/>
      <c r="I34" s="145"/>
      <c r="J34" s="145"/>
      <c r="K34" s="145"/>
      <c r="L34" s="145"/>
      <c r="M34" s="145"/>
      <c r="N34" s="145"/>
      <c r="O34" s="145"/>
      <c r="P34" s="145" t="s">
        <v>112</v>
      </c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</row>
    <row r="35" spans="1:43" x14ac:dyDescent="0.25">
      <c r="A35" s="148"/>
      <c r="B35" s="149"/>
      <c r="C35" s="174" t="s">
        <v>157</v>
      </c>
      <c r="D35" s="151"/>
      <c r="E35" s="152"/>
      <c r="F35" s="150"/>
      <c r="G35" s="150"/>
      <c r="H35" s="145"/>
      <c r="I35" s="145"/>
      <c r="J35" s="145"/>
      <c r="K35" s="145"/>
      <c r="L35" s="145"/>
      <c r="M35" s="145"/>
      <c r="N35" s="145"/>
      <c r="O35" s="145"/>
      <c r="P35" s="145" t="s">
        <v>117</v>
      </c>
      <c r="Q35" s="145">
        <v>0</v>
      </c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</row>
    <row r="36" spans="1:43" x14ac:dyDescent="0.25">
      <c r="A36" s="148"/>
      <c r="B36" s="149"/>
      <c r="C36" s="174" t="s">
        <v>158</v>
      </c>
      <c r="D36" s="151"/>
      <c r="E36" s="152">
        <v>46.2</v>
      </c>
      <c r="F36" s="150"/>
      <c r="G36" s="150"/>
      <c r="H36" s="145"/>
      <c r="I36" s="145"/>
      <c r="J36" s="145"/>
      <c r="K36" s="145"/>
      <c r="L36" s="145"/>
      <c r="M36" s="145"/>
      <c r="N36" s="145"/>
      <c r="O36" s="145"/>
      <c r="P36" s="145" t="s">
        <v>117</v>
      </c>
      <c r="Q36" s="145">
        <v>0</v>
      </c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</row>
    <row r="37" spans="1:43" ht="20.399999999999999" x14ac:dyDescent="0.25">
      <c r="A37" s="159">
        <v>19</v>
      </c>
      <c r="B37" s="160" t="s">
        <v>159</v>
      </c>
      <c r="C37" s="173" t="s">
        <v>160</v>
      </c>
      <c r="D37" s="161" t="s">
        <v>111</v>
      </c>
      <c r="E37" s="162">
        <v>269.5</v>
      </c>
      <c r="F37" s="163">
        <v>0</v>
      </c>
      <c r="G37" s="164">
        <v>0</v>
      </c>
      <c r="H37" s="145"/>
      <c r="I37" s="145"/>
      <c r="J37" s="145"/>
      <c r="K37" s="145"/>
      <c r="L37" s="145"/>
      <c r="M37" s="145"/>
      <c r="N37" s="145"/>
      <c r="O37" s="145"/>
      <c r="P37" s="145" t="s">
        <v>112</v>
      </c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</row>
    <row r="38" spans="1:43" x14ac:dyDescent="0.25">
      <c r="A38" s="148"/>
      <c r="B38" s="149"/>
      <c r="C38" s="174" t="s">
        <v>161</v>
      </c>
      <c r="D38" s="151"/>
      <c r="E38" s="152">
        <v>269.5</v>
      </c>
      <c r="F38" s="150"/>
      <c r="G38" s="150"/>
      <c r="H38" s="145"/>
      <c r="I38" s="145"/>
      <c r="J38" s="145"/>
      <c r="K38" s="145"/>
      <c r="L38" s="145"/>
      <c r="M38" s="145"/>
      <c r="N38" s="145"/>
      <c r="O38" s="145"/>
      <c r="P38" s="145" t="s">
        <v>117</v>
      </c>
      <c r="Q38" s="145">
        <v>0</v>
      </c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</row>
    <row r="39" spans="1:43" x14ac:dyDescent="0.25">
      <c r="A39" s="153" t="s">
        <v>107</v>
      </c>
      <c r="B39" s="154" t="s">
        <v>63</v>
      </c>
      <c r="C39" s="171" t="s">
        <v>64</v>
      </c>
      <c r="D39" s="155"/>
      <c r="E39" s="156"/>
      <c r="F39" s="157"/>
      <c r="G39" s="158">
        <v>0</v>
      </c>
      <c r="P39" t="s">
        <v>108</v>
      </c>
    </row>
    <row r="40" spans="1:43" ht="20.399999999999999" x14ac:dyDescent="0.25">
      <c r="A40" s="165">
        <v>20</v>
      </c>
      <c r="B40" s="166" t="s">
        <v>162</v>
      </c>
      <c r="C40" s="172" t="s">
        <v>163</v>
      </c>
      <c r="D40" s="167" t="s">
        <v>111</v>
      </c>
      <c r="E40" s="168">
        <v>270</v>
      </c>
      <c r="F40" s="169">
        <v>0</v>
      </c>
      <c r="G40" s="170">
        <v>0</v>
      </c>
      <c r="H40" s="145"/>
      <c r="I40" s="145"/>
      <c r="J40" s="145"/>
      <c r="K40" s="145"/>
      <c r="L40" s="145"/>
      <c r="M40" s="145"/>
      <c r="N40" s="145"/>
      <c r="O40" s="145"/>
      <c r="P40" s="145" t="s">
        <v>112</v>
      </c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</row>
    <row r="41" spans="1:43" x14ac:dyDescent="0.25">
      <c r="A41" s="159">
        <v>21</v>
      </c>
      <c r="B41" s="160" t="s">
        <v>164</v>
      </c>
      <c r="C41" s="173" t="s">
        <v>165</v>
      </c>
      <c r="D41" s="161" t="s">
        <v>111</v>
      </c>
      <c r="E41" s="162">
        <v>8100</v>
      </c>
      <c r="F41" s="163">
        <v>0</v>
      </c>
      <c r="G41" s="164">
        <v>0</v>
      </c>
      <c r="H41" s="145"/>
      <c r="I41" s="145"/>
      <c r="J41" s="145"/>
      <c r="K41" s="145"/>
      <c r="L41" s="145"/>
      <c r="M41" s="145"/>
      <c r="N41" s="145"/>
      <c r="O41" s="145"/>
      <c r="P41" s="145" t="s">
        <v>112</v>
      </c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</row>
    <row r="42" spans="1:43" x14ac:dyDescent="0.25">
      <c r="A42" s="148"/>
      <c r="B42" s="149"/>
      <c r="C42" s="174" t="s">
        <v>166</v>
      </c>
      <c r="D42" s="151"/>
      <c r="E42" s="152">
        <v>8100</v>
      </c>
      <c r="F42" s="150"/>
      <c r="G42" s="150"/>
      <c r="H42" s="145"/>
      <c r="I42" s="145"/>
      <c r="J42" s="145"/>
      <c r="K42" s="145"/>
      <c r="L42" s="145"/>
      <c r="M42" s="145"/>
      <c r="N42" s="145"/>
      <c r="O42" s="145"/>
      <c r="P42" s="145" t="s">
        <v>117</v>
      </c>
      <c r="Q42" s="145">
        <v>0</v>
      </c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</row>
    <row r="43" spans="1:43" ht="20.399999999999999" x14ac:dyDescent="0.25">
      <c r="A43" s="165">
        <v>22</v>
      </c>
      <c r="B43" s="166" t="s">
        <v>167</v>
      </c>
      <c r="C43" s="172" t="s">
        <v>168</v>
      </c>
      <c r="D43" s="167" t="s">
        <v>111</v>
      </c>
      <c r="E43" s="168">
        <v>270</v>
      </c>
      <c r="F43" s="169">
        <v>0</v>
      </c>
      <c r="G43" s="170">
        <v>0</v>
      </c>
      <c r="H43" s="145"/>
      <c r="I43" s="145"/>
      <c r="J43" s="145"/>
      <c r="K43" s="145"/>
      <c r="L43" s="145"/>
      <c r="M43" s="145"/>
      <c r="N43" s="145"/>
      <c r="O43" s="145"/>
      <c r="P43" s="145" t="s">
        <v>112</v>
      </c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</row>
    <row r="44" spans="1:43" x14ac:dyDescent="0.25">
      <c r="A44" s="165">
        <v>23</v>
      </c>
      <c r="B44" s="166" t="s">
        <v>169</v>
      </c>
      <c r="C44" s="172" t="s">
        <v>170</v>
      </c>
      <c r="D44" s="167" t="s">
        <v>111</v>
      </c>
      <c r="E44" s="168">
        <v>50</v>
      </c>
      <c r="F44" s="169">
        <v>0</v>
      </c>
      <c r="G44" s="170">
        <v>0</v>
      </c>
      <c r="H44" s="145"/>
      <c r="I44" s="145"/>
      <c r="J44" s="145"/>
      <c r="K44" s="145"/>
      <c r="L44" s="145"/>
      <c r="M44" s="145"/>
      <c r="N44" s="145"/>
      <c r="O44" s="145"/>
      <c r="P44" s="145" t="s">
        <v>112</v>
      </c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</row>
    <row r="45" spans="1:43" ht="26.4" x14ac:dyDescent="0.25">
      <c r="A45" s="153" t="s">
        <v>107</v>
      </c>
      <c r="B45" s="154" t="s">
        <v>65</v>
      </c>
      <c r="C45" s="171" t="s">
        <v>66</v>
      </c>
      <c r="D45" s="155"/>
      <c r="E45" s="156"/>
      <c r="F45" s="157"/>
      <c r="G45" s="158">
        <v>0</v>
      </c>
      <c r="P45" t="s">
        <v>108</v>
      </c>
    </row>
    <row r="46" spans="1:43" x14ac:dyDescent="0.25">
      <c r="A46" s="165">
        <v>24</v>
      </c>
      <c r="B46" s="166" t="s">
        <v>171</v>
      </c>
      <c r="C46" s="172" t="s">
        <v>172</v>
      </c>
      <c r="D46" s="167" t="s">
        <v>111</v>
      </c>
      <c r="E46" s="168">
        <v>200</v>
      </c>
      <c r="F46" s="169">
        <v>0</v>
      </c>
      <c r="G46" s="170">
        <v>0</v>
      </c>
      <c r="H46" s="145"/>
      <c r="I46" s="145"/>
      <c r="J46" s="145"/>
      <c r="K46" s="145"/>
      <c r="L46" s="145"/>
      <c r="M46" s="145"/>
      <c r="N46" s="145"/>
      <c r="O46" s="145"/>
      <c r="P46" s="145" t="s">
        <v>112</v>
      </c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</row>
    <row r="47" spans="1:43" x14ac:dyDescent="0.25">
      <c r="A47" s="153" t="s">
        <v>107</v>
      </c>
      <c r="B47" s="154" t="s">
        <v>67</v>
      </c>
      <c r="C47" s="171" t="s">
        <v>68</v>
      </c>
      <c r="D47" s="155"/>
      <c r="E47" s="156"/>
      <c r="F47" s="157"/>
      <c r="G47" s="158">
        <v>0</v>
      </c>
      <c r="P47" t="s">
        <v>108</v>
      </c>
    </row>
    <row r="48" spans="1:43" x14ac:dyDescent="0.25">
      <c r="A48" s="165">
        <v>25</v>
      </c>
      <c r="B48" s="166" t="s">
        <v>173</v>
      </c>
      <c r="C48" s="172" t="s">
        <v>174</v>
      </c>
      <c r="D48" s="167" t="s">
        <v>134</v>
      </c>
      <c r="E48" s="168">
        <v>10</v>
      </c>
      <c r="F48" s="169">
        <v>0</v>
      </c>
      <c r="G48" s="170">
        <v>0</v>
      </c>
      <c r="H48" s="145"/>
      <c r="I48" s="145"/>
      <c r="J48" s="145"/>
      <c r="K48" s="145"/>
      <c r="L48" s="145"/>
      <c r="M48" s="145"/>
      <c r="N48" s="145"/>
      <c r="O48" s="145"/>
      <c r="P48" s="145" t="s">
        <v>112</v>
      </c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</row>
    <row r="49" spans="1:43" ht="20.399999999999999" x14ac:dyDescent="0.25">
      <c r="A49" s="165">
        <v>26</v>
      </c>
      <c r="B49" s="166" t="s">
        <v>175</v>
      </c>
      <c r="C49" s="172" t="s">
        <v>176</v>
      </c>
      <c r="D49" s="167" t="s">
        <v>115</v>
      </c>
      <c r="E49" s="168">
        <v>3</v>
      </c>
      <c r="F49" s="169">
        <v>0</v>
      </c>
      <c r="G49" s="170">
        <v>0</v>
      </c>
      <c r="H49" s="145"/>
      <c r="I49" s="145"/>
      <c r="J49" s="145"/>
      <c r="K49" s="145"/>
      <c r="L49" s="145"/>
      <c r="M49" s="145"/>
      <c r="N49" s="145"/>
      <c r="O49" s="145"/>
      <c r="P49" s="145" t="s">
        <v>112</v>
      </c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</row>
    <row r="50" spans="1:43" x14ac:dyDescent="0.25">
      <c r="A50" s="165">
        <v>27</v>
      </c>
      <c r="B50" s="166" t="s">
        <v>177</v>
      </c>
      <c r="C50" s="172" t="s">
        <v>178</v>
      </c>
      <c r="D50" s="167" t="s">
        <v>179</v>
      </c>
      <c r="E50" s="168">
        <v>1</v>
      </c>
      <c r="F50" s="169">
        <v>0</v>
      </c>
      <c r="G50" s="170">
        <v>0</v>
      </c>
      <c r="H50" s="145"/>
      <c r="I50" s="145"/>
      <c r="J50" s="145"/>
      <c r="K50" s="145"/>
      <c r="L50" s="145"/>
      <c r="M50" s="145"/>
      <c r="N50" s="145"/>
      <c r="O50" s="145"/>
      <c r="P50" s="145" t="s">
        <v>112</v>
      </c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</row>
    <row r="51" spans="1:43" x14ac:dyDescent="0.25">
      <c r="A51" s="165">
        <v>28</v>
      </c>
      <c r="B51" s="166" t="s">
        <v>180</v>
      </c>
      <c r="C51" s="172" t="s">
        <v>181</v>
      </c>
      <c r="D51" s="167" t="s">
        <v>111</v>
      </c>
      <c r="E51" s="168">
        <v>45</v>
      </c>
      <c r="F51" s="169">
        <v>0</v>
      </c>
      <c r="G51" s="170">
        <v>0</v>
      </c>
      <c r="H51" s="145"/>
      <c r="I51" s="145"/>
      <c r="J51" s="145"/>
      <c r="K51" s="145"/>
      <c r="L51" s="145"/>
      <c r="M51" s="145"/>
      <c r="N51" s="145"/>
      <c r="O51" s="145"/>
      <c r="P51" s="145" t="s">
        <v>112</v>
      </c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</row>
    <row r="52" spans="1:43" x14ac:dyDescent="0.25">
      <c r="A52" s="153" t="s">
        <v>107</v>
      </c>
      <c r="B52" s="154" t="s">
        <v>69</v>
      </c>
      <c r="C52" s="171" t="s">
        <v>70</v>
      </c>
      <c r="D52" s="155"/>
      <c r="E52" s="156"/>
      <c r="F52" s="157"/>
      <c r="G52" s="158">
        <v>0</v>
      </c>
      <c r="P52" t="s">
        <v>108</v>
      </c>
    </row>
    <row r="53" spans="1:43" x14ac:dyDescent="0.25">
      <c r="A53" s="165">
        <v>29</v>
      </c>
      <c r="B53" s="166" t="s">
        <v>182</v>
      </c>
      <c r="C53" s="172" t="s">
        <v>183</v>
      </c>
      <c r="D53" s="167" t="s">
        <v>184</v>
      </c>
      <c r="E53" s="168">
        <v>20.08474</v>
      </c>
      <c r="F53" s="169">
        <v>0</v>
      </c>
      <c r="G53" s="170">
        <v>0</v>
      </c>
      <c r="H53" s="145"/>
      <c r="I53" s="145"/>
      <c r="J53" s="145"/>
      <c r="K53" s="145"/>
      <c r="L53" s="145"/>
      <c r="M53" s="145"/>
      <c r="N53" s="145"/>
      <c r="O53" s="145"/>
      <c r="P53" s="145" t="s">
        <v>112</v>
      </c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</row>
    <row r="54" spans="1:43" x14ac:dyDescent="0.25">
      <c r="A54" s="153" t="s">
        <v>107</v>
      </c>
      <c r="B54" s="154" t="s">
        <v>71</v>
      </c>
      <c r="C54" s="171" t="s">
        <v>72</v>
      </c>
      <c r="D54" s="155"/>
      <c r="E54" s="156"/>
      <c r="F54" s="157"/>
      <c r="G54" s="158">
        <v>0</v>
      </c>
      <c r="P54" t="s">
        <v>108</v>
      </c>
    </row>
    <row r="55" spans="1:43" ht="20.399999999999999" x14ac:dyDescent="0.25">
      <c r="A55" s="165">
        <v>30</v>
      </c>
      <c r="B55" s="166" t="s">
        <v>185</v>
      </c>
      <c r="C55" s="172" t="s">
        <v>186</v>
      </c>
      <c r="D55" s="167" t="s">
        <v>111</v>
      </c>
      <c r="E55" s="168">
        <v>22</v>
      </c>
      <c r="F55" s="169">
        <v>0</v>
      </c>
      <c r="G55" s="170">
        <v>0</v>
      </c>
      <c r="H55" s="145"/>
      <c r="I55" s="145"/>
      <c r="J55" s="145"/>
      <c r="K55" s="145"/>
      <c r="L55" s="145"/>
      <c r="M55" s="145"/>
      <c r="N55" s="145"/>
      <c r="O55" s="145"/>
      <c r="P55" s="145" t="s">
        <v>112</v>
      </c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</row>
    <row r="56" spans="1:43" ht="20.399999999999999" x14ac:dyDescent="0.25">
      <c r="A56" s="159">
        <v>31</v>
      </c>
      <c r="B56" s="160" t="s">
        <v>187</v>
      </c>
      <c r="C56" s="173" t="s">
        <v>188</v>
      </c>
      <c r="D56" s="161" t="s">
        <v>111</v>
      </c>
      <c r="E56" s="162">
        <v>27</v>
      </c>
      <c r="F56" s="163">
        <v>0</v>
      </c>
      <c r="G56" s="164">
        <v>0</v>
      </c>
      <c r="H56" s="145"/>
      <c r="I56" s="145"/>
      <c r="J56" s="145"/>
      <c r="K56" s="145"/>
      <c r="L56" s="145"/>
      <c r="M56" s="145"/>
      <c r="N56" s="145"/>
      <c r="O56" s="145"/>
      <c r="P56" s="145" t="s">
        <v>112</v>
      </c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</row>
    <row r="57" spans="1:43" x14ac:dyDescent="0.25">
      <c r="A57" s="148"/>
      <c r="B57" s="149"/>
      <c r="C57" s="174" t="s">
        <v>189</v>
      </c>
      <c r="D57" s="151"/>
      <c r="E57" s="152">
        <v>27</v>
      </c>
      <c r="F57" s="150"/>
      <c r="G57" s="150"/>
      <c r="H57" s="145"/>
      <c r="I57" s="145"/>
      <c r="J57" s="145"/>
      <c r="K57" s="145"/>
      <c r="L57" s="145"/>
      <c r="M57" s="145"/>
      <c r="N57" s="145"/>
      <c r="O57" s="145"/>
      <c r="P57" s="145" t="s">
        <v>117</v>
      </c>
      <c r="Q57" s="145">
        <v>0</v>
      </c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</row>
    <row r="58" spans="1:43" x14ac:dyDescent="0.25">
      <c r="A58" s="153" t="s">
        <v>107</v>
      </c>
      <c r="B58" s="154" t="s">
        <v>73</v>
      </c>
      <c r="C58" s="171" t="s">
        <v>74</v>
      </c>
      <c r="D58" s="155"/>
      <c r="E58" s="156"/>
      <c r="F58" s="157"/>
      <c r="G58" s="158">
        <v>0</v>
      </c>
      <c r="P58" t="s">
        <v>108</v>
      </c>
    </row>
    <row r="59" spans="1:43" x14ac:dyDescent="0.25">
      <c r="A59" s="165">
        <v>32</v>
      </c>
      <c r="B59" s="166" t="s">
        <v>190</v>
      </c>
      <c r="C59" s="172" t="s">
        <v>191</v>
      </c>
      <c r="D59" s="167" t="s">
        <v>111</v>
      </c>
      <c r="E59" s="168">
        <v>360</v>
      </c>
      <c r="F59" s="169">
        <v>0</v>
      </c>
      <c r="G59" s="170">
        <v>0</v>
      </c>
      <c r="H59" s="145"/>
      <c r="I59" s="145"/>
      <c r="J59" s="145"/>
      <c r="K59" s="145"/>
      <c r="L59" s="145"/>
      <c r="M59" s="145"/>
      <c r="N59" s="145"/>
      <c r="O59" s="145"/>
      <c r="P59" s="145" t="s">
        <v>112</v>
      </c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</row>
    <row r="60" spans="1:43" ht="20.399999999999999" x14ac:dyDescent="0.25">
      <c r="A60" s="165">
        <v>33</v>
      </c>
      <c r="B60" s="166" t="s">
        <v>192</v>
      </c>
      <c r="C60" s="172" t="s">
        <v>193</v>
      </c>
      <c r="D60" s="167" t="s">
        <v>111</v>
      </c>
      <c r="E60" s="168">
        <v>200</v>
      </c>
      <c r="F60" s="169">
        <v>0</v>
      </c>
      <c r="G60" s="170">
        <v>0</v>
      </c>
      <c r="H60" s="145"/>
      <c r="I60" s="145"/>
      <c r="J60" s="145"/>
      <c r="K60" s="145"/>
      <c r="L60" s="145"/>
      <c r="M60" s="145"/>
      <c r="N60" s="145"/>
      <c r="O60" s="145"/>
      <c r="P60" s="145" t="s">
        <v>112</v>
      </c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</row>
    <row r="61" spans="1:43" ht="20.399999999999999" x14ac:dyDescent="0.25">
      <c r="A61" s="165">
        <v>34</v>
      </c>
      <c r="B61" s="166" t="s">
        <v>194</v>
      </c>
      <c r="C61" s="172" t="s">
        <v>195</v>
      </c>
      <c r="D61" s="167" t="s">
        <v>111</v>
      </c>
      <c r="E61" s="168">
        <v>360</v>
      </c>
      <c r="F61" s="169">
        <v>0</v>
      </c>
      <c r="G61" s="170">
        <v>0</v>
      </c>
      <c r="H61" s="145"/>
      <c r="I61" s="145"/>
      <c r="J61" s="145"/>
      <c r="K61" s="145"/>
      <c r="L61" s="145"/>
      <c r="M61" s="145"/>
      <c r="N61" s="145"/>
      <c r="O61" s="145"/>
      <c r="P61" s="145" t="s">
        <v>112</v>
      </c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</row>
    <row r="62" spans="1:43" x14ac:dyDescent="0.25">
      <c r="A62" s="165">
        <v>35</v>
      </c>
      <c r="B62" s="166" t="s">
        <v>196</v>
      </c>
      <c r="C62" s="172" t="s">
        <v>197</v>
      </c>
      <c r="D62" s="167" t="s">
        <v>134</v>
      </c>
      <c r="E62" s="168">
        <v>140</v>
      </c>
      <c r="F62" s="169">
        <v>0</v>
      </c>
      <c r="G62" s="170">
        <v>0</v>
      </c>
      <c r="H62" s="145"/>
      <c r="I62" s="145"/>
      <c r="J62" s="145"/>
      <c r="K62" s="145"/>
      <c r="L62" s="145"/>
      <c r="M62" s="145"/>
      <c r="N62" s="145"/>
      <c r="O62" s="145"/>
      <c r="P62" s="145" t="s">
        <v>112</v>
      </c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</row>
    <row r="63" spans="1:43" x14ac:dyDescent="0.25">
      <c r="A63" s="153" t="s">
        <v>107</v>
      </c>
      <c r="B63" s="154" t="s">
        <v>75</v>
      </c>
      <c r="C63" s="171" t="s">
        <v>76</v>
      </c>
      <c r="D63" s="155"/>
      <c r="E63" s="156"/>
      <c r="F63" s="157"/>
      <c r="G63" s="158">
        <v>0</v>
      </c>
      <c r="P63" t="s">
        <v>108</v>
      </c>
    </row>
    <row r="64" spans="1:43" x14ac:dyDescent="0.25">
      <c r="A64" s="165">
        <v>36</v>
      </c>
      <c r="B64" s="166" t="s">
        <v>198</v>
      </c>
      <c r="C64" s="172" t="s">
        <v>199</v>
      </c>
      <c r="D64" s="167" t="s">
        <v>111</v>
      </c>
      <c r="E64" s="168">
        <v>20</v>
      </c>
      <c r="F64" s="169">
        <v>0</v>
      </c>
      <c r="G64" s="170">
        <v>0</v>
      </c>
      <c r="H64" s="145"/>
      <c r="I64" s="145"/>
      <c r="J64" s="145"/>
      <c r="K64" s="145"/>
      <c r="L64" s="145"/>
      <c r="M64" s="145"/>
      <c r="N64" s="145"/>
      <c r="O64" s="145"/>
      <c r="P64" s="145" t="s">
        <v>112</v>
      </c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</row>
    <row r="65" spans="1:43" x14ac:dyDescent="0.25">
      <c r="A65" s="165">
        <v>37</v>
      </c>
      <c r="B65" s="166" t="s">
        <v>200</v>
      </c>
      <c r="C65" s="172" t="s">
        <v>201</v>
      </c>
      <c r="D65" s="167" t="s">
        <v>111</v>
      </c>
      <c r="E65" s="168">
        <v>360</v>
      </c>
      <c r="F65" s="169">
        <v>0</v>
      </c>
      <c r="G65" s="170">
        <v>0</v>
      </c>
      <c r="H65" s="145"/>
      <c r="I65" s="145"/>
      <c r="J65" s="145"/>
      <c r="K65" s="145"/>
      <c r="L65" s="145"/>
      <c r="M65" s="145"/>
      <c r="N65" s="145"/>
      <c r="O65" s="145"/>
      <c r="P65" s="145" t="s">
        <v>112</v>
      </c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</row>
    <row r="66" spans="1:43" x14ac:dyDescent="0.25">
      <c r="A66" s="165">
        <v>38</v>
      </c>
      <c r="B66" s="166" t="s">
        <v>202</v>
      </c>
      <c r="C66" s="172" t="s">
        <v>203</v>
      </c>
      <c r="D66" s="167" t="s">
        <v>184</v>
      </c>
      <c r="E66" s="168">
        <v>2.198</v>
      </c>
      <c r="F66" s="169">
        <v>0</v>
      </c>
      <c r="G66" s="170">
        <v>0</v>
      </c>
      <c r="H66" s="145"/>
      <c r="I66" s="145"/>
      <c r="J66" s="145"/>
      <c r="K66" s="145"/>
      <c r="L66" s="145"/>
      <c r="M66" s="145"/>
      <c r="N66" s="145"/>
      <c r="O66" s="145"/>
      <c r="P66" s="145" t="s">
        <v>112</v>
      </c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</row>
    <row r="67" spans="1:43" x14ac:dyDescent="0.25">
      <c r="A67" s="165">
        <v>39</v>
      </c>
      <c r="B67" s="166" t="s">
        <v>204</v>
      </c>
      <c r="C67" s="172" t="s">
        <v>205</v>
      </c>
      <c r="D67" s="167" t="s">
        <v>111</v>
      </c>
      <c r="E67" s="168">
        <v>22</v>
      </c>
      <c r="F67" s="169">
        <v>0</v>
      </c>
      <c r="G67" s="170">
        <v>0</v>
      </c>
      <c r="H67" s="145"/>
      <c r="I67" s="145"/>
      <c r="J67" s="145"/>
      <c r="K67" s="145"/>
      <c r="L67" s="145"/>
      <c r="M67" s="145"/>
      <c r="N67" s="145"/>
      <c r="O67" s="145"/>
      <c r="P67" s="145" t="s">
        <v>142</v>
      </c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</row>
    <row r="68" spans="1:43" x14ac:dyDescent="0.25">
      <c r="A68" s="165">
        <v>40</v>
      </c>
      <c r="B68" s="166" t="s">
        <v>206</v>
      </c>
      <c r="C68" s="172" t="s">
        <v>207</v>
      </c>
      <c r="D68" s="167" t="s">
        <v>111</v>
      </c>
      <c r="E68" s="168">
        <v>360</v>
      </c>
      <c r="F68" s="169">
        <v>0</v>
      </c>
      <c r="G68" s="170">
        <v>0</v>
      </c>
      <c r="H68" s="145"/>
      <c r="I68" s="145"/>
      <c r="J68" s="145"/>
      <c r="K68" s="145"/>
      <c r="L68" s="145"/>
      <c r="M68" s="145"/>
      <c r="N68" s="145"/>
      <c r="O68" s="145"/>
      <c r="P68" s="145" t="s">
        <v>142</v>
      </c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</row>
    <row r="69" spans="1:43" x14ac:dyDescent="0.25">
      <c r="A69" s="153" t="s">
        <v>107</v>
      </c>
      <c r="B69" s="154" t="s">
        <v>77</v>
      </c>
      <c r="C69" s="171" t="s">
        <v>78</v>
      </c>
      <c r="D69" s="155"/>
      <c r="E69" s="156"/>
      <c r="F69" s="157"/>
      <c r="G69" s="158">
        <v>0</v>
      </c>
      <c r="P69" t="s">
        <v>108</v>
      </c>
    </row>
    <row r="70" spans="1:43" ht="20.399999999999999" x14ac:dyDescent="0.25">
      <c r="A70" s="165">
        <v>41</v>
      </c>
      <c r="B70" s="166" t="s">
        <v>208</v>
      </c>
      <c r="C70" s="172" t="s">
        <v>209</v>
      </c>
      <c r="D70" s="167" t="s">
        <v>141</v>
      </c>
      <c r="E70" s="168">
        <v>4</v>
      </c>
      <c r="F70" s="169">
        <v>0</v>
      </c>
      <c r="G70" s="170">
        <v>0</v>
      </c>
      <c r="H70" s="145"/>
      <c r="I70" s="145"/>
      <c r="J70" s="145"/>
      <c r="K70" s="145"/>
      <c r="L70" s="145"/>
      <c r="M70" s="145"/>
      <c r="N70" s="145"/>
      <c r="O70" s="145"/>
      <c r="P70" s="145" t="s">
        <v>112</v>
      </c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</row>
    <row r="71" spans="1:43" x14ac:dyDescent="0.25">
      <c r="A71" s="153" t="s">
        <v>107</v>
      </c>
      <c r="B71" s="154" t="s">
        <v>79</v>
      </c>
      <c r="C71" s="171" t="s">
        <v>80</v>
      </c>
      <c r="D71" s="155"/>
      <c r="E71" s="156"/>
      <c r="F71" s="157"/>
      <c r="G71" s="158">
        <v>0</v>
      </c>
      <c r="P71" t="s">
        <v>108</v>
      </c>
    </row>
    <row r="72" spans="1:43" x14ac:dyDescent="0.25">
      <c r="A72" s="165">
        <v>42</v>
      </c>
      <c r="B72" s="166" t="s">
        <v>210</v>
      </c>
      <c r="C72" s="172" t="s">
        <v>211</v>
      </c>
      <c r="D72" s="167" t="s">
        <v>141</v>
      </c>
      <c r="E72" s="168">
        <v>2</v>
      </c>
      <c r="F72" s="169">
        <v>0</v>
      </c>
      <c r="G72" s="170">
        <v>0</v>
      </c>
      <c r="H72" s="145"/>
      <c r="I72" s="145"/>
      <c r="J72" s="145"/>
      <c r="K72" s="145"/>
      <c r="L72" s="145"/>
      <c r="M72" s="145"/>
      <c r="N72" s="145"/>
      <c r="O72" s="145"/>
      <c r="P72" s="145" t="s">
        <v>112</v>
      </c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</row>
    <row r="73" spans="1:43" x14ac:dyDescent="0.25">
      <c r="A73" s="159">
        <v>43</v>
      </c>
      <c r="B73" s="160" t="s">
        <v>212</v>
      </c>
      <c r="C73" s="173" t="s">
        <v>213</v>
      </c>
      <c r="D73" s="161" t="s">
        <v>111</v>
      </c>
      <c r="E73" s="162">
        <v>160</v>
      </c>
      <c r="F73" s="163">
        <v>0</v>
      </c>
      <c r="G73" s="164">
        <v>0</v>
      </c>
      <c r="H73" s="145"/>
      <c r="I73" s="145"/>
      <c r="J73" s="145"/>
      <c r="K73" s="145"/>
      <c r="L73" s="145"/>
      <c r="M73" s="145"/>
      <c r="N73" s="145"/>
      <c r="O73" s="145"/>
      <c r="P73" s="145" t="s">
        <v>112</v>
      </c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</row>
    <row r="74" spans="1:43" x14ac:dyDescent="0.25">
      <c r="A74" s="148"/>
      <c r="B74" s="149"/>
      <c r="C74" s="174" t="s">
        <v>214</v>
      </c>
      <c r="D74" s="151"/>
      <c r="E74" s="152">
        <v>35</v>
      </c>
      <c r="F74" s="150"/>
      <c r="G74" s="150"/>
      <c r="H74" s="145"/>
      <c r="I74" s="145"/>
      <c r="J74" s="145"/>
      <c r="K74" s="145"/>
      <c r="L74" s="145"/>
      <c r="M74" s="145"/>
      <c r="N74" s="145"/>
      <c r="O74" s="145"/>
      <c r="P74" s="145" t="s">
        <v>117</v>
      </c>
      <c r="Q74" s="145">
        <v>0</v>
      </c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</row>
    <row r="75" spans="1:43" x14ac:dyDescent="0.25">
      <c r="A75" s="148"/>
      <c r="B75" s="149"/>
      <c r="C75" s="174" t="s">
        <v>215</v>
      </c>
      <c r="D75" s="151"/>
      <c r="E75" s="152">
        <v>125</v>
      </c>
      <c r="F75" s="150"/>
      <c r="G75" s="150"/>
      <c r="H75" s="145"/>
      <c r="I75" s="145"/>
      <c r="J75" s="145"/>
      <c r="K75" s="145"/>
      <c r="L75" s="145"/>
      <c r="M75" s="145"/>
      <c r="N75" s="145"/>
      <c r="O75" s="145"/>
      <c r="P75" s="145" t="s">
        <v>117</v>
      </c>
      <c r="Q75" s="145">
        <v>0</v>
      </c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</row>
    <row r="76" spans="1:43" x14ac:dyDescent="0.25">
      <c r="A76" s="153" t="s">
        <v>107</v>
      </c>
      <c r="B76" s="154" t="s">
        <v>81</v>
      </c>
      <c r="C76" s="171" t="s">
        <v>82</v>
      </c>
      <c r="D76" s="155"/>
      <c r="E76" s="156"/>
      <c r="F76" s="157"/>
      <c r="G76" s="158">
        <v>0</v>
      </c>
      <c r="P76" t="s">
        <v>108</v>
      </c>
    </row>
    <row r="77" spans="1:43" ht="20.399999999999999" x14ac:dyDescent="0.25">
      <c r="A77" s="165">
        <v>44</v>
      </c>
      <c r="B77" s="166" t="s">
        <v>216</v>
      </c>
      <c r="C77" s="172" t="s">
        <v>217</v>
      </c>
      <c r="D77" s="167" t="s">
        <v>111</v>
      </c>
      <c r="E77" s="168">
        <v>25</v>
      </c>
      <c r="F77" s="169">
        <v>0</v>
      </c>
      <c r="G77" s="170">
        <v>0</v>
      </c>
      <c r="H77" s="145"/>
      <c r="I77" s="145"/>
      <c r="J77" s="145"/>
      <c r="K77" s="145"/>
      <c r="L77" s="145"/>
      <c r="M77" s="145"/>
      <c r="N77" s="145"/>
      <c r="O77" s="145"/>
      <c r="P77" s="145" t="s">
        <v>112</v>
      </c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</row>
    <row r="78" spans="1:43" ht="20.399999999999999" x14ac:dyDescent="0.25">
      <c r="A78" s="165">
        <v>45</v>
      </c>
      <c r="B78" s="166" t="s">
        <v>218</v>
      </c>
      <c r="C78" s="172" t="s">
        <v>219</v>
      </c>
      <c r="D78" s="167" t="s">
        <v>111</v>
      </c>
      <c r="E78" s="168">
        <v>160</v>
      </c>
      <c r="F78" s="169">
        <v>0</v>
      </c>
      <c r="G78" s="170">
        <v>0</v>
      </c>
      <c r="H78" s="145"/>
      <c r="I78" s="145"/>
      <c r="J78" s="145"/>
      <c r="K78" s="145"/>
      <c r="L78" s="145"/>
      <c r="M78" s="145"/>
      <c r="N78" s="145"/>
      <c r="O78" s="145"/>
      <c r="P78" s="145" t="s">
        <v>112</v>
      </c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</row>
    <row r="79" spans="1:43" x14ac:dyDescent="0.25">
      <c r="A79" s="153" t="s">
        <v>107</v>
      </c>
      <c r="B79" s="154" t="s">
        <v>83</v>
      </c>
      <c r="C79" s="171" t="s">
        <v>84</v>
      </c>
      <c r="D79" s="155"/>
      <c r="E79" s="156"/>
      <c r="F79" s="157"/>
      <c r="G79" s="158">
        <v>0</v>
      </c>
      <c r="P79" t="s">
        <v>108</v>
      </c>
    </row>
    <row r="80" spans="1:43" x14ac:dyDescent="0.25">
      <c r="A80" s="165">
        <v>46</v>
      </c>
      <c r="B80" s="166" t="s">
        <v>220</v>
      </c>
      <c r="C80" s="172" t="s">
        <v>221</v>
      </c>
      <c r="D80" s="167" t="s">
        <v>134</v>
      </c>
      <c r="E80" s="168">
        <v>20</v>
      </c>
      <c r="F80" s="169">
        <v>0</v>
      </c>
      <c r="G80" s="170">
        <v>0</v>
      </c>
      <c r="H80" s="145"/>
      <c r="I80" s="145"/>
      <c r="J80" s="145"/>
      <c r="K80" s="145"/>
      <c r="L80" s="145"/>
      <c r="M80" s="145"/>
      <c r="N80" s="145"/>
      <c r="O80" s="145"/>
      <c r="P80" s="145" t="s">
        <v>112</v>
      </c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</row>
    <row r="81" spans="1:43" x14ac:dyDescent="0.25">
      <c r="A81" s="165">
        <v>47</v>
      </c>
      <c r="B81" s="166" t="s">
        <v>222</v>
      </c>
      <c r="C81" s="172" t="s">
        <v>223</v>
      </c>
      <c r="D81" s="167" t="s">
        <v>134</v>
      </c>
      <c r="E81" s="168">
        <v>60</v>
      </c>
      <c r="F81" s="169">
        <v>0</v>
      </c>
      <c r="G81" s="170">
        <v>0</v>
      </c>
      <c r="H81" s="145"/>
      <c r="I81" s="145"/>
      <c r="J81" s="145"/>
      <c r="K81" s="145"/>
      <c r="L81" s="145"/>
      <c r="M81" s="145"/>
      <c r="N81" s="145"/>
      <c r="O81" s="145"/>
      <c r="P81" s="145" t="s">
        <v>112</v>
      </c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</row>
    <row r="82" spans="1:43" x14ac:dyDescent="0.25">
      <c r="A82" s="165">
        <v>48</v>
      </c>
      <c r="B82" s="166" t="s">
        <v>224</v>
      </c>
      <c r="C82" s="172" t="s">
        <v>225</v>
      </c>
      <c r="D82" s="167" t="s">
        <v>134</v>
      </c>
      <c r="E82" s="168">
        <v>16</v>
      </c>
      <c r="F82" s="169">
        <v>0</v>
      </c>
      <c r="G82" s="170">
        <v>0</v>
      </c>
      <c r="H82" s="145"/>
      <c r="I82" s="145"/>
      <c r="J82" s="145"/>
      <c r="K82" s="145"/>
      <c r="L82" s="145"/>
      <c r="M82" s="145"/>
      <c r="N82" s="145"/>
      <c r="O82" s="145"/>
      <c r="P82" s="145" t="s">
        <v>112</v>
      </c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</row>
    <row r="83" spans="1:43" ht="20.399999999999999" x14ac:dyDescent="0.25">
      <c r="A83" s="165">
        <v>49</v>
      </c>
      <c r="B83" s="166" t="s">
        <v>226</v>
      </c>
      <c r="C83" s="172" t="s">
        <v>227</v>
      </c>
      <c r="D83" s="167" t="s">
        <v>141</v>
      </c>
      <c r="E83" s="168">
        <v>3</v>
      </c>
      <c r="F83" s="169">
        <v>0</v>
      </c>
      <c r="G83" s="170">
        <v>0</v>
      </c>
      <c r="H83" s="145"/>
      <c r="I83" s="145"/>
      <c r="J83" s="145"/>
      <c r="K83" s="145"/>
      <c r="L83" s="145"/>
      <c r="M83" s="145"/>
      <c r="N83" s="145"/>
      <c r="O83" s="145"/>
      <c r="P83" s="145" t="s">
        <v>112</v>
      </c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</row>
    <row r="84" spans="1:43" ht="20.399999999999999" x14ac:dyDescent="0.25">
      <c r="A84" s="165">
        <v>50</v>
      </c>
      <c r="B84" s="166" t="s">
        <v>228</v>
      </c>
      <c r="C84" s="172" t="s">
        <v>229</v>
      </c>
      <c r="D84" s="167" t="s">
        <v>111</v>
      </c>
      <c r="E84" s="168">
        <v>360</v>
      </c>
      <c r="F84" s="169">
        <v>0</v>
      </c>
      <c r="G84" s="170">
        <v>0</v>
      </c>
      <c r="H84" s="145"/>
      <c r="I84" s="145"/>
      <c r="J84" s="145"/>
      <c r="K84" s="145"/>
      <c r="L84" s="145"/>
      <c r="M84" s="145"/>
      <c r="N84" s="145"/>
      <c r="O84" s="145"/>
      <c r="P84" s="145" t="s">
        <v>112</v>
      </c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</row>
    <row r="85" spans="1:43" x14ac:dyDescent="0.25">
      <c r="A85" s="165">
        <v>51</v>
      </c>
      <c r="B85" s="166" t="s">
        <v>230</v>
      </c>
      <c r="C85" s="172" t="s">
        <v>231</v>
      </c>
      <c r="D85" s="167" t="s">
        <v>134</v>
      </c>
      <c r="E85" s="168">
        <v>60</v>
      </c>
      <c r="F85" s="169">
        <v>0</v>
      </c>
      <c r="G85" s="170">
        <v>0</v>
      </c>
      <c r="H85" s="145"/>
      <c r="I85" s="145"/>
      <c r="J85" s="145"/>
      <c r="K85" s="145"/>
      <c r="L85" s="145"/>
      <c r="M85" s="145"/>
      <c r="N85" s="145"/>
      <c r="O85" s="145"/>
      <c r="P85" s="145" t="s">
        <v>112</v>
      </c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</row>
    <row r="86" spans="1:43" x14ac:dyDescent="0.25">
      <c r="A86" s="165">
        <v>52</v>
      </c>
      <c r="B86" s="166" t="s">
        <v>232</v>
      </c>
      <c r="C86" s="172" t="s">
        <v>233</v>
      </c>
      <c r="D86" s="167" t="s">
        <v>134</v>
      </c>
      <c r="E86" s="168">
        <v>20</v>
      </c>
      <c r="F86" s="169">
        <v>0</v>
      </c>
      <c r="G86" s="170">
        <v>0</v>
      </c>
      <c r="H86" s="145"/>
      <c r="I86" s="145"/>
      <c r="J86" s="145"/>
      <c r="K86" s="145"/>
      <c r="L86" s="145"/>
      <c r="M86" s="145"/>
      <c r="N86" s="145"/>
      <c r="O86" s="145"/>
      <c r="P86" s="145" t="s">
        <v>112</v>
      </c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</row>
    <row r="87" spans="1:43" x14ac:dyDescent="0.25">
      <c r="A87" s="153" t="s">
        <v>107</v>
      </c>
      <c r="B87" s="154" t="s">
        <v>85</v>
      </c>
      <c r="C87" s="171" t="s">
        <v>86</v>
      </c>
      <c r="D87" s="155"/>
      <c r="E87" s="156"/>
      <c r="F87" s="157"/>
      <c r="G87" s="158">
        <v>0</v>
      </c>
      <c r="P87" t="s">
        <v>108</v>
      </c>
    </row>
    <row r="88" spans="1:43" x14ac:dyDescent="0.25">
      <c r="A88" s="165">
        <v>53</v>
      </c>
      <c r="B88" s="166" t="s">
        <v>234</v>
      </c>
      <c r="C88" s="172" t="s">
        <v>235</v>
      </c>
      <c r="D88" s="167" t="s">
        <v>111</v>
      </c>
      <c r="E88" s="168">
        <v>160</v>
      </c>
      <c r="F88" s="169">
        <v>0</v>
      </c>
      <c r="G88" s="170">
        <v>0</v>
      </c>
      <c r="H88" s="145"/>
      <c r="I88" s="145"/>
      <c r="J88" s="145"/>
      <c r="K88" s="145"/>
      <c r="L88" s="145"/>
      <c r="M88" s="145"/>
      <c r="N88" s="145"/>
      <c r="O88" s="145"/>
      <c r="P88" s="145" t="s">
        <v>112</v>
      </c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</row>
    <row r="89" spans="1:43" x14ac:dyDescent="0.25">
      <c r="A89" s="153" t="s">
        <v>107</v>
      </c>
      <c r="B89" s="154" t="s">
        <v>87</v>
      </c>
      <c r="C89" s="171" t="s">
        <v>88</v>
      </c>
      <c r="D89" s="155"/>
      <c r="E89" s="156"/>
      <c r="F89" s="157"/>
      <c r="G89" s="158">
        <v>0</v>
      </c>
      <c r="P89" t="s">
        <v>108</v>
      </c>
    </row>
    <row r="90" spans="1:43" ht="20.399999999999999" x14ac:dyDescent="0.25">
      <c r="A90" s="165">
        <v>54</v>
      </c>
      <c r="B90" s="166" t="s">
        <v>236</v>
      </c>
      <c r="C90" s="172" t="s">
        <v>237</v>
      </c>
      <c r="D90" s="167" t="s">
        <v>238</v>
      </c>
      <c r="E90" s="168">
        <v>250</v>
      </c>
      <c r="F90" s="169">
        <v>0</v>
      </c>
      <c r="G90" s="170">
        <v>0</v>
      </c>
      <c r="H90" s="145"/>
      <c r="I90" s="145"/>
      <c r="J90" s="145"/>
      <c r="K90" s="145"/>
      <c r="L90" s="145"/>
      <c r="M90" s="145"/>
      <c r="N90" s="145"/>
      <c r="O90" s="145"/>
      <c r="P90" s="145" t="s">
        <v>112</v>
      </c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</row>
    <row r="91" spans="1:43" x14ac:dyDescent="0.25">
      <c r="A91" s="153" t="s">
        <v>107</v>
      </c>
      <c r="B91" s="154" t="s">
        <v>89</v>
      </c>
      <c r="C91" s="171" t="s">
        <v>90</v>
      </c>
      <c r="D91" s="155"/>
      <c r="E91" s="156"/>
      <c r="F91" s="157"/>
      <c r="G91" s="158">
        <v>0</v>
      </c>
      <c r="P91" t="s">
        <v>108</v>
      </c>
    </row>
    <row r="92" spans="1:43" ht="20.399999999999999" x14ac:dyDescent="0.25">
      <c r="A92" s="165">
        <v>55</v>
      </c>
      <c r="B92" s="166" t="s">
        <v>239</v>
      </c>
      <c r="C92" s="172" t="s">
        <v>240</v>
      </c>
      <c r="D92" s="167" t="s">
        <v>179</v>
      </c>
      <c r="E92" s="168">
        <v>1</v>
      </c>
      <c r="F92" s="169">
        <v>0</v>
      </c>
      <c r="G92" s="170">
        <v>0</v>
      </c>
      <c r="H92" s="145"/>
      <c r="I92" s="145"/>
      <c r="J92" s="145"/>
      <c r="K92" s="145"/>
      <c r="L92" s="145"/>
      <c r="M92" s="145"/>
      <c r="N92" s="145"/>
      <c r="O92" s="145"/>
      <c r="P92" s="145" t="s">
        <v>112</v>
      </c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</row>
    <row r="93" spans="1:43" x14ac:dyDescent="0.25">
      <c r="A93" s="165">
        <v>56</v>
      </c>
      <c r="B93" s="166" t="s">
        <v>241</v>
      </c>
      <c r="C93" s="172" t="s">
        <v>242</v>
      </c>
      <c r="D93" s="167" t="s">
        <v>243</v>
      </c>
      <c r="E93" s="168">
        <v>1</v>
      </c>
      <c r="F93" s="169">
        <v>0</v>
      </c>
      <c r="G93" s="170">
        <v>0</v>
      </c>
      <c r="H93" s="145"/>
      <c r="I93" s="145"/>
      <c r="J93" s="145"/>
      <c r="K93" s="145"/>
      <c r="L93" s="145"/>
      <c r="M93" s="145"/>
      <c r="N93" s="145"/>
      <c r="O93" s="145"/>
      <c r="P93" s="145" t="s">
        <v>129</v>
      </c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</row>
    <row r="94" spans="1:43" x14ac:dyDescent="0.25">
      <c r="A94" s="153" t="s">
        <v>107</v>
      </c>
      <c r="B94" s="154" t="s">
        <v>91</v>
      </c>
      <c r="C94" s="171" t="s">
        <v>92</v>
      </c>
      <c r="D94" s="155"/>
      <c r="E94" s="156"/>
      <c r="F94" s="157"/>
      <c r="G94" s="158">
        <v>0</v>
      </c>
      <c r="P94" t="s">
        <v>108</v>
      </c>
    </row>
    <row r="95" spans="1:43" x14ac:dyDescent="0.25">
      <c r="A95" s="165">
        <v>57</v>
      </c>
      <c r="B95" s="166" t="s">
        <v>244</v>
      </c>
      <c r="C95" s="172" t="s">
        <v>245</v>
      </c>
      <c r="D95" s="167" t="s">
        <v>184</v>
      </c>
      <c r="E95" s="168">
        <v>30.780799999999999</v>
      </c>
      <c r="F95" s="169">
        <v>0</v>
      </c>
      <c r="G95" s="170">
        <v>0</v>
      </c>
      <c r="H95" s="145"/>
      <c r="I95" s="145"/>
      <c r="J95" s="145"/>
      <c r="K95" s="145"/>
      <c r="L95" s="145"/>
      <c r="M95" s="145"/>
      <c r="N95" s="145"/>
      <c r="O95" s="145"/>
      <c r="P95" s="145" t="s">
        <v>246</v>
      </c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</row>
    <row r="96" spans="1:43" x14ac:dyDescent="0.25">
      <c r="A96" s="165">
        <v>58</v>
      </c>
      <c r="B96" s="166" t="s">
        <v>247</v>
      </c>
      <c r="C96" s="172" t="s">
        <v>248</v>
      </c>
      <c r="D96" s="167" t="s">
        <v>184</v>
      </c>
      <c r="E96" s="168">
        <v>1077.328</v>
      </c>
      <c r="F96" s="169">
        <v>0</v>
      </c>
      <c r="G96" s="170">
        <v>0</v>
      </c>
      <c r="H96" s="145"/>
      <c r="I96" s="145"/>
      <c r="J96" s="145"/>
      <c r="K96" s="145"/>
      <c r="L96" s="145"/>
      <c r="M96" s="145"/>
      <c r="N96" s="145"/>
      <c r="O96" s="145"/>
      <c r="P96" s="145" t="s">
        <v>246</v>
      </c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</row>
    <row r="97" spans="1:43" x14ac:dyDescent="0.25">
      <c r="A97" s="165">
        <v>59</v>
      </c>
      <c r="B97" s="166" t="s">
        <v>249</v>
      </c>
      <c r="C97" s="172" t="s">
        <v>250</v>
      </c>
      <c r="D97" s="167" t="s">
        <v>184</v>
      </c>
      <c r="E97" s="168">
        <v>30.780799999999999</v>
      </c>
      <c r="F97" s="169">
        <v>0</v>
      </c>
      <c r="G97" s="170">
        <v>0</v>
      </c>
      <c r="H97" s="145"/>
      <c r="I97" s="145"/>
      <c r="J97" s="145"/>
      <c r="K97" s="145"/>
      <c r="L97" s="145"/>
      <c r="M97" s="145"/>
      <c r="N97" s="145"/>
      <c r="O97" s="145"/>
      <c r="P97" s="145" t="s">
        <v>246</v>
      </c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</row>
    <row r="98" spans="1:43" x14ac:dyDescent="0.25">
      <c r="A98" s="159">
        <v>60</v>
      </c>
      <c r="B98" s="160" t="s">
        <v>251</v>
      </c>
      <c r="C98" s="173" t="s">
        <v>252</v>
      </c>
      <c r="D98" s="161" t="s">
        <v>184</v>
      </c>
      <c r="E98" s="162">
        <v>30.780799999999999</v>
      </c>
      <c r="F98" s="163">
        <v>0</v>
      </c>
      <c r="G98" s="164">
        <v>0</v>
      </c>
      <c r="H98" s="145"/>
      <c r="I98" s="145"/>
      <c r="J98" s="145"/>
      <c r="K98" s="145"/>
      <c r="L98" s="145"/>
      <c r="M98" s="145"/>
      <c r="N98" s="145"/>
      <c r="O98" s="145"/>
      <c r="P98" s="145" t="s">
        <v>246</v>
      </c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</row>
    <row r="99" spans="1:43" x14ac:dyDescent="0.25">
      <c r="A99" s="3"/>
      <c r="B99" s="4"/>
      <c r="C99" s="175"/>
      <c r="D99" s="6"/>
      <c r="E99" s="3"/>
      <c r="F99" s="3"/>
      <c r="G99" s="3"/>
      <c r="N99">
        <v>15</v>
      </c>
      <c r="O99">
        <v>21</v>
      </c>
      <c r="P99" t="s">
        <v>106</v>
      </c>
    </row>
    <row r="100" spans="1:43" x14ac:dyDescent="0.25">
      <c r="C100" s="176"/>
      <c r="D100" s="10"/>
      <c r="P100" t="s">
        <v>253</v>
      </c>
    </row>
    <row r="101" spans="1:43" x14ac:dyDescent="0.25">
      <c r="D101" s="10"/>
    </row>
    <row r="102" spans="1:43" x14ac:dyDescent="0.25">
      <c r="D102" s="10"/>
    </row>
    <row r="103" spans="1:43" x14ac:dyDescent="0.25">
      <c r="D103" s="10"/>
    </row>
    <row r="104" spans="1:43" x14ac:dyDescent="0.25">
      <c r="D104" s="10"/>
    </row>
    <row r="105" spans="1:43" x14ac:dyDescent="0.25">
      <c r="D105" s="10"/>
    </row>
    <row r="106" spans="1:43" x14ac:dyDescent="0.25">
      <c r="D106" s="10"/>
    </row>
    <row r="107" spans="1:43" x14ac:dyDescent="0.25">
      <c r="D107" s="10"/>
    </row>
    <row r="108" spans="1:43" x14ac:dyDescent="0.25">
      <c r="D108" s="10"/>
    </row>
    <row r="109" spans="1:43" x14ac:dyDescent="0.25">
      <c r="D109" s="10"/>
    </row>
    <row r="110" spans="1:43" x14ac:dyDescent="0.25">
      <c r="D110" s="10"/>
    </row>
    <row r="111" spans="1:43" x14ac:dyDescent="0.25">
      <c r="D111" s="10"/>
    </row>
    <row r="112" spans="1:43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31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31 Pol'!Názvy_tisku</vt:lpstr>
      <vt:lpstr>oadresa</vt:lpstr>
      <vt:lpstr>Stavba!Objednatel</vt:lpstr>
      <vt:lpstr>Stavba!Objekt</vt:lpstr>
      <vt:lpstr>'1 31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2022-06-24T12:40:14Z</dcterms:modified>
</cp:coreProperties>
</file>