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HATAFARM s.r.o\VO + PT\VO\"/>
    </mc:Choice>
  </mc:AlternateContent>
  <xr:revisionPtr revIDLastSave="0" documentId="13_ncr:1_{31FD17EA-5EAB-455E-A463-A58BBEA1002E}" xr6:coauthVersionLast="47" xr6:coauthVersionMax="47" xr10:uidLastSave="{00000000-0000-0000-0000-000000000000}"/>
  <bookViews>
    <workbookView xWindow="-110" yWindow="-110" windowWidth="38620" windowHeight="21220" xr2:uid="{B9832EA5-2A2E-4DA4-AB9F-A574300E9CA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2'!$A$1:$A$42</definedName>
    <definedName name="_xlnm.Print_Area" localSheetId="0">'Príloha č. 2'!$B$4:$K$42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" l="1"/>
  <c r="J4" i="1"/>
  <c r="J31" i="1" l="1"/>
  <c r="K30" i="1"/>
  <c r="K31" i="1" s="1"/>
</calcChain>
</file>

<file path=xl/sharedStrings.xml><?xml version="1.0" encoding="utf-8"?>
<sst xmlns="http://schemas.openxmlformats.org/spreadsheetml/2006/main" count="33" uniqueCount="32">
  <si>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</si>
  <si>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</si>
  <si>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</si>
  <si>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</si>
  <si>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</si>
  <si>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</si>
  <si>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</si>
  <si>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</si>
  <si>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</si>
  <si>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</si>
  <si>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</si>
  <si>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</si>
  <si>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</si>
  <si>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</si>
  <si>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</si>
  <si>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</si>
  <si>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</si>
  <si>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</si>
  <si>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</si>
  <si>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</si>
  <si>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</si>
  <si>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kŕmny voz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</si>
  <si>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</si>
  <si>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</si>
  <si>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</si>
  <si>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</si>
  <si>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</si>
  <si>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</si>
  <si>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Kúpna zmluva – Príloha č. 2:</t>
  </si>
  <si>
    <t>Rozpočet cenovej ponuky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</si>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</sst>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1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32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DE6F30B5-BB67-49DE-A83F-6CEEF87DDD9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ATAFARM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23">
          <cell r="K23">
            <v>44769</v>
          </cell>
        </row>
      </sheetData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5E9A-15FC-4B49-8BAA-1C78803FA2F9}">
  <sheetPr codeName="Sheet22" filterMode="1"/>
  <dimension ref="A1:M42"/>
  <sheetViews>
    <sheetView tabSelected="1" view="pageBreakPreview" zoomScaleNormal="100" zoomScaleSheetLayoutView="100" workbookViewId="0">
      <pane ySplit="3" topLeftCell="A4" activePane="bottomLeft" state="frozen"/>
      <selection pane="bottomLeft" activeCell="E15" sqref="E15:G15"/>
    </sheetView>
  </sheetViews>
  <sheetFormatPr defaultColWidth="9.1796875" defaultRowHeight="14.5" x14ac:dyDescent="0.35"/>
  <cols>
    <col min="1" max="1" width="4.7265625" style="21" customWidth="1"/>
    <col min="2" max="2" width="4.26953125" style="28" customWidth="1"/>
    <col min="3" max="3" width="15.7265625" style="21" customWidth="1"/>
    <col min="4" max="4" width="18.7265625" style="21" customWidth="1"/>
    <col min="5" max="6" width="14.453125" style="21" customWidth="1"/>
    <col min="7" max="7" width="7.1796875" style="21" customWidth="1"/>
    <col min="8" max="8" width="13.7265625" style="21" customWidth="1"/>
    <col min="9" max="9" width="7.54296875" style="21" customWidth="1"/>
    <col min="10" max="11" width="13.7265625" style="21" customWidth="1"/>
    <col min="12" max="12" width="6.54296875" style="21" bestFit="1" customWidth="1"/>
    <col min="13" max="13" width="14.54296875" style="22" bestFit="1" customWidth="1"/>
    <col min="14" max="25" width="9.1796875" style="21"/>
    <col min="26" max="26" width="9.453125" style="21" bestFit="1" customWidth="1"/>
    <col min="27" max="16384" width="9.1796875" style="21"/>
  </cols>
  <sheetData>
    <row r="1" spans="1:13" x14ac:dyDescent="0.35">
      <c r="A1" s="21">
        <v>1</v>
      </c>
      <c r="B1" s="21"/>
    </row>
    <row r="2" spans="1:13" ht="18.5" x14ac:dyDescent="0.35">
      <c r="A2" s="23">
        <v>1</v>
      </c>
      <c r="B2" s="24" t="s">
        <v>0</v>
      </c>
      <c r="C2" s="24"/>
      <c r="D2" s="24"/>
    </row>
    <row r="3" spans="1:13" x14ac:dyDescent="0.35">
      <c r="A3" s="21">
        <v>1</v>
      </c>
      <c r="B3" s="21"/>
    </row>
    <row r="4" spans="1:13" s="1" customFormat="1" ht="21" hidden="1" x14ac:dyDescent="0.35">
      <c r="A4" s="1">
        <v>0</v>
      </c>
      <c r="B4" s="2"/>
      <c r="C4" s="3"/>
      <c r="D4" s="3"/>
      <c r="E4" s="3"/>
      <c r="F4" s="3"/>
      <c r="G4" s="3"/>
      <c r="H4" s="3"/>
      <c r="I4" s="3"/>
      <c r="J4" s="4" t="str">
        <f>IF([1]summary!$K$23="",'[1]Výzva na prieskum trhu'!$C$126,"")</f>
        <v/>
      </c>
      <c r="K4" s="4"/>
      <c r="M4" s="5"/>
    </row>
    <row r="5" spans="1:13" s="23" customFormat="1" ht="23.5" x14ac:dyDescent="0.35">
      <c r="A5" s="23">
        <v>1</v>
      </c>
      <c r="B5" s="25" t="s">
        <v>28</v>
      </c>
      <c r="C5" s="25"/>
      <c r="D5" s="25"/>
      <c r="E5" s="25"/>
      <c r="F5" s="25"/>
      <c r="G5" s="25"/>
      <c r="H5" s="25"/>
      <c r="I5" s="25"/>
      <c r="J5" s="25"/>
      <c r="K5" s="25"/>
      <c r="M5" s="26"/>
    </row>
    <row r="6" spans="1:13" s="23" customFormat="1" x14ac:dyDescent="0.35">
      <c r="A6" s="23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M6" s="26"/>
    </row>
    <row r="7" spans="1:13" s="23" customFormat="1" ht="23.5" x14ac:dyDescent="0.35">
      <c r="A7" s="23">
        <v>1</v>
      </c>
      <c r="B7" s="25" t="s">
        <v>29</v>
      </c>
      <c r="C7" s="25"/>
      <c r="D7" s="25"/>
      <c r="E7" s="25"/>
      <c r="F7" s="25"/>
      <c r="G7" s="25"/>
      <c r="H7" s="25"/>
      <c r="I7" s="25"/>
      <c r="J7" s="25"/>
      <c r="K7" s="25"/>
      <c r="M7" s="26"/>
    </row>
    <row r="8" spans="1:13" x14ac:dyDescent="0.35">
      <c r="A8" s="23">
        <v>1</v>
      </c>
    </row>
    <row r="9" spans="1:13" ht="15" customHeight="1" x14ac:dyDescent="0.35">
      <c r="A9" s="23">
        <v>1</v>
      </c>
      <c r="B9" s="29" t="s">
        <v>1</v>
      </c>
      <c r="C9" s="29"/>
      <c r="D9" s="29"/>
      <c r="E9" s="29"/>
      <c r="F9" s="29"/>
      <c r="G9" s="29"/>
      <c r="H9" s="29"/>
      <c r="I9" s="29"/>
      <c r="J9" s="29"/>
      <c r="K9" s="29"/>
    </row>
    <row r="10" spans="1:13" x14ac:dyDescent="0.35">
      <c r="A10" s="23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3" x14ac:dyDescent="0.35">
      <c r="A11" s="23">
        <v>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3" ht="15" thickBot="1" x14ac:dyDescent="0.4">
      <c r="A12" s="23">
        <v>1</v>
      </c>
    </row>
    <row r="13" spans="1:13" s="23" customFormat="1" ht="19.5" customHeight="1" thickBot="1" x14ac:dyDescent="0.4">
      <c r="A13" s="23">
        <v>1</v>
      </c>
      <c r="C13" s="30" t="s">
        <v>30</v>
      </c>
      <c r="D13" s="31"/>
      <c r="E13" s="31"/>
      <c r="F13" s="31"/>
      <c r="G13" s="32"/>
      <c r="M13" s="26"/>
    </row>
    <row r="14" spans="1:13" s="23" customFormat="1" ht="19.5" customHeight="1" x14ac:dyDescent="0.35">
      <c r="A14" s="23">
        <v>1</v>
      </c>
      <c r="C14" s="33" t="s">
        <v>2</v>
      </c>
      <c r="D14" s="34"/>
      <c r="E14" s="6"/>
      <c r="F14" s="7"/>
      <c r="G14" s="8"/>
      <c r="M14" s="26"/>
    </row>
    <row r="15" spans="1:13" s="23" customFormat="1" ht="39" customHeight="1" x14ac:dyDescent="0.35">
      <c r="A15" s="23">
        <v>1</v>
      </c>
      <c r="C15" s="35" t="s">
        <v>3</v>
      </c>
      <c r="D15" s="36"/>
      <c r="E15" s="9"/>
      <c r="F15" s="10"/>
      <c r="G15" s="11"/>
      <c r="M15" s="26"/>
    </row>
    <row r="16" spans="1:13" s="23" customFormat="1" ht="19.5" customHeight="1" x14ac:dyDescent="0.35">
      <c r="A16" s="23">
        <v>1</v>
      </c>
      <c r="C16" s="37" t="s">
        <v>4</v>
      </c>
      <c r="D16" s="38"/>
      <c r="E16" s="9"/>
      <c r="F16" s="10"/>
      <c r="G16" s="11"/>
      <c r="M16" s="26"/>
    </row>
    <row r="17" spans="1:13" s="23" customFormat="1" ht="19.5" customHeight="1" x14ac:dyDescent="0.35">
      <c r="A17" s="23">
        <v>1</v>
      </c>
      <c r="C17" s="37" t="s">
        <v>5</v>
      </c>
      <c r="D17" s="38"/>
      <c r="E17" s="9"/>
      <c r="F17" s="10"/>
      <c r="G17" s="11"/>
      <c r="M17" s="26"/>
    </row>
    <row r="18" spans="1:13" s="23" customFormat="1" ht="30" customHeight="1" x14ac:dyDescent="0.35">
      <c r="A18" s="23">
        <v>1</v>
      </c>
      <c r="C18" s="39" t="s">
        <v>6</v>
      </c>
      <c r="D18" s="40"/>
      <c r="E18" s="9"/>
      <c r="F18" s="10"/>
      <c r="G18" s="11"/>
      <c r="M18" s="26"/>
    </row>
    <row r="19" spans="1:13" s="23" customFormat="1" ht="19.5" customHeight="1" x14ac:dyDescent="0.35">
      <c r="A19" s="23">
        <v>1</v>
      </c>
      <c r="C19" s="37" t="s">
        <v>7</v>
      </c>
      <c r="D19" s="38"/>
      <c r="E19" s="9"/>
      <c r="F19" s="10"/>
      <c r="G19" s="11"/>
      <c r="M19" s="26"/>
    </row>
    <row r="20" spans="1:13" s="23" customFormat="1" ht="19.5" customHeight="1" x14ac:dyDescent="0.35">
      <c r="A20" s="23">
        <v>1</v>
      </c>
      <c r="C20" s="37" t="s">
        <v>8</v>
      </c>
      <c r="D20" s="38"/>
      <c r="E20" s="9"/>
      <c r="F20" s="10"/>
      <c r="G20" s="11"/>
      <c r="M20" s="26"/>
    </row>
    <row r="21" spans="1:13" s="23" customFormat="1" ht="19.5" customHeight="1" x14ac:dyDescent="0.35">
      <c r="A21" s="23">
        <v>1</v>
      </c>
      <c r="C21" s="37" t="s">
        <v>9</v>
      </c>
      <c r="D21" s="38"/>
      <c r="E21" s="9"/>
      <c r="F21" s="10"/>
      <c r="G21" s="11"/>
      <c r="M21" s="26"/>
    </row>
    <row r="22" spans="1:13" s="23" customFormat="1" ht="19.5" customHeight="1" x14ac:dyDescent="0.35">
      <c r="A22" s="23">
        <v>1</v>
      </c>
      <c r="C22" s="37" t="s">
        <v>10</v>
      </c>
      <c r="D22" s="38"/>
      <c r="E22" s="9"/>
      <c r="F22" s="10"/>
      <c r="G22" s="11"/>
      <c r="M22" s="26"/>
    </row>
    <row r="23" spans="1:13" s="23" customFormat="1" ht="19.5" customHeight="1" x14ac:dyDescent="0.35">
      <c r="A23" s="23">
        <v>1</v>
      </c>
      <c r="C23" s="37" t="s">
        <v>11</v>
      </c>
      <c r="D23" s="38"/>
      <c r="E23" s="12"/>
      <c r="F23" s="13"/>
      <c r="G23" s="14"/>
      <c r="M23" s="26"/>
    </row>
    <row r="24" spans="1:13" s="23" customFormat="1" ht="19.5" customHeight="1" thickBot="1" x14ac:dyDescent="0.4">
      <c r="A24" s="23">
        <v>1</v>
      </c>
      <c r="C24" s="41" t="s">
        <v>12</v>
      </c>
      <c r="D24" s="42"/>
      <c r="E24" s="15"/>
      <c r="F24" s="16"/>
      <c r="G24" s="17"/>
      <c r="M24" s="26"/>
    </row>
    <row r="25" spans="1:13" x14ac:dyDescent="0.35">
      <c r="A25" s="23">
        <v>1</v>
      </c>
    </row>
    <row r="26" spans="1:13" x14ac:dyDescent="0.35">
      <c r="A26" s="23">
        <v>1</v>
      </c>
    </row>
    <row r="27" spans="1:13" x14ac:dyDescent="0.35">
      <c r="A27" s="21">
        <v>1</v>
      </c>
      <c r="B27" s="43" t="s">
        <v>13</v>
      </c>
      <c r="C27" s="43"/>
      <c r="D27" s="44" t="s">
        <v>21</v>
      </c>
      <c r="E27" s="44"/>
      <c r="F27" s="44"/>
      <c r="G27" s="44"/>
      <c r="H27" s="44"/>
      <c r="I27" s="44"/>
      <c r="J27" s="44"/>
      <c r="K27" s="45"/>
      <c r="M27" s="22">
        <v>1</v>
      </c>
    </row>
    <row r="28" spans="1:13" ht="15" thickBot="1" x14ac:dyDescent="0.4">
      <c r="A28" s="23">
        <v>1</v>
      </c>
    </row>
    <row r="29" spans="1:13" ht="55" customHeight="1" thickBot="1" x14ac:dyDescent="0.4">
      <c r="A29" s="23">
        <v>1</v>
      </c>
      <c r="B29" s="46" t="s">
        <v>14</v>
      </c>
      <c r="C29" s="47"/>
      <c r="D29" s="48"/>
      <c r="E29" s="49" t="s">
        <v>15</v>
      </c>
      <c r="F29" s="50"/>
      <c r="G29" s="51" t="s">
        <v>16</v>
      </c>
      <c r="H29" s="52" t="s">
        <v>17</v>
      </c>
      <c r="I29" s="51" t="s">
        <v>18</v>
      </c>
      <c r="J29" s="53" t="s">
        <v>19</v>
      </c>
      <c r="K29" s="54" t="s">
        <v>20</v>
      </c>
    </row>
    <row r="30" spans="1:13" ht="25.5" customHeight="1" thickBot="1" x14ac:dyDescent="0.4">
      <c r="A30" s="23">
        <v>1</v>
      </c>
      <c r="B30" s="55" t="s">
        <v>21</v>
      </c>
      <c r="C30" s="56"/>
      <c r="D30" s="57"/>
      <c r="E30" s="18"/>
      <c r="F30" s="19"/>
      <c r="G30" s="58" t="s">
        <v>22</v>
      </c>
      <c r="H30" s="20"/>
      <c r="I30" s="59">
        <v>1</v>
      </c>
      <c r="J30" s="60" t="str">
        <f t="shared" ref="J30" si="0">IF(AND(H30&lt;&gt;"",I30&lt;&gt;""),H30*I30,"")</f>
        <v/>
      </c>
      <c r="K30" s="61" t="str">
        <f t="shared" ref="K30" si="1">IF(J30&lt;&gt;"",J30*IF($E$18="platiteľ DPH",1.2,1),"")</f>
        <v/>
      </c>
    </row>
    <row r="31" spans="1:13" ht="25.5" customHeight="1" thickBot="1" x14ac:dyDescent="0.4">
      <c r="A31" s="23">
        <v>1</v>
      </c>
      <c r="B31" s="62"/>
      <c r="C31" s="63"/>
      <c r="D31" s="63"/>
      <c r="E31" s="63"/>
      <c r="F31" s="63"/>
      <c r="G31" s="63"/>
      <c r="H31" s="64"/>
      <c r="I31" s="64" t="s">
        <v>23</v>
      </c>
      <c r="J31" s="65" t="str">
        <f>IF(SUM(J30:J30)&gt;0,SUM(J30:J30),"")</f>
        <v/>
      </c>
      <c r="K31" s="65" t="str">
        <f>IF(SUM(K30:K30)&gt;0,SUM(K30:K30),"")</f>
        <v/>
      </c>
    </row>
    <row r="32" spans="1:13" x14ac:dyDescent="0.35">
      <c r="A32" s="23">
        <v>1</v>
      </c>
      <c r="B32" s="66" t="s">
        <v>24</v>
      </c>
    </row>
    <row r="33" spans="1:13" x14ac:dyDescent="0.35">
      <c r="A33" s="23">
        <v>1</v>
      </c>
    </row>
    <row r="34" spans="1:13" x14ac:dyDescent="0.35">
      <c r="A34" s="23">
        <v>1</v>
      </c>
    </row>
    <row r="35" spans="1:13" x14ac:dyDescent="0.35">
      <c r="A35" s="23">
        <v>1</v>
      </c>
    </row>
    <row r="36" spans="1:13" x14ac:dyDescent="0.35">
      <c r="A36" s="23">
        <v>1</v>
      </c>
      <c r="C36" s="67" t="s">
        <v>25</v>
      </c>
      <c r="D36" s="76"/>
    </row>
    <row r="37" spans="1:13" s="68" customFormat="1" x14ac:dyDescent="0.35">
      <c r="A37" s="23">
        <v>1</v>
      </c>
      <c r="C37" s="67"/>
      <c r="D37" s="77"/>
      <c r="M37" s="69"/>
    </row>
    <row r="38" spans="1:13" s="68" customFormat="1" ht="15" customHeight="1" x14ac:dyDescent="0.35">
      <c r="A38" s="23">
        <v>1</v>
      </c>
      <c r="C38" s="67" t="s">
        <v>26</v>
      </c>
      <c r="D38" s="78"/>
      <c r="G38" s="70"/>
      <c r="H38" s="70"/>
      <c r="I38" s="70"/>
      <c r="J38" s="70"/>
      <c r="K38" s="70"/>
      <c r="M38" s="69"/>
    </row>
    <row r="39" spans="1:13" s="68" customFormat="1" x14ac:dyDescent="0.35">
      <c r="A39" s="23">
        <v>1</v>
      </c>
      <c r="F39" s="71"/>
      <c r="G39" s="72" t="s">
        <v>31</v>
      </c>
      <c r="H39" s="72"/>
      <c r="I39" s="72"/>
      <c r="J39" s="72"/>
      <c r="K39" s="72"/>
      <c r="M39" s="69"/>
    </row>
    <row r="40" spans="1:13" s="68" customFormat="1" x14ac:dyDescent="0.35">
      <c r="A40" s="23">
        <v>1</v>
      </c>
      <c r="F40" s="71"/>
      <c r="G40" s="73"/>
      <c r="H40" s="73"/>
      <c r="I40" s="73"/>
      <c r="J40" s="73"/>
      <c r="K40" s="73"/>
      <c r="M40" s="69"/>
    </row>
    <row r="41" spans="1:13" ht="15" customHeight="1" x14ac:dyDescent="0.35">
      <c r="A41" s="23">
        <v>1</v>
      </c>
      <c r="B41" s="74" t="s">
        <v>27</v>
      </c>
      <c r="C41" s="74"/>
      <c r="D41" s="74"/>
      <c r="E41" s="74"/>
      <c r="F41" s="74"/>
      <c r="G41" s="74"/>
      <c r="H41" s="74"/>
      <c r="I41" s="74"/>
      <c r="J41" s="74"/>
      <c r="K41" s="74"/>
      <c r="L41" s="75"/>
    </row>
    <row r="42" spans="1:13" x14ac:dyDescent="0.35">
      <c r="A42" s="23">
        <v>1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5"/>
    </row>
  </sheetData>
  <sheetProtection algorithmName="SHA-512" hashValue="eU0qwyKxs2wfErcFAwjJUCwgcwama2bQPQxv1B2m0n8PcsxSLqipOO/+L5pQRetIpyPHas0nfVzIniVLddUtbw==" saltValue="wOZN5M+Euux34YcL9OEiIg==" spinCount="100000" sheet="1" objects="1" scenarios="1" formatCells="0" formatColumns="0" formatRows="0" selectLockedCells="1"/>
  <autoFilter ref="A1:A42" xr:uid="{00000000-0009-0000-0000-000006000000}">
    <filterColumn colId="0">
      <filters>
        <filter val="1"/>
      </filters>
    </filterColumn>
  </autoFilter>
  <mergeCells count="35">
    <mergeCell ref="G39:K39"/>
    <mergeCell ref="B41:K4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2ADEE5F9-9D4F-4984-A38A-3FC01FC1321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2022-07-27T07:30:57Z</dcterms:created>
  <dcterms:modified xsi:type="dcterms:W3CDTF">2022-07-27T07:33:02Z</dcterms:modified>
</cp:coreProperties>
</file>