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6775" windowHeight="10395" tabRatio="756"/>
  </bookViews>
  <sheets>
    <sheet name="REKAPITULACE" sheetId="9" r:id="rId1"/>
    <sheet name="Ostatní položky" sheetId="5" r:id="rId2"/>
    <sheet name="D1.4h.1" sheetId="6" r:id="rId3"/>
    <sheet name="D1.4h.2" sheetId="7" r:id="rId4"/>
    <sheet name="D1.4h.3" sheetId="8" r:id="rId5"/>
  </sheets>
  <definedNames>
    <definedName name="_xlnm._FilterDatabase" localSheetId="2" hidden="1">D1.4h.1!$A$1:$A$383</definedName>
    <definedName name="_xlnm._FilterDatabase" localSheetId="3" hidden="1">D1.4h.2!#REF!</definedName>
    <definedName name="_xlnm._FilterDatabase" localSheetId="4" hidden="1">D1.4h.3!$E$1:$E$137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9" l="1"/>
  <c r="H337" i="6"/>
  <c r="H4" i="8"/>
  <c r="H6" i="8"/>
  <c r="H8" i="8"/>
  <c r="H10" i="8"/>
  <c r="H12" i="8"/>
  <c r="H14" i="8"/>
  <c r="H16" i="8"/>
  <c r="H19" i="8"/>
  <c r="H21" i="8"/>
  <c r="H23" i="8"/>
  <c r="H25" i="8"/>
  <c r="H28" i="8"/>
  <c r="H30" i="8"/>
  <c r="H32" i="8"/>
  <c r="H34" i="8"/>
  <c r="H36" i="8"/>
  <c r="H38" i="8"/>
  <c r="H40" i="8"/>
  <c r="H42" i="8"/>
  <c r="H44" i="8"/>
  <c r="H46" i="8"/>
  <c r="H49" i="8"/>
  <c r="H51" i="8"/>
  <c r="H54" i="8"/>
  <c r="H56" i="8"/>
  <c r="H59" i="8"/>
  <c r="H62" i="8"/>
  <c r="H66" i="8"/>
  <c r="H68" i="8"/>
  <c r="H70" i="8"/>
  <c r="H72" i="8"/>
  <c r="H75" i="8"/>
  <c r="H77" i="8"/>
  <c r="H79" i="8"/>
  <c r="H82" i="8"/>
  <c r="H84" i="8"/>
  <c r="H87" i="8"/>
  <c r="H89" i="8"/>
  <c r="H92" i="8"/>
  <c r="H94" i="8"/>
  <c r="H96" i="8"/>
  <c r="H98" i="8"/>
  <c r="H100" i="8"/>
  <c r="H103" i="8"/>
  <c r="H105" i="8"/>
  <c r="H107" i="8"/>
  <c r="H109" i="8"/>
  <c r="H111" i="8"/>
  <c r="H113" i="8"/>
  <c r="H116" i="8"/>
  <c r="H119" i="8"/>
  <c r="H122" i="8"/>
  <c r="H125" i="8"/>
  <c r="H128" i="8"/>
  <c r="H131" i="8"/>
  <c r="H134" i="8"/>
  <c r="H1" i="8" l="1"/>
  <c r="H4" i="7"/>
  <c r="H6" i="7"/>
  <c r="H8" i="7"/>
  <c r="H10" i="7"/>
  <c r="H12" i="7"/>
  <c r="H14" i="7"/>
  <c r="H16" i="7"/>
  <c r="H18" i="7"/>
  <c r="H20" i="7"/>
  <c r="H22" i="7"/>
  <c r="H24" i="7"/>
  <c r="H26" i="7"/>
  <c r="H28" i="7"/>
  <c r="H30" i="7"/>
  <c r="H32" i="7"/>
  <c r="H34" i="7"/>
  <c r="H36" i="7"/>
  <c r="H38" i="7"/>
  <c r="H40" i="7"/>
  <c r="H42" i="7"/>
  <c r="H44" i="7"/>
  <c r="H46" i="7"/>
  <c r="H48" i="7"/>
  <c r="H50" i="7"/>
  <c r="H54" i="7"/>
  <c r="H57" i="7"/>
  <c r="H60" i="7"/>
  <c r="H63" i="7"/>
  <c r="H66" i="7"/>
  <c r="H70" i="7"/>
  <c r="H72" i="7"/>
  <c r="H74" i="7"/>
  <c r="H76" i="7"/>
  <c r="H78" i="7"/>
  <c r="H81" i="7"/>
  <c r="H83" i="7"/>
  <c r="H85" i="7"/>
  <c r="H87" i="7"/>
  <c r="H90" i="7"/>
  <c r="H92" i="7"/>
  <c r="H94" i="7"/>
  <c r="H97" i="7"/>
  <c r="H99" i="7"/>
  <c r="H101" i="7"/>
  <c r="H104" i="7"/>
  <c r="H106" i="7"/>
  <c r="H109" i="7"/>
  <c r="H111" i="7"/>
  <c r="H114" i="7"/>
  <c r="H116" i="7"/>
  <c r="H119" i="7"/>
  <c r="H121" i="7"/>
  <c r="H123" i="7"/>
  <c r="H1" i="7" l="1"/>
  <c r="H228" i="6"/>
  <c r="H71" i="6"/>
  <c r="H69" i="6"/>
  <c r="H49" i="6" l="1"/>
  <c r="H8" i="6" l="1"/>
  <c r="H281" i="6" l="1"/>
  <c r="H246" i="6" l="1"/>
  <c r="H188" i="6"/>
  <c r="H190" i="6" l="1"/>
  <c r="H186" i="6"/>
  <c r="H184" i="6"/>
  <c r="H178" i="6" l="1"/>
  <c r="H173" i="6"/>
  <c r="H166" i="6"/>
  <c r="H164" i="6"/>
  <c r="H162" i="6"/>
  <c r="H160" i="6"/>
  <c r="H158" i="6"/>
  <c r="H156" i="6"/>
  <c r="H154" i="6"/>
  <c r="H152" i="6"/>
  <c r="H150" i="6"/>
  <c r="H176" i="6"/>
  <c r="H171" i="6"/>
  <c r="H169" i="6" l="1"/>
  <c r="H381" i="6"/>
  <c r="H378" i="6"/>
  <c r="H376" i="6"/>
  <c r="H374" i="6"/>
  <c r="H372" i="6"/>
  <c r="H370" i="6"/>
  <c r="H368" i="6"/>
  <c r="H366" i="6"/>
  <c r="H363" i="6"/>
  <c r="H361" i="6"/>
  <c r="H359" i="6"/>
  <c r="H357" i="6"/>
  <c r="H355" i="6"/>
  <c r="H353" i="6"/>
  <c r="H350" i="6"/>
  <c r="H348" i="6"/>
  <c r="H346" i="6"/>
  <c r="H343" i="6"/>
  <c r="H341" i="6"/>
  <c r="H339" i="6"/>
  <c r="H333" i="6"/>
  <c r="H330" i="6"/>
  <c r="H327" i="6"/>
  <c r="H324" i="6"/>
  <c r="H321" i="6"/>
  <c r="H318" i="6"/>
  <c r="H316" i="6"/>
  <c r="H313" i="6"/>
  <c r="H311" i="6"/>
  <c r="H308" i="6"/>
  <c r="H306" i="6"/>
  <c r="H304" i="6"/>
  <c r="H301" i="6"/>
  <c r="H299" i="6"/>
  <c r="H297" i="6"/>
  <c r="H294" i="6"/>
  <c r="H292" i="6"/>
  <c r="H290" i="6"/>
  <c r="H288" i="6"/>
  <c r="H286" i="6"/>
  <c r="H283" i="6"/>
  <c r="H279" i="6"/>
  <c r="H277" i="6"/>
  <c r="H275" i="6"/>
  <c r="H273" i="6"/>
  <c r="H271" i="6"/>
  <c r="H269" i="6"/>
  <c r="H267" i="6" s="1"/>
  <c r="H263" i="6"/>
  <c r="H260" i="6"/>
  <c r="H257" i="6"/>
  <c r="H254" i="6"/>
  <c r="H251" i="6"/>
  <c r="H248" i="6"/>
  <c r="H244" i="6"/>
  <c r="H242" i="6"/>
  <c r="H240" i="6"/>
  <c r="H238" i="6"/>
  <c r="H235" i="6"/>
  <c r="H233" i="6"/>
  <c r="H230" i="6"/>
  <c r="H225" i="6"/>
  <c r="H223" i="6"/>
  <c r="H220" i="6"/>
  <c r="H218" i="6"/>
  <c r="H216" i="6"/>
  <c r="H213" i="6"/>
  <c r="H211" i="6"/>
  <c r="H209" i="6"/>
  <c r="H205" i="6"/>
  <c r="H203" i="6"/>
  <c r="H200" i="6"/>
  <c r="H198" i="6"/>
  <c r="H195" i="6"/>
  <c r="H193" i="6"/>
  <c r="H182" i="6"/>
  <c r="H147" i="6" s="1"/>
  <c r="H180" i="6"/>
  <c r="H143" i="6"/>
  <c r="H140" i="6"/>
  <c r="H137" i="6"/>
  <c r="H134" i="6"/>
  <c r="H131" i="6"/>
  <c r="H129" i="6"/>
  <c r="H127" i="6"/>
  <c r="H125" i="6"/>
  <c r="H123" i="6"/>
  <c r="H120" i="6"/>
  <c r="H117" i="6"/>
  <c r="H115" i="6"/>
  <c r="H113" i="6"/>
  <c r="H110" i="6"/>
  <c r="H108" i="6"/>
  <c r="H106" i="6"/>
  <c r="H103" i="6"/>
  <c r="H101" i="6"/>
  <c r="H99" i="6"/>
  <c r="H96" i="6"/>
  <c r="H94" i="6"/>
  <c r="H92" i="6"/>
  <c r="H90" i="6"/>
  <c r="H87" i="6"/>
  <c r="H85" i="6"/>
  <c r="H83" i="6"/>
  <c r="H81" i="6"/>
  <c r="H79" i="6"/>
  <c r="H76" i="6"/>
  <c r="H74" i="6"/>
  <c r="H66" i="6"/>
  <c r="H64" i="6"/>
  <c r="H62" i="6"/>
  <c r="H60" i="6"/>
  <c r="H58" i="6"/>
  <c r="H56" i="6"/>
  <c r="H53" i="6"/>
  <c r="H51" i="6"/>
  <c r="H47" i="6"/>
  <c r="H43" i="6"/>
  <c r="H41" i="6"/>
  <c r="H39" i="6"/>
  <c r="H36" i="6"/>
  <c r="H34" i="6"/>
  <c r="H32" i="6"/>
  <c r="H30" i="6"/>
  <c r="H28" i="6"/>
  <c r="H26" i="6"/>
  <c r="H24" i="6"/>
  <c r="H20" i="6"/>
  <c r="H18" i="6"/>
  <c r="H16" i="6"/>
  <c r="H14" i="6"/>
  <c r="H12" i="6"/>
  <c r="H10" i="6"/>
  <c r="H6" i="6"/>
  <c r="H4" i="6"/>
  <c r="H1" i="6" s="1"/>
  <c r="G6" i="5" l="1"/>
  <c r="G7" i="5"/>
  <c r="G8" i="5"/>
  <c r="G5" i="5"/>
  <c r="G3" i="5" l="1"/>
  <c r="G1" i="5" l="1"/>
</calcChain>
</file>

<file path=xl/sharedStrings.xml><?xml version="1.0" encoding="utf-8"?>
<sst xmlns="http://schemas.openxmlformats.org/spreadsheetml/2006/main" count="1298" uniqueCount="570">
  <si>
    <t>P.č.</t>
  </si>
  <si>
    <t>MJ</t>
  </si>
  <si>
    <t>kpl</t>
  </si>
  <si>
    <t>ks</t>
  </si>
  <si>
    <t>m</t>
  </si>
  <si>
    <t>Zaškolení obsluhy</t>
  </si>
  <si>
    <t>19" ventilační jednotka (4 ventilátory)</t>
  </si>
  <si>
    <t>19" polička 1U</t>
  </si>
  <si>
    <t>19" zemnící lišta</t>
  </si>
  <si>
    <t>hod</t>
  </si>
  <si>
    <t>Množství celkem</t>
  </si>
  <si>
    <t>Kód ceníku</t>
  </si>
  <si>
    <t>Název položky</t>
  </si>
  <si>
    <t>Položka uvedena, výkres:</t>
  </si>
  <si>
    <t>Dodávka, včetně instalace</t>
  </si>
  <si>
    <t>Kabely</t>
  </si>
  <si>
    <t>Pásek vázací sada 100Ks</t>
  </si>
  <si>
    <t>Stavební pojivo pro uložení el. materiálu  pro obyčejné omítky</t>
  </si>
  <si>
    <t>kg</t>
  </si>
  <si>
    <t>Programování, nastavení systému</t>
  </si>
  <si>
    <t>Práce technika, instalační činnost. Zprovoznění systému. Konfigurace / programování systému, SW práce</t>
  </si>
  <si>
    <t>Nastavení a programování systému</t>
  </si>
  <si>
    <t>Provozní zkoušky</t>
  </si>
  <si>
    <t>Revize</t>
  </si>
  <si>
    <t>Práce technika, kontrolní činnost systému, vyhotovení revizní zprávy, včetně dopravy.</t>
  </si>
  <si>
    <t>Práce technika, seznámení pověřených osob s obsluhou systému</t>
  </si>
  <si>
    <t>Drobný instalační materiál</t>
  </si>
  <si>
    <t>Měření portů, včetně protokolu</t>
  </si>
  <si>
    <t>Měřící práce, vystavení protokolu o paremetrech</t>
  </si>
  <si>
    <t>Systém UKS</t>
  </si>
  <si>
    <t>Žlab PVC 100x60</t>
  </si>
  <si>
    <t>Položka uvedena, výkres:komplet</t>
  </si>
  <si>
    <t>Instalační materiál, hmoždinky, vruty, kotvy, podložky, vějířové podložky, pospojení</t>
  </si>
  <si>
    <t>HT001</t>
  </si>
  <si>
    <t>HT002</t>
  </si>
  <si>
    <t>HT003</t>
  </si>
  <si>
    <t>HT004</t>
  </si>
  <si>
    <t>HT005</t>
  </si>
  <si>
    <t>HT006</t>
  </si>
  <si>
    <t>Kabel 3Jx1,5, PVC</t>
  </si>
  <si>
    <t>Ukončení CYKY kabelu  3 x 1.5 mm2</t>
  </si>
  <si>
    <t>Zapojení v rozvaděči NN</t>
  </si>
  <si>
    <t>Vodič CY4, včetně připojení k soustavě</t>
  </si>
  <si>
    <t>Ostatní práce na systémech Slp</t>
  </si>
  <si>
    <t>Položka uvedena, výkres:11,12,13,14</t>
  </si>
  <si>
    <t>STA001</t>
  </si>
  <si>
    <t>STA002</t>
  </si>
  <si>
    <t>STA003</t>
  </si>
  <si>
    <t>19" Rack, 42U, 800x800, perforovaná záda, montážní sada</t>
  </si>
  <si>
    <t>Napojení kabelu na vnější přípojku JTS</t>
  </si>
  <si>
    <t>Kabelová forma 50p.</t>
  </si>
  <si>
    <t>Měření + měřící protokol</t>
  </si>
  <si>
    <t>Systém STA</t>
  </si>
  <si>
    <t>STA004</t>
  </si>
  <si>
    <t>Antény</t>
  </si>
  <si>
    <t>STA005</t>
  </si>
  <si>
    <t>STA006</t>
  </si>
  <si>
    <t>STA007</t>
  </si>
  <si>
    <t>Kabel koaxiální 75 Ohm  Fmax=2200 MHz, plášť PVC</t>
  </si>
  <si>
    <t>Práce technika, instalační činnost. Zprovoznění systému. Konfigurace / programování systému</t>
  </si>
  <si>
    <t>Měření zásuvky STA, protokol</t>
  </si>
  <si>
    <t>Práce technika, instalační činnost. Zprovoznění systému</t>
  </si>
  <si>
    <t>STA016</t>
  </si>
  <si>
    <t>Systémové prvky</t>
  </si>
  <si>
    <t>STA015</t>
  </si>
  <si>
    <t>STA017</t>
  </si>
  <si>
    <t>STA018</t>
  </si>
  <si>
    <t>STA019</t>
  </si>
  <si>
    <t>PbX001</t>
  </si>
  <si>
    <t>PbX002</t>
  </si>
  <si>
    <t>PbX003</t>
  </si>
  <si>
    <t>Programování, nastavení systému PbX a vrátníku</t>
  </si>
  <si>
    <t>Měření, protokol</t>
  </si>
  <si>
    <t>Hlavní kabelové trasy</t>
  </si>
  <si>
    <t>HT007</t>
  </si>
  <si>
    <t>HT008</t>
  </si>
  <si>
    <t>HT009</t>
  </si>
  <si>
    <t>HT010</t>
  </si>
  <si>
    <t>HT011</t>
  </si>
  <si>
    <t>HT012</t>
  </si>
  <si>
    <t>HT013</t>
  </si>
  <si>
    <t>HT014</t>
  </si>
  <si>
    <t>HT015</t>
  </si>
  <si>
    <t>HT016</t>
  </si>
  <si>
    <t>HT017</t>
  </si>
  <si>
    <t>HT018</t>
  </si>
  <si>
    <t>HT019</t>
  </si>
  <si>
    <t>HT020</t>
  </si>
  <si>
    <t>Revize tras hlavních tras - nosných systémů Slp</t>
  </si>
  <si>
    <t>Požární ucpávky do průměru 400x400 stěna, včetně revize a označení</t>
  </si>
  <si>
    <t>Požární ucpávky jednotlivých kabelů, průchod stěnou, včetně revize a označení</t>
  </si>
  <si>
    <t>Napojení Slp systémů na 230V z rozvaděče</t>
  </si>
  <si>
    <t>Položka uvedena, výkres:12,14</t>
  </si>
  <si>
    <t>Položka uvedena, výkres:kompet</t>
  </si>
  <si>
    <t>Instalace systému</t>
  </si>
  <si>
    <t>PbX004</t>
  </si>
  <si>
    <t>UKS059</t>
  </si>
  <si>
    <t>PbX005</t>
  </si>
  <si>
    <t>PbX006</t>
  </si>
  <si>
    <t>PbX007</t>
  </si>
  <si>
    <t>PbX008</t>
  </si>
  <si>
    <t>PbX009</t>
  </si>
  <si>
    <t>Rozvaděč RD-1</t>
  </si>
  <si>
    <t>RJ 45, modul 45, instalace do podlahové krabice</t>
  </si>
  <si>
    <t>RJ 45, modul 45, instalace do podparapetu včetně krabice</t>
  </si>
  <si>
    <t>Sestava(2xRJ,kryt+maska)-(jednorámeček)-(KP68) pod omítku</t>
  </si>
  <si>
    <t>Sestava(2xRJ,kryt+maska)-(jednorámeček)-(KP64/LD) do SDK</t>
  </si>
  <si>
    <t>Sestava (1xSTA/kryt)-(dvojrámeček)-(KP64/LD)</t>
  </si>
  <si>
    <t>Sestava (1xSTA/kryt)-(dvojrámeček)-(KP68) pod omítku</t>
  </si>
  <si>
    <t>Sestava (1xSTA/kryt)-(dvojrámeček)-(KP68) pod omítku - zdravotnická řada</t>
  </si>
  <si>
    <t>Sestava (1xSTA/kryt)-(dvojrámeček)-(KP64/LD) - zdravotnická řada</t>
  </si>
  <si>
    <t>Zásuvky složení - zdravotnická řada</t>
  </si>
  <si>
    <t>Zásuvky složení: standard</t>
  </si>
  <si>
    <t>Datové zásuvky vše cat.5e nestíněná: zdravotnická řada</t>
  </si>
  <si>
    <t>Sestava(4xRJ,kryt+maska)-(jednorámeček)-(KP64/2) pod omítku</t>
  </si>
  <si>
    <t>Sestava(4xRJ,kryt+maska)-(jednorámeček)-(KP64/L2) do SDK</t>
  </si>
  <si>
    <t>Kabel sdělovací stíněný, drát 10x2x0,51mm, plášť LSOZ</t>
  </si>
  <si>
    <t>Kabely UKS, včetně DT</t>
  </si>
  <si>
    <t>Datové zásuvky vše cat.5e nestíněná: řada standard, bílá</t>
  </si>
  <si>
    <t xml:space="preserve">Trubka ohebná  PVC vnitřní pr. 16 </t>
  </si>
  <si>
    <t>Trubka ohebná  PVC vnitřní pr. 23</t>
  </si>
  <si>
    <t xml:space="preserve">Trubka ohebná  PVC vnitřní pr. 29 </t>
  </si>
  <si>
    <t>Trubka ohebná  PVC vnitřní pr.  31,2</t>
  </si>
  <si>
    <t>Elektromontážní materiál: trubky pro přímé zalévání monolitické betonáži- 320N/5cm</t>
  </si>
  <si>
    <t>Elektromontážní materiál: trubky pod omítku-125N/5cm</t>
  </si>
  <si>
    <t>Trubka ohebná  PVC vnitřní pr. 16, včetně vysekání lůžka</t>
  </si>
  <si>
    <t xml:space="preserve">Trubka ohebná  PVC vnitřní pr. 23, včetně vysekání lůžka </t>
  </si>
  <si>
    <t xml:space="preserve">Trubka ohebná  PVC vnitřní pr. 29, včetně vysekání lůžka </t>
  </si>
  <si>
    <t xml:space="preserve">Trubka ohebná  PVC vnitřní pr. 36, včetně vysekání lůžka </t>
  </si>
  <si>
    <t>Elektromontážní materiál: elektroinstalační krabice  do dutých stěn</t>
  </si>
  <si>
    <t>Krabice odbočná s víčkem 250/L</t>
  </si>
  <si>
    <t>Elektromontážní materiál: elektroinstalační krabice  pod omítku</t>
  </si>
  <si>
    <t>Krabice odbočná s víčkem 97/5</t>
  </si>
  <si>
    <t>Krabice odbočná s víčkem 125E</t>
  </si>
  <si>
    <t>Krabice rozvodná s víčkem 250/1</t>
  </si>
  <si>
    <t>Krabice odbočná s víčkem 97 L</t>
  </si>
  <si>
    <t>Krabice odbočná s víčkem 125/L</t>
  </si>
  <si>
    <t>Stavební pojivo pro uložení el. materiálu  pro sanační omítky</t>
  </si>
  <si>
    <t>Elektromontážní materiál: lišty PVC</t>
  </si>
  <si>
    <t>Elektromontážní materiál: ostatní</t>
  </si>
  <si>
    <t xml:space="preserve">Elektromontážní materiál: Kabelové žlaby </t>
  </si>
  <si>
    <t>Žlab s integrovanou spojkou, děrovaný 60x400x1, včetně víka</t>
  </si>
  <si>
    <t>Žlab s integrovanou spojkou, děrovaný 60x200x1, včetně víka</t>
  </si>
  <si>
    <t>Žlab s integrovanou spojkou, děrovaný 60x100x1, včetně víka</t>
  </si>
  <si>
    <t>Elektromontážní materiál: Kabelové lávky</t>
  </si>
  <si>
    <t>Kabelová lávka 60x400</t>
  </si>
  <si>
    <t>Kabelová lávka 60x200</t>
  </si>
  <si>
    <t>Kabelová lávka 60x150</t>
  </si>
  <si>
    <t>Distanční úchyt pro kabelové lávky</t>
  </si>
  <si>
    <t>Nosný materiál, stěna, strop pro kabelové žlaby</t>
  </si>
  <si>
    <t>Tvarovky, klesací, stoupací prvky pro kabelové žlaby</t>
  </si>
  <si>
    <t>Chránička dvouplášťová vnitřní pr. 31,2 450N uložení do podlahy</t>
  </si>
  <si>
    <t>Kabel datový, U/UTP cat. , plášť B2ca, S1d1</t>
  </si>
  <si>
    <t>Příchytky kabelů, pásky</t>
  </si>
  <si>
    <t>Elektromontážní materiál: Nosný materiál pro hlavní trasy žlabů a lávek</t>
  </si>
  <si>
    <t>Elektromontážní materiál: trubky v dutých konstrukcích 125N/5cm</t>
  </si>
  <si>
    <t>Trubka ohebná  PVC vnitřní pr. 16, včetně příchytek</t>
  </si>
  <si>
    <t>Trubka ohebná  PVC vnitřní pr. 23, včetně příchytek</t>
  </si>
  <si>
    <t>Trubka ohebná  PVC vnitřní pr. 29,  včetně příchytek</t>
  </si>
  <si>
    <t>Položka uvedena, výkres:16</t>
  </si>
  <si>
    <t>Násuvná hmoždinka pr.6, hloubka vrtání 40 - uložení kabelu volně</t>
  </si>
  <si>
    <t>Analogový vrátník 24 tlačítkový venkovní provedení</t>
  </si>
  <si>
    <t xml:space="preserve"> Základní modul, 3x1 tlačítko</t>
  </si>
  <si>
    <t xml:space="preserve"> Extender 8x2 button, Extendr 8x2 tlačítka</t>
  </si>
  <si>
    <t xml:space="preserve"> Extender 8x1 button, Extendr 8x1 tlač.</t>
  </si>
  <si>
    <t xml:space="preserve"> Roof and Flush box for 1 module, Stříška a záp.krab pro 1 modul</t>
  </si>
  <si>
    <t xml:space="preserve"> Roof and Flush box for 2 modules, Stříška a záp.krab. pro 2 moduly</t>
  </si>
  <si>
    <t>Položka uvedena, výkres:12,23</t>
  </si>
  <si>
    <t>Analogový vrátník 12 tlačítkový venkovní provedení</t>
  </si>
  <si>
    <t xml:space="preserve"> Základní modul, 3x2 tlačítko</t>
  </si>
  <si>
    <t>Analogový vrátník 12 tlačítkový vnitřní provedení</t>
  </si>
  <si>
    <t xml:space="preserve"> Flush box for 2 modules, Zápustná krabice pro 2 moduly</t>
  </si>
  <si>
    <t>Analogový vrátník 4 tlačítkový venkovní provedení</t>
  </si>
  <si>
    <t>Analogový vrátník 3 tlačítkový vnitřní provedení</t>
  </si>
  <si>
    <t xml:space="preserve"> Flush box for 2 modules, Zápustná krabice pro 1 modul</t>
  </si>
  <si>
    <t>Telefonní ústředna</t>
  </si>
  <si>
    <t>Položka uvedena, výkres:16,23</t>
  </si>
  <si>
    <t>Položka uvedena, výkres:13,23</t>
  </si>
  <si>
    <t>Položka uvedena, výkres:13,15,23</t>
  </si>
  <si>
    <t>Telefonní ústředna analogová, základní modul 24 portů, PBX</t>
  </si>
  <si>
    <t>Zaslepující čelíčko pro nevyužité porty PBX</t>
  </si>
  <si>
    <t>Státní/vnitřní linkový PBX  modul CO / VL</t>
  </si>
  <si>
    <t>Analogový PBX linkový  modul VL</t>
  </si>
  <si>
    <t>Extendr PBX- rozšiřující modul pro 24 portů</t>
  </si>
  <si>
    <t xml:space="preserve">Telefon šňůrový s CLIP a displayem, černý </t>
  </si>
  <si>
    <t>Standardní telefon bez displeje až 10 kláves rychlé volby, Připevnitelný na zeď</t>
  </si>
  <si>
    <t>Nastavení a programování PbX, vrátníků</t>
  </si>
  <si>
    <t>PbX010</t>
  </si>
  <si>
    <t>PbX011</t>
  </si>
  <si>
    <t>PbX012</t>
  </si>
  <si>
    <t>PbX013</t>
  </si>
  <si>
    <t>PbX014</t>
  </si>
  <si>
    <t>PbX015</t>
  </si>
  <si>
    <t>PbX016</t>
  </si>
  <si>
    <t>PbX017</t>
  </si>
  <si>
    <t>PbX018</t>
  </si>
  <si>
    <t>PbX019</t>
  </si>
  <si>
    <t>PbX021</t>
  </si>
  <si>
    <t>PbX020</t>
  </si>
  <si>
    <t>PbX022</t>
  </si>
  <si>
    <t>PbX023</t>
  </si>
  <si>
    <t>PbX024</t>
  </si>
  <si>
    <t>PbX025</t>
  </si>
  <si>
    <t>PbX026</t>
  </si>
  <si>
    <t>Kabel koaxiální 75 Ohm  Fmax=2200 MHz, plášť PE</t>
  </si>
  <si>
    <t>Položka uvedena, výkres:16,24</t>
  </si>
  <si>
    <t>Položka uvedena, výkres:12-16,24</t>
  </si>
  <si>
    <t>Nastavení a programování systému , spolupráce s IT zadavatele</t>
  </si>
  <si>
    <t>Položka uvedena, výkres:24</t>
  </si>
  <si>
    <t>85 Al_ sat.antena</t>
  </si>
  <si>
    <t>LNB _ quatro konvertor</t>
  </si>
  <si>
    <t>Programovatelný domovní zesilovač  Základní charakteristika:
• Tři programovatelné vstupy UHF, celkem 10 filtrů s šířkou 1 až 5 kanálů na filtr
• Vstup pro pásmo BI/ FM a dále vstup DAB/BIII
• Automatické řízení zesílení</t>
  </si>
  <si>
    <t>Hlavní rozvaděč STA, skříň na omítku, 700x900x200, bílá</t>
  </si>
  <si>
    <t>Anténí stožár AT 1, včetně montáže na připravenou stavební konstrukci, 70mm, 2ks držák stožáru do stěny odstup 20cm</t>
  </si>
  <si>
    <t>Výložné rameno pro antény oboustranné</t>
  </si>
  <si>
    <t>Výložné rameno pro parabolickou anténu</t>
  </si>
  <si>
    <t>360° venkovní anténa pro příjem pozemního digitálního DAB, DAB+ a FM signálu. Předem smontovaná pro lehčí instalaci s FM a DAB/DAB+ slučovačem.DAB - 1dB, FM - 1,5dB</t>
  </si>
  <si>
    <t>Anténa FM, 87,5-108 MHz, vertikální i horizontální polarizace</t>
  </si>
  <si>
    <t>Anténa UHF, kanál 21-60, G=15 dB, LTE</t>
  </si>
  <si>
    <t>Měření signálu pozemních vysílačů</t>
  </si>
  <si>
    <t>Systémové prvky STA</t>
  </si>
  <si>
    <t>Hotel_ kit pro příjem 4 multiplexů</t>
  </si>
  <si>
    <t>STA008</t>
  </si>
  <si>
    <t>STA009</t>
  </si>
  <si>
    <t>Universální programátor STA zesilovačů</t>
  </si>
  <si>
    <t>STA010</t>
  </si>
  <si>
    <t>Dodávka, včetně instalace, práce technika, instalační činnost. Zprovoznění systému. Konfigurace / programování systému</t>
  </si>
  <si>
    <t>STA011</t>
  </si>
  <si>
    <t>STA012</t>
  </si>
  <si>
    <t>STA013</t>
  </si>
  <si>
    <t>Elektroinstalační materiál: STA</t>
  </si>
  <si>
    <t>STA014</t>
  </si>
  <si>
    <t>Patrový rozvaděč pod omítku 500x400x150</t>
  </si>
  <si>
    <t>Položka uvedena, výkres:12-15</t>
  </si>
  <si>
    <t>Proměnný útlumový článek 4-20dB</t>
  </si>
  <si>
    <t>Odbočovač 1/6 14 dB pásmo 5-2400 MHz, F konektor</t>
  </si>
  <si>
    <t>STA020</t>
  </si>
  <si>
    <t>Rozbočovač 1/3 7,7 dB pásmo 5-2400 MHz, F konektor</t>
  </si>
  <si>
    <t>Rozbočovač 1/4 7,7 dB pásmo 5-2400 MHz , F konektor</t>
  </si>
  <si>
    <t>Rozbočovač 1/3 10 dB pásmo 5-2400 MHz, F konektor</t>
  </si>
  <si>
    <t>Rozbočovač 1/4 10 dB pásmo 5-2400 MHz, F konektor</t>
  </si>
  <si>
    <t>Drobný instalační materiál, F konektry</t>
  </si>
  <si>
    <t>F konektry</t>
  </si>
  <si>
    <t>STA021</t>
  </si>
  <si>
    <t>STA022</t>
  </si>
  <si>
    <t>STA023</t>
  </si>
  <si>
    <t>STA024</t>
  </si>
  <si>
    <t>STA025</t>
  </si>
  <si>
    <t>STA026</t>
  </si>
  <si>
    <t>STA050</t>
  </si>
  <si>
    <t>Zdroj 12Vss/1,5A, pro napájení zámků</t>
  </si>
  <si>
    <t>PbX027</t>
  </si>
  <si>
    <t>STA027</t>
  </si>
  <si>
    <t>STA028</t>
  </si>
  <si>
    <t>STA029</t>
  </si>
  <si>
    <t>STA030</t>
  </si>
  <si>
    <t>STA031</t>
  </si>
  <si>
    <t>STA032</t>
  </si>
  <si>
    <t>STA033</t>
  </si>
  <si>
    <t>STA034</t>
  </si>
  <si>
    <t>STA036</t>
  </si>
  <si>
    <t>STA037</t>
  </si>
  <si>
    <t>STA038</t>
  </si>
  <si>
    <t>STA039</t>
  </si>
  <si>
    <t>STA040</t>
  </si>
  <si>
    <t>STA041</t>
  </si>
  <si>
    <t>STA042</t>
  </si>
  <si>
    <t>STA043</t>
  </si>
  <si>
    <t>STA044</t>
  </si>
  <si>
    <t>STA045</t>
  </si>
  <si>
    <t>STA046</t>
  </si>
  <si>
    <t>STA047</t>
  </si>
  <si>
    <t>STA048</t>
  </si>
  <si>
    <t>Pomocné stavební práce, průrazy stěnou, demontáž stávajících SLp rozvodů</t>
  </si>
  <si>
    <t>Kabel datový, U/UTP cat.5e, plášť LSZH</t>
  </si>
  <si>
    <t>19" Patch panel 1U, 24xRJ45 UTP DataGate kat.5E vyplněný</t>
  </si>
  <si>
    <t>19" Patch panel 1U, 48xRJ45 UTP DataGate kat.5E vyplněný</t>
  </si>
  <si>
    <t>Rozvaděč RD-FD</t>
  </si>
  <si>
    <t>19" Rack, 42U, 1000x1000, perforovaná záda, montážní sada, rozebiratelné šasi</t>
  </si>
  <si>
    <t>UKS01</t>
  </si>
  <si>
    <t>UKS02</t>
  </si>
  <si>
    <t>UKS03</t>
  </si>
  <si>
    <t>UKS04</t>
  </si>
  <si>
    <t>UKS05</t>
  </si>
  <si>
    <t>UKS06</t>
  </si>
  <si>
    <t>UKS07</t>
  </si>
  <si>
    <t>UKS08</t>
  </si>
  <si>
    <t>19" Telefonní patch panel 50xRJ45, výška 1U</t>
  </si>
  <si>
    <t xml:space="preserve">19" Telefonní patch panel 25xRJ45, výška 1U </t>
  </si>
  <si>
    <t>19" jumper ring panel 1U, 5 úchytů hlubokých 64 mm</t>
  </si>
  <si>
    <t>Energy-Box 3U, 482,6 mm (19"), včetně jističů</t>
  </si>
  <si>
    <t>UKS11</t>
  </si>
  <si>
    <t>UKS12</t>
  </si>
  <si>
    <t>UKS13</t>
  </si>
  <si>
    <t>UKS14</t>
  </si>
  <si>
    <t>UKS15</t>
  </si>
  <si>
    <t>UKS16</t>
  </si>
  <si>
    <t>UKS17</t>
  </si>
  <si>
    <t>Úprava stávajícího HRTÚ, napojení nového kabelu, spolupráce s CETIM</t>
  </si>
  <si>
    <t>UKS18</t>
  </si>
  <si>
    <t>UKS19</t>
  </si>
  <si>
    <t>UKS20</t>
  </si>
  <si>
    <t>Kabel sdělovací stíněný, drát 50x2x0,51mm, plášť PVC</t>
  </si>
  <si>
    <t>UKS21</t>
  </si>
  <si>
    <t>UKS22</t>
  </si>
  <si>
    <t>UKS23</t>
  </si>
  <si>
    <t>UKS24</t>
  </si>
  <si>
    <t>UKS25</t>
  </si>
  <si>
    <t>UKS26</t>
  </si>
  <si>
    <t>UKS27</t>
  </si>
  <si>
    <t>UKS28</t>
  </si>
  <si>
    <t>UKS29</t>
  </si>
  <si>
    <t>UKS30</t>
  </si>
  <si>
    <t>UKS31</t>
  </si>
  <si>
    <t>UKS32</t>
  </si>
  <si>
    <t>UKS33</t>
  </si>
  <si>
    <t>UKS34</t>
  </si>
  <si>
    <t>UKS35</t>
  </si>
  <si>
    <t>UKS36</t>
  </si>
  <si>
    <t>UKS37</t>
  </si>
  <si>
    <t>UKS38</t>
  </si>
  <si>
    <t>UKS39</t>
  </si>
  <si>
    <t>UKS40</t>
  </si>
  <si>
    <t>UKS41</t>
  </si>
  <si>
    <t>UKS42</t>
  </si>
  <si>
    <t>UKS43</t>
  </si>
  <si>
    <t>UKS44</t>
  </si>
  <si>
    <t>UKS45</t>
  </si>
  <si>
    <t>UKS46</t>
  </si>
  <si>
    <t>UKS47</t>
  </si>
  <si>
    <t>UKS48</t>
  </si>
  <si>
    <t>UKS49</t>
  </si>
  <si>
    <t>UKS50</t>
  </si>
  <si>
    <t>UKS51</t>
  </si>
  <si>
    <t>UKS52</t>
  </si>
  <si>
    <t>UKS53</t>
  </si>
  <si>
    <t>UKS54</t>
  </si>
  <si>
    <t>UKS55</t>
  </si>
  <si>
    <t>UKS56</t>
  </si>
  <si>
    <t>UKS060</t>
  </si>
  <si>
    <t>UPS - 1500VA-XL2U. UPS poskytující špičkovou ochranu napájení pro IT, pro systémy lékařské péče, pro řízení výrobních procesů, vyžadující čisté a nepřerušené napájení.</t>
  </si>
  <si>
    <t>Sestava 2xUSB, 2xHDMI, 2x JACK3,5, 1xVGA včetně 4rámečku, krytu a instalační krabice pod omítku</t>
  </si>
  <si>
    <t xml:space="preserve">Sestava - moduly 45 ve floor boxu - 2xRJ45 cat 5e, 2xUSB, 2xHDMI, 4x JACK3,5, 1xVGA,  </t>
  </si>
  <si>
    <t>Sestava pro napojení projektoru: řada standard, bílá</t>
  </si>
  <si>
    <t>UKS10</t>
  </si>
  <si>
    <t>Položka uvedena, výkres:12</t>
  </si>
  <si>
    <t>Položka uvedena, výkres:12-14,15</t>
  </si>
  <si>
    <t>Položka uvedena, výkres:23</t>
  </si>
  <si>
    <t>Položka uvedena, výkres:13,14,15</t>
  </si>
  <si>
    <t>Položka uvedena, výkres:12-16</t>
  </si>
  <si>
    <t>UKS57</t>
  </si>
  <si>
    <t>UKS58</t>
  </si>
  <si>
    <t>STA049</t>
  </si>
  <si>
    <t>PbX028</t>
  </si>
  <si>
    <t>UKS061</t>
  </si>
  <si>
    <t>UKS062</t>
  </si>
  <si>
    <t>PbX, DT-vrátník</t>
  </si>
  <si>
    <t>SP053</t>
  </si>
  <si>
    <t>SP052</t>
  </si>
  <si>
    <t>Položka uvedena, výkres:11-14</t>
  </si>
  <si>
    <t>SP051</t>
  </si>
  <si>
    <t>SP050</t>
  </si>
  <si>
    <t>SP049</t>
  </si>
  <si>
    <t>SP048</t>
  </si>
  <si>
    <t>SP047</t>
  </si>
  <si>
    <t>SP046</t>
  </si>
  <si>
    <t>SP045</t>
  </si>
  <si>
    <t>SP044</t>
  </si>
  <si>
    <t>SP043</t>
  </si>
  <si>
    <t>SP042</t>
  </si>
  <si>
    <t>SP041</t>
  </si>
  <si>
    <t>SP040</t>
  </si>
  <si>
    <t>SP039</t>
  </si>
  <si>
    <t>Položka uvedena, výkres:17</t>
  </si>
  <si>
    <t>Kabel CHKE-R 2 x 1,5</t>
  </si>
  <si>
    <t>SP038</t>
  </si>
  <si>
    <t>Vodič protahovací CY2,5</t>
  </si>
  <si>
    <t>SP037</t>
  </si>
  <si>
    <t>Kabel datový, F/UTP cat.5e, LSZH</t>
  </si>
  <si>
    <t>SP036</t>
  </si>
  <si>
    <t>Kabel datový, U/UTP cat.5e, LSZH</t>
  </si>
  <si>
    <t>SP035</t>
  </si>
  <si>
    <t>Kabeláž sestra pacient</t>
  </si>
  <si>
    <t>Instalační rámeček velký</t>
  </si>
  <si>
    <t>SP034</t>
  </si>
  <si>
    <t xml:space="preserve">Instalační rámeček střední </t>
  </si>
  <si>
    <t>SP033</t>
  </si>
  <si>
    <t xml:space="preserve">Instalační rámeček malý </t>
  </si>
  <si>
    <t>SP032</t>
  </si>
  <si>
    <t>Instalační rámeček malý</t>
  </si>
  <si>
    <t>SP031</t>
  </si>
  <si>
    <t>SP030</t>
  </si>
  <si>
    <t>Instalační rámečky sestra pacient</t>
  </si>
  <si>
    <t>SP029</t>
  </si>
  <si>
    <t>SP028</t>
  </si>
  <si>
    <t xml:space="preserve">Provozní zkoušky, Kontrola a otestování rozvodného vedení </t>
  </si>
  <si>
    <t>SP027</t>
  </si>
  <si>
    <t>SP026</t>
  </si>
  <si>
    <t>Naprogramování a konfigurace systému</t>
  </si>
  <si>
    <t>SP025</t>
  </si>
  <si>
    <t>Programování, nastavení systému sestra pacient</t>
  </si>
  <si>
    <t>Konektor včetně proměření</t>
  </si>
  <si>
    <t>SP024</t>
  </si>
  <si>
    <t>Napáječ 250 W IP</t>
  </si>
  <si>
    <t>SP023</t>
  </si>
  <si>
    <t>Switch modul  IP</t>
  </si>
  <si>
    <t>SP022</t>
  </si>
  <si>
    <t>Modul audio programů IP</t>
  </si>
  <si>
    <t>SP021</t>
  </si>
  <si>
    <t>SW aktivace sdruženého provozu</t>
  </si>
  <si>
    <t>SP020</t>
  </si>
  <si>
    <t>SW historie volání</t>
  </si>
  <si>
    <t>SP019</t>
  </si>
  <si>
    <t>SW licence účastníka</t>
  </si>
  <si>
    <t>Dodávka, včetně instalacet. Zprovoznění systému</t>
  </si>
  <si>
    <t>SP018</t>
  </si>
  <si>
    <t>Svítidlo IP</t>
  </si>
  <si>
    <t>SP017</t>
  </si>
  <si>
    <t>Táhlo nouzového volání IP</t>
  </si>
  <si>
    <t>SP016</t>
  </si>
  <si>
    <t>Tlačítko nouzového volání IP</t>
  </si>
  <si>
    <t>SP015</t>
  </si>
  <si>
    <t>Signalizační jednotka IP s displejem</t>
  </si>
  <si>
    <t>SP014</t>
  </si>
  <si>
    <t>Signalizační jednotka IP</t>
  </si>
  <si>
    <t>SP013</t>
  </si>
  <si>
    <t>Komunikační jednotka IP</t>
  </si>
  <si>
    <t>SP012</t>
  </si>
  <si>
    <t>Volací šňůra IP + závěs</t>
  </si>
  <si>
    <t>SP011</t>
  </si>
  <si>
    <t>Zásuvka účastníka IP</t>
  </si>
  <si>
    <t>SP010</t>
  </si>
  <si>
    <t>Závěs lůžkové jednotky bez konektoru IP</t>
  </si>
  <si>
    <t>SP009</t>
  </si>
  <si>
    <t>Lůžková jednotka IP</t>
  </si>
  <si>
    <t>SP008</t>
  </si>
  <si>
    <t>SP007</t>
  </si>
  <si>
    <t>SP006</t>
  </si>
  <si>
    <t>SP005</t>
  </si>
  <si>
    <t>SP004</t>
  </si>
  <si>
    <t>Systémový server VoIP</t>
  </si>
  <si>
    <t>SP003</t>
  </si>
  <si>
    <t>Zásuvka ethernet IP</t>
  </si>
  <si>
    <t>SP002</t>
  </si>
  <si>
    <t>Terminál personálu IP</t>
  </si>
  <si>
    <t>SP001</t>
  </si>
  <si>
    <t>Systémové prvky Sestra pacient</t>
  </si>
  <si>
    <t>Systém Sestra pacient</t>
  </si>
  <si>
    <t>EPS57</t>
  </si>
  <si>
    <t>Práce technika, vypracování textu protokolu</t>
  </si>
  <si>
    <t>Protokol zkoušky činnosti</t>
  </si>
  <si>
    <t>EPS56</t>
  </si>
  <si>
    <t xml:space="preserve">Práce technika, instalační činnost. Zprovoznění systému. Konfigurace </t>
  </si>
  <si>
    <t>Funkční zkoušky systému EPS  a jednotlivých PBZ - koordinační zkouška dle ČSN 730875</t>
  </si>
  <si>
    <t>EPS55</t>
  </si>
  <si>
    <t xml:space="preserve">Zkoušky zařízení EPS před uvedením do provozu </t>
  </si>
  <si>
    <t>EPS54</t>
  </si>
  <si>
    <t>Výchozí revize</t>
  </si>
  <si>
    <t>EPS53</t>
  </si>
  <si>
    <t>Napojení ústředny na ZDP a provedení funkčních zkoušek spolu se servisní firmou, Instalace a oživení doplňujících zařízení, zkouška s PCO</t>
  </si>
  <si>
    <t>EPS52</t>
  </si>
  <si>
    <t>Nastavení a programování systému - oživení, popis hlásičů</t>
  </si>
  <si>
    <t>EPS51</t>
  </si>
  <si>
    <t>EPS - programování a funkční zkoušky</t>
  </si>
  <si>
    <t>Položka uvedena, výkres:11-16</t>
  </si>
  <si>
    <t>Instalační materiál pro kabelový žlab, stěna, ocelový P 30-R, včetně pospojení</t>
  </si>
  <si>
    <t>EPS50</t>
  </si>
  <si>
    <t>Položka uvedena, výkres:11,16</t>
  </si>
  <si>
    <t>Kabelový žlab ocelový 60x50x1,5 P 30-R</t>
  </si>
  <si>
    <t>EPS49</t>
  </si>
  <si>
    <t>Ostatní, drobný instalační materiál P 30-R</t>
  </si>
  <si>
    <t>EPS48</t>
  </si>
  <si>
    <t>Hmoždinky, vruty - P 30-R</t>
  </si>
  <si>
    <t>EPS47</t>
  </si>
  <si>
    <t>Jednotlivá příchytka - požární oddolnost P 30-R, vertikální uložení</t>
  </si>
  <si>
    <t>EPS46</t>
  </si>
  <si>
    <t>Skupinový držák, příchytka - požární oddolnost P 30-R</t>
  </si>
  <si>
    <t>EPS45</t>
  </si>
  <si>
    <t>EPS - úložný a elektroinstalační materiál P 30-R</t>
  </si>
  <si>
    <t>EPS43</t>
  </si>
  <si>
    <t>EPS42</t>
  </si>
  <si>
    <t>EPS41</t>
  </si>
  <si>
    <t>Žlab PVC 20x20</t>
  </si>
  <si>
    <t>EPS40</t>
  </si>
  <si>
    <t>Násuvná hmoždinka pr.6, hloubka vrtání 40 - uložení kabelu nad podhledem</t>
  </si>
  <si>
    <t>EPS39</t>
  </si>
  <si>
    <t>Sdělovací kabel - P750 90-R, B2cas1d0, 10x2x0,8 - nízkofrekvenční, sdělovací kabel s Al stíněním s malým množstvím uvolněného tepla v případě požáru a se zachováním funkční schopnosti kabelového systému</t>
  </si>
  <si>
    <t>EPS31</t>
  </si>
  <si>
    <t xml:space="preserve">Sdělovací kabel - P750 90-R, B2cas1d0, sdělovací kabel 2x2x0,8 s Al stíněním s malým množstvím uvolněného tepla v případě požáru a se zachováním funkční schopnosti kabelového systému </t>
  </si>
  <si>
    <t>EPS30</t>
  </si>
  <si>
    <t>Sdělovací kabel 1x2x0,8 plášť PVC vnitřní, stíněný s malým množstvím uvolněného tepla v případě požáru.</t>
  </si>
  <si>
    <t>EPS29</t>
  </si>
  <si>
    <t>Sdělovací kabel 1x2x0,8 plášť B2cas1d0, vnitřní, stíněný s malým množstvím uvolněného tepla v případě požáru. Použití: Kabely jsou určeny pro přenos analogových a digitálních dat, do míst se zvýšeným nebezpečím požáru a velkou koncentrací osob tam, kde není požadavek na zachování funkčnosti celé kabelové instalace při požáru. Kabel v případě požáru uvolňuje malé množství tepla a kouře.</t>
  </si>
  <si>
    <t>EPS28</t>
  </si>
  <si>
    <t>EPS - kabely</t>
  </si>
  <si>
    <t>Dodávka  materiálu, instalace do systému -  pro provedení zkoušek systému</t>
  </si>
  <si>
    <t>Zkušební plyn SOLO pro systémy EPS</t>
  </si>
  <si>
    <t>EPS27</t>
  </si>
  <si>
    <t>EPS - zkušební přípravky a náhradní díly</t>
  </si>
  <si>
    <t xml:space="preserve">Dvoutónová nezálohovaná, bílá, polarizovaná plastová siréna, napájení 9 až 28Vss, 16 mA / 24 V, akustický výkon 104dB / 1m, -25 až 70°C, IP 65, při použití vysoké patice a průchodky, průměr 93mm x výška 105 mm. Výběr 1. tónu z 32 možností, nastavitelný výběr z 32 tónů, spojité nastavení hlasitosti. Určena pro povrchovou montáž, </t>
  </si>
  <si>
    <t>EPS26</t>
  </si>
  <si>
    <t>EPS - sirény</t>
  </si>
  <si>
    <t>Výstupní modul 12 Rel. napojení na kruhovou linku navrženého systému, včetně boxu</t>
  </si>
  <si>
    <t>EPS25</t>
  </si>
  <si>
    <t>Vstupně výstupní modul  4In/2Out  napojení na kruhovou linku navrženého systému, včetně boxu</t>
  </si>
  <si>
    <t>EPS24</t>
  </si>
  <si>
    <t xml:space="preserve">EPS - vstupně, výstupní prvky </t>
  </si>
  <si>
    <t>AKU - akumulátor 12V/24 Ah</t>
  </si>
  <si>
    <t>EPS23</t>
  </si>
  <si>
    <t>Modul spínaného zdroje 24V/5A s tepelnou a nadproudovou ochranou v kovovém krytu  s prostorem pro 2ks akumulátorů max. 24Ah. Nastavitelný omezovač dobíjecího proudu,  signalizace výpadku sítě a vybitého AKU pomocí relé, odpojovač akumulátoru. Kryt je standardně vybaven mechanickým zámkem a sabotážním kontaktem proti otevření / stržení krytu, rozměry 285 x 195 x 335 mm (š x h x v). Barva - bílá</t>
  </si>
  <si>
    <t>EPS22</t>
  </si>
  <si>
    <t>EPS -napájecí, přídavné zdroje</t>
  </si>
  <si>
    <t>Skříň tlačítka, stupeň krytí IP 44, Skříň / Kryt ASA plast, Montáž na povrch, RAL 3020, Rozměr Š: 133 mm V: 133 mm H: 36 mm</t>
  </si>
  <si>
    <t>EPS21</t>
  </si>
  <si>
    <t>Adresná siréna IP43, akustický výkon 95dB s paticí</t>
  </si>
  <si>
    <t>EPS20</t>
  </si>
  <si>
    <t>Modul elektroniky tlačítkového hlásiče. Oddělovač vedení je integrován do tlačítkového hlásiče.Provozní napětí 8 ... 42 V DC, Klidový proud při 19 V DC 45 µA, Proud při poplachu bez komunikace 18 mA, Provozní teplota -20 °C ... 70 °C, Stupeň krytí IP44 (v krytu), IP55 (s příslušenstvím), Skříň / Kryt PC ASA plast, Rozměr Š: 133 mm V: 133 mm H: 36 mm</t>
  </si>
  <si>
    <t>EPS19</t>
  </si>
  <si>
    <t>Redukce patice do podhledu+ vyhřívání patice Wago svorky + odporový článek 5W, 24Vss</t>
  </si>
  <si>
    <t>EPS18</t>
  </si>
  <si>
    <t>Položka uvedena, výkres:11-16,29</t>
  </si>
  <si>
    <t>Zvýšené krytí patice</t>
  </si>
  <si>
    <t>EPS17</t>
  </si>
  <si>
    <t>Redukce do podhledu</t>
  </si>
  <si>
    <t>EPS16</t>
  </si>
  <si>
    <t>Patice STANDARD pro hlásič</t>
  </si>
  <si>
    <t>EPS15</t>
  </si>
  <si>
    <t>Automatický termodiferenciální hlásič s rychlým polovodičovým snímačem, k bezpečné a spolehlivé detekci požárů s rychle stoupající teplotou, s integrovaným rozlišením maximální hodnoty k detekci požárů s pomalými nárůsty teploty. Procesně analogový hlásič s decentralizovanou inteligencí, vlastní kontrolou funkce, redundancí v nouzových situacích, uložením poplachů a provozních dat v paměti, indikací poplachu, softwarovým adresováním a samostatnou provozní indikací. Oddělovač vedení je integrován do hlásiče. Provozní napětí8 ... 42 VDC, Klidový proud při 19 V DC 40 µAcca. 220 µA @ 42 VProud při poplachu bez komunikace18 mA, Kontrolovaná plocha max. 30 m², Kontrolovaná výška max. 7.5 m, Rychlost proudění vzduchu 0 ... 25.4 m/s, Provozní teplota-20 °C ... 50 °C Teplota skladování -25 °C ... 75 °C, Stupeň krytíIP 43, MateriálABS plast, Vlhkost vzduchu&lt; 95 % (bez orosení), Barva bílá podobná RAL 9010, Hmotnost cca. 110 g, Specifikace hlásičeEN 54-5 A1, RozměrØ: 117 mm V: 49 mm (62 mm s paticí)</t>
  </si>
  <si>
    <t>EPS14</t>
  </si>
  <si>
    <r>
      <t xml:space="preserve">Optickokouřový hlásič s integrovanou sirénou - hlásič kouře pracující na principu rozptýleného světla, určený k bezpečné a spolehlivé detekci požárů. Procesně analogový hlásič s decentralizovanou inteligencí, vlastní kontrolou funkce, redundancí v nouzových situacích, pamětí poplachů a provozních dat, indikací poplachu, softwarovým adresováním a samostatnou provozní indikací. Oddělovač vedení je integrován do hlásiče. Provozní napětí 8 ... 42 V DC, Klidový proud při 19 V DC50 µAcca. 280 µA @ 42 V Proud při poplachu bez komunikace18 mA Kontrolovaná plocha max. 110 m² Kontrolovaná výška max. 12 m, Rychlost proudění vzduchu0 ... 25.4 m/s, Provozní teplota-20 °C ... 72 °C, krytíIP 43, Materiá lABS plast, Vlhkost vzduchu&lt; 95 % (bez orosení) Barva bílá podobná RAL 9010 
</t>
    </r>
    <r>
      <rPr>
        <b/>
        <sz val="9"/>
        <color indexed="12"/>
        <rFont val="Calibri"/>
        <family val="2"/>
        <charset val="238"/>
        <scheme val="minor"/>
      </rPr>
      <t>- Dodávka, včetně instalace a oživení systému</t>
    </r>
  </si>
  <si>
    <t>EPS13</t>
  </si>
  <si>
    <t xml:space="preserve">Optickokouřový hlásič - hlásič kouře pracující na principu rozptýleného světla, určený k bezpečné a spolehlivé detekci požárů. Procesně analogový hlásič s decentralizovanou inteligencí, vlastní kontrolou funkce, redundancí v nouzových situacích, pamětí poplachů a provozních dat, indikací poplachu, softwarovým adresováním a samostatnou provozní indikací. Oddělovač vedení je integrován do hlásiče. Provozní napětí 8 ... 42 V DC, Klidový proud při 19 V DC50 µAcca. 280 µA @ 42 V Proud při poplachu bez komunikace18 mA Kontrolovaná plocha max. 110 m² Kontrolovaná výška max. 12 m, Rychlost proudění vzduchu0 ... 25.4 m/s, Provozní teplota-20 °C ... 72 °C, krytíIP 43, Materiá lABS plast, Vlhkost vzduchu&lt; 95 % (bez orosení) Barva bílá podobná RAL 9010 </t>
  </si>
  <si>
    <t>EPS12</t>
  </si>
  <si>
    <t>EPS - prvky</t>
  </si>
  <si>
    <t>Maják, akustický tlak 96dB/m, IP 65 , 24Vss, barva bílá</t>
  </si>
  <si>
    <t>EPS11</t>
  </si>
  <si>
    <t>Sériový modul propojení se ZDP</t>
  </si>
  <si>
    <t>EPS10</t>
  </si>
  <si>
    <t>TREZOR 24V Požární trezor s přípravou pro vložku Praha, varianta 24V</t>
  </si>
  <si>
    <t>EPS09</t>
  </si>
  <si>
    <t>OPPO obslužné pole požární ochrany</t>
  </si>
  <si>
    <t>EPS08</t>
  </si>
  <si>
    <t>EPS - doplňující zařízení</t>
  </si>
  <si>
    <t>EPS07</t>
  </si>
  <si>
    <t>Analog-Ring-Modul esserbusplus 127 účastníků</t>
  </si>
  <si>
    <t>EPS06</t>
  </si>
  <si>
    <t>Periferní modul</t>
  </si>
  <si>
    <t>EPS05</t>
  </si>
  <si>
    <t>Rozšiřující modul 3MM</t>
  </si>
  <si>
    <t>EPS04</t>
  </si>
  <si>
    <t>Neutrální čelní deska pro ústředny</t>
  </si>
  <si>
    <t>EPS03</t>
  </si>
  <si>
    <t>Obslužný panel "CZ" pro ústřednu</t>
  </si>
  <si>
    <t>EPS02</t>
  </si>
  <si>
    <t>Ústředna: 
Max.sedm pozic pro mikromoduly. Provoz na kruhové lince. Zachování provozu i při zkratu a přerušení. Možnost realizace odboček.
Instalace kruhové sběrnice sdělovacím kabelem typ 0,8 v délce až do max. 3,5 km
Až 127 hlásičů požáru (skupin hlásičů) na kruhové sběrnici, Až 32 kopplerů esserbus® na jedné kruhové sběrnici, Režimy provozu dle DIN VDE 0833 - 2 k vyloučení falešných poplachů, Svorkovnice pro připojení OPPO a hlavní přenosové relé na periferním modulu, Tři volně programovatelná relé, s možností funkce ve třech režimech. Možnost propojení do sítě pomocí kruhové sběrnice s až 30 dalšími ústřednami, zachování provozu sběrnice i při zkratu a přerušení, Možnost připojení na grafické systémy řízení a správy, Ovládací panel s LCD displejem, Paměť událostí až 10 000 hlášení, Možnost připojení dvou akumulátorů s hlídáním a kontrolou</t>
  </si>
  <si>
    <t>EPS01</t>
  </si>
  <si>
    <t xml:space="preserve">EPS - systém </t>
  </si>
  <si>
    <t>Systém EPS</t>
  </si>
  <si>
    <t xml:space="preserve">Jednotková cena (dodávka + motnáž) </t>
  </si>
  <si>
    <t>Cena
celkem</t>
  </si>
  <si>
    <t>ROP</t>
  </si>
  <si>
    <t>soub.</t>
  </si>
  <si>
    <t>D1.4h.1</t>
  </si>
  <si>
    <t>D1.4h.2</t>
  </si>
  <si>
    <t>D1.4h.3</t>
  </si>
  <si>
    <t>Slaboproud celkem</t>
  </si>
  <si>
    <t>REKAPITULACE - SLABOPROUD</t>
  </si>
  <si>
    <t>Cena
celkem bez DPH</t>
  </si>
  <si>
    <t>Ostatní položky</t>
  </si>
  <si>
    <t>Poznámka: Veškeré ceny jsou uvedeny v Kč bez DPH. Jednotkové ceny jsou uvedeny vč. všech souvisejících přidružených nákladů (tj. vč. nákladů na dopravu, přesun, skladování, podružný materiál, PPV, atd)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</si>
</sst>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60" x14ac:knownFonts="1">
    <font>
      <sz val="9"/>
      <color theme="1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00B050"/>
      <name val="Arial"/>
      <family val="2"/>
      <charset val="238"/>
    </font>
    <font>
      <i/>
      <sz val="9"/>
      <color rgb="FF00B0F0"/>
      <name val="Calibri"/>
      <family val="2"/>
      <charset val="238"/>
      <scheme val="minor"/>
    </font>
    <font>
      <i/>
      <sz val="9"/>
      <color rgb="FF00B050"/>
      <name val="Calibri"/>
      <family val="2"/>
      <charset val="238"/>
      <scheme val="minor"/>
    </font>
    <font>
      <i/>
      <sz val="9"/>
      <color theme="0" tint="-0.3499862666707357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indexed="10"/>
      <name val="Calibri"/>
      <family val="2"/>
      <charset val="238"/>
      <scheme val="minor"/>
    </font>
    <font>
      <b/>
      <sz val="9"/>
      <color indexed="10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i/>
      <sz val="9"/>
      <color rgb="FF00B0F0"/>
      <name val="Calibri"/>
      <family val="2"/>
      <charset val="238"/>
    </font>
    <font>
      <i/>
      <sz val="9"/>
      <color rgb="FF00B050"/>
      <name val="Calibri"/>
      <family val="2"/>
      <charset val="238"/>
    </font>
    <font>
      <i/>
      <sz val="9"/>
      <color theme="0" tint="-0.34998626667073579"/>
      <name val="Calibri"/>
      <family val="2"/>
      <charset val="238"/>
    </font>
    <font>
      <b/>
      <sz val="8"/>
      <color indexed="10"/>
      <name val="Tahoma"/>
      <family val="2"/>
      <charset val="238"/>
    </font>
    <font>
      <sz val="8"/>
      <name val="Tahoma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 CE"/>
      <charset val="238"/>
    </font>
    <font>
      <sz val="10"/>
      <name val="Helv"/>
    </font>
    <font>
      <b/>
      <sz val="8"/>
      <color indexed="8"/>
      <name val="Arial CE"/>
      <charset val="238"/>
    </font>
    <font>
      <b/>
      <sz val="9"/>
      <color rgb="FF4B33FD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33CC3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4B33FD"/>
      <name val="Calibri"/>
      <family val="2"/>
      <charset val="238"/>
    </font>
    <font>
      <sz val="9"/>
      <color rgb="FF00B0F0"/>
      <name val="Calibri"/>
      <family val="2"/>
      <charset val="238"/>
    </font>
    <font>
      <sz val="9"/>
      <color rgb="FF00B0F0"/>
      <name val="Calibri"/>
      <family val="2"/>
      <charset val="238"/>
      <scheme val="minor"/>
    </font>
    <font>
      <b/>
      <sz val="9"/>
      <color rgb="FF00B05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rgb="FF00B0F0"/>
      <name val="Calibri"/>
      <family val="2"/>
      <charset val="238"/>
      <scheme val="minor"/>
    </font>
    <font>
      <sz val="9"/>
      <color rgb="FF00B050"/>
      <name val="Calibri"/>
      <family val="2"/>
      <charset val="238"/>
    </font>
    <font>
      <b/>
      <sz val="9"/>
      <color rgb="FFED7D31"/>
      <name val="Calibri"/>
      <family val="2"/>
      <charset val="238"/>
      <scheme val="minor"/>
    </font>
    <font>
      <b/>
      <sz val="9"/>
      <color theme="5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rgb="FF33CC33"/>
      <name val="Calibri"/>
      <family val="2"/>
      <charset val="238"/>
    </font>
    <font>
      <b/>
      <sz val="10"/>
      <color rgb="FFED7D31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b/>
      <sz val="9"/>
      <color rgb="FF4B33FD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4B33FD"/>
      <name val="Calibri"/>
      <family val="2"/>
      <charset val="238"/>
      <scheme val="minor"/>
    </font>
    <font>
      <sz val="10"/>
      <color indexed="17"/>
      <name val="Arial"/>
      <family val="2"/>
      <charset val="238"/>
    </font>
    <font>
      <sz val="9"/>
      <color indexed="17"/>
      <name val="Calibri"/>
      <family val="2"/>
      <charset val="238"/>
      <scheme val="minor"/>
    </font>
    <font>
      <i/>
      <sz val="9"/>
      <color indexed="55"/>
      <name val="Calibri"/>
      <family val="2"/>
      <charset val="238"/>
      <scheme val="minor"/>
    </font>
    <font>
      <i/>
      <sz val="9"/>
      <color indexed="40"/>
      <name val="Calibri"/>
      <family val="2"/>
      <charset val="238"/>
      <scheme val="minor"/>
    </font>
    <font>
      <i/>
      <sz val="9"/>
      <color indexed="17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i/>
      <sz val="9"/>
      <color rgb="FF008000"/>
      <name val="Calibri"/>
      <family val="2"/>
      <charset val="238"/>
      <scheme val="minor"/>
    </font>
    <font>
      <b/>
      <sz val="9"/>
      <color indexed="12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patternFill patternType="gray0625">
        <bgColor theme="0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bgColor indexed="9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9" fillId="0" borderId="0"/>
    <xf numFmtId="0" fontId="20" fillId="0" borderId="0" applyProtection="0"/>
    <xf numFmtId="44" fontId="2" fillId="0" borderId="0" applyFont="0" applyFill="0" applyBorder="0" applyAlignment="0" applyProtection="0"/>
    <xf numFmtId="0" fontId="22" fillId="0" borderId="22">
      <alignment horizontal="justify" vertical="center" wrapText="1"/>
      <protection locked="0"/>
    </xf>
    <xf numFmtId="0" fontId="21" fillId="0" borderId="0"/>
    <xf numFmtId="9" fontId="19" fillId="0" borderId="0" applyFont="0" applyFill="0" applyBorder="0" applyAlignment="0" applyProtection="0"/>
    <xf numFmtId="0" fontId="1" fillId="0" borderId="0" applyFill="0"/>
    <xf numFmtId="0" fontId="28" fillId="0" borderId="0"/>
  </cellStyleXfs>
  <cellXfs count="445">
    <xf numFmtId="0" fontId="0" fillId="0" borderId="0" xfId="0"/>
    <xf numFmtId="0" fontId="1" fillId="0" borderId="0" xfId="1" applyFont="1" applyFill="1" applyAlignment="1">
      <alignment horizontal="center" vertical="center"/>
    </xf>
    <xf numFmtId="3" fontId="1" fillId="0" borderId="0" xfId="1" applyNumberFormat="1" applyFont="1" applyFill="1" applyAlignment="1">
      <alignment horizontal="center" vertical="center"/>
    </xf>
    <xf numFmtId="4" fontId="1" fillId="0" borderId="0" xfId="1" applyNumberFormat="1" applyFont="1" applyFill="1" applyAlignment="1">
      <alignment vertical="center"/>
    </xf>
    <xf numFmtId="4" fontId="1" fillId="0" borderId="0" xfId="1" applyNumberFormat="1" applyFont="1" applyFill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0" fontId="4" fillId="0" borderId="6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left" vertical="center" wrapText="1"/>
    </xf>
    <xf numFmtId="0" fontId="7" fillId="2" borderId="15" xfId="1" applyFont="1" applyFill="1" applyBorder="1" applyAlignment="1">
      <alignment vertical="center" wrapText="1"/>
    </xf>
    <xf numFmtId="0" fontId="8" fillId="0" borderId="7" xfId="1" applyFont="1" applyFill="1" applyBorder="1" applyAlignment="1">
      <alignment vertical="center" wrapText="1"/>
    </xf>
    <xf numFmtId="0" fontId="8" fillId="0" borderId="8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164" fontId="4" fillId="3" borderId="6" xfId="0" applyNumberFormat="1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164" fontId="11" fillId="0" borderId="14" xfId="0" applyNumberFormat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center" vertical="center"/>
    </xf>
    <xf numFmtId="164" fontId="12" fillId="3" borderId="6" xfId="0" applyNumberFormat="1" applyFont="1" applyFill="1" applyBorder="1" applyAlignment="1">
      <alignment horizontal="center" vertical="center"/>
    </xf>
    <xf numFmtId="0" fontId="15" fillId="2" borderId="15" xfId="1" applyFont="1" applyFill="1" applyBorder="1" applyAlignment="1">
      <alignment vertical="center" wrapText="1"/>
    </xf>
    <xf numFmtId="0" fontId="16" fillId="0" borderId="7" xfId="1" applyFont="1" applyFill="1" applyBorder="1" applyAlignment="1">
      <alignment vertical="center" wrapText="1"/>
    </xf>
    <xf numFmtId="0" fontId="16" fillId="0" borderId="8" xfId="1" applyFont="1" applyFill="1" applyBorder="1" applyAlignment="1">
      <alignment vertical="center" wrapText="1"/>
    </xf>
    <xf numFmtId="0" fontId="12" fillId="2" borderId="5" xfId="1" applyFont="1" applyFill="1" applyBorder="1" applyAlignment="1">
      <alignment horizontal="center" vertical="top"/>
    </xf>
    <xf numFmtId="4" fontId="12" fillId="2" borderId="5" xfId="1" applyNumberFormat="1" applyFont="1" applyFill="1" applyBorder="1" applyAlignment="1">
      <alignment horizontal="right" vertical="top"/>
    </xf>
    <xf numFmtId="0" fontId="13" fillId="2" borderId="10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4" fontId="12" fillId="2" borderId="10" xfId="1" applyNumberFormat="1" applyFont="1" applyFill="1" applyBorder="1" applyAlignment="1">
      <alignment horizontal="right" vertical="center"/>
    </xf>
    <xf numFmtId="4" fontId="4" fillId="2" borderId="10" xfId="1" applyNumberFormat="1" applyFont="1" applyFill="1" applyBorder="1" applyAlignment="1">
      <alignment horizontal="right" vertical="center"/>
    </xf>
    <xf numFmtId="0" fontId="12" fillId="0" borderId="16" xfId="1" applyFont="1" applyFill="1" applyBorder="1" applyAlignment="1">
      <alignment horizontal="center" vertical="center"/>
    </xf>
    <xf numFmtId="0" fontId="0" fillId="0" borderId="6" xfId="0" applyFont="1" applyBorder="1" applyAlignment="1">
      <alignment wrapText="1"/>
    </xf>
    <xf numFmtId="0" fontId="3" fillId="4" borderId="10" xfId="1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left" wrapText="1"/>
    </xf>
    <xf numFmtId="0" fontId="18" fillId="0" borderId="11" xfId="0" applyFont="1" applyBorder="1" applyAlignment="1">
      <alignment wrapText="1"/>
    </xf>
    <xf numFmtId="0" fontId="17" fillId="5" borderId="6" xfId="0" applyFont="1" applyFill="1" applyBorder="1" applyAlignment="1">
      <alignment wrapText="1"/>
    </xf>
    <xf numFmtId="0" fontId="17" fillId="6" borderId="6" xfId="0" applyFont="1" applyFill="1" applyBorder="1" applyAlignment="1">
      <alignment wrapText="1"/>
    </xf>
    <xf numFmtId="0" fontId="8" fillId="0" borderId="6" xfId="1" applyFont="1" applyFill="1" applyBorder="1" applyAlignment="1">
      <alignment vertical="center" wrapText="1"/>
    </xf>
    <xf numFmtId="0" fontId="4" fillId="0" borderId="11" xfId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164" fontId="4" fillId="3" borderId="15" xfId="0" applyNumberFormat="1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vertical="center" wrapText="1"/>
    </xf>
    <xf numFmtId="0" fontId="12" fillId="0" borderId="11" xfId="0" applyFont="1" applyBorder="1" applyProtection="1">
      <protection locked="0"/>
    </xf>
    <xf numFmtId="0" fontId="23" fillId="4" borderId="5" xfId="1" applyFont="1" applyFill="1" applyBorder="1" applyAlignment="1">
      <alignment horizontal="center" vertical="top" wrapText="1"/>
    </xf>
    <xf numFmtId="0" fontId="23" fillId="4" borderId="10" xfId="1" applyFont="1" applyFill="1" applyBorder="1" applyAlignment="1">
      <alignment horizontal="center" vertical="center" wrapText="1"/>
    </xf>
    <xf numFmtId="0" fontId="23" fillId="4" borderId="19" xfId="1" applyFont="1" applyFill="1" applyBorder="1" applyAlignment="1">
      <alignment horizontal="center" vertical="top" wrapText="1"/>
    </xf>
    <xf numFmtId="0" fontId="15" fillId="2" borderId="24" xfId="1" applyFont="1" applyFill="1" applyBorder="1" applyAlignment="1">
      <alignment vertical="center" wrapText="1"/>
    </xf>
    <xf numFmtId="49" fontId="24" fillId="7" borderId="11" xfId="0" applyNumberFormat="1" applyFont="1" applyFill="1" applyBorder="1" applyAlignment="1">
      <alignment horizontal="left" wrapText="1"/>
    </xf>
    <xf numFmtId="0" fontId="25" fillId="2" borderId="10" xfId="1" applyFont="1" applyFill="1" applyBorder="1" applyAlignment="1">
      <alignment horizontal="center" vertical="center"/>
    </xf>
    <xf numFmtId="4" fontId="25" fillId="2" borderId="10" xfId="1" applyNumberFormat="1" applyFont="1" applyFill="1" applyBorder="1" applyAlignment="1">
      <alignment horizontal="right" vertical="center"/>
    </xf>
    <xf numFmtId="0" fontId="27" fillId="4" borderId="5" xfId="1" applyFont="1" applyFill="1" applyBorder="1" applyAlignment="1">
      <alignment horizontal="center" vertical="top" wrapText="1"/>
    </xf>
    <xf numFmtId="0" fontId="27" fillId="4" borderId="19" xfId="1" applyFont="1" applyFill="1" applyBorder="1" applyAlignment="1">
      <alignment horizontal="center" vertical="top" wrapText="1"/>
    </xf>
    <xf numFmtId="0" fontId="8" fillId="0" borderId="28" xfId="1" applyFont="1" applyFill="1" applyBorder="1" applyAlignment="1">
      <alignment vertical="center" wrapText="1"/>
    </xf>
    <xf numFmtId="0" fontId="8" fillId="0" borderId="19" xfId="1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/>
    </xf>
    <xf numFmtId="4" fontId="12" fillId="0" borderId="26" xfId="1" applyNumberFormat="1" applyFont="1" applyFill="1" applyBorder="1" applyAlignment="1">
      <alignment horizontal="right" vertical="center"/>
    </xf>
    <xf numFmtId="0" fontId="16" fillId="0" borderId="19" xfId="1" applyFont="1" applyFill="1" applyBorder="1" applyAlignment="1">
      <alignment vertical="center" wrapText="1"/>
    </xf>
    <xf numFmtId="0" fontId="4" fillId="0" borderId="26" xfId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8" fillId="0" borderId="31" xfId="1" applyFont="1" applyFill="1" applyBorder="1" applyAlignment="1">
      <alignment vertical="center" wrapText="1"/>
    </xf>
    <xf numFmtId="0" fontId="12" fillId="0" borderId="25" xfId="1" applyFont="1" applyFill="1" applyBorder="1" applyAlignment="1">
      <alignment horizontal="center" vertical="center"/>
    </xf>
    <xf numFmtId="0" fontId="16" fillId="0" borderId="31" xfId="1" applyFont="1" applyFill="1" applyBorder="1" applyAlignment="1">
      <alignment vertical="center" wrapText="1"/>
    </xf>
    <xf numFmtId="0" fontId="4" fillId="0" borderId="28" xfId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right" vertical="center"/>
    </xf>
    <xf numFmtId="0" fontId="27" fillId="4" borderId="10" xfId="1" applyFont="1" applyFill="1" applyBorder="1" applyAlignment="1">
      <alignment horizontal="center" vertical="top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vertical="center" wrapText="1"/>
    </xf>
    <xf numFmtId="0" fontId="4" fillId="2" borderId="12" xfId="1" applyFont="1" applyFill="1" applyBorder="1" applyAlignment="1">
      <alignment horizontal="center" vertical="center"/>
    </xf>
    <xf numFmtId="0" fontId="12" fillId="2" borderId="19" xfId="1" applyFont="1" applyFill="1" applyBorder="1" applyAlignment="1">
      <alignment horizontal="center" vertical="center"/>
    </xf>
    <xf numFmtId="0" fontId="16" fillId="0" borderId="28" xfId="1" applyFont="1" applyFill="1" applyBorder="1" applyAlignment="1">
      <alignment vertical="center" wrapText="1"/>
    </xf>
    <xf numFmtId="0" fontId="12" fillId="2" borderId="32" xfId="1" applyFont="1" applyFill="1" applyBorder="1" applyAlignment="1">
      <alignment horizontal="center" vertical="center"/>
    </xf>
    <xf numFmtId="0" fontId="12" fillId="2" borderId="33" xfId="1" applyFont="1" applyFill="1" applyBorder="1" applyAlignment="1">
      <alignment horizontal="center" vertical="center"/>
    </xf>
    <xf numFmtId="0" fontId="13" fillId="2" borderId="19" xfId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4" fillId="2" borderId="33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25" fillId="2" borderId="19" xfId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left" wrapText="1"/>
    </xf>
    <xf numFmtId="0" fontId="12" fillId="0" borderId="11" xfId="0" applyFont="1" applyBorder="1" applyAlignment="1">
      <alignment wrapText="1"/>
    </xf>
    <xf numFmtId="0" fontId="13" fillId="4" borderId="10" xfId="1" applyFont="1" applyFill="1" applyBorder="1" applyAlignment="1">
      <alignment horizontal="center" vertical="center" wrapText="1"/>
    </xf>
    <xf numFmtId="0" fontId="12" fillId="2" borderId="27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horizontal="left" vertical="center" wrapText="1"/>
    </xf>
    <xf numFmtId="0" fontId="4" fillId="0" borderId="17" xfId="1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vertical="center" wrapText="1"/>
    </xf>
    <xf numFmtId="0" fontId="8" fillId="0" borderId="12" xfId="1" applyFont="1" applyFill="1" applyBorder="1" applyAlignment="1">
      <alignment vertical="center" wrapText="1"/>
    </xf>
    <xf numFmtId="0" fontId="12" fillId="0" borderId="17" xfId="1" applyFont="1" applyFill="1" applyBorder="1" applyAlignment="1">
      <alignment horizontal="left" vertical="center" wrapText="1"/>
    </xf>
    <xf numFmtId="0" fontId="12" fillId="0" borderId="17" xfId="1" applyFont="1" applyFill="1" applyBorder="1" applyAlignment="1">
      <alignment horizontal="center" vertical="center"/>
    </xf>
    <xf numFmtId="164" fontId="12" fillId="3" borderId="17" xfId="0" applyNumberFormat="1" applyFont="1" applyFill="1" applyBorder="1" applyAlignment="1">
      <alignment horizontal="center" vertical="center"/>
    </xf>
    <xf numFmtId="0" fontId="16" fillId="0" borderId="10" xfId="1" applyFont="1" applyFill="1" applyBorder="1" applyAlignment="1">
      <alignment vertical="center" wrapText="1"/>
    </xf>
    <xf numFmtId="0" fontId="1" fillId="0" borderId="10" xfId="1" applyFont="1" applyFill="1" applyBorder="1" applyAlignment="1">
      <alignment horizontal="center" vertical="center"/>
    </xf>
    <xf numFmtId="3" fontId="1" fillId="0" borderId="10" xfId="1" applyNumberFormat="1" applyFont="1" applyFill="1" applyBorder="1" applyAlignment="1">
      <alignment horizontal="center" vertical="center"/>
    </xf>
    <xf numFmtId="4" fontId="1" fillId="0" borderId="10" xfId="1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6" xfId="0" applyFont="1" applyBorder="1" applyProtection="1">
      <protection locked="0"/>
    </xf>
    <xf numFmtId="0" fontId="12" fillId="0" borderId="31" xfId="1" applyFont="1" applyFill="1" applyBorder="1" applyAlignment="1">
      <alignment horizontal="center" vertical="center"/>
    </xf>
    <xf numFmtId="0" fontId="12" fillId="0" borderId="19" xfId="1" applyFont="1" applyFill="1" applyBorder="1" applyAlignment="1">
      <alignment horizontal="center" vertical="center"/>
    </xf>
    <xf numFmtId="4" fontId="12" fillId="0" borderId="19" xfId="1" applyNumberFormat="1" applyFont="1" applyFill="1" applyBorder="1" applyAlignment="1">
      <alignment horizontal="right" vertical="center"/>
    </xf>
    <xf numFmtId="0" fontId="15" fillId="2" borderId="11" xfId="1" applyFont="1" applyFill="1" applyBorder="1" applyAlignment="1">
      <alignment vertical="center" wrapText="1"/>
    </xf>
    <xf numFmtId="0" fontId="32" fillId="4" borderId="10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4" fontId="4" fillId="0" borderId="8" xfId="1" applyNumberFormat="1" applyFont="1" applyFill="1" applyBorder="1" applyAlignment="1">
      <alignment horizontal="right" vertical="center"/>
    </xf>
    <xf numFmtId="49" fontId="24" fillId="7" borderId="6" xfId="0" applyNumberFormat="1" applyFont="1" applyFill="1" applyBorder="1" applyAlignment="1">
      <alignment horizontal="left" wrapText="1"/>
    </xf>
    <xf numFmtId="49" fontId="24" fillId="7" borderId="17" xfId="0" applyNumberFormat="1" applyFont="1" applyFill="1" applyBorder="1" applyAlignment="1">
      <alignment horizontal="left" wrapText="1"/>
    </xf>
    <xf numFmtId="0" fontId="4" fillId="0" borderId="31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33" fillId="0" borderId="28" xfId="0" applyFont="1" applyBorder="1" applyAlignment="1">
      <alignment vertical="center" wrapText="1"/>
    </xf>
    <xf numFmtId="0" fontId="31" fillId="2" borderId="0" xfId="1" applyFont="1" applyFill="1" applyBorder="1" applyAlignment="1">
      <alignment vertical="center" textRotation="90"/>
    </xf>
    <xf numFmtId="0" fontId="27" fillId="4" borderId="0" xfId="1" applyFont="1" applyFill="1" applyBorder="1" applyAlignment="1">
      <alignment horizontal="center" vertical="top" wrapText="1"/>
    </xf>
    <xf numFmtId="0" fontId="0" fillId="0" borderId="0" xfId="0" applyBorder="1"/>
    <xf numFmtId="0" fontId="34" fillId="2" borderId="0" xfId="1" applyFont="1" applyFill="1" applyBorder="1" applyAlignment="1">
      <alignment horizontal="center" vertical="center" textRotation="90" wrapText="1"/>
    </xf>
    <xf numFmtId="0" fontId="30" fillId="2" borderId="10" xfId="1" applyFont="1" applyFill="1" applyBorder="1" applyAlignment="1">
      <alignment horizontal="center" vertical="center" textRotation="90" wrapText="1"/>
    </xf>
    <xf numFmtId="4" fontId="4" fillId="0" borderId="19" xfId="1" applyNumberFormat="1" applyFont="1" applyFill="1" applyBorder="1" applyAlignment="1">
      <alignment horizontal="right" vertical="center"/>
    </xf>
    <xf numFmtId="0" fontId="7" fillId="2" borderId="35" xfId="1" applyFont="1" applyFill="1" applyBorder="1" applyAlignment="1">
      <alignment vertical="center" wrapText="1"/>
    </xf>
    <xf numFmtId="0" fontId="7" fillId="2" borderId="36" xfId="1" applyFont="1" applyFill="1" applyBorder="1" applyAlignment="1">
      <alignment vertical="center" wrapText="1"/>
    </xf>
    <xf numFmtId="0" fontId="14" fillId="0" borderId="4" xfId="1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right" vertical="center"/>
    </xf>
    <xf numFmtId="0" fontId="35" fillId="0" borderId="17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center" vertical="top"/>
    </xf>
    <xf numFmtId="4" fontId="12" fillId="2" borderId="19" xfId="1" applyNumberFormat="1" applyFont="1" applyFill="1" applyBorder="1" applyAlignment="1">
      <alignment horizontal="right" vertical="top"/>
    </xf>
    <xf numFmtId="0" fontId="4" fillId="0" borderId="11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wrapText="1"/>
    </xf>
    <xf numFmtId="0" fontId="30" fillId="2" borderId="33" xfId="1" applyFont="1" applyFill="1" applyBorder="1" applyAlignment="1">
      <alignment vertical="center" textRotation="90" wrapText="1"/>
    </xf>
    <xf numFmtId="0" fontId="10" fillId="0" borderId="5" xfId="0" applyFont="1" applyFill="1" applyBorder="1" applyAlignment="1">
      <alignment horizontal="center" vertical="center" wrapText="1"/>
    </xf>
    <xf numFmtId="0" fontId="13" fillId="4" borderId="38" xfId="1" applyFont="1" applyFill="1" applyBorder="1" applyAlignment="1">
      <alignment horizontal="center" vertical="center" wrapText="1"/>
    </xf>
    <xf numFmtId="0" fontId="16" fillId="0" borderId="38" xfId="1" applyFont="1" applyFill="1" applyBorder="1" applyAlignment="1">
      <alignment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Protection="1">
      <protection locked="0"/>
    </xf>
    <xf numFmtId="0" fontId="36" fillId="4" borderId="5" xfId="1" applyFont="1" applyFill="1" applyBorder="1" applyAlignment="1">
      <alignment horizontal="center" vertical="top" wrapText="1"/>
    </xf>
    <xf numFmtId="0" fontId="33" fillId="0" borderId="16" xfId="0" applyFont="1" applyFill="1" applyBorder="1" applyAlignment="1">
      <alignment horizontal="left" vertical="top" wrapText="1"/>
    </xf>
    <xf numFmtId="0" fontId="33" fillId="0" borderId="30" xfId="0" applyFont="1" applyFill="1" applyBorder="1" applyAlignment="1">
      <alignment horizontal="left" vertical="top" wrapText="1"/>
    </xf>
    <xf numFmtId="0" fontId="36" fillId="4" borderId="0" xfId="1" applyFont="1" applyFill="1" applyBorder="1" applyAlignment="1">
      <alignment horizontal="center" vertical="top" wrapText="1"/>
    </xf>
    <xf numFmtId="0" fontId="36" fillId="4" borderId="10" xfId="1" applyFont="1" applyFill="1" applyBorder="1" applyAlignment="1">
      <alignment horizontal="center" vertical="top" wrapText="1"/>
    </xf>
    <xf numFmtId="0" fontId="36" fillId="4" borderId="19" xfId="1" applyFont="1" applyFill="1" applyBorder="1" applyAlignment="1">
      <alignment horizontal="center" vertical="top" wrapText="1"/>
    </xf>
    <xf numFmtId="0" fontId="33" fillId="0" borderId="37" xfId="0" applyFont="1" applyFill="1" applyBorder="1" applyAlignment="1">
      <alignment horizontal="left" vertical="top" wrapText="1"/>
    </xf>
    <xf numFmtId="0" fontId="36" fillId="4" borderId="12" xfId="1" applyFont="1" applyFill="1" applyBorder="1" applyAlignment="1">
      <alignment horizontal="center" vertical="top" wrapText="1"/>
    </xf>
    <xf numFmtId="0" fontId="37" fillId="4" borderId="19" xfId="1" applyFont="1" applyFill="1" applyBorder="1" applyAlignment="1">
      <alignment horizontal="center" vertical="top" wrapText="1"/>
    </xf>
    <xf numFmtId="0" fontId="38" fillId="8" borderId="2" xfId="2" applyFont="1" applyFill="1" applyBorder="1" applyAlignment="1">
      <alignment vertical="center"/>
    </xf>
    <xf numFmtId="0" fontId="41" fillId="8" borderId="2" xfId="2" applyFont="1" applyFill="1" applyBorder="1" applyAlignment="1">
      <alignment vertical="center"/>
    </xf>
    <xf numFmtId="0" fontId="33" fillId="0" borderId="0" xfId="0" applyFont="1"/>
    <xf numFmtId="4" fontId="4" fillId="0" borderId="0" xfId="1" applyNumberFormat="1" applyFont="1" applyFill="1" applyAlignment="1">
      <alignment horizontal="left" vertical="center"/>
    </xf>
    <xf numFmtId="4" fontId="4" fillId="0" borderId="0" xfId="1" applyNumberFormat="1" applyFont="1" applyFill="1" applyAlignment="1">
      <alignment vertical="center"/>
    </xf>
    <xf numFmtId="3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2" fillId="0" borderId="0" xfId="1" applyFont="1" applyFill="1" applyAlignment="1">
      <alignment horizontal="left" vertical="center"/>
    </xf>
    <xf numFmtId="0" fontId="4" fillId="0" borderId="16" xfId="1" applyFont="1" applyFill="1" applyBorder="1" applyAlignment="1">
      <alignment horizontal="left" vertical="center" wrapText="1"/>
    </xf>
    <xf numFmtId="0" fontId="4" fillId="0" borderId="37" xfId="1" applyFont="1" applyFill="1" applyBorder="1" applyAlignment="1">
      <alignment horizontal="left" vertical="center" wrapText="1"/>
    </xf>
    <xf numFmtId="0" fontId="43" fillId="4" borderId="10" xfId="1" applyFont="1" applyFill="1" applyBorder="1" applyAlignment="1">
      <alignment horizontal="center" vertical="center" wrapText="1"/>
    </xf>
    <xf numFmtId="0" fontId="31" fillId="2" borderId="10" xfId="1" applyFont="1" applyFill="1" applyBorder="1" applyAlignment="1">
      <alignment horizontal="center" vertical="center" textRotation="90" wrapText="1"/>
    </xf>
    <xf numFmtId="0" fontId="7" fillId="2" borderId="24" xfId="1" applyFont="1" applyFill="1" applyBorder="1" applyAlignment="1">
      <alignment vertical="center" wrapText="1"/>
    </xf>
    <xf numFmtId="0" fontId="33" fillId="0" borderId="0" xfId="0" applyFont="1" applyBorder="1"/>
    <xf numFmtId="0" fontId="43" fillId="4" borderId="10" xfId="1" applyFont="1" applyFill="1" applyBorder="1" applyAlignment="1">
      <alignment horizontal="center" vertical="top" wrapText="1"/>
    </xf>
    <xf numFmtId="0" fontId="4" fillId="0" borderId="17" xfId="0" applyFont="1" applyBorder="1"/>
    <xf numFmtId="0" fontId="4" fillId="0" borderId="6" xfId="0" applyFont="1" applyBorder="1"/>
    <xf numFmtId="0" fontId="7" fillId="2" borderId="39" xfId="1" applyFont="1" applyFill="1" applyBorder="1" applyAlignment="1">
      <alignment vertical="center" wrapText="1"/>
    </xf>
    <xf numFmtId="4" fontId="4" fillId="2" borderId="19" xfId="1" applyNumberFormat="1" applyFont="1" applyFill="1" applyBorder="1" applyAlignment="1">
      <alignment horizontal="right" vertical="center"/>
    </xf>
    <xf numFmtId="0" fontId="43" fillId="4" borderId="19" xfId="1" applyFont="1" applyFill="1" applyBorder="1" applyAlignment="1">
      <alignment horizontal="center" vertical="top" wrapText="1"/>
    </xf>
    <xf numFmtId="0" fontId="10" fillId="0" borderId="19" xfId="0" applyFont="1" applyFill="1" applyBorder="1" applyAlignment="1">
      <alignment horizontal="center" vertical="center" wrapText="1"/>
    </xf>
    <xf numFmtId="0" fontId="7" fillId="0" borderId="17" xfId="1" quotePrefix="1" applyFont="1" applyFill="1" applyBorder="1" applyAlignment="1">
      <alignment horizontal="left" vertical="center" wrapText="1"/>
    </xf>
    <xf numFmtId="0" fontId="4" fillId="2" borderId="28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6" xfId="1" quotePrefix="1" applyFont="1" applyFill="1" applyBorder="1" applyAlignment="1">
      <alignment horizontal="left" vertical="center" wrapText="1"/>
    </xf>
    <xf numFmtId="0" fontId="4" fillId="2" borderId="40" xfId="1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/>
    </xf>
    <xf numFmtId="0" fontId="4" fillId="0" borderId="37" xfId="1" applyFont="1" applyFill="1" applyBorder="1" applyAlignment="1">
      <alignment horizontal="center" vertical="center"/>
    </xf>
    <xf numFmtId="0" fontId="4" fillId="0" borderId="33" xfId="0" applyFont="1" applyBorder="1"/>
    <xf numFmtId="0" fontId="4" fillId="0" borderId="6" xfId="0" applyFont="1" applyBorder="1" applyAlignment="1" applyProtection="1">
      <alignment horizontal="center"/>
    </xf>
    <xf numFmtId="0" fontId="4" fillId="0" borderId="32" xfId="0" applyFont="1" applyBorder="1"/>
    <xf numFmtId="0" fontId="4" fillId="0" borderId="16" xfId="1" quotePrefix="1" applyFont="1" applyFill="1" applyBorder="1" applyAlignment="1">
      <alignment horizontal="left" vertical="center" wrapText="1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7" xfId="0" applyFont="1" applyFill="1" applyBorder="1" applyAlignment="1" applyProtection="1">
      <alignment horizontal="center"/>
      <protection locked="0"/>
    </xf>
    <xf numFmtId="0" fontId="4" fillId="0" borderId="6" xfId="0" applyFont="1" applyFill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  <protection locked="0"/>
    </xf>
    <xf numFmtId="4" fontId="4" fillId="2" borderId="12" xfId="1" applyNumberFormat="1" applyFont="1" applyFill="1" applyBorder="1" applyAlignment="1">
      <alignment horizontal="right" vertical="center"/>
    </xf>
    <xf numFmtId="0" fontId="43" fillId="4" borderId="12" xfId="1" applyFont="1" applyFill="1" applyBorder="1" applyAlignment="1">
      <alignment horizontal="center" vertical="top" wrapText="1"/>
    </xf>
    <xf numFmtId="0" fontId="44" fillId="0" borderId="0" xfId="0" applyFont="1"/>
    <xf numFmtId="0" fontId="46" fillId="0" borderId="0" xfId="1" applyFont="1" applyFill="1" applyAlignment="1">
      <alignment horizontal="left" vertical="center"/>
    </xf>
    <xf numFmtId="0" fontId="47" fillId="0" borderId="0" xfId="1" applyFont="1" applyFill="1" applyAlignment="1">
      <alignment horizontal="left" vertical="center"/>
    </xf>
    <xf numFmtId="0" fontId="48" fillId="0" borderId="19" xfId="1" applyFont="1" applyFill="1" applyBorder="1" applyAlignment="1">
      <alignment vertical="center" wrapText="1"/>
    </xf>
    <xf numFmtId="0" fontId="48" fillId="0" borderId="31" xfId="1" applyFont="1" applyFill="1" applyBorder="1" applyAlignment="1">
      <alignment vertical="center" wrapText="1"/>
    </xf>
    <xf numFmtId="0" fontId="50" fillId="7" borderId="11" xfId="1" applyFont="1" applyFill="1" applyBorder="1" applyAlignment="1">
      <alignment vertical="center" wrapText="1"/>
    </xf>
    <xf numFmtId="0" fontId="4" fillId="7" borderId="18" xfId="1" applyFont="1" applyFill="1" applyBorder="1" applyAlignment="1">
      <alignment horizontal="center" vertical="center"/>
    </xf>
    <xf numFmtId="0" fontId="4" fillId="7" borderId="20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4" fontId="4" fillId="7" borderId="10" xfId="1" applyNumberFormat="1" applyFont="1" applyFill="1" applyBorder="1" applyAlignment="1">
      <alignment horizontal="right" vertical="center"/>
    </xf>
    <xf numFmtId="0" fontId="4" fillId="7" borderId="10" xfId="1" applyFont="1" applyFill="1" applyBorder="1" applyAlignment="1">
      <alignment horizontal="center" vertical="center"/>
    </xf>
    <xf numFmtId="0" fontId="10" fillId="9" borderId="10" xfId="1" applyFont="1" applyFill="1" applyBorder="1" applyAlignment="1">
      <alignment horizontal="left" vertical="center" wrapText="1"/>
    </xf>
    <xf numFmtId="0" fontId="50" fillId="7" borderId="35" xfId="1" applyFont="1" applyFill="1" applyBorder="1" applyAlignment="1">
      <alignment vertical="center" wrapText="1"/>
    </xf>
    <xf numFmtId="0" fontId="4" fillId="0" borderId="39" xfId="0" applyFont="1" applyFill="1" applyBorder="1" applyAlignment="1">
      <alignment wrapText="1"/>
    </xf>
    <xf numFmtId="0" fontId="4" fillId="0" borderId="37" xfId="0" applyFont="1" applyFill="1" applyBorder="1" applyAlignment="1">
      <alignment wrapText="1"/>
    </xf>
    <xf numFmtId="0" fontId="48" fillId="0" borderId="10" xfId="1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/>
    </xf>
    <xf numFmtId="0" fontId="10" fillId="5" borderId="10" xfId="0" applyFont="1" applyFill="1" applyBorder="1" applyAlignment="1">
      <alignment vertical="center"/>
    </xf>
    <xf numFmtId="0" fontId="51" fillId="4" borderId="10" xfId="1" applyFont="1" applyFill="1" applyBorder="1" applyAlignment="1">
      <alignment horizontal="center" vertical="center" wrapText="1"/>
    </xf>
    <xf numFmtId="0" fontId="4" fillId="0" borderId="39" xfId="0" applyNumberFormat="1" applyFont="1" applyFill="1" applyBorder="1" applyAlignment="1">
      <alignment wrapText="1"/>
    </xf>
    <xf numFmtId="0" fontId="4" fillId="0" borderId="37" xfId="0" applyNumberFormat="1" applyFont="1" applyFill="1" applyBorder="1" applyAlignment="1">
      <alignment wrapText="1"/>
    </xf>
    <xf numFmtId="164" fontId="4" fillId="7" borderId="0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0" fontId="10" fillId="0" borderId="42" xfId="0" applyFont="1" applyFill="1" applyBorder="1" applyAlignment="1">
      <alignment vertical="center"/>
    </xf>
    <xf numFmtId="0" fontId="10" fillId="5" borderId="42" xfId="0" applyFont="1" applyFill="1" applyBorder="1" applyAlignment="1">
      <alignment vertical="center"/>
    </xf>
    <xf numFmtId="0" fontId="52" fillId="0" borderId="37" xfId="0" applyFont="1" applyFill="1" applyBorder="1" applyAlignment="1">
      <alignment wrapText="1"/>
    </xf>
    <xf numFmtId="49" fontId="4" fillId="0" borderId="39" xfId="0" applyNumberFormat="1" applyFont="1" applyFill="1" applyBorder="1" applyAlignment="1">
      <alignment wrapText="1" shrinkToFit="1"/>
    </xf>
    <xf numFmtId="49" fontId="4" fillId="0" borderId="37" xfId="0" applyNumberFormat="1" applyFont="1" applyFill="1" applyBorder="1" applyAlignment="1">
      <alignment wrapText="1" shrinkToFit="1"/>
    </xf>
    <xf numFmtId="0" fontId="52" fillId="7" borderId="35" xfId="1" applyFont="1" applyFill="1" applyBorder="1" applyAlignment="1">
      <alignment vertical="center" wrapText="1"/>
    </xf>
    <xf numFmtId="49" fontId="4" fillId="0" borderId="39" xfId="0" applyNumberFormat="1" applyFont="1" applyFill="1" applyBorder="1" applyAlignment="1">
      <alignment wrapText="1"/>
    </xf>
    <xf numFmtId="0" fontId="48" fillId="0" borderId="8" xfId="1" applyFont="1" applyFill="1" applyBorder="1" applyAlignment="1">
      <alignment vertical="center" wrapText="1"/>
    </xf>
    <xf numFmtId="0" fontId="48" fillId="0" borderId="7" xfId="1" applyFont="1" applyFill="1" applyBorder="1" applyAlignment="1">
      <alignment vertical="center" wrapText="1"/>
    </xf>
    <xf numFmtId="0" fontId="4" fillId="0" borderId="39" xfId="0" applyNumberFormat="1" applyFont="1" applyFill="1" applyBorder="1" applyAlignment="1">
      <alignment wrapText="1" shrinkToFit="1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50" fillId="7" borderId="15" xfId="1" applyFont="1" applyFill="1" applyBorder="1" applyAlignment="1">
      <alignment vertical="center" wrapText="1"/>
    </xf>
    <xf numFmtId="0" fontId="4" fillId="0" borderId="11" xfId="0" applyNumberFormat="1" applyFont="1" applyFill="1" applyBorder="1" applyAlignment="1">
      <alignment wrapText="1" shrinkToFit="1"/>
    </xf>
    <xf numFmtId="0" fontId="4" fillId="0" borderId="37" xfId="0" applyNumberFormat="1" applyFont="1" applyFill="1" applyBorder="1" applyAlignment="1">
      <alignment wrapText="1" shrinkToFit="1"/>
    </xf>
    <xf numFmtId="0" fontId="3" fillId="7" borderId="10" xfId="1" applyFont="1" applyFill="1" applyBorder="1" applyAlignment="1">
      <alignment horizontal="center" vertical="center" wrapText="1"/>
    </xf>
    <xf numFmtId="4" fontId="4" fillId="7" borderId="10" xfId="1" applyNumberFormat="1" applyFont="1" applyFill="1" applyBorder="1" applyAlignment="1">
      <alignment horizontal="right" vertical="top"/>
    </xf>
    <xf numFmtId="0" fontId="4" fillId="7" borderId="10" xfId="1" applyFont="1" applyFill="1" applyBorder="1" applyAlignment="1">
      <alignment horizontal="center" vertical="top"/>
    </xf>
    <xf numFmtId="164" fontId="10" fillId="0" borderId="44" xfId="0" applyNumberFormat="1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center" vertical="center" wrapText="1"/>
    </xf>
    <xf numFmtId="0" fontId="54" fillId="0" borderId="0" xfId="0" applyFont="1"/>
    <xf numFmtId="0" fontId="11" fillId="0" borderId="46" xfId="0" applyFont="1" applyFill="1" applyBorder="1" applyAlignment="1">
      <alignment horizontal="center" vertical="center" wrapText="1"/>
    </xf>
    <xf numFmtId="164" fontId="11" fillId="0" borderId="47" xfId="0" applyNumberFormat="1" applyFont="1" applyFill="1" applyBorder="1" applyAlignment="1">
      <alignment horizontal="center" vertical="center" wrapText="1"/>
    </xf>
    <xf numFmtId="0" fontId="12" fillId="2" borderId="48" xfId="1" applyFont="1" applyFill="1" applyBorder="1" applyAlignment="1">
      <alignment horizontal="center" vertical="top"/>
    </xf>
    <xf numFmtId="4" fontId="12" fillId="2" borderId="49" xfId="1" applyNumberFormat="1" applyFont="1" applyFill="1" applyBorder="1" applyAlignment="1">
      <alignment horizontal="right" vertical="top"/>
    </xf>
    <xf numFmtId="4" fontId="13" fillId="0" borderId="51" xfId="1" applyNumberFormat="1" applyFont="1" applyFill="1" applyBorder="1" applyAlignment="1">
      <alignment horizontal="center" vertical="center"/>
    </xf>
    <xf numFmtId="0" fontId="16" fillId="0" borderId="53" xfId="1" applyFont="1" applyFill="1" applyBorder="1" applyAlignment="1">
      <alignment vertical="center" wrapText="1"/>
    </xf>
    <xf numFmtId="0" fontId="16" fillId="0" borderId="54" xfId="1" applyFont="1" applyFill="1" applyBorder="1" applyAlignment="1">
      <alignment vertical="center" wrapText="1"/>
    </xf>
    <xf numFmtId="4" fontId="12" fillId="0" borderId="57" xfId="1" applyNumberFormat="1" applyFont="1" applyFill="1" applyBorder="1" applyAlignment="1">
      <alignment horizontal="right" vertical="center"/>
    </xf>
    <xf numFmtId="4" fontId="12" fillId="0" borderId="53" xfId="1" applyNumberFormat="1" applyFont="1" applyFill="1" applyBorder="1" applyAlignment="1">
      <alignment horizontal="right" vertical="center"/>
    </xf>
    <xf numFmtId="0" fontId="12" fillId="2" borderId="58" xfId="1" applyFont="1" applyFill="1" applyBorder="1" applyAlignment="1">
      <alignment horizontal="center" vertical="top"/>
    </xf>
    <xf numFmtId="4" fontId="12" fillId="2" borderId="53" xfId="1" applyNumberFormat="1" applyFont="1" applyFill="1" applyBorder="1" applyAlignment="1">
      <alignment horizontal="right" vertical="top"/>
    </xf>
    <xf numFmtId="0" fontId="13" fillId="2" borderId="59" xfId="1" applyFont="1" applyFill="1" applyBorder="1" applyAlignment="1">
      <alignment horizontal="center" vertical="center" wrapText="1"/>
    </xf>
    <xf numFmtId="0" fontId="13" fillId="2" borderId="60" xfId="1" applyFont="1" applyFill="1" applyBorder="1" applyAlignment="1">
      <alignment horizontal="center" vertical="center" wrapText="1"/>
    </xf>
    <xf numFmtId="0" fontId="13" fillId="2" borderId="58" xfId="1" applyFont="1" applyFill="1" applyBorder="1" applyAlignment="1">
      <alignment horizontal="center" vertical="center" wrapText="1"/>
    </xf>
    <xf numFmtId="0" fontId="13" fillId="2" borderId="53" xfId="1" applyFont="1" applyFill="1" applyBorder="1" applyAlignment="1">
      <alignment horizontal="center" vertical="center" wrapText="1"/>
    </xf>
    <xf numFmtId="0" fontId="16" fillId="0" borderId="63" xfId="1" applyFont="1" applyFill="1" applyBorder="1" applyAlignment="1">
      <alignment vertical="center" wrapText="1"/>
    </xf>
    <xf numFmtId="0" fontId="1" fillId="0" borderId="59" xfId="1" applyFont="1" applyFill="1" applyBorder="1" applyAlignment="1">
      <alignment horizontal="center" vertical="center"/>
    </xf>
    <xf numFmtId="4" fontId="1" fillId="0" borderId="60" xfId="1" applyNumberFormat="1" applyFont="1" applyFill="1" applyBorder="1" applyAlignment="1">
      <alignment horizontal="left" vertical="center"/>
    </xf>
    <xf numFmtId="0" fontId="12" fillId="2" borderId="59" xfId="1" applyFont="1" applyFill="1" applyBorder="1" applyAlignment="1">
      <alignment horizontal="center" vertical="center"/>
    </xf>
    <xf numFmtId="4" fontId="13" fillId="2" borderId="60" xfId="1" applyNumberFormat="1" applyFont="1" applyFill="1" applyBorder="1" applyAlignment="1">
      <alignment horizontal="right" vertical="center"/>
    </xf>
    <xf numFmtId="0" fontId="16" fillId="0" borderId="60" xfId="1" applyFont="1" applyFill="1" applyBorder="1" applyAlignment="1">
      <alignment vertical="center" wrapText="1"/>
    </xf>
    <xf numFmtId="4" fontId="13" fillId="0" borderId="64" xfId="1" applyNumberFormat="1" applyFont="1" applyFill="1" applyBorder="1" applyAlignment="1">
      <alignment horizontal="center" vertical="center"/>
    </xf>
    <xf numFmtId="4" fontId="3" fillId="0" borderId="64" xfId="1" applyNumberFormat="1" applyFont="1" applyFill="1" applyBorder="1" applyAlignment="1">
      <alignment horizontal="center" vertical="center"/>
    </xf>
    <xf numFmtId="0" fontId="8" fillId="0" borderId="53" xfId="1" applyFont="1" applyFill="1" applyBorder="1" applyAlignment="1">
      <alignment vertical="center" wrapText="1"/>
    </xf>
    <xf numFmtId="0" fontId="12" fillId="2" borderId="65" xfId="1" applyFont="1" applyFill="1" applyBorder="1" applyAlignment="1">
      <alignment horizontal="center" vertical="center"/>
    </xf>
    <xf numFmtId="4" fontId="12" fillId="0" borderId="63" xfId="1" applyNumberFormat="1" applyFont="1" applyFill="1" applyBorder="1" applyAlignment="1">
      <alignment horizontal="right" vertical="center"/>
    </xf>
    <xf numFmtId="0" fontId="10" fillId="0" borderId="66" xfId="0" applyFont="1" applyFill="1" applyBorder="1" applyAlignment="1">
      <alignment horizontal="center" vertical="center" wrapText="1"/>
    </xf>
    <xf numFmtId="164" fontId="10" fillId="0" borderId="67" xfId="0" applyNumberFormat="1" applyFont="1" applyFill="1" applyBorder="1" applyAlignment="1">
      <alignment horizontal="center" vertical="center" wrapText="1"/>
    </xf>
    <xf numFmtId="0" fontId="10" fillId="0" borderId="59" xfId="0" applyFont="1" applyFill="1" applyBorder="1" applyAlignment="1">
      <alignment horizontal="center" vertical="center" wrapText="1"/>
    </xf>
    <xf numFmtId="164" fontId="10" fillId="0" borderId="60" xfId="0" applyNumberFormat="1" applyFont="1" applyFill="1" applyBorder="1" applyAlignment="1">
      <alignment horizontal="center" vertical="center" wrapText="1"/>
    </xf>
    <xf numFmtId="4" fontId="3" fillId="0" borderId="51" xfId="1" applyNumberFormat="1" applyFont="1" applyFill="1" applyBorder="1" applyAlignment="1">
      <alignment horizontal="center" vertical="center"/>
    </xf>
    <xf numFmtId="4" fontId="4" fillId="0" borderId="57" xfId="1" applyNumberFormat="1" applyFont="1" applyFill="1" applyBorder="1" applyAlignment="1">
      <alignment horizontal="right" vertical="center"/>
    </xf>
    <xf numFmtId="4" fontId="4" fillId="0" borderId="54" xfId="1" applyNumberFormat="1" applyFont="1" applyFill="1" applyBorder="1" applyAlignment="1">
      <alignment horizontal="right" vertical="center"/>
    </xf>
    <xf numFmtId="0" fontId="4" fillId="2" borderId="65" xfId="1" applyFont="1" applyFill="1" applyBorder="1" applyAlignment="1">
      <alignment horizontal="center" vertical="center"/>
    </xf>
    <xf numFmtId="4" fontId="4" fillId="0" borderId="63" xfId="1" applyNumberFormat="1" applyFont="1" applyFill="1" applyBorder="1" applyAlignment="1">
      <alignment horizontal="right" vertical="center"/>
    </xf>
    <xf numFmtId="0" fontId="4" fillId="2" borderId="59" xfId="1" applyFont="1" applyFill="1" applyBorder="1" applyAlignment="1">
      <alignment horizontal="center" vertical="center"/>
    </xf>
    <xf numFmtId="4" fontId="3" fillId="2" borderId="60" xfId="1" applyNumberFormat="1" applyFont="1" applyFill="1" applyBorder="1" applyAlignment="1">
      <alignment horizontal="right" vertical="center"/>
    </xf>
    <xf numFmtId="0" fontId="8" fillId="0" borderId="63" xfId="1" applyFont="1" applyFill="1" applyBorder="1" applyAlignment="1">
      <alignment vertical="center" wrapText="1"/>
    </xf>
    <xf numFmtId="0" fontId="12" fillId="2" borderId="58" xfId="1" applyFont="1" applyFill="1" applyBorder="1" applyAlignment="1">
      <alignment horizontal="center" vertical="center"/>
    </xf>
    <xf numFmtId="0" fontId="25" fillId="2" borderId="58" xfId="1" applyFont="1" applyFill="1" applyBorder="1" applyAlignment="1">
      <alignment horizontal="center" vertical="center"/>
    </xf>
    <xf numFmtId="4" fontId="26" fillId="2" borderId="60" xfId="1" applyNumberFormat="1" applyFont="1" applyFill="1" applyBorder="1" applyAlignment="1">
      <alignment horizontal="right" vertical="center"/>
    </xf>
    <xf numFmtId="4" fontId="4" fillId="0" borderId="53" xfId="1" applyNumberFormat="1" applyFont="1" applyFill="1" applyBorder="1" applyAlignment="1">
      <alignment horizontal="right" vertical="center"/>
    </xf>
    <xf numFmtId="0" fontId="10" fillId="0" borderId="48" xfId="0" applyFont="1" applyFill="1" applyBorder="1" applyAlignment="1">
      <alignment horizontal="center" vertical="center" wrapText="1"/>
    </xf>
    <xf numFmtId="164" fontId="10" fillId="0" borderId="49" xfId="0" applyNumberFormat="1" applyFont="1" applyFill="1" applyBorder="1" applyAlignment="1">
      <alignment horizontal="center" vertical="center" wrapText="1"/>
    </xf>
    <xf numFmtId="0" fontId="8" fillId="0" borderId="54" xfId="1" applyFont="1" applyFill="1" applyBorder="1" applyAlignment="1">
      <alignment vertical="center" wrapText="1"/>
    </xf>
    <xf numFmtId="0" fontId="10" fillId="0" borderId="65" xfId="0" applyFont="1" applyFill="1" applyBorder="1" applyAlignment="1">
      <alignment horizontal="center" vertical="center" wrapText="1"/>
    </xf>
    <xf numFmtId="0" fontId="4" fillId="2" borderId="58" xfId="1" applyFont="1" applyFill="1" applyBorder="1" applyAlignment="1">
      <alignment horizontal="center" vertical="center"/>
    </xf>
    <xf numFmtId="0" fontId="8" fillId="0" borderId="60" xfId="1" applyFont="1" applyFill="1" applyBorder="1" applyAlignment="1">
      <alignment vertical="center" wrapText="1"/>
    </xf>
    <xf numFmtId="0" fontId="8" fillId="0" borderId="67" xfId="1" applyFont="1" applyFill="1" applyBorder="1" applyAlignment="1">
      <alignment vertical="center" wrapText="1"/>
    </xf>
    <xf numFmtId="0" fontId="12" fillId="2" borderId="68" xfId="1" applyFont="1" applyFill="1" applyBorder="1" applyAlignment="1">
      <alignment horizontal="center" vertical="center"/>
    </xf>
    <xf numFmtId="0" fontId="25" fillId="2" borderId="59" xfId="1" applyFont="1" applyFill="1" applyBorder="1" applyAlignment="1">
      <alignment horizontal="center" vertical="center"/>
    </xf>
    <xf numFmtId="0" fontId="8" fillId="0" borderId="7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73" xfId="1" applyFont="1" applyFill="1" applyBorder="1" applyAlignment="1">
      <alignment vertical="center" wrapText="1"/>
    </xf>
    <xf numFmtId="0" fontId="10" fillId="0" borderId="74" xfId="0" applyFont="1" applyFill="1" applyBorder="1" applyAlignment="1">
      <alignment horizontal="center" vertical="center" wrapText="1"/>
    </xf>
    <xf numFmtId="4" fontId="3" fillId="2" borderId="67" xfId="1" applyNumberFormat="1" applyFont="1" applyFill="1" applyBorder="1" applyAlignment="1">
      <alignment horizontal="right" vertical="center"/>
    </xf>
    <xf numFmtId="0" fontId="10" fillId="0" borderId="58" xfId="0" applyFont="1" applyFill="1" applyBorder="1" applyAlignment="1">
      <alignment horizontal="center" vertical="center" wrapText="1"/>
    </xf>
    <xf numFmtId="4" fontId="3" fillId="2" borderId="53" xfId="1" applyNumberFormat="1" applyFont="1" applyFill="1" applyBorder="1" applyAlignment="1">
      <alignment horizontal="right" vertical="center"/>
    </xf>
    <xf numFmtId="0" fontId="4" fillId="0" borderId="59" xfId="1" applyFont="1" applyFill="1" applyBorder="1" applyAlignment="1">
      <alignment horizontal="center" vertical="center"/>
    </xf>
    <xf numFmtId="0" fontId="4" fillId="7" borderId="59" xfId="1" applyFont="1" applyFill="1" applyBorder="1" applyAlignment="1">
      <alignment horizontal="center" vertical="top"/>
    </xf>
    <xf numFmtId="4" fontId="4" fillId="7" borderId="60" xfId="1" applyNumberFormat="1" applyFont="1" applyFill="1" applyBorder="1" applyAlignment="1">
      <alignment horizontal="right" vertical="top"/>
    </xf>
    <xf numFmtId="0" fontId="48" fillId="0" borderId="53" xfId="1" applyFont="1" applyFill="1" applyBorder="1" applyAlignment="1">
      <alignment vertical="center" wrapText="1"/>
    </xf>
    <xf numFmtId="0" fontId="48" fillId="0" borderId="54" xfId="1" applyFont="1" applyFill="1" applyBorder="1" applyAlignment="1">
      <alignment vertical="center" wrapText="1"/>
    </xf>
    <xf numFmtId="0" fontId="3" fillId="7" borderId="59" xfId="1" applyFont="1" applyFill="1" applyBorder="1" applyAlignment="1">
      <alignment horizontal="center" vertical="center" wrapText="1"/>
    </xf>
    <xf numFmtId="0" fontId="3" fillId="7" borderId="60" xfId="1" applyFont="1" applyFill="1" applyBorder="1" applyAlignment="1">
      <alignment horizontal="center" vertical="center" wrapText="1"/>
    </xf>
    <xf numFmtId="164" fontId="4" fillId="0" borderId="77" xfId="0" applyNumberFormat="1" applyFont="1" applyFill="1" applyBorder="1" applyAlignment="1">
      <alignment horizontal="center" vertical="center" wrapText="1"/>
    </xf>
    <xf numFmtId="0" fontId="4" fillId="7" borderId="59" xfId="1" applyFont="1" applyFill="1" applyBorder="1" applyAlignment="1">
      <alignment horizontal="center" vertical="center"/>
    </xf>
    <xf numFmtId="0" fontId="48" fillId="0" borderId="60" xfId="1" applyFont="1" applyFill="1" applyBorder="1" applyAlignment="1">
      <alignment vertical="center" wrapText="1"/>
    </xf>
    <xf numFmtId="4" fontId="3" fillId="0" borderId="63" xfId="1" applyNumberFormat="1" applyFont="1" applyFill="1" applyBorder="1" applyAlignment="1">
      <alignment horizontal="center" vertical="center"/>
    </xf>
    <xf numFmtId="4" fontId="3" fillId="7" borderId="60" xfId="1" applyNumberFormat="1" applyFont="1" applyFill="1" applyBorder="1" applyAlignment="1">
      <alignment horizontal="right" vertical="center"/>
    </xf>
    <xf numFmtId="0" fontId="48" fillId="0" borderId="71" xfId="1" applyFont="1" applyFill="1" applyBorder="1" applyAlignment="1">
      <alignment vertical="center" wrapText="1"/>
    </xf>
    <xf numFmtId="0" fontId="48" fillId="0" borderId="4" xfId="1" applyFont="1" applyFill="1" applyBorder="1" applyAlignment="1">
      <alignment vertical="center" wrapText="1"/>
    </xf>
    <xf numFmtId="0" fontId="48" fillId="0" borderId="73" xfId="1" applyFont="1" applyFill="1" applyBorder="1" applyAlignment="1">
      <alignment vertical="center" wrapText="1"/>
    </xf>
    <xf numFmtId="0" fontId="41" fillId="8" borderId="2" xfId="2" applyFont="1" applyFill="1" applyBorder="1" applyAlignment="1">
      <alignment horizontal="right" vertical="center"/>
    </xf>
    <xf numFmtId="4" fontId="57" fillId="8" borderId="3" xfId="2" applyNumberFormat="1" applyFont="1" applyFill="1" applyBorder="1" applyAlignment="1">
      <alignment horizontal="center" vertical="center"/>
    </xf>
    <xf numFmtId="0" fontId="10" fillId="0" borderId="78" xfId="0" applyFont="1" applyFill="1" applyBorder="1" applyAlignment="1">
      <alignment horizontal="center" vertical="center" wrapText="1"/>
    </xf>
    <xf numFmtId="0" fontId="10" fillId="0" borderId="79" xfId="0" applyFont="1" applyFill="1" applyBorder="1" applyAlignment="1">
      <alignment horizontal="center" vertical="center" wrapText="1"/>
    </xf>
    <xf numFmtId="0" fontId="10" fillId="0" borderId="80" xfId="0" applyFont="1" applyFill="1" applyBorder="1" applyAlignment="1">
      <alignment horizontal="center" vertical="center" wrapText="1"/>
    </xf>
    <xf numFmtId="164" fontId="11" fillId="0" borderId="81" xfId="0" applyNumberFormat="1" applyFont="1" applyFill="1" applyBorder="1" applyAlignment="1">
      <alignment horizontal="center" vertical="center" wrapText="1"/>
    </xf>
    <xf numFmtId="164" fontId="11" fillId="0" borderId="82" xfId="0" applyNumberFormat="1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4" fontId="3" fillId="0" borderId="77" xfId="1" applyNumberFormat="1" applyFont="1" applyFill="1" applyBorder="1" applyAlignment="1">
      <alignment horizontal="center" vertical="center"/>
    </xf>
    <xf numFmtId="4" fontId="3" fillId="0" borderId="83" xfId="1" applyNumberFormat="1" applyFont="1" applyFill="1" applyBorder="1" applyAlignment="1">
      <alignment horizontal="center" vertical="center"/>
    </xf>
    <xf numFmtId="4" fontId="57" fillId="0" borderId="3" xfId="2" applyNumberFormat="1" applyFont="1" applyFill="1" applyBorder="1" applyAlignment="1">
      <alignment horizontal="center" vertical="center"/>
    </xf>
    <xf numFmtId="0" fontId="4" fillId="2" borderId="50" xfId="1" applyFont="1" applyFill="1" applyBorder="1" applyAlignment="1">
      <alignment horizontal="center" vertical="center"/>
    </xf>
    <xf numFmtId="0" fontId="4" fillId="2" borderId="84" xfId="1" applyFont="1" applyFill="1" applyBorder="1" applyAlignment="1">
      <alignment horizontal="center" vertical="center"/>
    </xf>
    <xf numFmtId="0" fontId="4" fillId="0" borderId="85" xfId="1" applyFont="1" applyFill="1" applyBorder="1" applyAlignment="1">
      <alignment horizontal="left" vertical="center" wrapText="1"/>
    </xf>
    <xf numFmtId="0" fontId="4" fillId="0" borderId="85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4" fontId="4" fillId="0" borderId="51" xfId="1" applyNumberFormat="1" applyFont="1" applyFill="1" applyBorder="1" applyAlignment="1">
      <alignment horizontal="center" vertical="center"/>
    </xf>
    <xf numFmtId="4" fontId="4" fillId="0" borderId="86" xfId="1" applyNumberFormat="1" applyFont="1" applyFill="1" applyBorder="1" applyAlignment="1">
      <alignment horizontal="center" vertical="center"/>
    </xf>
    <xf numFmtId="4" fontId="2" fillId="0" borderId="45" xfId="1" applyNumberFormat="1" applyFont="1" applyFill="1" applyBorder="1" applyAlignment="1">
      <alignment horizontal="right" vertical="center"/>
    </xf>
    <xf numFmtId="0" fontId="59" fillId="0" borderId="6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0" borderId="50" xfId="1" applyFont="1" applyFill="1" applyBorder="1" applyAlignment="1">
      <alignment horizontal="center" vertical="center"/>
    </xf>
    <xf numFmtId="0" fontId="10" fillId="0" borderId="87" xfId="0" applyFont="1" applyFill="1" applyBorder="1" applyAlignment="1">
      <alignment horizontal="center" vertical="center" wrapText="1"/>
    </xf>
    <xf numFmtId="0" fontId="10" fillId="0" borderId="88" xfId="0" applyFont="1" applyFill="1" applyBorder="1" applyAlignment="1">
      <alignment horizontal="center" vertical="center" wrapText="1"/>
    </xf>
    <xf numFmtId="0" fontId="10" fillId="0" borderId="89" xfId="0" applyFont="1" applyFill="1" applyBorder="1" applyAlignment="1">
      <alignment horizontal="center" vertical="center" wrapText="1"/>
    </xf>
    <xf numFmtId="164" fontId="10" fillId="0" borderId="90" xfId="0" applyNumberFormat="1" applyFont="1" applyFill="1" applyBorder="1" applyAlignment="1">
      <alignment horizontal="center" vertical="center" wrapText="1"/>
    </xf>
    <xf numFmtId="0" fontId="7" fillId="2" borderId="76" xfId="1" applyFont="1" applyFill="1" applyBorder="1" applyAlignment="1">
      <alignment vertical="center" wrapText="1"/>
    </xf>
    <xf numFmtId="0" fontId="58" fillId="2" borderId="1" xfId="2" applyFont="1" applyFill="1" applyBorder="1" applyAlignment="1">
      <alignment horizontal="center" vertical="center"/>
    </xf>
    <xf numFmtId="0" fontId="58" fillId="2" borderId="2" xfId="2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56" fillId="2" borderId="1" xfId="2" applyFont="1" applyFill="1" applyBorder="1" applyAlignment="1">
      <alignment horizontal="center" vertical="center"/>
    </xf>
    <xf numFmtId="0" fontId="56" fillId="2" borderId="2" xfId="2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0" fontId="4" fillId="2" borderId="50" xfId="1" applyFont="1" applyFill="1" applyBorder="1" applyAlignment="1">
      <alignment horizontal="center" vertical="center"/>
    </xf>
    <xf numFmtId="0" fontId="4" fillId="2" borderId="55" xfId="1" applyFont="1" applyFill="1" applyBorder="1" applyAlignment="1">
      <alignment horizontal="center" vertical="center"/>
    </xf>
    <xf numFmtId="0" fontId="31" fillId="2" borderId="20" xfId="1" applyFont="1" applyFill="1" applyBorder="1" applyAlignment="1">
      <alignment horizontal="center" vertical="center" textRotation="90"/>
    </xf>
    <xf numFmtId="0" fontId="31" fillId="2" borderId="18" xfId="1" applyFont="1" applyFill="1" applyBorder="1" applyAlignment="1">
      <alignment horizontal="center" vertical="center" textRotation="90"/>
    </xf>
    <xf numFmtId="0" fontId="31" fillId="2" borderId="21" xfId="1" applyFont="1" applyFill="1" applyBorder="1" applyAlignment="1">
      <alignment horizontal="center" vertical="center" textRotation="90"/>
    </xf>
    <xf numFmtId="0" fontId="31" fillId="2" borderId="20" xfId="1" applyFont="1" applyFill="1" applyBorder="1" applyAlignment="1">
      <alignment horizontal="center" vertical="center" textRotation="90" wrapText="1"/>
    </xf>
    <xf numFmtId="0" fontId="31" fillId="2" borderId="18" xfId="1" applyFont="1" applyFill="1" applyBorder="1" applyAlignment="1">
      <alignment horizontal="center" vertical="center" textRotation="90" wrapText="1"/>
    </xf>
    <xf numFmtId="0" fontId="31" fillId="2" borderId="21" xfId="1" applyFont="1" applyFill="1" applyBorder="1" applyAlignment="1">
      <alignment horizontal="center" vertical="center" textRotation="90" wrapText="1"/>
    </xf>
    <xf numFmtId="0" fontId="4" fillId="2" borderId="52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12" fillId="2" borderId="50" xfId="1" applyFont="1" applyFill="1" applyBorder="1" applyAlignment="1">
      <alignment horizontal="center" vertical="center"/>
    </xf>
    <xf numFmtId="0" fontId="12" fillId="2" borderId="52" xfId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horizontal="center" vertical="center"/>
    </xf>
    <xf numFmtId="0" fontId="12" fillId="2" borderId="11" xfId="1" applyFont="1" applyFill="1" applyBorder="1" applyAlignment="1">
      <alignment horizontal="center" vertical="center"/>
    </xf>
    <xf numFmtId="0" fontId="12" fillId="2" borderId="55" xfId="1" applyFont="1" applyFill="1" applyBorder="1" applyAlignment="1">
      <alignment horizontal="center" vertical="center"/>
    </xf>
    <xf numFmtId="0" fontId="12" fillId="2" borderId="15" xfId="1" applyFont="1" applyFill="1" applyBorder="1" applyAlignment="1">
      <alignment horizontal="center" vertical="center"/>
    </xf>
    <xf numFmtId="0" fontId="30" fillId="2" borderId="20" xfId="1" applyFont="1" applyFill="1" applyBorder="1" applyAlignment="1">
      <alignment horizontal="center" vertical="center" textRotation="90" wrapText="1"/>
    </xf>
    <xf numFmtId="0" fontId="30" fillId="2" borderId="18" xfId="1" applyFont="1" applyFill="1" applyBorder="1" applyAlignment="1">
      <alignment horizontal="center" vertical="center" textRotation="90" wrapText="1"/>
    </xf>
    <xf numFmtId="0" fontId="29" fillId="8" borderId="1" xfId="2" applyFont="1" applyFill="1" applyBorder="1" applyAlignment="1">
      <alignment horizontal="center" vertical="center"/>
    </xf>
    <xf numFmtId="0" fontId="29" fillId="8" borderId="2" xfId="2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center" vertical="center"/>
    </xf>
    <xf numFmtId="0" fontId="12" fillId="2" borderId="21" xfId="1" applyFont="1" applyFill="1" applyBorder="1" applyAlignment="1">
      <alignment horizontal="center" vertical="center"/>
    </xf>
    <xf numFmtId="0" fontId="14" fillId="0" borderId="31" xfId="1" applyFont="1" applyFill="1" applyBorder="1" applyAlignment="1">
      <alignment horizontal="left" vertical="center" wrapText="1"/>
    </xf>
    <xf numFmtId="0" fontId="14" fillId="0" borderId="34" xfId="1" applyFont="1" applyFill="1" applyBorder="1" applyAlignment="1">
      <alignment horizontal="left" vertical="center" wrapText="1"/>
    </xf>
    <xf numFmtId="0" fontId="30" fillId="2" borderId="21" xfId="1" applyFont="1" applyFill="1" applyBorder="1" applyAlignment="1">
      <alignment horizontal="center" vertical="center" textRotation="90" wrapText="1"/>
    </xf>
    <xf numFmtId="0" fontId="30" fillId="2" borderId="20" xfId="1" applyFont="1" applyFill="1" applyBorder="1" applyAlignment="1">
      <alignment horizontal="center" vertical="center" textRotation="90"/>
    </xf>
    <xf numFmtId="0" fontId="30" fillId="2" borderId="18" xfId="1" applyFont="1" applyFill="1" applyBorder="1" applyAlignment="1">
      <alignment horizontal="center" vertical="center" textRotation="90"/>
    </xf>
    <xf numFmtId="0" fontId="30" fillId="2" borderId="21" xfId="1" applyFont="1" applyFill="1" applyBorder="1" applyAlignment="1">
      <alignment horizontal="center" vertical="center" textRotation="90"/>
    </xf>
    <xf numFmtId="0" fontId="34" fillId="2" borderId="20" xfId="1" applyFont="1" applyFill="1" applyBorder="1" applyAlignment="1">
      <alignment horizontal="center" vertical="center" textRotation="90" wrapText="1"/>
    </xf>
    <xf numFmtId="0" fontId="34" fillId="2" borderId="18" xfId="1" applyFont="1" applyFill="1" applyBorder="1" applyAlignment="1">
      <alignment horizontal="center" vertical="center" textRotation="90" wrapText="1"/>
    </xf>
    <xf numFmtId="0" fontId="34" fillId="2" borderId="21" xfId="1" applyFont="1" applyFill="1" applyBorder="1" applyAlignment="1">
      <alignment horizontal="center" vertical="center" textRotation="90" wrapText="1"/>
    </xf>
    <xf numFmtId="0" fontId="12" fillId="2" borderId="61" xfId="1" applyFont="1" applyFill="1" applyBorder="1" applyAlignment="1">
      <alignment horizontal="center" vertical="center"/>
    </xf>
    <xf numFmtId="0" fontId="12" fillId="2" borderId="56" xfId="1" applyFont="1" applyFill="1" applyBorder="1" applyAlignment="1">
      <alignment horizontal="center" vertical="center"/>
    </xf>
    <xf numFmtId="0" fontId="12" fillId="2" borderId="17" xfId="1" applyFont="1" applyFill="1" applyBorder="1" applyAlignment="1">
      <alignment horizontal="center" vertical="center"/>
    </xf>
    <xf numFmtId="0" fontId="12" fillId="2" borderId="62" xfId="1" applyFont="1" applyFill="1" applyBorder="1" applyAlignment="1">
      <alignment horizontal="center" vertical="center"/>
    </xf>
    <xf numFmtId="0" fontId="6" fillId="0" borderId="31" xfId="1" applyFont="1" applyFill="1" applyBorder="1" applyAlignment="1">
      <alignment horizontal="left" vertical="center" wrapText="1"/>
    </xf>
    <xf numFmtId="0" fontId="6" fillId="0" borderId="34" xfId="1" applyFont="1" applyFill="1" applyBorder="1" applyAlignment="1">
      <alignment horizontal="left" vertical="center" wrapText="1"/>
    </xf>
    <xf numFmtId="0" fontId="40" fillId="8" borderId="1" xfId="2" applyFont="1" applyFill="1" applyBorder="1" applyAlignment="1">
      <alignment horizontal="center" vertical="center"/>
    </xf>
    <xf numFmtId="0" fontId="40" fillId="8" borderId="2" xfId="2" applyFont="1" applyFill="1" applyBorder="1" applyAlignment="1">
      <alignment horizontal="center" vertical="center"/>
    </xf>
    <xf numFmtId="0" fontId="4" fillId="2" borderId="61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left" vertical="center" wrapText="1"/>
    </xf>
    <xf numFmtId="0" fontId="6" fillId="2" borderId="34" xfId="1" applyFont="1" applyFill="1" applyBorder="1" applyAlignment="1">
      <alignment horizontal="left" vertical="center" wrapText="1"/>
    </xf>
    <xf numFmtId="0" fontId="6" fillId="0" borderId="19" xfId="1" applyFont="1" applyFill="1" applyBorder="1" applyAlignment="1">
      <alignment horizontal="left" vertical="center" wrapText="1"/>
    </xf>
    <xf numFmtId="0" fontId="9" fillId="8" borderId="1" xfId="2" applyFont="1" applyFill="1" applyBorder="1" applyAlignment="1">
      <alignment horizontal="center" vertical="center"/>
    </xf>
    <xf numFmtId="0" fontId="9" fillId="8" borderId="2" xfId="2" applyFont="1" applyFill="1" applyBorder="1" applyAlignment="1">
      <alignment horizontal="center" vertical="center"/>
    </xf>
    <xf numFmtId="0" fontId="4" fillId="2" borderId="70" xfId="1" applyFont="1" applyFill="1" applyBorder="1" applyAlignment="1">
      <alignment horizontal="center" vertical="center"/>
    </xf>
    <xf numFmtId="0" fontId="6" fillId="2" borderId="71" xfId="1" applyFont="1" applyFill="1" applyBorder="1" applyAlignment="1">
      <alignment horizontal="left" vertical="center" wrapText="1"/>
    </xf>
    <xf numFmtId="0" fontId="6" fillId="2" borderId="72" xfId="1" applyFont="1" applyFill="1" applyBorder="1" applyAlignment="1">
      <alignment horizontal="left" vertical="center" wrapText="1"/>
    </xf>
    <xf numFmtId="0" fontId="4" fillId="2" borderId="69" xfId="1" applyFont="1" applyFill="1" applyBorder="1" applyAlignment="1">
      <alignment horizontal="center" vertical="center"/>
    </xf>
    <xf numFmtId="0" fontId="39" fillId="8" borderId="1" xfId="2" applyFont="1" applyFill="1" applyBorder="1" applyAlignment="1">
      <alignment horizontal="center" vertical="center"/>
    </xf>
    <xf numFmtId="0" fontId="39" fillId="8" borderId="2" xfId="2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 textRotation="90" wrapText="1"/>
    </xf>
    <xf numFmtId="0" fontId="14" fillId="0" borderId="18" xfId="1" applyFont="1" applyFill="1" applyBorder="1" applyAlignment="1">
      <alignment horizontal="center" vertical="center" textRotation="90" wrapText="1"/>
    </xf>
    <xf numFmtId="0" fontId="14" fillId="0" borderId="21" xfId="1" applyFont="1" applyFill="1" applyBorder="1" applyAlignment="1">
      <alignment horizontal="center" vertical="center" textRotation="90" wrapText="1"/>
    </xf>
    <xf numFmtId="0" fontId="45" fillId="8" borderId="1" xfId="2" applyFont="1" applyFill="1" applyBorder="1" applyAlignment="1">
      <alignment horizontal="center" vertical="center"/>
    </xf>
    <xf numFmtId="0" fontId="45" fillId="8" borderId="2" xfId="2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 textRotation="90" wrapText="1"/>
    </xf>
    <xf numFmtId="0" fontId="6" fillId="0" borderId="18" xfId="1" applyFont="1" applyFill="1" applyBorder="1" applyAlignment="1">
      <alignment horizontal="center" vertical="center" textRotation="90" wrapText="1"/>
    </xf>
    <xf numFmtId="0" fontId="6" fillId="0" borderId="21" xfId="1" applyFont="1" applyFill="1" applyBorder="1" applyAlignment="1">
      <alignment horizontal="center" vertical="center" textRotation="90" wrapText="1"/>
    </xf>
    <xf numFmtId="0" fontId="6" fillId="0" borderId="35" xfId="1" applyFont="1" applyFill="1" applyBorder="1" applyAlignment="1">
      <alignment horizontal="left" vertical="center" wrapText="1"/>
    </xf>
    <xf numFmtId="0" fontId="31" fillId="2" borderId="75" xfId="1" applyFont="1" applyFill="1" applyBorder="1" applyAlignment="1">
      <alignment horizontal="center" vertical="center" textRotation="90" wrapText="1"/>
    </xf>
    <xf numFmtId="0" fontId="4" fillId="7" borderId="6" xfId="1" applyFont="1" applyFill="1" applyBorder="1" applyAlignment="1">
      <alignment horizontal="center" vertical="center"/>
    </xf>
    <xf numFmtId="0" fontId="4" fillId="7" borderId="15" xfId="1" applyFont="1" applyFill="1" applyBorder="1" applyAlignment="1">
      <alignment horizontal="center" vertical="center"/>
    </xf>
    <xf numFmtId="0" fontId="4" fillId="7" borderId="50" xfId="1" applyFont="1" applyFill="1" applyBorder="1" applyAlignment="1">
      <alignment horizontal="center" vertical="center"/>
    </xf>
    <xf numFmtId="0" fontId="4" fillId="7" borderId="55" xfId="1" applyFont="1" applyFill="1" applyBorder="1" applyAlignment="1">
      <alignment horizontal="center" vertical="center"/>
    </xf>
    <xf numFmtId="0" fontId="55" fillId="8" borderId="1" xfId="2" applyFont="1" applyFill="1" applyBorder="1" applyAlignment="1">
      <alignment horizontal="center" vertical="center"/>
    </xf>
    <xf numFmtId="0" fontId="55" fillId="8" borderId="2" xfId="2" applyFont="1" applyFill="1" applyBorder="1" applyAlignment="1">
      <alignment horizontal="center" vertical="center"/>
    </xf>
    <xf numFmtId="0" fontId="31" fillId="7" borderId="6" xfId="1" applyFont="1" applyFill="1" applyBorder="1" applyAlignment="1">
      <alignment horizontal="center" vertical="center" textRotation="90" wrapText="1"/>
    </xf>
    <xf numFmtId="0" fontId="31" fillId="7" borderId="11" xfId="1" applyFont="1" applyFill="1" applyBorder="1" applyAlignment="1">
      <alignment horizontal="center" vertical="center" textRotation="90" wrapText="1"/>
    </xf>
    <xf numFmtId="0" fontId="31" fillId="7" borderId="15" xfId="1" applyFont="1" applyFill="1" applyBorder="1" applyAlignment="1">
      <alignment horizontal="center" vertical="center" textRotation="90" wrapText="1"/>
    </xf>
    <xf numFmtId="0" fontId="31" fillId="7" borderId="6" xfId="1" applyFont="1" applyFill="1" applyBorder="1" applyAlignment="1">
      <alignment horizontal="center" vertical="center" textRotation="90"/>
    </xf>
    <xf numFmtId="0" fontId="31" fillId="7" borderId="11" xfId="1" applyFont="1" applyFill="1" applyBorder="1" applyAlignment="1">
      <alignment horizontal="center" vertical="center" textRotation="90"/>
    </xf>
    <xf numFmtId="0" fontId="31" fillId="7" borderId="12" xfId="1" applyFont="1" applyFill="1" applyBorder="1" applyAlignment="1">
      <alignment horizontal="center" vertical="center" textRotation="90"/>
    </xf>
    <xf numFmtId="0" fontId="31" fillId="7" borderId="0" xfId="1" applyFont="1" applyFill="1" applyBorder="1" applyAlignment="1">
      <alignment horizontal="center" vertical="center" textRotation="90"/>
    </xf>
    <xf numFmtId="0" fontId="31" fillId="7" borderId="19" xfId="1" applyFont="1" applyFill="1" applyBorder="1" applyAlignment="1">
      <alignment horizontal="center" vertical="center" textRotation="90"/>
    </xf>
    <xf numFmtId="0" fontId="10" fillId="5" borderId="10" xfId="0" applyFont="1" applyFill="1" applyBorder="1" applyAlignment="1">
      <alignment horizontal="left" vertical="center"/>
    </xf>
    <xf numFmtId="0" fontId="4" fillId="7" borderId="11" xfId="1" applyFont="1" applyFill="1" applyBorder="1" applyAlignment="1">
      <alignment horizontal="center" vertical="center"/>
    </xf>
    <xf numFmtId="0" fontId="4" fillId="7" borderId="17" xfId="1" applyFont="1" applyFill="1" applyBorder="1" applyAlignment="1">
      <alignment horizontal="center" vertical="center"/>
    </xf>
    <xf numFmtId="0" fontId="49" fillId="0" borderId="31" xfId="1" applyFont="1" applyFill="1" applyBorder="1" applyAlignment="1">
      <alignment horizontal="left" vertical="center" wrapText="1"/>
    </xf>
    <xf numFmtId="0" fontId="49" fillId="0" borderId="35" xfId="1" applyFont="1" applyFill="1" applyBorder="1" applyAlignment="1">
      <alignment horizontal="left" vertical="center" wrapText="1"/>
    </xf>
    <xf numFmtId="0" fontId="49" fillId="0" borderId="19" xfId="1" applyFont="1" applyFill="1" applyBorder="1" applyAlignment="1">
      <alignment horizontal="left" vertical="center" wrapText="1"/>
    </xf>
    <xf numFmtId="0" fontId="4" fillId="7" borderId="56" xfId="1" applyFont="1" applyFill="1" applyBorder="1" applyAlignment="1">
      <alignment horizontal="center" vertical="center"/>
    </xf>
    <xf numFmtId="0" fontId="31" fillId="7" borderId="15" xfId="1" applyFont="1" applyFill="1" applyBorder="1" applyAlignment="1">
      <alignment horizontal="center" vertical="center" textRotation="90"/>
    </xf>
    <xf numFmtId="0" fontId="4" fillId="7" borderId="69" xfId="1" applyFont="1" applyFill="1" applyBorder="1" applyAlignment="1">
      <alignment horizontal="center" vertical="center"/>
    </xf>
    <xf numFmtId="0" fontId="4" fillId="7" borderId="70" xfId="1" applyFont="1" applyFill="1" applyBorder="1" applyAlignment="1">
      <alignment horizontal="center" vertical="center"/>
    </xf>
    <xf numFmtId="0" fontId="49" fillId="0" borderId="71" xfId="1" applyFont="1" applyFill="1" applyBorder="1" applyAlignment="1">
      <alignment horizontal="left" vertical="center" wrapText="1"/>
    </xf>
    <xf numFmtId="0" fontId="49" fillId="0" borderId="76" xfId="1" applyFont="1" applyFill="1" applyBorder="1" applyAlignment="1">
      <alignment horizontal="left" vertical="center" wrapText="1"/>
    </xf>
    <xf numFmtId="0" fontId="49" fillId="0" borderId="34" xfId="1" applyFont="1" applyFill="1" applyBorder="1" applyAlignment="1">
      <alignment horizontal="left" vertical="center" wrapText="1"/>
    </xf>
    <xf numFmtId="0" fontId="31" fillId="7" borderId="20" xfId="1" applyFont="1" applyFill="1" applyBorder="1" applyAlignment="1">
      <alignment horizontal="center" vertical="center" textRotation="90" wrapText="1"/>
    </xf>
    <xf numFmtId="0" fontId="31" fillId="7" borderId="17" xfId="1" applyFont="1" applyFill="1" applyBorder="1" applyAlignment="1">
      <alignment horizontal="center" vertical="center" textRotation="90" wrapText="1"/>
    </xf>
    <xf numFmtId="0" fontId="31" fillId="7" borderId="20" xfId="1" applyFont="1" applyFill="1" applyBorder="1" applyAlignment="1">
      <alignment horizontal="center" vertical="center"/>
    </xf>
    <xf numFmtId="0" fontId="31" fillId="7" borderId="18" xfId="1" applyFont="1" applyFill="1" applyBorder="1" applyAlignment="1">
      <alignment horizontal="center" vertical="center"/>
    </xf>
    <xf numFmtId="0" fontId="49" fillId="0" borderId="41" xfId="1" applyFont="1" applyFill="1" applyBorder="1" applyAlignment="1">
      <alignment horizontal="left" vertical="center" wrapText="1"/>
    </xf>
    <xf numFmtId="0" fontId="49" fillId="0" borderId="37" xfId="1" applyFont="1" applyFill="1" applyBorder="1" applyAlignment="1">
      <alignment horizontal="left" vertical="center" wrapText="1"/>
    </xf>
    <xf numFmtId="0" fontId="4" fillId="7" borderId="52" xfId="1" applyFont="1" applyFill="1" applyBorder="1" applyAlignment="1">
      <alignment horizontal="center" vertical="center"/>
    </xf>
  </cellXfs>
  <cellStyles count="11">
    <cellStyle name="Currency 2" xfId="5"/>
    <cellStyle name="Normal 2" xfId="4"/>
    <cellStyle name="Normální" xfId="0" builtinId="0"/>
    <cellStyle name="Normální 2" xfId="3"/>
    <cellStyle name="Normální 3" xfId="9"/>
    <cellStyle name="Normální 4" xfId="10"/>
    <cellStyle name="normální_AL1A_DZS_EA_vv2304_9_10" xfId="1"/>
    <cellStyle name="normální_AL1A_DZS_EA_vv2304_9_10 2" xfId="2"/>
    <cellStyle name="popis polozky" xfId="6"/>
    <cellStyle name="Procenta 2" xfId="8"/>
    <cellStyle name="Styl 1" xfId="7"/>
  </cellStyles>
  <dxfs count="0"/>
  <tableStyles count="0" defaultTableStyle="TableStyleMedium2" defaultPivotStyle="PivotStyleLight16"/>
  <colors>
    <mruColors>
      <color rgb="FF00B0F0"/>
      <color rgb="FF4B33FD"/>
      <color rgb="FF33CC33"/>
      <color rgb="FFFF0000"/>
      <color rgb="FF00B050"/>
      <color rgb="FFFFFFCC"/>
      <color rgb="FF008000"/>
      <color rgb="FFFF00FF"/>
      <color rgb="FFED7D31"/>
      <color rgb="FFEC73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9</xdr:row>
      <xdr:rowOff>0</xdr:rowOff>
    </xdr:from>
    <xdr:to>
      <xdr:col>8</xdr:col>
      <xdr:colOff>266700</xdr:colOff>
      <xdr:row>9</xdr:row>
      <xdr:rowOff>0</xdr:rowOff>
    </xdr:to>
    <xdr:pic>
      <xdr:nvPicPr>
        <xdr:cNvPr id="2" name="Obrázek 38" descr="NVR SRN, (sw+hw) pro až 64 IP kamer Samsung nebo ONVIF, 100Mb/s, HDD 1TB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5381625"/>
          <a:ext cx="1866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C25" sqref="C25"/>
    </sheetView>
  </sheetViews>
  <sheetFormatPr defaultRowHeight="12.75" x14ac:dyDescent="0.2"/>
  <cols>
    <col min="1" max="1" width="7.83203125" style="1" customWidth="1"/>
    <col min="2" max="2" width="74" style="5" customWidth="1"/>
    <col min="3" max="3" width="7.5" style="1" customWidth="1"/>
    <col min="4" max="4" width="9" style="2" customWidth="1"/>
    <col min="5" max="5" width="20.5" style="4" customWidth="1"/>
  </cols>
  <sheetData>
    <row r="1" spans="1:5" ht="21.75" thickBot="1" x14ac:dyDescent="0.25">
      <c r="A1" s="337" t="s">
        <v>566</v>
      </c>
      <c r="B1" s="338"/>
      <c r="C1" s="14"/>
      <c r="D1" s="14"/>
      <c r="E1" s="319"/>
    </row>
    <row r="2" spans="1:5" ht="24" x14ac:dyDescent="0.2">
      <c r="A2" s="311" t="s">
        <v>0</v>
      </c>
      <c r="B2" s="312" t="s">
        <v>12</v>
      </c>
      <c r="C2" s="312" t="s">
        <v>1</v>
      </c>
      <c r="D2" s="313" t="s">
        <v>10</v>
      </c>
      <c r="E2" s="315" t="s">
        <v>567</v>
      </c>
    </row>
    <row r="3" spans="1:5" ht="12" x14ac:dyDescent="0.2">
      <c r="A3" s="320" t="s">
        <v>560</v>
      </c>
      <c r="B3" s="6" t="s">
        <v>568</v>
      </c>
      <c r="C3" s="7" t="s">
        <v>561</v>
      </c>
      <c r="D3" s="7">
        <v>1</v>
      </c>
      <c r="E3" s="325"/>
    </row>
    <row r="4" spans="1:5" ht="12" customHeight="1" x14ac:dyDescent="0.2">
      <c r="A4" s="320" t="s">
        <v>562</v>
      </c>
      <c r="B4" s="6" t="s">
        <v>29</v>
      </c>
      <c r="C4" s="7" t="s">
        <v>561</v>
      </c>
      <c r="D4" s="7">
        <v>1</v>
      </c>
      <c r="E4" s="325"/>
    </row>
    <row r="5" spans="1:5" ht="12" x14ac:dyDescent="0.2">
      <c r="A5" s="320" t="s">
        <v>562</v>
      </c>
      <c r="B5" s="6" t="s">
        <v>52</v>
      </c>
      <c r="C5" s="7" t="s">
        <v>561</v>
      </c>
      <c r="D5" s="7">
        <v>1</v>
      </c>
      <c r="E5" s="325"/>
    </row>
    <row r="6" spans="1:5" ht="12" customHeight="1" x14ac:dyDescent="0.2">
      <c r="A6" s="320" t="s">
        <v>562</v>
      </c>
      <c r="B6" s="6" t="s">
        <v>356</v>
      </c>
      <c r="C6" s="7" t="s">
        <v>561</v>
      </c>
      <c r="D6" s="7">
        <v>1</v>
      </c>
      <c r="E6" s="325"/>
    </row>
    <row r="7" spans="1:5" ht="12" x14ac:dyDescent="0.2">
      <c r="A7" s="320" t="s">
        <v>562</v>
      </c>
      <c r="B7" s="6" t="s">
        <v>73</v>
      </c>
      <c r="C7" s="7" t="s">
        <v>561</v>
      </c>
      <c r="D7" s="7">
        <v>1</v>
      </c>
      <c r="E7" s="325"/>
    </row>
    <row r="8" spans="1:5" ht="12" customHeight="1" x14ac:dyDescent="0.2">
      <c r="A8" s="320" t="s">
        <v>563</v>
      </c>
      <c r="B8" s="6" t="s">
        <v>447</v>
      </c>
      <c r="C8" s="7" t="s">
        <v>561</v>
      </c>
      <c r="D8" s="7">
        <v>1</v>
      </c>
      <c r="E8" s="325"/>
    </row>
    <row r="9" spans="1:5" thickBot="1" x14ac:dyDescent="0.25">
      <c r="A9" s="321" t="s">
        <v>564</v>
      </c>
      <c r="B9" s="322" t="s">
        <v>557</v>
      </c>
      <c r="C9" s="323" t="s">
        <v>561</v>
      </c>
      <c r="D9" s="323">
        <v>1</v>
      </c>
      <c r="E9" s="326"/>
    </row>
    <row r="10" spans="1:5" ht="13.5" thickBot="1" x14ac:dyDescent="0.25"/>
    <row r="11" spans="1:5" ht="13.5" thickBot="1" x14ac:dyDescent="0.25">
      <c r="B11" s="324" t="s">
        <v>565</v>
      </c>
      <c r="E11" s="327">
        <f>SUM(E3:E9)</f>
        <v>0</v>
      </c>
    </row>
    <row r="13" spans="1:5" ht="12.75" customHeight="1" x14ac:dyDescent="0.2">
      <c r="A13" s="339" t="s">
        <v>569</v>
      </c>
      <c r="B13" s="339"/>
      <c r="C13" s="339"/>
      <c r="D13" s="339"/>
      <c r="E13" s="339"/>
    </row>
    <row r="14" spans="1:5" ht="12.75" customHeight="1" x14ac:dyDescent="0.2">
      <c r="A14" s="339"/>
      <c r="B14" s="339"/>
      <c r="C14" s="339"/>
      <c r="D14" s="339"/>
      <c r="E14" s="339"/>
    </row>
    <row r="15" spans="1:5" ht="12.75" customHeight="1" x14ac:dyDescent="0.2">
      <c r="A15" s="339"/>
      <c r="B15" s="339"/>
      <c r="C15" s="339"/>
      <c r="D15" s="339"/>
      <c r="E15" s="339"/>
    </row>
    <row r="16" spans="1:5" ht="12.75" customHeight="1" x14ac:dyDescent="0.2">
      <c r="A16" s="339"/>
      <c r="B16" s="339"/>
      <c r="C16" s="339"/>
      <c r="D16" s="339"/>
      <c r="E16" s="339"/>
    </row>
  </sheetData>
  <mergeCells count="2">
    <mergeCell ref="A1:B1"/>
    <mergeCell ref="A13:E16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5" zoomScaleNormal="115" workbookViewId="0">
      <selection activeCell="C19" sqref="C19"/>
    </sheetView>
  </sheetViews>
  <sheetFormatPr defaultRowHeight="12.75" x14ac:dyDescent="0.2"/>
  <cols>
    <col min="1" max="1" width="7.83203125" style="1" customWidth="1"/>
    <col min="2" max="2" width="10.6640625" style="1" bestFit="1" customWidth="1"/>
    <col min="3" max="3" width="74" style="5" customWidth="1"/>
    <col min="4" max="4" width="5.5" style="1" customWidth="1"/>
    <col min="5" max="5" width="9" style="2" customWidth="1"/>
    <col min="6" max="6" width="18.33203125" style="3" customWidth="1"/>
    <col min="7" max="7" width="18.33203125" style="4" customWidth="1"/>
  </cols>
  <sheetData>
    <row r="1" spans="1:7" ht="16.5" thickBot="1" x14ac:dyDescent="0.25">
      <c r="A1" s="343" t="s">
        <v>568</v>
      </c>
      <c r="B1" s="344"/>
      <c r="C1" s="344"/>
      <c r="D1" s="14"/>
      <c r="E1" s="14"/>
      <c r="F1" s="14"/>
      <c r="G1" s="319">
        <f>SUM(G3:G10)</f>
        <v>0</v>
      </c>
    </row>
    <row r="2" spans="1:7" ht="24" x14ac:dyDescent="0.2">
      <c r="A2" s="311" t="s">
        <v>0</v>
      </c>
      <c r="B2" s="312" t="s">
        <v>11</v>
      </c>
      <c r="C2" s="312" t="s">
        <v>12</v>
      </c>
      <c r="D2" s="312" t="s">
        <v>1</v>
      </c>
      <c r="E2" s="313" t="s">
        <v>10</v>
      </c>
      <c r="F2" s="314" t="s">
        <v>558</v>
      </c>
      <c r="G2" s="315" t="s">
        <v>559</v>
      </c>
    </row>
    <row r="3" spans="1:7" ht="12" customHeight="1" x14ac:dyDescent="0.2">
      <c r="A3" s="331">
        <v>1</v>
      </c>
      <c r="B3" s="328"/>
      <c r="C3" s="6" t="s">
        <v>273</v>
      </c>
      <c r="D3" s="7" t="s">
        <v>9</v>
      </c>
      <c r="E3" s="7">
        <v>110</v>
      </c>
      <c r="F3" s="13"/>
      <c r="G3" s="266">
        <f>E3*F3</f>
        <v>0</v>
      </c>
    </row>
    <row r="4" spans="1:7" ht="12.75" customHeight="1" x14ac:dyDescent="0.2">
      <c r="A4" s="345">
        <v>2</v>
      </c>
      <c r="B4" s="340"/>
      <c r="C4" s="40" t="s">
        <v>91</v>
      </c>
      <c r="D4" s="41"/>
      <c r="E4" s="42"/>
      <c r="F4" s="42"/>
      <c r="G4" s="316"/>
    </row>
    <row r="5" spans="1:7" ht="12.75" customHeight="1" x14ac:dyDescent="0.2">
      <c r="A5" s="346"/>
      <c r="B5" s="341"/>
      <c r="C5" s="38" t="s">
        <v>39</v>
      </c>
      <c r="D5" s="43" t="s">
        <v>4</v>
      </c>
      <c r="E5" s="43">
        <v>100</v>
      </c>
      <c r="F5" s="44"/>
      <c r="G5" s="317">
        <f>E5*F5</f>
        <v>0</v>
      </c>
    </row>
    <row r="6" spans="1:7" ht="12.75" customHeight="1" x14ac:dyDescent="0.2">
      <c r="A6" s="346"/>
      <c r="B6" s="341"/>
      <c r="C6" s="39" t="s">
        <v>40</v>
      </c>
      <c r="D6" s="43" t="s">
        <v>3</v>
      </c>
      <c r="E6" s="43">
        <v>1</v>
      </c>
      <c r="F6" s="44"/>
      <c r="G6" s="317">
        <f>E6*F6</f>
        <v>0</v>
      </c>
    </row>
    <row r="7" spans="1:7" ht="12.75" customHeight="1" x14ac:dyDescent="0.2">
      <c r="A7" s="346"/>
      <c r="B7" s="341"/>
      <c r="C7" s="38" t="s">
        <v>41</v>
      </c>
      <c r="D7" s="43" t="s">
        <v>3</v>
      </c>
      <c r="E7" s="43">
        <v>4</v>
      </c>
      <c r="F7" s="44"/>
      <c r="G7" s="317">
        <f>E7*F7</f>
        <v>0</v>
      </c>
    </row>
    <row r="8" spans="1:7" ht="12.75" customHeight="1" x14ac:dyDescent="0.2">
      <c r="A8" s="346"/>
      <c r="B8" s="341"/>
      <c r="C8" s="39" t="s">
        <v>42</v>
      </c>
      <c r="D8" s="43" t="s">
        <v>4</v>
      </c>
      <c r="E8" s="43">
        <v>40</v>
      </c>
      <c r="F8" s="44"/>
      <c r="G8" s="317">
        <f>E8*F8</f>
        <v>0</v>
      </c>
    </row>
    <row r="9" spans="1:7" ht="12.75" customHeight="1" x14ac:dyDescent="0.2">
      <c r="A9" s="346"/>
      <c r="B9" s="341"/>
      <c r="C9" s="8" t="s">
        <v>43</v>
      </c>
      <c r="D9" s="43"/>
      <c r="E9" s="43"/>
      <c r="F9" s="44"/>
      <c r="G9" s="317"/>
    </row>
    <row r="10" spans="1:7" ht="12.75" customHeight="1" x14ac:dyDescent="0.2">
      <c r="A10" s="347"/>
      <c r="B10" s="342"/>
      <c r="C10" s="9" t="s">
        <v>44</v>
      </c>
      <c r="D10" s="45"/>
      <c r="E10" s="45"/>
      <c r="F10" s="46"/>
      <c r="G10" s="318"/>
    </row>
  </sheetData>
  <mergeCells count="3">
    <mergeCell ref="B4:B10"/>
    <mergeCell ref="A1:C1"/>
    <mergeCell ref="A4:A10"/>
  </mergeCells>
  <pageMargins left="0.59055118110236227" right="0.59055118110236227" top="0.78740157480314965" bottom="0.78740157480314965" header="0.31496062992125984" footer="0.31496062992125984"/>
  <pageSetup paperSize="9" orientation="landscape" horizontalDpi="300" verticalDpi="300" r:id="rId1"/>
  <headerFooter>
    <oddFooter>&amp;ROstatní položky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B33FD"/>
  </sheetPr>
  <dimension ref="A1:H383"/>
  <sheetViews>
    <sheetView topLeftCell="A61" zoomScaleNormal="100" workbookViewId="0">
      <selection activeCell="E393" sqref="E393"/>
    </sheetView>
  </sheetViews>
  <sheetFormatPr defaultRowHeight="12.75" x14ac:dyDescent="0.2"/>
  <cols>
    <col min="1" max="1" width="4" style="1" bestFit="1" customWidth="1"/>
    <col min="2" max="2" width="8.33203125" style="1" customWidth="1"/>
    <col min="3" max="3" width="13.33203125" style="1" customWidth="1"/>
    <col min="4" max="4" width="79" style="5" customWidth="1"/>
    <col min="5" max="5" width="5.5" style="1" customWidth="1"/>
    <col min="6" max="6" width="9" style="2" customWidth="1"/>
    <col min="7" max="7" width="19.1640625" style="3" customWidth="1"/>
    <col min="8" max="8" width="23.5" style="4" customWidth="1"/>
  </cols>
  <sheetData>
    <row r="1" spans="1:8" ht="16.5" thickBot="1" x14ac:dyDescent="0.25">
      <c r="A1" s="368" t="s">
        <v>29</v>
      </c>
      <c r="B1" s="369"/>
      <c r="C1" s="369"/>
      <c r="D1" s="369"/>
      <c r="E1" s="152"/>
      <c r="F1" s="152"/>
      <c r="G1" s="152"/>
      <c r="H1" s="310">
        <f>SUM(H4:H145)</f>
        <v>0</v>
      </c>
    </row>
    <row r="2" spans="1:8" ht="24.75" thickBot="1" x14ac:dyDescent="0.25">
      <c r="A2" s="236" t="s">
        <v>0</v>
      </c>
      <c r="B2" s="20" t="s">
        <v>11</v>
      </c>
      <c r="C2" s="20"/>
      <c r="D2" s="20" t="s">
        <v>12</v>
      </c>
      <c r="E2" s="20" t="s">
        <v>1</v>
      </c>
      <c r="F2" s="21" t="s">
        <v>10</v>
      </c>
      <c r="G2" s="22" t="s">
        <v>558</v>
      </c>
      <c r="H2" s="237" t="s">
        <v>567</v>
      </c>
    </row>
    <row r="3" spans="1:8" ht="12" x14ac:dyDescent="0.2">
      <c r="A3" s="238"/>
      <c r="B3" s="29"/>
      <c r="C3" s="29"/>
      <c r="D3" s="49" t="s">
        <v>102</v>
      </c>
      <c r="E3" s="29"/>
      <c r="F3" s="29"/>
      <c r="G3" s="30"/>
      <c r="H3" s="239"/>
    </row>
    <row r="4" spans="1:8" ht="12" customHeight="1" x14ac:dyDescent="0.2">
      <c r="A4" s="360">
        <v>1</v>
      </c>
      <c r="B4" s="362" t="s">
        <v>279</v>
      </c>
      <c r="C4" s="401" t="s">
        <v>14</v>
      </c>
      <c r="D4" s="23" t="s">
        <v>48</v>
      </c>
      <c r="E4" s="24" t="s">
        <v>3</v>
      </c>
      <c r="F4" s="24">
        <v>1</v>
      </c>
      <c r="G4" s="25"/>
      <c r="H4" s="240">
        <f>F4*G4</f>
        <v>0</v>
      </c>
    </row>
    <row r="5" spans="1:8" ht="12" customHeight="1" x14ac:dyDescent="0.2">
      <c r="A5" s="361"/>
      <c r="B5" s="363"/>
      <c r="C5" s="402"/>
      <c r="D5" s="26" t="s">
        <v>176</v>
      </c>
      <c r="E5" s="73"/>
      <c r="F5" s="66"/>
      <c r="G5" s="66"/>
      <c r="H5" s="241"/>
    </row>
    <row r="6" spans="1:8" ht="12" customHeight="1" x14ac:dyDescent="0.2">
      <c r="A6" s="360">
        <v>2</v>
      </c>
      <c r="B6" s="362" t="s">
        <v>280</v>
      </c>
      <c r="C6" s="402"/>
      <c r="D6" s="23" t="s">
        <v>275</v>
      </c>
      <c r="E6" s="24" t="s">
        <v>3</v>
      </c>
      <c r="F6" s="24">
        <v>4</v>
      </c>
      <c r="G6" s="25"/>
      <c r="H6" s="240">
        <f>F6*G6</f>
        <v>0</v>
      </c>
    </row>
    <row r="7" spans="1:8" ht="12" customHeight="1" x14ac:dyDescent="0.2">
      <c r="A7" s="361"/>
      <c r="B7" s="363"/>
      <c r="C7" s="402"/>
      <c r="D7" s="26" t="s">
        <v>347</v>
      </c>
      <c r="E7" s="73"/>
      <c r="F7" s="66"/>
      <c r="G7" s="66"/>
      <c r="H7" s="241"/>
    </row>
    <row r="8" spans="1:8" ht="12" customHeight="1" x14ac:dyDescent="0.2">
      <c r="A8" s="360">
        <v>3</v>
      </c>
      <c r="B8" s="362" t="s">
        <v>281</v>
      </c>
      <c r="C8" s="402"/>
      <c r="D8" s="23" t="s">
        <v>276</v>
      </c>
      <c r="E8" s="24" t="s">
        <v>3</v>
      </c>
      <c r="F8" s="24">
        <v>7</v>
      </c>
      <c r="G8" s="25"/>
      <c r="H8" s="240">
        <f>F8*G8</f>
        <v>0</v>
      </c>
    </row>
    <row r="9" spans="1:8" ht="12" customHeight="1" x14ac:dyDescent="0.2">
      <c r="A9" s="361"/>
      <c r="B9" s="363"/>
      <c r="C9" s="402"/>
      <c r="D9" s="26" t="s">
        <v>347</v>
      </c>
      <c r="E9" s="73"/>
      <c r="F9" s="66"/>
      <c r="G9" s="66"/>
      <c r="H9" s="241"/>
    </row>
    <row r="10" spans="1:8" ht="12" customHeight="1" x14ac:dyDescent="0.2">
      <c r="A10" s="360">
        <v>4</v>
      </c>
      <c r="B10" s="362" t="s">
        <v>282</v>
      </c>
      <c r="C10" s="402"/>
      <c r="D10" s="23" t="s">
        <v>287</v>
      </c>
      <c r="E10" s="24" t="s">
        <v>3</v>
      </c>
      <c r="F10" s="24">
        <v>1</v>
      </c>
      <c r="G10" s="25"/>
      <c r="H10" s="240">
        <f>F10*G10</f>
        <v>0</v>
      </c>
    </row>
    <row r="11" spans="1:8" ht="12" customHeight="1" x14ac:dyDescent="0.2">
      <c r="A11" s="361"/>
      <c r="B11" s="363"/>
      <c r="C11" s="402"/>
      <c r="D11" s="26" t="s">
        <v>347</v>
      </c>
      <c r="E11" s="73"/>
      <c r="F11" s="66"/>
      <c r="G11" s="66"/>
      <c r="H11" s="241"/>
    </row>
    <row r="12" spans="1:8" ht="12" x14ac:dyDescent="0.2">
      <c r="A12" s="360">
        <v>5</v>
      </c>
      <c r="B12" s="362" t="s">
        <v>283</v>
      </c>
      <c r="C12" s="402"/>
      <c r="D12" s="23" t="s">
        <v>288</v>
      </c>
      <c r="E12" s="24" t="s">
        <v>3</v>
      </c>
      <c r="F12" s="24">
        <v>1</v>
      </c>
      <c r="G12" s="25"/>
      <c r="H12" s="240">
        <f>F12*G12</f>
        <v>0</v>
      </c>
    </row>
    <row r="13" spans="1:8" ht="12" x14ac:dyDescent="0.2">
      <c r="A13" s="361"/>
      <c r="B13" s="363"/>
      <c r="C13" s="402"/>
      <c r="D13" s="26" t="s">
        <v>347</v>
      </c>
      <c r="E13" s="27"/>
      <c r="F13" s="28"/>
      <c r="G13" s="28"/>
      <c r="H13" s="242"/>
    </row>
    <row r="14" spans="1:8" ht="12" customHeight="1" x14ac:dyDescent="0.2">
      <c r="A14" s="360">
        <v>6</v>
      </c>
      <c r="B14" s="362" t="s">
        <v>284</v>
      </c>
      <c r="C14" s="402"/>
      <c r="D14" s="23" t="s">
        <v>289</v>
      </c>
      <c r="E14" s="24" t="s">
        <v>3</v>
      </c>
      <c r="F14" s="24">
        <v>12</v>
      </c>
      <c r="G14" s="25"/>
      <c r="H14" s="240">
        <f>F14*G14</f>
        <v>0</v>
      </c>
    </row>
    <row r="15" spans="1:8" ht="12" customHeight="1" x14ac:dyDescent="0.2">
      <c r="A15" s="361"/>
      <c r="B15" s="363"/>
      <c r="C15" s="402"/>
      <c r="D15" s="26" t="s">
        <v>347</v>
      </c>
      <c r="E15" s="73"/>
      <c r="F15" s="66"/>
      <c r="G15" s="66"/>
      <c r="H15" s="241"/>
    </row>
    <row r="16" spans="1:8" ht="12" customHeight="1" x14ac:dyDescent="0.2">
      <c r="A16" s="360">
        <v>7</v>
      </c>
      <c r="B16" s="362" t="s">
        <v>285</v>
      </c>
      <c r="C16" s="402"/>
      <c r="D16" s="23" t="s">
        <v>7</v>
      </c>
      <c r="E16" s="24" t="s">
        <v>3</v>
      </c>
      <c r="F16" s="24">
        <v>1</v>
      </c>
      <c r="G16" s="25"/>
      <c r="H16" s="240">
        <f>F16*G16</f>
        <v>0</v>
      </c>
    </row>
    <row r="17" spans="1:8" ht="12" customHeight="1" x14ac:dyDescent="0.2">
      <c r="A17" s="361"/>
      <c r="B17" s="363"/>
      <c r="C17" s="402"/>
      <c r="D17" s="26" t="s">
        <v>31</v>
      </c>
      <c r="E17" s="73"/>
      <c r="F17" s="66"/>
      <c r="G17" s="66"/>
      <c r="H17" s="241"/>
    </row>
    <row r="18" spans="1:8" ht="12" customHeight="1" x14ac:dyDescent="0.2">
      <c r="A18" s="360">
        <v>8</v>
      </c>
      <c r="B18" s="362" t="s">
        <v>286</v>
      </c>
      <c r="C18" s="402"/>
      <c r="D18" s="23" t="s">
        <v>8</v>
      </c>
      <c r="E18" s="24" t="s">
        <v>3</v>
      </c>
      <c r="F18" s="24">
        <v>1</v>
      </c>
      <c r="G18" s="25"/>
      <c r="H18" s="240">
        <f>F18*G18</f>
        <v>0</v>
      </c>
    </row>
    <row r="19" spans="1:8" ht="12" customHeight="1" x14ac:dyDescent="0.2">
      <c r="A19" s="364"/>
      <c r="B19" s="365"/>
      <c r="C19" s="403"/>
      <c r="D19" s="26" t="s">
        <v>31</v>
      </c>
      <c r="E19" s="73"/>
      <c r="F19" s="66"/>
      <c r="G19" s="66"/>
      <c r="H19" s="241"/>
    </row>
    <row r="20" spans="1:8" ht="12" customHeight="1" x14ac:dyDescent="0.2">
      <c r="A20" s="382">
        <v>10</v>
      </c>
      <c r="B20" s="383" t="s">
        <v>344</v>
      </c>
      <c r="C20" s="82"/>
      <c r="D20" s="23" t="s">
        <v>27</v>
      </c>
      <c r="E20" s="24" t="s">
        <v>3</v>
      </c>
      <c r="F20" s="24">
        <v>346</v>
      </c>
      <c r="G20" s="25"/>
      <c r="H20" s="240">
        <f>F20*G20</f>
        <v>0</v>
      </c>
    </row>
    <row r="21" spans="1:8" ht="12" customHeight="1" x14ac:dyDescent="0.2">
      <c r="A21" s="361"/>
      <c r="B21" s="363"/>
      <c r="C21" s="83"/>
      <c r="D21" s="132" t="s">
        <v>31</v>
      </c>
      <c r="E21" s="72"/>
      <c r="F21" s="64"/>
      <c r="G21" s="65"/>
      <c r="H21" s="243"/>
    </row>
    <row r="22" spans="1:8" ht="12" customHeight="1" x14ac:dyDescent="0.2">
      <c r="A22" s="364"/>
      <c r="B22" s="365"/>
      <c r="C22" s="372" t="s">
        <v>28</v>
      </c>
      <c r="D22" s="373"/>
      <c r="E22" s="109"/>
      <c r="F22" s="110"/>
      <c r="G22" s="111"/>
      <c r="H22" s="244"/>
    </row>
    <row r="23" spans="1:8" ht="12" x14ac:dyDescent="0.2">
      <c r="A23" s="245"/>
      <c r="B23" s="133"/>
      <c r="C23" s="133"/>
      <c r="D23" s="51" t="s">
        <v>277</v>
      </c>
      <c r="E23" s="133"/>
      <c r="F23" s="133"/>
      <c r="G23" s="134"/>
      <c r="H23" s="246"/>
    </row>
    <row r="24" spans="1:8" ht="12" customHeight="1" x14ac:dyDescent="0.2">
      <c r="A24" s="360">
        <v>11</v>
      </c>
      <c r="B24" s="362" t="s">
        <v>291</v>
      </c>
      <c r="C24" s="375" t="s">
        <v>14</v>
      </c>
      <c r="D24" s="23" t="s">
        <v>278</v>
      </c>
      <c r="E24" s="24" t="s">
        <v>3</v>
      </c>
      <c r="F24" s="24">
        <v>1</v>
      </c>
      <c r="G24" s="25"/>
      <c r="H24" s="240">
        <f>F24*G24</f>
        <v>0</v>
      </c>
    </row>
    <row r="25" spans="1:8" ht="12" customHeight="1" x14ac:dyDescent="0.2">
      <c r="A25" s="361"/>
      <c r="B25" s="363"/>
      <c r="C25" s="376"/>
      <c r="D25" s="26" t="s">
        <v>176</v>
      </c>
      <c r="E25" s="73"/>
      <c r="F25" s="66"/>
      <c r="G25" s="66"/>
      <c r="H25" s="241"/>
    </row>
    <row r="26" spans="1:8" ht="12" customHeight="1" x14ac:dyDescent="0.2">
      <c r="A26" s="360">
        <v>12</v>
      </c>
      <c r="B26" s="362" t="s">
        <v>292</v>
      </c>
      <c r="C26" s="376"/>
      <c r="D26" s="23" t="s">
        <v>6</v>
      </c>
      <c r="E26" s="24" t="s">
        <v>3</v>
      </c>
      <c r="F26" s="24">
        <v>1</v>
      </c>
      <c r="G26" s="25"/>
      <c r="H26" s="240">
        <f>F26*G26</f>
        <v>0</v>
      </c>
    </row>
    <row r="27" spans="1:8" ht="12" customHeight="1" x14ac:dyDescent="0.2">
      <c r="A27" s="361"/>
      <c r="B27" s="363"/>
      <c r="C27" s="376"/>
      <c r="D27" s="26" t="s">
        <v>347</v>
      </c>
      <c r="E27" s="73"/>
      <c r="F27" s="66"/>
      <c r="G27" s="66"/>
      <c r="H27" s="241"/>
    </row>
    <row r="28" spans="1:8" ht="12" customHeight="1" x14ac:dyDescent="0.2">
      <c r="A28" s="360">
        <v>13</v>
      </c>
      <c r="B28" s="362" t="s">
        <v>293</v>
      </c>
      <c r="C28" s="376"/>
      <c r="D28" s="23" t="s">
        <v>289</v>
      </c>
      <c r="E28" s="24" t="s">
        <v>3</v>
      </c>
      <c r="F28" s="24">
        <v>12</v>
      </c>
      <c r="G28" s="25"/>
      <c r="H28" s="240">
        <f>F28*G28</f>
        <v>0</v>
      </c>
    </row>
    <row r="29" spans="1:8" ht="12" customHeight="1" x14ac:dyDescent="0.2">
      <c r="A29" s="361"/>
      <c r="B29" s="363"/>
      <c r="C29" s="376"/>
      <c r="D29" s="26" t="s">
        <v>347</v>
      </c>
      <c r="E29" s="73"/>
      <c r="F29" s="66"/>
      <c r="G29" s="66"/>
      <c r="H29" s="241"/>
    </row>
    <row r="30" spans="1:8" ht="12" customHeight="1" x14ac:dyDescent="0.2">
      <c r="A30" s="360">
        <v>14</v>
      </c>
      <c r="B30" s="362" t="s">
        <v>294</v>
      </c>
      <c r="C30" s="376"/>
      <c r="D30" s="23" t="s">
        <v>7</v>
      </c>
      <c r="E30" s="24" t="s">
        <v>3</v>
      </c>
      <c r="F30" s="24">
        <v>12</v>
      </c>
      <c r="G30" s="25"/>
      <c r="H30" s="240">
        <f>F30*G30</f>
        <v>0</v>
      </c>
    </row>
    <row r="31" spans="1:8" ht="12" customHeight="1" x14ac:dyDescent="0.2">
      <c r="A31" s="361"/>
      <c r="B31" s="363"/>
      <c r="C31" s="376"/>
      <c r="D31" s="26" t="s">
        <v>31</v>
      </c>
      <c r="E31" s="73"/>
      <c r="F31" s="66"/>
      <c r="G31" s="66"/>
      <c r="H31" s="241"/>
    </row>
    <row r="32" spans="1:8" ht="12" customHeight="1" x14ac:dyDescent="0.2">
      <c r="A32" s="360">
        <v>15</v>
      </c>
      <c r="B32" s="362" t="s">
        <v>295</v>
      </c>
      <c r="C32" s="376"/>
      <c r="D32" s="23" t="s">
        <v>290</v>
      </c>
      <c r="E32" s="24" t="s">
        <v>3</v>
      </c>
      <c r="F32" s="24">
        <v>1</v>
      </c>
      <c r="G32" s="25"/>
      <c r="H32" s="240">
        <f>F32*G32</f>
        <v>0</v>
      </c>
    </row>
    <row r="33" spans="1:8" ht="12" customHeight="1" x14ac:dyDescent="0.2">
      <c r="A33" s="361"/>
      <c r="B33" s="363"/>
      <c r="C33" s="376"/>
      <c r="D33" s="26" t="s">
        <v>347</v>
      </c>
      <c r="E33" s="73"/>
      <c r="F33" s="66"/>
      <c r="G33" s="66"/>
      <c r="H33" s="241"/>
    </row>
    <row r="34" spans="1:8" ht="12" customHeight="1" x14ac:dyDescent="0.2">
      <c r="A34" s="360">
        <v>16</v>
      </c>
      <c r="B34" s="362" t="s">
        <v>296</v>
      </c>
      <c r="C34" s="376"/>
      <c r="D34" s="23" t="s">
        <v>8</v>
      </c>
      <c r="E34" s="24" t="s">
        <v>3</v>
      </c>
      <c r="F34" s="24">
        <v>1</v>
      </c>
      <c r="G34" s="25"/>
      <c r="H34" s="240">
        <f>F34*G34</f>
        <v>0</v>
      </c>
    </row>
    <row r="35" spans="1:8" ht="12" customHeight="1" x14ac:dyDescent="0.2">
      <c r="A35" s="361"/>
      <c r="B35" s="363"/>
      <c r="C35" s="376"/>
      <c r="D35" s="26" t="s">
        <v>31</v>
      </c>
      <c r="E35" s="73"/>
      <c r="F35" s="66"/>
      <c r="G35" s="66"/>
      <c r="H35" s="241"/>
    </row>
    <row r="36" spans="1:8" ht="27" customHeight="1" x14ac:dyDescent="0.2">
      <c r="A36" s="360">
        <v>17</v>
      </c>
      <c r="B36" s="362" t="s">
        <v>297</v>
      </c>
      <c r="C36" s="376"/>
      <c r="D36" s="135" t="s">
        <v>340</v>
      </c>
      <c r="E36" s="24" t="s">
        <v>3</v>
      </c>
      <c r="F36" s="24">
        <v>1</v>
      </c>
      <c r="G36" s="25"/>
      <c r="H36" s="240">
        <f>F36*G36</f>
        <v>0</v>
      </c>
    </row>
    <row r="37" spans="1:8" ht="12" customHeight="1" x14ac:dyDescent="0.2">
      <c r="A37" s="361"/>
      <c r="B37" s="363"/>
      <c r="C37" s="377"/>
      <c r="D37" s="26" t="s">
        <v>347</v>
      </c>
      <c r="E37" s="73"/>
      <c r="F37" s="66"/>
      <c r="G37" s="66"/>
      <c r="H37" s="241"/>
    </row>
    <row r="38" spans="1:8" ht="12" x14ac:dyDescent="0.2">
      <c r="A38" s="247"/>
      <c r="B38" s="31"/>
      <c r="C38" s="84"/>
      <c r="D38" s="51" t="s">
        <v>49</v>
      </c>
      <c r="E38" s="31"/>
      <c r="F38" s="31"/>
      <c r="G38" s="31"/>
      <c r="H38" s="248"/>
    </row>
    <row r="39" spans="1:8" ht="12" customHeight="1" x14ac:dyDescent="0.2">
      <c r="A39" s="389">
        <v>18</v>
      </c>
      <c r="B39" s="340" t="s">
        <v>299</v>
      </c>
      <c r="C39" s="355" t="s">
        <v>94</v>
      </c>
      <c r="D39" s="142" t="s">
        <v>298</v>
      </c>
      <c r="E39" s="7" t="s">
        <v>9</v>
      </c>
      <c r="F39" s="7">
        <v>8</v>
      </c>
      <c r="G39" s="25"/>
      <c r="H39" s="240">
        <f>F39*G39</f>
        <v>0</v>
      </c>
    </row>
    <row r="40" spans="1:8" ht="12" customHeight="1" x14ac:dyDescent="0.2">
      <c r="A40" s="384"/>
      <c r="B40" s="371"/>
      <c r="C40" s="367"/>
      <c r="D40" s="26" t="s">
        <v>167</v>
      </c>
      <c r="E40" s="73"/>
      <c r="F40" s="66"/>
      <c r="G40" s="66"/>
      <c r="H40" s="241"/>
    </row>
    <row r="41" spans="1:8" ht="12" x14ac:dyDescent="0.2">
      <c r="A41" s="381">
        <v>19</v>
      </c>
      <c r="B41" s="370" t="s">
        <v>300</v>
      </c>
      <c r="C41" s="367"/>
      <c r="D41" s="48" t="s">
        <v>50</v>
      </c>
      <c r="E41" s="24" t="s">
        <v>3</v>
      </c>
      <c r="F41" s="24">
        <v>1</v>
      </c>
      <c r="G41" s="25"/>
      <c r="H41" s="240">
        <f>F41*G41</f>
        <v>0</v>
      </c>
    </row>
    <row r="42" spans="1:8" ht="12" customHeight="1" x14ac:dyDescent="0.2">
      <c r="A42" s="384"/>
      <c r="B42" s="371"/>
      <c r="C42" s="374"/>
      <c r="D42" s="26" t="s">
        <v>167</v>
      </c>
      <c r="E42" s="73"/>
      <c r="F42" s="66"/>
      <c r="G42" s="66"/>
      <c r="H42" s="241"/>
    </row>
    <row r="43" spans="1:8" ht="12" x14ac:dyDescent="0.2">
      <c r="A43" s="358">
        <v>20</v>
      </c>
      <c r="B43" s="359" t="s">
        <v>301</v>
      </c>
      <c r="C43" s="88"/>
      <c r="D43" s="142" t="s">
        <v>51</v>
      </c>
      <c r="E43" s="7" t="s">
        <v>9</v>
      </c>
      <c r="F43" s="7">
        <v>4</v>
      </c>
      <c r="G43" s="25"/>
      <c r="H43" s="240">
        <f>F43*G43</f>
        <v>0</v>
      </c>
    </row>
    <row r="44" spans="1:8" ht="12" customHeight="1" x14ac:dyDescent="0.2">
      <c r="A44" s="361"/>
      <c r="B44" s="363"/>
      <c r="C44" s="83"/>
      <c r="D44" s="112" t="s">
        <v>31</v>
      </c>
      <c r="E44" s="72"/>
      <c r="F44" s="64"/>
      <c r="G44" s="65"/>
      <c r="H44" s="243"/>
    </row>
    <row r="45" spans="1:8" ht="12.75" customHeight="1" x14ac:dyDescent="0.2">
      <c r="A45" s="364"/>
      <c r="B45" s="365"/>
      <c r="C45" s="372" t="s">
        <v>28</v>
      </c>
      <c r="D45" s="373"/>
      <c r="E45" s="109"/>
      <c r="F45" s="110"/>
      <c r="G45" s="111"/>
      <c r="H45" s="244"/>
    </row>
    <row r="46" spans="1:8" ht="12" x14ac:dyDescent="0.2">
      <c r="A46" s="249"/>
      <c r="B46" s="84"/>
      <c r="C46" s="84"/>
      <c r="D46" s="51" t="s">
        <v>117</v>
      </c>
      <c r="E46" s="84"/>
      <c r="F46" s="84"/>
      <c r="G46" s="84"/>
      <c r="H46" s="250"/>
    </row>
    <row r="47" spans="1:8" ht="12" customHeight="1" x14ac:dyDescent="0.2">
      <c r="A47" s="360">
        <v>21</v>
      </c>
      <c r="B47" s="362" t="s">
        <v>303</v>
      </c>
      <c r="C47" s="366" t="s">
        <v>14</v>
      </c>
      <c r="D47" s="108" t="s">
        <v>116</v>
      </c>
      <c r="E47" s="24" t="s">
        <v>4</v>
      </c>
      <c r="F47" s="24">
        <v>80</v>
      </c>
      <c r="G47" s="25"/>
      <c r="H47" s="240">
        <f>F47*G47</f>
        <v>0</v>
      </c>
    </row>
    <row r="48" spans="1:8" ht="12" customHeight="1" x14ac:dyDescent="0.2">
      <c r="A48" s="361"/>
      <c r="B48" s="363"/>
      <c r="C48" s="367"/>
      <c r="D48" s="26" t="s">
        <v>346</v>
      </c>
      <c r="E48" s="73"/>
      <c r="F48" s="66"/>
      <c r="G48" s="66"/>
      <c r="H48" s="241"/>
    </row>
    <row r="49" spans="1:8" ht="12" customHeight="1" x14ac:dyDescent="0.2">
      <c r="A49" s="360">
        <v>22</v>
      </c>
      <c r="B49" s="362" t="s">
        <v>304</v>
      </c>
      <c r="C49" s="367"/>
      <c r="D49" s="108" t="s">
        <v>302</v>
      </c>
      <c r="E49" s="24" t="s">
        <v>4</v>
      </c>
      <c r="F49" s="24">
        <v>40</v>
      </c>
      <c r="G49" s="25"/>
      <c r="H49" s="240">
        <f>F49*G49</f>
        <v>0</v>
      </c>
    </row>
    <row r="50" spans="1:8" ht="12" customHeight="1" x14ac:dyDescent="0.2">
      <c r="A50" s="361"/>
      <c r="B50" s="363"/>
      <c r="C50" s="367"/>
      <c r="D50" s="26" t="s">
        <v>346</v>
      </c>
      <c r="E50" s="73"/>
      <c r="F50" s="66"/>
      <c r="G50" s="66"/>
      <c r="H50" s="241"/>
    </row>
    <row r="51" spans="1:8" ht="12" x14ac:dyDescent="0.2">
      <c r="A51" s="360">
        <v>23</v>
      </c>
      <c r="B51" s="362" t="s">
        <v>305</v>
      </c>
      <c r="C51" s="367"/>
      <c r="D51" s="48" t="s">
        <v>274</v>
      </c>
      <c r="E51" s="24" t="s">
        <v>4</v>
      </c>
      <c r="F51" s="24">
        <v>20435</v>
      </c>
      <c r="G51" s="25"/>
      <c r="H51" s="240">
        <f>F51*G51</f>
        <v>0</v>
      </c>
    </row>
    <row r="52" spans="1:8" ht="12" customHeight="1" x14ac:dyDescent="0.2">
      <c r="A52" s="361"/>
      <c r="B52" s="363"/>
      <c r="C52" s="367"/>
      <c r="D52" s="52" t="s">
        <v>346</v>
      </c>
      <c r="E52" s="73"/>
      <c r="F52" s="66"/>
      <c r="G52" s="66"/>
      <c r="H52" s="241"/>
    </row>
    <row r="53" spans="1:8" ht="12" x14ac:dyDescent="0.2">
      <c r="A53" s="360">
        <v>24</v>
      </c>
      <c r="B53" s="362" t="s">
        <v>306</v>
      </c>
      <c r="C53" s="367"/>
      <c r="D53" s="48" t="s">
        <v>152</v>
      </c>
      <c r="E53" s="24" t="s">
        <v>4</v>
      </c>
      <c r="F53" s="24">
        <v>305</v>
      </c>
      <c r="G53" s="25"/>
      <c r="H53" s="240">
        <f>F53*G53</f>
        <v>0</v>
      </c>
    </row>
    <row r="54" spans="1:8" ht="12" customHeight="1" x14ac:dyDescent="0.2">
      <c r="A54" s="364"/>
      <c r="B54" s="365"/>
      <c r="C54" s="374"/>
      <c r="D54" s="26" t="s">
        <v>346</v>
      </c>
      <c r="E54" s="73"/>
      <c r="F54" s="66"/>
      <c r="G54" s="66"/>
      <c r="H54" s="241"/>
    </row>
    <row r="55" spans="1:8" ht="12" x14ac:dyDescent="0.2">
      <c r="A55" s="247"/>
      <c r="B55" s="31"/>
      <c r="C55" s="31"/>
      <c r="D55" s="50" t="s">
        <v>118</v>
      </c>
      <c r="E55" s="31"/>
      <c r="F55" s="31"/>
      <c r="G55" s="31"/>
      <c r="H55" s="248"/>
    </row>
    <row r="56" spans="1:8" ht="12" customHeight="1" x14ac:dyDescent="0.2">
      <c r="A56" s="360">
        <v>25</v>
      </c>
      <c r="B56" s="362" t="s">
        <v>307</v>
      </c>
      <c r="C56" s="366" t="s">
        <v>14</v>
      </c>
      <c r="D56" s="36" t="s">
        <v>104</v>
      </c>
      <c r="E56" s="35" t="s">
        <v>3</v>
      </c>
      <c r="F56" s="24">
        <v>28</v>
      </c>
      <c r="G56" s="25"/>
      <c r="H56" s="240">
        <f>F56*G56</f>
        <v>0</v>
      </c>
    </row>
    <row r="57" spans="1:8" ht="12" customHeight="1" x14ac:dyDescent="0.2">
      <c r="A57" s="361"/>
      <c r="B57" s="363"/>
      <c r="C57" s="367"/>
      <c r="D57" s="26" t="s">
        <v>92</v>
      </c>
      <c r="E57" s="73"/>
      <c r="F57" s="66"/>
      <c r="G57" s="66"/>
      <c r="H57" s="241"/>
    </row>
    <row r="58" spans="1:8" ht="12" customHeight="1" x14ac:dyDescent="0.2">
      <c r="A58" s="360">
        <v>26</v>
      </c>
      <c r="B58" s="362" t="s">
        <v>308</v>
      </c>
      <c r="C58" s="367"/>
      <c r="D58" s="36" t="s">
        <v>103</v>
      </c>
      <c r="E58" s="35" t="s">
        <v>3</v>
      </c>
      <c r="F58" s="24">
        <v>20</v>
      </c>
      <c r="G58" s="25"/>
      <c r="H58" s="240">
        <f>F58*G58</f>
        <v>0</v>
      </c>
    </row>
    <row r="59" spans="1:8" ht="12" customHeight="1" x14ac:dyDescent="0.2">
      <c r="A59" s="361"/>
      <c r="B59" s="363"/>
      <c r="C59" s="367"/>
      <c r="D59" s="26" t="s">
        <v>92</v>
      </c>
      <c r="E59" s="73"/>
      <c r="F59" s="66"/>
      <c r="G59" s="66"/>
      <c r="H59" s="241"/>
    </row>
    <row r="60" spans="1:8" ht="12" customHeight="1" x14ac:dyDescent="0.2">
      <c r="A60" s="360">
        <v>27</v>
      </c>
      <c r="B60" s="362" t="s">
        <v>309</v>
      </c>
      <c r="C60" s="367"/>
      <c r="D60" s="36" t="s">
        <v>106</v>
      </c>
      <c r="E60" s="35" t="s">
        <v>3</v>
      </c>
      <c r="F60" s="24">
        <v>25</v>
      </c>
      <c r="G60" s="25"/>
      <c r="H60" s="240">
        <f>F60*G60</f>
        <v>0</v>
      </c>
    </row>
    <row r="61" spans="1:8" ht="12" customHeight="1" x14ac:dyDescent="0.2">
      <c r="A61" s="361"/>
      <c r="B61" s="363"/>
      <c r="C61" s="367"/>
      <c r="D61" s="26" t="s">
        <v>92</v>
      </c>
      <c r="E61" s="73"/>
      <c r="F61" s="66"/>
      <c r="G61" s="66"/>
      <c r="H61" s="241"/>
    </row>
    <row r="62" spans="1:8" ht="12" customHeight="1" x14ac:dyDescent="0.2">
      <c r="A62" s="360">
        <v>28</v>
      </c>
      <c r="B62" s="362" t="s">
        <v>310</v>
      </c>
      <c r="C62" s="367"/>
      <c r="D62" s="36" t="s">
        <v>105</v>
      </c>
      <c r="E62" s="35" t="s">
        <v>3</v>
      </c>
      <c r="F62" s="24">
        <v>62</v>
      </c>
      <c r="G62" s="25"/>
      <c r="H62" s="240">
        <f>F62*G62</f>
        <v>0</v>
      </c>
    </row>
    <row r="63" spans="1:8" ht="12" customHeight="1" x14ac:dyDescent="0.2">
      <c r="A63" s="361"/>
      <c r="B63" s="363"/>
      <c r="C63" s="367"/>
      <c r="D63" s="26" t="s">
        <v>92</v>
      </c>
      <c r="E63" s="73"/>
      <c r="F63" s="66"/>
      <c r="G63" s="66"/>
      <c r="H63" s="241"/>
    </row>
    <row r="64" spans="1:8" ht="12" customHeight="1" x14ac:dyDescent="0.2">
      <c r="A64" s="360">
        <v>29</v>
      </c>
      <c r="B64" s="362" t="s">
        <v>311</v>
      </c>
      <c r="C64" s="367"/>
      <c r="D64" s="36" t="s">
        <v>115</v>
      </c>
      <c r="E64" s="35" t="s">
        <v>3</v>
      </c>
      <c r="F64" s="24">
        <v>6</v>
      </c>
      <c r="G64" s="25"/>
      <c r="H64" s="240">
        <f>F64*G64</f>
        <v>0</v>
      </c>
    </row>
    <row r="65" spans="1:8" ht="12" customHeight="1" x14ac:dyDescent="0.2">
      <c r="A65" s="361"/>
      <c r="B65" s="363"/>
      <c r="C65" s="367"/>
      <c r="D65" s="26" t="s">
        <v>92</v>
      </c>
      <c r="E65" s="73"/>
      <c r="F65" s="66"/>
      <c r="G65" s="66"/>
      <c r="H65" s="241"/>
    </row>
    <row r="66" spans="1:8" ht="12" customHeight="1" x14ac:dyDescent="0.2">
      <c r="A66" s="360">
        <v>30</v>
      </c>
      <c r="B66" s="362" t="s">
        <v>312</v>
      </c>
      <c r="C66" s="367"/>
      <c r="D66" s="36" t="s">
        <v>114</v>
      </c>
      <c r="E66" s="35" t="s">
        <v>3</v>
      </c>
      <c r="F66" s="24">
        <v>3</v>
      </c>
      <c r="G66" s="25"/>
      <c r="H66" s="240">
        <f>F66*G66</f>
        <v>0</v>
      </c>
    </row>
    <row r="67" spans="1:8" ht="12" customHeight="1" x14ac:dyDescent="0.2">
      <c r="A67" s="361"/>
      <c r="B67" s="363"/>
      <c r="C67" s="374"/>
      <c r="D67" s="26" t="s">
        <v>92</v>
      </c>
      <c r="E67" s="81"/>
      <c r="F67" s="78"/>
      <c r="G67" s="78"/>
      <c r="H67" s="251"/>
    </row>
    <row r="68" spans="1:8" ht="12" x14ac:dyDescent="0.2">
      <c r="A68" s="247"/>
      <c r="B68" s="31"/>
      <c r="C68" s="137"/>
      <c r="D68" s="50" t="s">
        <v>343</v>
      </c>
      <c r="E68" s="31"/>
      <c r="F68" s="31"/>
      <c r="G68" s="31"/>
      <c r="H68" s="248"/>
    </row>
    <row r="69" spans="1:8" ht="24" x14ac:dyDescent="0.2">
      <c r="A69" s="360">
        <v>31</v>
      </c>
      <c r="B69" s="362" t="s">
        <v>313</v>
      </c>
      <c r="C69" s="366" t="s">
        <v>14</v>
      </c>
      <c r="D69" s="136" t="s">
        <v>341</v>
      </c>
      <c r="E69" s="35" t="s">
        <v>3</v>
      </c>
      <c r="F69" s="24">
        <v>2</v>
      </c>
      <c r="G69" s="25"/>
      <c r="H69" s="240">
        <f>F69*G69</f>
        <v>0</v>
      </c>
    </row>
    <row r="70" spans="1:8" ht="12" customHeight="1" x14ac:dyDescent="0.2">
      <c r="A70" s="361"/>
      <c r="B70" s="363"/>
      <c r="C70" s="367"/>
      <c r="D70" s="52" t="s">
        <v>345</v>
      </c>
      <c r="E70" s="81"/>
      <c r="F70" s="78"/>
      <c r="G70" s="78"/>
      <c r="H70" s="251"/>
    </row>
    <row r="71" spans="1:8" ht="12" customHeight="1" x14ac:dyDescent="0.2">
      <c r="A71" s="360">
        <v>32</v>
      </c>
      <c r="B71" s="362" t="s">
        <v>314</v>
      </c>
      <c r="C71" s="367"/>
      <c r="D71" s="136" t="s">
        <v>342</v>
      </c>
      <c r="E71" s="35" t="s">
        <v>3</v>
      </c>
      <c r="F71" s="24">
        <v>1</v>
      </c>
      <c r="G71" s="25"/>
      <c r="H71" s="240">
        <f>F71*G71</f>
        <v>0</v>
      </c>
    </row>
    <row r="72" spans="1:8" ht="12" customHeight="1" x14ac:dyDescent="0.2">
      <c r="A72" s="361"/>
      <c r="B72" s="363"/>
      <c r="C72" s="374"/>
      <c r="D72" s="52" t="s">
        <v>345</v>
      </c>
      <c r="E72" s="81"/>
      <c r="F72" s="78"/>
      <c r="G72" s="78"/>
      <c r="H72" s="251"/>
    </row>
    <row r="73" spans="1:8" x14ac:dyDescent="0.2">
      <c r="A73" s="252"/>
      <c r="B73" s="104"/>
      <c r="C73" s="104"/>
      <c r="D73" s="50" t="s">
        <v>113</v>
      </c>
      <c r="E73" s="104"/>
      <c r="F73" s="105"/>
      <c r="G73" s="106"/>
      <c r="H73" s="253"/>
    </row>
    <row r="74" spans="1:8" ht="12" customHeight="1" x14ac:dyDescent="0.2">
      <c r="A74" s="360">
        <v>33</v>
      </c>
      <c r="B74" s="362" t="s">
        <v>315</v>
      </c>
      <c r="C74" s="366" t="s">
        <v>14</v>
      </c>
      <c r="D74" s="36" t="s">
        <v>106</v>
      </c>
      <c r="E74" s="35" t="s">
        <v>3</v>
      </c>
      <c r="F74" s="24">
        <v>21</v>
      </c>
      <c r="G74" s="25"/>
      <c r="H74" s="240">
        <f>F74*G74</f>
        <v>0</v>
      </c>
    </row>
    <row r="75" spans="1:8" ht="12" customHeight="1" x14ac:dyDescent="0.2">
      <c r="A75" s="361"/>
      <c r="B75" s="363"/>
      <c r="C75" s="367"/>
      <c r="D75" s="26" t="s">
        <v>348</v>
      </c>
      <c r="E75" s="73"/>
      <c r="F75" s="66"/>
      <c r="G75" s="66"/>
      <c r="H75" s="241"/>
    </row>
    <row r="76" spans="1:8" ht="12" customHeight="1" x14ac:dyDescent="0.2">
      <c r="A76" s="360">
        <v>34</v>
      </c>
      <c r="B76" s="362" t="s">
        <v>316</v>
      </c>
      <c r="C76" s="367"/>
      <c r="D76" s="36" t="s">
        <v>105</v>
      </c>
      <c r="E76" s="35" t="s">
        <v>3</v>
      </c>
      <c r="F76" s="24">
        <v>28</v>
      </c>
      <c r="G76" s="25"/>
      <c r="H76" s="240">
        <f>F76*G76</f>
        <v>0</v>
      </c>
    </row>
    <row r="77" spans="1:8" ht="12" customHeight="1" x14ac:dyDescent="0.2">
      <c r="A77" s="361"/>
      <c r="B77" s="363"/>
      <c r="C77" s="367"/>
      <c r="D77" s="26" t="s">
        <v>348</v>
      </c>
      <c r="E77" s="81"/>
      <c r="F77" s="78"/>
      <c r="G77" s="78"/>
      <c r="H77" s="251"/>
    </row>
    <row r="78" spans="1:8" ht="12" x14ac:dyDescent="0.2">
      <c r="A78" s="254"/>
      <c r="B78" s="32"/>
      <c r="C78" s="32"/>
      <c r="D78" s="50" t="s">
        <v>123</v>
      </c>
      <c r="E78" s="32"/>
      <c r="F78" s="32"/>
      <c r="G78" s="33"/>
      <c r="H78" s="255"/>
    </row>
    <row r="79" spans="1:8" ht="12" customHeight="1" x14ac:dyDescent="0.2">
      <c r="A79" s="360">
        <v>35</v>
      </c>
      <c r="B79" s="362" t="s">
        <v>317</v>
      </c>
      <c r="C79" s="375" t="s">
        <v>14</v>
      </c>
      <c r="D79" s="23" t="s">
        <v>119</v>
      </c>
      <c r="E79" s="24" t="s">
        <v>4</v>
      </c>
      <c r="F79" s="24">
        <v>500</v>
      </c>
      <c r="G79" s="25"/>
      <c r="H79" s="240">
        <f>F79*G79</f>
        <v>0</v>
      </c>
    </row>
    <row r="80" spans="1:8" ht="12" customHeight="1" x14ac:dyDescent="0.2">
      <c r="A80" s="361"/>
      <c r="B80" s="363"/>
      <c r="C80" s="376"/>
      <c r="D80" s="26" t="s">
        <v>349</v>
      </c>
      <c r="E80" s="73"/>
      <c r="F80" s="66"/>
      <c r="G80" s="66"/>
      <c r="H80" s="241"/>
    </row>
    <row r="81" spans="1:8" ht="12" customHeight="1" x14ac:dyDescent="0.2">
      <c r="A81" s="360">
        <v>36</v>
      </c>
      <c r="B81" s="362" t="s">
        <v>318</v>
      </c>
      <c r="C81" s="376"/>
      <c r="D81" s="23" t="s">
        <v>120</v>
      </c>
      <c r="E81" s="24" t="s">
        <v>4</v>
      </c>
      <c r="F81" s="24">
        <v>700</v>
      </c>
      <c r="G81" s="25"/>
      <c r="H81" s="240">
        <f>F81*G81</f>
        <v>0</v>
      </c>
    </row>
    <row r="82" spans="1:8" ht="12" customHeight="1" x14ac:dyDescent="0.2">
      <c r="A82" s="361"/>
      <c r="B82" s="363"/>
      <c r="C82" s="376"/>
      <c r="D82" s="26" t="s">
        <v>349</v>
      </c>
      <c r="E82" s="73"/>
      <c r="F82" s="66"/>
      <c r="G82" s="66"/>
      <c r="H82" s="241"/>
    </row>
    <row r="83" spans="1:8" ht="12" customHeight="1" x14ac:dyDescent="0.2">
      <c r="A83" s="360">
        <v>37</v>
      </c>
      <c r="B83" s="362" t="s">
        <v>319</v>
      </c>
      <c r="C83" s="376"/>
      <c r="D83" s="23" t="s">
        <v>121</v>
      </c>
      <c r="E83" s="24" t="s">
        <v>4</v>
      </c>
      <c r="F83" s="24">
        <v>1400</v>
      </c>
      <c r="G83" s="25"/>
      <c r="H83" s="240">
        <f>F83*G83</f>
        <v>0</v>
      </c>
    </row>
    <row r="84" spans="1:8" ht="12" customHeight="1" x14ac:dyDescent="0.2">
      <c r="A84" s="361"/>
      <c r="B84" s="363"/>
      <c r="C84" s="376"/>
      <c r="D84" s="26" t="s">
        <v>349</v>
      </c>
      <c r="E84" s="73"/>
      <c r="F84" s="66"/>
      <c r="G84" s="66"/>
      <c r="H84" s="241"/>
    </row>
    <row r="85" spans="1:8" ht="12" customHeight="1" x14ac:dyDescent="0.2">
      <c r="A85" s="360">
        <v>38</v>
      </c>
      <c r="B85" s="362" t="s">
        <v>320</v>
      </c>
      <c r="C85" s="376"/>
      <c r="D85" s="23" t="s">
        <v>122</v>
      </c>
      <c r="E85" s="24" t="s">
        <v>4</v>
      </c>
      <c r="F85" s="24">
        <v>500</v>
      </c>
      <c r="G85" s="25"/>
      <c r="H85" s="240">
        <f>F85*G85</f>
        <v>0</v>
      </c>
    </row>
    <row r="86" spans="1:8" ht="12" customHeight="1" x14ac:dyDescent="0.2">
      <c r="A86" s="361"/>
      <c r="B86" s="363"/>
      <c r="C86" s="376"/>
      <c r="D86" s="26" t="s">
        <v>349</v>
      </c>
      <c r="E86" s="73"/>
      <c r="F86" s="66"/>
      <c r="G86" s="66"/>
      <c r="H86" s="241"/>
    </row>
    <row r="87" spans="1:8" ht="12" customHeight="1" x14ac:dyDescent="0.2">
      <c r="A87" s="360">
        <v>39</v>
      </c>
      <c r="B87" s="362" t="s">
        <v>321</v>
      </c>
      <c r="C87" s="376"/>
      <c r="D87" s="23" t="s">
        <v>151</v>
      </c>
      <c r="E87" s="24" t="s">
        <v>4</v>
      </c>
      <c r="F87" s="24">
        <v>700</v>
      </c>
      <c r="G87" s="25"/>
      <c r="H87" s="240">
        <f>F87*G87</f>
        <v>0</v>
      </c>
    </row>
    <row r="88" spans="1:8" ht="12" customHeight="1" x14ac:dyDescent="0.2">
      <c r="A88" s="361"/>
      <c r="B88" s="363"/>
      <c r="C88" s="376"/>
      <c r="D88" s="26" t="s">
        <v>349</v>
      </c>
      <c r="E88" s="81"/>
      <c r="F88" s="78"/>
      <c r="G88" s="78"/>
      <c r="H88" s="251"/>
    </row>
    <row r="89" spans="1:8" ht="12" x14ac:dyDescent="0.2">
      <c r="A89" s="254"/>
      <c r="B89" s="32"/>
      <c r="C89" s="32"/>
      <c r="D89" s="50" t="s">
        <v>124</v>
      </c>
      <c r="E89" s="103"/>
      <c r="F89" s="103"/>
      <c r="G89" s="103"/>
      <c r="H89" s="256"/>
    </row>
    <row r="90" spans="1:8" ht="12" customHeight="1" x14ac:dyDescent="0.2">
      <c r="A90" s="360">
        <v>40</v>
      </c>
      <c r="B90" s="362" t="s">
        <v>322</v>
      </c>
      <c r="C90" s="366" t="s">
        <v>14</v>
      </c>
      <c r="D90" s="23" t="s">
        <v>125</v>
      </c>
      <c r="E90" s="24" t="s">
        <v>4</v>
      </c>
      <c r="F90" s="24">
        <v>1200</v>
      </c>
      <c r="G90" s="25"/>
      <c r="H90" s="240">
        <f>F90*G90</f>
        <v>0</v>
      </c>
    </row>
    <row r="91" spans="1:8" ht="12" customHeight="1" x14ac:dyDescent="0.2">
      <c r="A91" s="361"/>
      <c r="B91" s="363"/>
      <c r="C91" s="367"/>
      <c r="D91" s="26" t="s">
        <v>349</v>
      </c>
      <c r="E91" s="73"/>
      <c r="F91" s="66"/>
      <c r="G91" s="66"/>
      <c r="H91" s="241"/>
    </row>
    <row r="92" spans="1:8" ht="12" customHeight="1" x14ac:dyDescent="0.2">
      <c r="A92" s="360">
        <v>41</v>
      </c>
      <c r="B92" s="362" t="s">
        <v>323</v>
      </c>
      <c r="C92" s="367"/>
      <c r="D92" s="23" t="s">
        <v>126</v>
      </c>
      <c r="E92" s="24" t="s">
        <v>4</v>
      </c>
      <c r="F92" s="24">
        <v>600</v>
      </c>
      <c r="G92" s="25"/>
      <c r="H92" s="240">
        <f>F92*G92</f>
        <v>0</v>
      </c>
    </row>
    <row r="93" spans="1:8" ht="12" customHeight="1" x14ac:dyDescent="0.2">
      <c r="A93" s="361"/>
      <c r="B93" s="363"/>
      <c r="C93" s="367"/>
      <c r="D93" s="26" t="s">
        <v>349</v>
      </c>
      <c r="E93" s="73"/>
      <c r="F93" s="66"/>
      <c r="G93" s="66"/>
      <c r="H93" s="241"/>
    </row>
    <row r="94" spans="1:8" ht="12" customHeight="1" x14ac:dyDescent="0.2">
      <c r="A94" s="360">
        <v>42</v>
      </c>
      <c r="B94" s="362" t="s">
        <v>324</v>
      </c>
      <c r="C94" s="367"/>
      <c r="D94" s="23" t="s">
        <v>127</v>
      </c>
      <c r="E94" s="24" t="s">
        <v>4</v>
      </c>
      <c r="F94" s="24">
        <v>550</v>
      </c>
      <c r="G94" s="25"/>
      <c r="H94" s="240">
        <f>F94*G94</f>
        <v>0</v>
      </c>
    </row>
    <row r="95" spans="1:8" ht="12" customHeight="1" x14ac:dyDescent="0.2">
      <c r="A95" s="361"/>
      <c r="B95" s="363"/>
      <c r="C95" s="367"/>
      <c r="D95" s="26" t="s">
        <v>349</v>
      </c>
      <c r="E95" s="73"/>
      <c r="F95" s="66"/>
      <c r="G95" s="66"/>
      <c r="H95" s="241"/>
    </row>
    <row r="96" spans="1:8" ht="12" customHeight="1" x14ac:dyDescent="0.2">
      <c r="A96" s="360">
        <v>43</v>
      </c>
      <c r="B96" s="362" t="s">
        <v>325</v>
      </c>
      <c r="C96" s="367"/>
      <c r="D96" s="23" t="s">
        <v>128</v>
      </c>
      <c r="E96" s="24" t="s">
        <v>4</v>
      </c>
      <c r="F96" s="24">
        <v>40</v>
      </c>
      <c r="G96" s="25"/>
      <c r="H96" s="240">
        <f>F96*G96</f>
        <v>0</v>
      </c>
    </row>
    <row r="97" spans="1:8" ht="12" customHeight="1" x14ac:dyDescent="0.2">
      <c r="A97" s="361"/>
      <c r="B97" s="363"/>
      <c r="C97" s="367"/>
      <c r="D97" s="26" t="s">
        <v>349</v>
      </c>
      <c r="E97" s="81"/>
      <c r="F97" s="78"/>
      <c r="G97" s="78"/>
      <c r="H97" s="251"/>
    </row>
    <row r="98" spans="1:8" ht="12" x14ac:dyDescent="0.2">
      <c r="A98" s="254"/>
      <c r="B98" s="32"/>
      <c r="C98" s="126"/>
      <c r="D98" s="50" t="s">
        <v>155</v>
      </c>
      <c r="E98" s="103"/>
      <c r="F98" s="103"/>
      <c r="G98" s="103"/>
      <c r="H98" s="256"/>
    </row>
    <row r="99" spans="1:8" ht="12" customHeight="1" x14ac:dyDescent="0.2">
      <c r="A99" s="360">
        <v>44</v>
      </c>
      <c r="B99" s="362" t="s">
        <v>326</v>
      </c>
      <c r="C99" s="366" t="s">
        <v>14</v>
      </c>
      <c r="D99" s="23" t="s">
        <v>156</v>
      </c>
      <c r="E99" s="24" t="s">
        <v>4</v>
      </c>
      <c r="F99" s="24">
        <v>225</v>
      </c>
      <c r="G99" s="25"/>
      <c r="H99" s="240">
        <f>F99*G99</f>
        <v>0</v>
      </c>
    </row>
    <row r="100" spans="1:8" ht="12" customHeight="1" x14ac:dyDescent="0.2">
      <c r="A100" s="361"/>
      <c r="B100" s="363"/>
      <c r="C100" s="367"/>
      <c r="D100" s="26" t="s">
        <v>349</v>
      </c>
      <c r="E100" s="73"/>
      <c r="F100" s="66"/>
      <c r="G100" s="66"/>
      <c r="H100" s="241"/>
    </row>
    <row r="101" spans="1:8" ht="12" customHeight="1" x14ac:dyDescent="0.2">
      <c r="A101" s="360">
        <v>45</v>
      </c>
      <c r="B101" s="362" t="s">
        <v>327</v>
      </c>
      <c r="C101" s="367"/>
      <c r="D101" s="23" t="s">
        <v>157</v>
      </c>
      <c r="E101" s="24" t="s">
        <v>4</v>
      </c>
      <c r="F101" s="24">
        <v>130</v>
      </c>
      <c r="G101" s="25"/>
      <c r="H101" s="240">
        <f>F101*G101</f>
        <v>0</v>
      </c>
    </row>
    <row r="102" spans="1:8" ht="12" customHeight="1" x14ac:dyDescent="0.2">
      <c r="A102" s="361"/>
      <c r="B102" s="363"/>
      <c r="C102" s="367"/>
      <c r="D102" s="26" t="s">
        <v>349</v>
      </c>
      <c r="E102" s="73"/>
      <c r="F102" s="66"/>
      <c r="G102" s="66"/>
      <c r="H102" s="241"/>
    </row>
    <row r="103" spans="1:8" ht="12" customHeight="1" x14ac:dyDescent="0.2">
      <c r="A103" s="360">
        <v>46</v>
      </c>
      <c r="B103" s="362" t="s">
        <v>328</v>
      </c>
      <c r="C103" s="367"/>
      <c r="D103" s="23" t="s">
        <v>158</v>
      </c>
      <c r="E103" s="24" t="s">
        <v>4</v>
      </c>
      <c r="F103" s="24">
        <v>60</v>
      </c>
      <c r="G103" s="25"/>
      <c r="H103" s="240">
        <f>F103*G103</f>
        <v>0</v>
      </c>
    </row>
    <row r="104" spans="1:8" ht="12" customHeight="1" x14ac:dyDescent="0.2">
      <c r="A104" s="361"/>
      <c r="B104" s="363"/>
      <c r="C104" s="367"/>
      <c r="D104" s="26" t="s">
        <v>349</v>
      </c>
      <c r="E104" s="81"/>
      <c r="F104" s="78"/>
      <c r="G104" s="78"/>
      <c r="H104" s="251"/>
    </row>
    <row r="105" spans="1:8" ht="12" x14ac:dyDescent="0.2">
      <c r="A105" s="254"/>
      <c r="B105" s="32"/>
      <c r="C105" s="32"/>
      <c r="D105" s="50" t="s">
        <v>129</v>
      </c>
      <c r="E105" s="103"/>
      <c r="F105" s="103"/>
      <c r="G105" s="103"/>
      <c r="H105" s="256"/>
    </row>
    <row r="106" spans="1:8" ht="12" customHeight="1" x14ac:dyDescent="0.2">
      <c r="A106" s="360">
        <v>47</v>
      </c>
      <c r="B106" s="362" t="s">
        <v>329</v>
      </c>
      <c r="C106" s="366" t="s">
        <v>14</v>
      </c>
      <c r="D106" s="23" t="s">
        <v>135</v>
      </c>
      <c r="E106" s="24" t="s">
        <v>3</v>
      </c>
      <c r="F106" s="24">
        <v>10</v>
      </c>
      <c r="G106" s="25"/>
      <c r="H106" s="240">
        <f>F106*G106</f>
        <v>0</v>
      </c>
    </row>
    <row r="107" spans="1:8" ht="12" customHeight="1" x14ac:dyDescent="0.2">
      <c r="A107" s="361"/>
      <c r="B107" s="363"/>
      <c r="C107" s="367"/>
      <c r="D107" s="26" t="s">
        <v>349</v>
      </c>
      <c r="E107" s="73"/>
      <c r="F107" s="66"/>
      <c r="G107" s="66"/>
      <c r="H107" s="241"/>
    </row>
    <row r="108" spans="1:8" ht="12" customHeight="1" x14ac:dyDescent="0.2">
      <c r="A108" s="360">
        <v>48</v>
      </c>
      <c r="B108" s="362" t="s">
        <v>330</v>
      </c>
      <c r="C108" s="367"/>
      <c r="D108" s="23" t="s">
        <v>136</v>
      </c>
      <c r="E108" s="24" t="s">
        <v>3</v>
      </c>
      <c r="F108" s="24">
        <v>20</v>
      </c>
      <c r="G108" s="25"/>
      <c r="H108" s="240">
        <f>F108*G108</f>
        <v>0</v>
      </c>
    </row>
    <row r="109" spans="1:8" ht="12" customHeight="1" x14ac:dyDescent="0.2">
      <c r="A109" s="361"/>
      <c r="B109" s="363"/>
      <c r="C109" s="367"/>
      <c r="D109" s="26" t="s">
        <v>349</v>
      </c>
      <c r="E109" s="73"/>
      <c r="F109" s="66"/>
      <c r="G109" s="66"/>
      <c r="H109" s="241"/>
    </row>
    <row r="110" spans="1:8" ht="12" customHeight="1" x14ac:dyDescent="0.2">
      <c r="A110" s="360">
        <v>49</v>
      </c>
      <c r="B110" s="362" t="s">
        <v>331</v>
      </c>
      <c r="C110" s="367"/>
      <c r="D110" s="23" t="s">
        <v>130</v>
      </c>
      <c r="E110" s="24" t="s">
        <v>3</v>
      </c>
      <c r="F110" s="24">
        <v>10</v>
      </c>
      <c r="G110" s="25"/>
      <c r="H110" s="240">
        <f>F110*G110</f>
        <v>0</v>
      </c>
    </row>
    <row r="111" spans="1:8" ht="12" customHeight="1" x14ac:dyDescent="0.2">
      <c r="A111" s="364"/>
      <c r="B111" s="365"/>
      <c r="C111" s="367"/>
      <c r="D111" s="26" t="s">
        <v>349</v>
      </c>
      <c r="E111" s="73"/>
      <c r="F111" s="66"/>
      <c r="G111" s="66"/>
      <c r="H111" s="241"/>
    </row>
    <row r="112" spans="1:8" ht="12" x14ac:dyDescent="0.2">
      <c r="A112" s="254"/>
      <c r="B112" s="32"/>
      <c r="C112" s="32"/>
      <c r="D112" s="50" t="s">
        <v>131</v>
      </c>
      <c r="E112" s="103"/>
      <c r="F112" s="103"/>
      <c r="G112" s="103"/>
      <c r="H112" s="256"/>
    </row>
    <row r="113" spans="1:8" ht="12" customHeight="1" x14ac:dyDescent="0.2">
      <c r="A113" s="360">
        <v>50</v>
      </c>
      <c r="B113" s="362" t="s">
        <v>332</v>
      </c>
      <c r="C113" s="366" t="s">
        <v>14</v>
      </c>
      <c r="D113" s="23" t="s">
        <v>132</v>
      </c>
      <c r="E113" s="24" t="s">
        <v>3</v>
      </c>
      <c r="F113" s="24">
        <v>80</v>
      </c>
      <c r="G113" s="25"/>
      <c r="H113" s="240">
        <f>F113*G113</f>
        <v>0</v>
      </c>
    </row>
    <row r="114" spans="1:8" ht="12" customHeight="1" x14ac:dyDescent="0.2">
      <c r="A114" s="361"/>
      <c r="B114" s="363"/>
      <c r="C114" s="367"/>
      <c r="D114" s="26" t="s">
        <v>349</v>
      </c>
      <c r="E114" s="73"/>
      <c r="F114" s="66"/>
      <c r="G114" s="66"/>
      <c r="H114" s="241"/>
    </row>
    <row r="115" spans="1:8" ht="12" customHeight="1" x14ac:dyDescent="0.2">
      <c r="A115" s="360">
        <v>51</v>
      </c>
      <c r="B115" s="362" t="s">
        <v>333</v>
      </c>
      <c r="C115" s="367"/>
      <c r="D115" s="23" t="s">
        <v>133</v>
      </c>
      <c r="E115" s="24" t="s">
        <v>3</v>
      </c>
      <c r="F115" s="24">
        <v>80</v>
      </c>
      <c r="G115" s="25"/>
      <c r="H115" s="240">
        <f>F115*G115</f>
        <v>0</v>
      </c>
    </row>
    <row r="116" spans="1:8" ht="12" customHeight="1" x14ac:dyDescent="0.2">
      <c r="A116" s="361"/>
      <c r="B116" s="363"/>
      <c r="C116" s="367"/>
      <c r="D116" s="26" t="s">
        <v>349</v>
      </c>
      <c r="E116" s="73"/>
      <c r="F116" s="66"/>
      <c r="G116" s="66"/>
      <c r="H116" s="241"/>
    </row>
    <row r="117" spans="1:8" ht="12" customHeight="1" x14ac:dyDescent="0.2">
      <c r="A117" s="360">
        <v>52</v>
      </c>
      <c r="B117" s="362" t="s">
        <v>334</v>
      </c>
      <c r="C117" s="367"/>
      <c r="D117" s="23" t="s">
        <v>134</v>
      </c>
      <c r="E117" s="24" t="s">
        <v>3</v>
      </c>
      <c r="F117" s="24">
        <v>20</v>
      </c>
      <c r="G117" s="25"/>
      <c r="H117" s="240">
        <f>F117*G117</f>
        <v>0</v>
      </c>
    </row>
    <row r="118" spans="1:8" ht="12" customHeight="1" x14ac:dyDescent="0.2">
      <c r="A118" s="361"/>
      <c r="B118" s="363"/>
      <c r="C118" s="367"/>
      <c r="D118" s="26" t="s">
        <v>349</v>
      </c>
      <c r="E118" s="73"/>
      <c r="F118" s="66"/>
      <c r="G118" s="66"/>
      <c r="H118" s="241"/>
    </row>
    <row r="119" spans="1:8" ht="12" x14ac:dyDescent="0.2">
      <c r="A119" s="254"/>
      <c r="B119" s="32"/>
      <c r="C119" s="32"/>
      <c r="D119" s="50" t="s">
        <v>138</v>
      </c>
      <c r="E119" s="103"/>
      <c r="F119" s="103"/>
      <c r="G119" s="103"/>
      <c r="H119" s="256"/>
    </row>
    <row r="120" spans="1:8" ht="12" customHeight="1" x14ac:dyDescent="0.2">
      <c r="A120" s="360">
        <v>53</v>
      </c>
      <c r="B120" s="362" t="s">
        <v>335</v>
      </c>
      <c r="C120" s="367"/>
      <c r="D120" s="100" t="s">
        <v>30</v>
      </c>
      <c r="E120" s="101" t="s">
        <v>4</v>
      </c>
      <c r="F120" s="101">
        <v>50</v>
      </c>
      <c r="G120" s="102"/>
      <c r="H120" s="257">
        <f>F120*G120</f>
        <v>0</v>
      </c>
    </row>
    <row r="121" spans="1:8" ht="12" customHeight="1" x14ac:dyDescent="0.2">
      <c r="A121" s="361"/>
      <c r="B121" s="363"/>
      <c r="C121" s="374"/>
      <c r="D121" s="26" t="s">
        <v>159</v>
      </c>
      <c r="E121" s="73"/>
      <c r="F121" s="66"/>
      <c r="G121" s="66"/>
      <c r="H121" s="241"/>
    </row>
    <row r="122" spans="1:8" ht="12" x14ac:dyDescent="0.2">
      <c r="A122" s="254"/>
      <c r="B122" s="32"/>
      <c r="C122" s="32"/>
      <c r="D122" s="50" t="s">
        <v>139</v>
      </c>
      <c r="E122" s="103"/>
      <c r="F122" s="103"/>
      <c r="G122" s="103"/>
      <c r="H122" s="256"/>
    </row>
    <row r="123" spans="1:8" ht="12" customHeight="1" x14ac:dyDescent="0.2">
      <c r="A123" s="360">
        <v>54</v>
      </c>
      <c r="B123" s="362" t="s">
        <v>336</v>
      </c>
      <c r="C123" s="376" t="s">
        <v>14</v>
      </c>
      <c r="D123" s="95" t="s">
        <v>160</v>
      </c>
      <c r="E123" s="96" t="s">
        <v>3</v>
      </c>
      <c r="F123" s="96">
        <v>800</v>
      </c>
      <c r="G123" s="97"/>
      <c r="H123" s="258">
        <f>F123*G123</f>
        <v>0</v>
      </c>
    </row>
    <row r="124" spans="1:8" ht="12" customHeight="1" x14ac:dyDescent="0.2">
      <c r="A124" s="361"/>
      <c r="B124" s="363"/>
      <c r="C124" s="376"/>
      <c r="D124" s="26" t="s">
        <v>31</v>
      </c>
      <c r="E124" s="71"/>
      <c r="F124" s="59"/>
      <c r="G124" s="59"/>
      <c r="H124" s="259"/>
    </row>
    <row r="125" spans="1:8" ht="12" customHeight="1" x14ac:dyDescent="0.2">
      <c r="A125" s="360">
        <v>55</v>
      </c>
      <c r="B125" s="362" t="s">
        <v>337</v>
      </c>
      <c r="C125" s="376"/>
      <c r="D125" s="23" t="s">
        <v>16</v>
      </c>
      <c r="E125" s="24" t="s">
        <v>3</v>
      </c>
      <c r="F125" s="24">
        <v>20</v>
      </c>
      <c r="G125" s="25"/>
      <c r="H125" s="240">
        <f>F125*G125</f>
        <v>0</v>
      </c>
    </row>
    <row r="126" spans="1:8" ht="12" customHeight="1" x14ac:dyDescent="0.2">
      <c r="A126" s="361"/>
      <c r="B126" s="363"/>
      <c r="C126" s="376"/>
      <c r="D126" s="26" t="s">
        <v>31</v>
      </c>
      <c r="E126" s="73"/>
      <c r="F126" s="66"/>
      <c r="G126" s="66"/>
      <c r="H126" s="241"/>
    </row>
    <row r="127" spans="1:8" ht="12" customHeight="1" x14ac:dyDescent="0.2">
      <c r="A127" s="360">
        <v>56</v>
      </c>
      <c r="B127" s="362" t="s">
        <v>338</v>
      </c>
      <c r="C127" s="376"/>
      <c r="D127" s="23" t="s">
        <v>17</v>
      </c>
      <c r="E127" s="24" t="s">
        <v>18</v>
      </c>
      <c r="F127" s="24">
        <v>900</v>
      </c>
      <c r="G127" s="25"/>
      <c r="H127" s="240">
        <f>F127*G127</f>
        <v>0</v>
      </c>
    </row>
    <row r="128" spans="1:8" ht="12" customHeight="1" x14ac:dyDescent="0.2">
      <c r="A128" s="361"/>
      <c r="B128" s="363"/>
      <c r="C128" s="376"/>
      <c r="D128" s="26" t="s">
        <v>31</v>
      </c>
      <c r="E128" s="73"/>
      <c r="F128" s="66"/>
      <c r="G128" s="66"/>
      <c r="H128" s="241"/>
    </row>
    <row r="129" spans="1:8" ht="12" customHeight="1" x14ac:dyDescent="0.2">
      <c r="A129" s="360">
        <v>57</v>
      </c>
      <c r="B129" s="362" t="s">
        <v>350</v>
      </c>
      <c r="C129" s="376"/>
      <c r="D129" s="23" t="s">
        <v>137</v>
      </c>
      <c r="E129" s="24" t="s">
        <v>18</v>
      </c>
      <c r="F129" s="24">
        <v>400</v>
      </c>
      <c r="G129" s="25"/>
      <c r="H129" s="240">
        <f>F129*G129</f>
        <v>0</v>
      </c>
    </row>
    <row r="130" spans="1:8" ht="12" customHeight="1" x14ac:dyDescent="0.2">
      <c r="A130" s="361"/>
      <c r="B130" s="363"/>
      <c r="C130" s="376"/>
      <c r="D130" s="26" t="s">
        <v>31</v>
      </c>
      <c r="E130" s="73"/>
      <c r="F130" s="66"/>
      <c r="G130" s="66"/>
      <c r="H130" s="241"/>
    </row>
    <row r="131" spans="1:8" ht="12" customHeight="1" x14ac:dyDescent="0.2">
      <c r="A131" s="360">
        <v>58</v>
      </c>
      <c r="B131" s="362" t="s">
        <v>351</v>
      </c>
      <c r="C131" s="376"/>
      <c r="D131" s="23" t="s">
        <v>26</v>
      </c>
      <c r="E131" s="24" t="s">
        <v>2</v>
      </c>
      <c r="F131" s="24">
        <v>1</v>
      </c>
      <c r="G131" s="25"/>
      <c r="H131" s="240">
        <f>F131*G131</f>
        <v>0</v>
      </c>
    </row>
    <row r="132" spans="1:8" ht="12" customHeight="1" x14ac:dyDescent="0.2">
      <c r="A132" s="361"/>
      <c r="B132" s="363"/>
      <c r="C132" s="377"/>
      <c r="D132" s="26" t="s">
        <v>31</v>
      </c>
      <c r="E132" s="73"/>
      <c r="F132" s="66"/>
      <c r="G132" s="66"/>
      <c r="H132" s="241"/>
    </row>
    <row r="133" spans="1:8" ht="12" x14ac:dyDescent="0.2">
      <c r="A133" s="254"/>
      <c r="B133" s="32"/>
      <c r="C133" s="32"/>
      <c r="D133" s="50" t="s">
        <v>19</v>
      </c>
      <c r="E133" s="32"/>
      <c r="F133" s="32"/>
      <c r="G133" s="33"/>
      <c r="H133" s="255"/>
    </row>
    <row r="134" spans="1:8" ht="12" customHeight="1" x14ac:dyDescent="0.2">
      <c r="A134" s="350">
        <v>59</v>
      </c>
      <c r="B134" s="348" t="s">
        <v>96</v>
      </c>
      <c r="C134" s="88"/>
      <c r="D134" s="6" t="s">
        <v>207</v>
      </c>
      <c r="E134" s="7" t="s">
        <v>9</v>
      </c>
      <c r="F134" s="7">
        <v>42</v>
      </c>
      <c r="G134" s="25"/>
      <c r="H134" s="240">
        <f>F134*G134</f>
        <v>0</v>
      </c>
    </row>
    <row r="135" spans="1:8" ht="12" customHeight="1" x14ac:dyDescent="0.2">
      <c r="A135" s="361"/>
      <c r="B135" s="363"/>
      <c r="C135" s="83"/>
      <c r="D135" s="112" t="s">
        <v>31</v>
      </c>
      <c r="E135" s="72"/>
      <c r="F135" s="64"/>
      <c r="G135" s="65"/>
      <c r="H135" s="243"/>
    </row>
    <row r="136" spans="1:8" ht="12" customHeight="1" x14ac:dyDescent="0.2">
      <c r="A136" s="364"/>
      <c r="B136" s="365"/>
      <c r="C136" s="372" t="s">
        <v>20</v>
      </c>
      <c r="D136" s="373"/>
      <c r="E136" s="109"/>
      <c r="F136" s="110"/>
      <c r="G136" s="111"/>
      <c r="H136" s="244"/>
    </row>
    <row r="137" spans="1:8" ht="12" customHeight="1" x14ac:dyDescent="0.2">
      <c r="A137" s="350">
        <v>60</v>
      </c>
      <c r="B137" s="348" t="s">
        <v>339</v>
      </c>
      <c r="C137" s="88"/>
      <c r="D137" s="6" t="s">
        <v>22</v>
      </c>
      <c r="E137" s="7" t="s">
        <v>9</v>
      </c>
      <c r="F137" s="7">
        <v>24</v>
      </c>
      <c r="G137" s="25"/>
      <c r="H137" s="240">
        <f>F137*G137</f>
        <v>0</v>
      </c>
    </row>
    <row r="138" spans="1:8" ht="12" customHeight="1" x14ac:dyDescent="0.2">
      <c r="A138" s="361"/>
      <c r="B138" s="363"/>
      <c r="C138" s="83"/>
      <c r="D138" s="112" t="s">
        <v>31</v>
      </c>
      <c r="E138" s="72"/>
      <c r="F138" s="64"/>
      <c r="G138" s="65"/>
      <c r="H138" s="243"/>
    </row>
    <row r="139" spans="1:8" ht="12" customHeight="1" x14ac:dyDescent="0.2">
      <c r="A139" s="364"/>
      <c r="B139" s="365"/>
      <c r="C139" s="372" t="s">
        <v>20</v>
      </c>
      <c r="D139" s="373"/>
      <c r="E139" s="109"/>
      <c r="F139" s="110"/>
      <c r="G139" s="111"/>
      <c r="H139" s="244"/>
    </row>
    <row r="140" spans="1:8" ht="12" x14ac:dyDescent="0.2">
      <c r="A140" s="350">
        <v>61</v>
      </c>
      <c r="B140" s="348" t="s">
        <v>354</v>
      </c>
      <c r="C140" s="88"/>
      <c r="D140" s="6" t="s">
        <v>23</v>
      </c>
      <c r="E140" s="7" t="s">
        <v>9</v>
      </c>
      <c r="F140" s="7">
        <v>17</v>
      </c>
      <c r="G140" s="25"/>
      <c r="H140" s="240">
        <f>F140*G140</f>
        <v>0</v>
      </c>
    </row>
    <row r="141" spans="1:8" ht="12" customHeight="1" x14ac:dyDescent="0.2">
      <c r="A141" s="361"/>
      <c r="B141" s="363"/>
      <c r="C141" s="83"/>
      <c r="D141" s="112" t="s">
        <v>31</v>
      </c>
      <c r="E141" s="72"/>
      <c r="F141" s="64"/>
      <c r="G141" s="65"/>
      <c r="H141" s="243"/>
    </row>
    <row r="142" spans="1:8" ht="12" customHeight="1" x14ac:dyDescent="0.2">
      <c r="A142" s="364"/>
      <c r="B142" s="365"/>
      <c r="C142" s="372" t="s">
        <v>24</v>
      </c>
      <c r="D142" s="373"/>
      <c r="E142" s="109"/>
      <c r="F142" s="110"/>
      <c r="G142" s="111"/>
      <c r="H142" s="244"/>
    </row>
    <row r="143" spans="1:8" ht="12" customHeight="1" x14ac:dyDescent="0.2">
      <c r="A143" s="350">
        <v>62</v>
      </c>
      <c r="B143" s="348" t="s">
        <v>355</v>
      </c>
      <c r="C143" s="88"/>
      <c r="D143" s="6" t="s">
        <v>5</v>
      </c>
      <c r="E143" s="7" t="s">
        <v>9</v>
      </c>
      <c r="F143" s="7">
        <v>17</v>
      </c>
      <c r="G143" s="25"/>
      <c r="H143" s="240">
        <f>F143*G143</f>
        <v>0</v>
      </c>
    </row>
    <row r="144" spans="1:8" ht="12" customHeight="1" x14ac:dyDescent="0.2">
      <c r="A144" s="361"/>
      <c r="B144" s="363"/>
      <c r="C144" s="83"/>
      <c r="D144" s="112" t="s">
        <v>31</v>
      </c>
      <c r="E144" s="72"/>
      <c r="F144" s="64"/>
      <c r="G144" s="65"/>
      <c r="H144" s="243"/>
    </row>
    <row r="145" spans="1:8" ht="12.75" customHeight="1" x14ac:dyDescent="0.2">
      <c r="A145" s="364"/>
      <c r="B145" s="365"/>
      <c r="C145" s="372" t="s">
        <v>25</v>
      </c>
      <c r="D145" s="373"/>
      <c r="E145" s="109"/>
      <c r="F145" s="110"/>
      <c r="G145" s="111"/>
      <c r="H145" s="244"/>
    </row>
    <row r="146" spans="1:8" ht="12.75" customHeight="1" thickBot="1" x14ac:dyDescent="0.25">
      <c r="A146" s="260"/>
      <c r="B146" s="85"/>
      <c r="C146" s="130"/>
      <c r="D146" s="130"/>
      <c r="E146" s="107"/>
      <c r="F146" s="107"/>
      <c r="G146" s="131"/>
      <c r="H146" s="261"/>
    </row>
    <row r="147" spans="1:8" ht="16.5" thickBot="1" x14ac:dyDescent="0.25">
      <c r="A147" s="399" t="s">
        <v>52</v>
      </c>
      <c r="B147" s="400"/>
      <c r="C147" s="400"/>
      <c r="D147" s="400"/>
      <c r="E147" s="152"/>
      <c r="F147" s="152"/>
      <c r="G147" s="152"/>
      <c r="H147" s="310">
        <f>SUM(H150:H264)</f>
        <v>0</v>
      </c>
    </row>
    <row r="148" spans="1:8" ht="12" x14ac:dyDescent="0.2">
      <c r="A148" s="262"/>
      <c r="B148" s="18"/>
      <c r="C148" s="86"/>
      <c r="D148" s="56" t="s">
        <v>63</v>
      </c>
      <c r="E148" s="18"/>
      <c r="F148" s="18"/>
      <c r="G148" s="19"/>
      <c r="H148" s="263"/>
    </row>
    <row r="149" spans="1:8" ht="12" x14ac:dyDescent="0.2">
      <c r="A149" s="264"/>
      <c r="B149" s="60"/>
      <c r="C149" s="60"/>
      <c r="D149" s="76" t="s">
        <v>54</v>
      </c>
      <c r="E149" s="60"/>
      <c r="F149" s="60"/>
      <c r="G149" s="77"/>
      <c r="H149" s="265"/>
    </row>
    <row r="150" spans="1:8" ht="24" customHeight="1" x14ac:dyDescent="0.2">
      <c r="A150" s="360">
        <v>1</v>
      </c>
      <c r="B150" s="362" t="s">
        <v>45</v>
      </c>
      <c r="C150" s="352" t="s">
        <v>14</v>
      </c>
      <c r="D150" s="117" t="s">
        <v>213</v>
      </c>
      <c r="E150" s="7" t="s">
        <v>3</v>
      </c>
      <c r="F150" s="7">
        <v>1</v>
      </c>
      <c r="G150" s="13"/>
      <c r="H150" s="266">
        <f>F150*G150</f>
        <v>0</v>
      </c>
    </row>
    <row r="151" spans="1:8" ht="12" customHeight="1" x14ac:dyDescent="0.2">
      <c r="A151" s="364"/>
      <c r="B151" s="365"/>
      <c r="C151" s="353"/>
      <c r="D151" s="26" t="s">
        <v>208</v>
      </c>
      <c r="E151" s="119"/>
      <c r="F151" s="120"/>
      <c r="G151" s="68"/>
      <c r="H151" s="267"/>
    </row>
    <row r="152" spans="1:8" ht="12" customHeight="1" x14ac:dyDescent="0.2">
      <c r="A152" s="360">
        <v>2</v>
      </c>
      <c r="B152" s="362" t="s">
        <v>46</v>
      </c>
      <c r="C152" s="353"/>
      <c r="D152" s="117" t="s">
        <v>214</v>
      </c>
      <c r="E152" s="7" t="s">
        <v>3</v>
      </c>
      <c r="F152" s="7">
        <v>3</v>
      </c>
      <c r="G152" s="13"/>
      <c r="H152" s="266">
        <f>F152*G152</f>
        <v>0</v>
      </c>
    </row>
    <row r="153" spans="1:8" ht="12" customHeight="1" x14ac:dyDescent="0.2">
      <c r="A153" s="364"/>
      <c r="B153" s="365"/>
      <c r="C153" s="353"/>
      <c r="D153" s="26" t="s">
        <v>208</v>
      </c>
      <c r="E153" s="119"/>
      <c r="F153" s="120"/>
      <c r="G153" s="68"/>
      <c r="H153" s="267"/>
    </row>
    <row r="154" spans="1:8" ht="12" customHeight="1" x14ac:dyDescent="0.2">
      <c r="A154" s="360">
        <v>3</v>
      </c>
      <c r="B154" s="362" t="s">
        <v>47</v>
      </c>
      <c r="C154" s="353"/>
      <c r="D154" s="117" t="s">
        <v>215</v>
      </c>
      <c r="E154" s="7" t="s">
        <v>3</v>
      </c>
      <c r="F154" s="7">
        <v>2</v>
      </c>
      <c r="G154" s="13"/>
      <c r="H154" s="266">
        <f>F154*G154</f>
        <v>0</v>
      </c>
    </row>
    <row r="155" spans="1:8" ht="12" customHeight="1" x14ac:dyDescent="0.2">
      <c r="A155" s="364"/>
      <c r="B155" s="365"/>
      <c r="C155" s="353"/>
      <c r="D155" s="26" t="s">
        <v>208</v>
      </c>
      <c r="E155" s="119"/>
      <c r="F155" s="120"/>
      <c r="G155" s="68"/>
      <c r="H155" s="267"/>
    </row>
    <row r="156" spans="1:8" ht="12" customHeight="1" x14ac:dyDescent="0.2">
      <c r="A156" s="360">
        <v>4</v>
      </c>
      <c r="B156" s="362" t="s">
        <v>53</v>
      </c>
      <c r="C156" s="353"/>
      <c r="D156" s="117" t="s">
        <v>218</v>
      </c>
      <c r="E156" s="7" t="s">
        <v>3</v>
      </c>
      <c r="F156" s="7">
        <v>2</v>
      </c>
      <c r="G156" s="13"/>
      <c r="H156" s="266">
        <f>F156*G156</f>
        <v>0</v>
      </c>
    </row>
    <row r="157" spans="1:8" ht="12" customHeight="1" x14ac:dyDescent="0.2">
      <c r="A157" s="364"/>
      <c r="B157" s="365"/>
      <c r="C157" s="353"/>
      <c r="D157" s="112" t="s">
        <v>208</v>
      </c>
      <c r="E157" s="74"/>
      <c r="F157" s="69"/>
      <c r="G157" s="68"/>
      <c r="H157" s="267"/>
    </row>
    <row r="158" spans="1:8" ht="12" customHeight="1" x14ac:dyDescent="0.2">
      <c r="A158" s="360">
        <v>5</v>
      </c>
      <c r="B158" s="362" t="s">
        <v>55</v>
      </c>
      <c r="C158" s="353"/>
      <c r="D158" s="53" t="s">
        <v>217</v>
      </c>
      <c r="E158" s="7" t="s">
        <v>3</v>
      </c>
      <c r="F158" s="7">
        <v>1</v>
      </c>
      <c r="G158" s="13"/>
      <c r="H158" s="266">
        <f>F158*G158</f>
        <v>0</v>
      </c>
    </row>
    <row r="159" spans="1:8" ht="12" customHeight="1" x14ac:dyDescent="0.2">
      <c r="A159" s="364"/>
      <c r="B159" s="365"/>
      <c r="C159" s="353"/>
      <c r="D159" s="26" t="s">
        <v>208</v>
      </c>
      <c r="E159" s="119"/>
      <c r="F159" s="120"/>
      <c r="G159" s="116"/>
      <c r="H159" s="268"/>
    </row>
    <row r="160" spans="1:8" ht="36" x14ac:dyDescent="0.2">
      <c r="A160" s="360">
        <v>6</v>
      </c>
      <c r="B160" s="362" t="s">
        <v>56</v>
      </c>
      <c r="C160" s="353"/>
      <c r="D160" s="118" t="s">
        <v>216</v>
      </c>
      <c r="E160" s="96" t="s">
        <v>3</v>
      </c>
      <c r="F160" s="96">
        <v>1</v>
      </c>
      <c r="G160" s="97"/>
      <c r="H160" s="258">
        <f>F160*G160</f>
        <v>0</v>
      </c>
    </row>
    <row r="161" spans="1:8" ht="12" customHeight="1" x14ac:dyDescent="0.2">
      <c r="A161" s="364"/>
      <c r="B161" s="365"/>
      <c r="C161" s="353"/>
      <c r="D161" s="112" t="s">
        <v>208</v>
      </c>
      <c r="E161" s="74"/>
      <c r="F161" s="69"/>
      <c r="G161" s="68"/>
      <c r="H161" s="267"/>
    </row>
    <row r="162" spans="1:8" ht="12" customHeight="1" x14ac:dyDescent="0.2">
      <c r="A162" s="360">
        <v>7</v>
      </c>
      <c r="B162" s="362" t="s">
        <v>57</v>
      </c>
      <c r="C162" s="353"/>
      <c r="D162" s="117" t="s">
        <v>209</v>
      </c>
      <c r="E162" s="7" t="s">
        <v>3</v>
      </c>
      <c r="F162" s="7">
        <v>2</v>
      </c>
      <c r="G162" s="13"/>
      <c r="H162" s="266">
        <f>F162*G162</f>
        <v>0</v>
      </c>
    </row>
    <row r="163" spans="1:8" ht="12" customHeight="1" x14ac:dyDescent="0.2">
      <c r="A163" s="364"/>
      <c r="B163" s="365"/>
      <c r="C163" s="353"/>
      <c r="D163" s="112" t="s">
        <v>208</v>
      </c>
      <c r="E163" s="74"/>
      <c r="F163" s="69"/>
      <c r="G163" s="68"/>
      <c r="H163" s="267"/>
    </row>
    <row r="164" spans="1:8" ht="12" customHeight="1" x14ac:dyDescent="0.2">
      <c r="A164" s="360">
        <v>8</v>
      </c>
      <c r="B164" s="362" t="s">
        <v>222</v>
      </c>
      <c r="C164" s="353"/>
      <c r="D164" s="117" t="s">
        <v>210</v>
      </c>
      <c r="E164" s="7" t="s">
        <v>3</v>
      </c>
      <c r="F164" s="7">
        <v>2</v>
      </c>
      <c r="G164" s="13"/>
      <c r="H164" s="266">
        <f>F164*G164</f>
        <v>0</v>
      </c>
    </row>
    <row r="165" spans="1:8" ht="12" customHeight="1" x14ac:dyDescent="0.2">
      <c r="A165" s="364"/>
      <c r="B165" s="365"/>
      <c r="C165" s="353"/>
      <c r="D165" s="26" t="s">
        <v>208</v>
      </c>
      <c r="E165" s="114"/>
      <c r="F165" s="115"/>
      <c r="G165" s="116"/>
      <c r="H165" s="268"/>
    </row>
    <row r="166" spans="1:8" ht="12" customHeight="1" x14ac:dyDescent="0.2">
      <c r="A166" s="350">
        <v>9</v>
      </c>
      <c r="B166" s="348" t="s">
        <v>223</v>
      </c>
      <c r="C166" s="353"/>
      <c r="D166" s="117" t="s">
        <v>219</v>
      </c>
      <c r="E166" s="7" t="s">
        <v>9</v>
      </c>
      <c r="F166" s="7">
        <v>4</v>
      </c>
      <c r="G166" s="13"/>
      <c r="H166" s="266">
        <f>F166*G166</f>
        <v>0</v>
      </c>
    </row>
    <row r="167" spans="1:8" ht="12" customHeight="1" x14ac:dyDescent="0.2">
      <c r="A167" s="364"/>
      <c r="B167" s="365"/>
      <c r="C167" s="354"/>
      <c r="D167" s="26" t="s">
        <v>208</v>
      </c>
      <c r="E167" s="119"/>
      <c r="F167" s="120"/>
      <c r="G167" s="116"/>
      <c r="H167" s="268"/>
    </row>
    <row r="168" spans="1:8" s="124" customFormat="1" ht="12" customHeight="1" x14ac:dyDescent="0.2">
      <c r="A168" s="269"/>
      <c r="B168" s="16"/>
      <c r="C168" s="122"/>
      <c r="D168" s="123" t="s">
        <v>220</v>
      </c>
      <c r="E168" s="69"/>
      <c r="F168" s="69"/>
      <c r="G168" s="75"/>
      <c r="H168" s="270"/>
    </row>
    <row r="169" spans="1:8" ht="12" customHeight="1" x14ac:dyDescent="0.2">
      <c r="A169" s="360">
        <v>10</v>
      </c>
      <c r="B169" s="362" t="s">
        <v>225</v>
      </c>
      <c r="C169" s="378" t="s">
        <v>226</v>
      </c>
      <c r="D169" s="117" t="s">
        <v>221</v>
      </c>
      <c r="E169" s="7" t="s">
        <v>3</v>
      </c>
      <c r="F169" s="7">
        <v>1</v>
      </c>
      <c r="G169" s="13"/>
      <c r="H169" s="266">
        <f>F169*G169</f>
        <v>0</v>
      </c>
    </row>
    <row r="170" spans="1:8" ht="12" customHeight="1" x14ac:dyDescent="0.2">
      <c r="A170" s="364"/>
      <c r="B170" s="365"/>
      <c r="C170" s="379"/>
      <c r="D170" s="112" t="s">
        <v>208</v>
      </c>
      <c r="E170" s="74"/>
      <c r="F170" s="69"/>
      <c r="G170" s="68"/>
      <c r="H170" s="267"/>
    </row>
    <row r="171" spans="1:8" ht="48" x14ac:dyDescent="0.2">
      <c r="A171" s="360">
        <v>11</v>
      </c>
      <c r="B171" s="362" t="s">
        <v>227</v>
      </c>
      <c r="C171" s="379"/>
      <c r="D171" s="121" t="s">
        <v>211</v>
      </c>
      <c r="E171" s="7" t="s">
        <v>3</v>
      </c>
      <c r="F171" s="7">
        <v>1</v>
      </c>
      <c r="G171" s="13"/>
      <c r="H171" s="266">
        <f>F171*G171</f>
        <v>0</v>
      </c>
    </row>
    <row r="172" spans="1:8" ht="12" customHeight="1" x14ac:dyDescent="0.2">
      <c r="A172" s="364"/>
      <c r="B172" s="365"/>
      <c r="C172" s="379"/>
      <c r="D172" s="26" t="s">
        <v>208</v>
      </c>
      <c r="E172" s="119"/>
      <c r="F172" s="120"/>
      <c r="G172" s="116"/>
      <c r="H172" s="268"/>
    </row>
    <row r="173" spans="1:8" ht="12" customHeight="1" x14ac:dyDescent="0.2">
      <c r="A173" s="360">
        <v>12</v>
      </c>
      <c r="B173" s="362" t="s">
        <v>228</v>
      </c>
      <c r="C173" s="379"/>
      <c r="D173" s="118" t="s">
        <v>224</v>
      </c>
      <c r="E173" s="96" t="s">
        <v>3</v>
      </c>
      <c r="F173" s="96">
        <v>1</v>
      </c>
      <c r="G173" s="97"/>
      <c r="H173" s="258">
        <f>F173*G173</f>
        <v>0</v>
      </c>
    </row>
    <row r="174" spans="1:8" ht="12" customHeight="1" x14ac:dyDescent="0.2">
      <c r="A174" s="364"/>
      <c r="B174" s="365"/>
      <c r="C174" s="380"/>
      <c r="D174" s="26" t="s">
        <v>208</v>
      </c>
      <c r="E174" s="119"/>
      <c r="F174" s="120"/>
      <c r="G174" s="116"/>
      <c r="H174" s="268"/>
    </row>
    <row r="175" spans="1:8" s="124" customFormat="1" ht="12" customHeight="1" x14ac:dyDescent="0.2">
      <c r="A175" s="260"/>
      <c r="B175" s="85"/>
      <c r="C175" s="125"/>
      <c r="D175" s="123" t="s">
        <v>230</v>
      </c>
      <c r="E175" s="69"/>
      <c r="F175" s="69"/>
      <c r="G175" s="75"/>
      <c r="H175" s="270"/>
    </row>
    <row r="176" spans="1:8" ht="12" customHeight="1" x14ac:dyDescent="0.2">
      <c r="A176" s="360">
        <v>13</v>
      </c>
      <c r="B176" s="362" t="s">
        <v>229</v>
      </c>
      <c r="C176" s="352" t="s">
        <v>14</v>
      </c>
      <c r="D176" s="117" t="s">
        <v>212</v>
      </c>
      <c r="E176" s="7" t="s">
        <v>3</v>
      </c>
      <c r="F176" s="7">
        <v>1</v>
      </c>
      <c r="G176" s="13"/>
      <c r="H176" s="266">
        <f>F176*G176</f>
        <v>0</v>
      </c>
    </row>
    <row r="177" spans="1:8" ht="12" customHeight="1" x14ac:dyDescent="0.2">
      <c r="A177" s="364"/>
      <c r="B177" s="365"/>
      <c r="C177" s="353"/>
      <c r="D177" s="26" t="s">
        <v>208</v>
      </c>
      <c r="E177" s="119"/>
      <c r="F177" s="120"/>
      <c r="G177" s="116"/>
      <c r="H177" s="268"/>
    </row>
    <row r="178" spans="1:8" ht="12" customHeight="1" x14ac:dyDescent="0.2">
      <c r="A178" s="360">
        <v>14</v>
      </c>
      <c r="B178" s="362" t="s">
        <v>231</v>
      </c>
      <c r="C178" s="353"/>
      <c r="D178" s="118" t="s">
        <v>232</v>
      </c>
      <c r="E178" s="96" t="s">
        <v>3</v>
      </c>
      <c r="F178" s="96">
        <v>5</v>
      </c>
      <c r="G178" s="97"/>
      <c r="H178" s="258">
        <f>F178*G178</f>
        <v>0</v>
      </c>
    </row>
    <row r="179" spans="1:8" ht="12" customHeight="1" x14ac:dyDescent="0.2">
      <c r="A179" s="364"/>
      <c r="B179" s="365"/>
      <c r="C179" s="353"/>
      <c r="D179" s="26" t="s">
        <v>233</v>
      </c>
      <c r="E179" s="119"/>
      <c r="F179" s="120"/>
      <c r="G179" s="116"/>
      <c r="H179" s="268"/>
    </row>
    <row r="180" spans="1:8" ht="12" customHeight="1" x14ac:dyDescent="0.2">
      <c r="A180" s="360">
        <v>15</v>
      </c>
      <c r="B180" s="362" t="s">
        <v>64</v>
      </c>
      <c r="C180" s="353"/>
      <c r="D180" s="53" t="s">
        <v>234</v>
      </c>
      <c r="E180" s="7" t="s">
        <v>3</v>
      </c>
      <c r="F180" s="7">
        <v>6</v>
      </c>
      <c r="G180" s="13"/>
      <c r="H180" s="266">
        <f>F180*G180</f>
        <v>0</v>
      </c>
    </row>
    <row r="181" spans="1:8" ht="12" customHeight="1" x14ac:dyDescent="0.2">
      <c r="A181" s="364"/>
      <c r="B181" s="365"/>
      <c r="C181" s="353"/>
      <c r="D181" s="26" t="s">
        <v>208</v>
      </c>
      <c r="E181" s="70"/>
      <c r="F181" s="67"/>
      <c r="G181" s="68"/>
      <c r="H181" s="267"/>
    </row>
    <row r="182" spans="1:8" ht="12" customHeight="1" x14ac:dyDescent="0.2">
      <c r="A182" s="360">
        <v>16</v>
      </c>
      <c r="B182" s="362" t="s">
        <v>62</v>
      </c>
      <c r="C182" s="353"/>
      <c r="D182" s="53" t="s">
        <v>237</v>
      </c>
      <c r="E182" s="7" t="s">
        <v>3</v>
      </c>
      <c r="F182" s="7">
        <v>1</v>
      </c>
      <c r="G182" s="13"/>
      <c r="H182" s="266">
        <f>F182*G182</f>
        <v>0</v>
      </c>
    </row>
    <row r="183" spans="1:8" ht="12" customHeight="1" x14ac:dyDescent="0.2">
      <c r="A183" s="364"/>
      <c r="B183" s="365"/>
      <c r="C183" s="353"/>
      <c r="D183" s="26" t="s">
        <v>208</v>
      </c>
      <c r="E183" s="70"/>
      <c r="F183" s="67"/>
      <c r="G183" s="68"/>
      <c r="H183" s="267"/>
    </row>
    <row r="184" spans="1:8" ht="12" customHeight="1" x14ac:dyDescent="0.2">
      <c r="A184" s="360">
        <v>17</v>
      </c>
      <c r="B184" s="362" t="s">
        <v>65</v>
      </c>
      <c r="C184" s="353"/>
      <c r="D184" s="53" t="s">
        <v>238</v>
      </c>
      <c r="E184" s="7" t="s">
        <v>3</v>
      </c>
      <c r="F184" s="7">
        <v>1</v>
      </c>
      <c r="G184" s="13"/>
      <c r="H184" s="266">
        <f>F184*G184</f>
        <v>0</v>
      </c>
    </row>
    <row r="185" spans="1:8" ht="12" customHeight="1" x14ac:dyDescent="0.2">
      <c r="A185" s="364"/>
      <c r="B185" s="365"/>
      <c r="C185" s="353"/>
      <c r="D185" s="26" t="s">
        <v>208</v>
      </c>
      <c r="E185" s="70"/>
      <c r="F185" s="67"/>
      <c r="G185" s="68"/>
      <c r="H185" s="267"/>
    </row>
    <row r="186" spans="1:8" ht="12" customHeight="1" x14ac:dyDescent="0.2">
      <c r="A186" s="360">
        <v>18</v>
      </c>
      <c r="B186" s="362" t="s">
        <v>66</v>
      </c>
      <c r="C186" s="353"/>
      <c r="D186" s="53" t="s">
        <v>239</v>
      </c>
      <c r="E186" s="7" t="s">
        <v>3</v>
      </c>
      <c r="F186" s="7">
        <v>3</v>
      </c>
      <c r="G186" s="13"/>
      <c r="H186" s="266">
        <f>F186*G186</f>
        <v>0</v>
      </c>
    </row>
    <row r="187" spans="1:8" ht="12" customHeight="1" x14ac:dyDescent="0.2">
      <c r="A187" s="364"/>
      <c r="B187" s="365"/>
      <c r="C187" s="353"/>
      <c r="D187" s="26" t="s">
        <v>208</v>
      </c>
      <c r="E187" s="70"/>
      <c r="F187" s="67"/>
      <c r="G187" s="68"/>
      <c r="H187" s="267"/>
    </row>
    <row r="188" spans="1:8" ht="12" customHeight="1" x14ac:dyDescent="0.2">
      <c r="A188" s="360">
        <v>19</v>
      </c>
      <c r="B188" s="362" t="s">
        <v>67</v>
      </c>
      <c r="C188" s="353"/>
      <c r="D188" s="53" t="s">
        <v>240</v>
      </c>
      <c r="E188" s="7" t="s">
        <v>3</v>
      </c>
      <c r="F188" s="7">
        <v>1</v>
      </c>
      <c r="G188" s="13"/>
      <c r="H188" s="266">
        <f>F188*G188</f>
        <v>0</v>
      </c>
    </row>
    <row r="189" spans="1:8" ht="12" customHeight="1" x14ac:dyDescent="0.2">
      <c r="A189" s="364"/>
      <c r="B189" s="365"/>
      <c r="C189" s="353"/>
      <c r="D189" s="26" t="s">
        <v>208</v>
      </c>
      <c r="E189" s="114"/>
      <c r="F189" s="115"/>
      <c r="G189" s="116"/>
      <c r="H189" s="268"/>
    </row>
    <row r="190" spans="1:8" ht="12" customHeight="1" x14ac:dyDescent="0.2">
      <c r="A190" s="360">
        <v>20</v>
      </c>
      <c r="B190" s="362" t="s">
        <v>236</v>
      </c>
      <c r="C190" s="353"/>
      <c r="D190" s="53" t="s">
        <v>235</v>
      </c>
      <c r="E190" s="7" t="s">
        <v>3</v>
      </c>
      <c r="F190" s="7">
        <v>1</v>
      </c>
      <c r="G190" s="13"/>
      <c r="H190" s="266">
        <f>F190*G190</f>
        <v>0</v>
      </c>
    </row>
    <row r="191" spans="1:8" ht="12" customHeight="1" x14ac:dyDescent="0.2">
      <c r="A191" s="364"/>
      <c r="B191" s="365"/>
      <c r="C191" s="354"/>
      <c r="D191" s="26" t="s">
        <v>208</v>
      </c>
      <c r="E191" s="114"/>
      <c r="F191" s="115"/>
      <c r="G191" s="116"/>
      <c r="H191" s="268"/>
    </row>
    <row r="192" spans="1:8" ht="12" x14ac:dyDescent="0.2">
      <c r="A192" s="271"/>
      <c r="B192" s="15"/>
      <c r="C192" s="61"/>
      <c r="D192" s="57" t="s">
        <v>15</v>
      </c>
      <c r="E192" s="15"/>
      <c r="F192" s="15"/>
      <c r="G192" s="34"/>
      <c r="H192" s="272"/>
    </row>
    <row r="193" spans="1:8" ht="12" customHeight="1" x14ac:dyDescent="0.2">
      <c r="A193" s="350">
        <v>21</v>
      </c>
      <c r="B193" s="348" t="s">
        <v>243</v>
      </c>
      <c r="C193" s="355" t="s">
        <v>14</v>
      </c>
      <c r="D193" s="6" t="s">
        <v>58</v>
      </c>
      <c r="E193" s="7" t="s">
        <v>4</v>
      </c>
      <c r="F193" s="7">
        <v>800</v>
      </c>
      <c r="G193" s="13"/>
      <c r="H193" s="266">
        <f>F193*G193</f>
        <v>0</v>
      </c>
    </row>
    <row r="194" spans="1:8" ht="12" customHeight="1" x14ac:dyDescent="0.2">
      <c r="A194" s="358"/>
      <c r="B194" s="359"/>
      <c r="C194" s="356"/>
      <c r="D194" s="9" t="s">
        <v>206</v>
      </c>
      <c r="E194" s="71"/>
      <c r="F194" s="59"/>
      <c r="G194" s="59"/>
      <c r="H194" s="259"/>
    </row>
    <row r="195" spans="1:8" ht="12" customHeight="1" x14ac:dyDescent="0.2">
      <c r="A195" s="350">
        <v>22</v>
      </c>
      <c r="B195" s="348" t="s">
        <v>244</v>
      </c>
      <c r="C195" s="356"/>
      <c r="D195" s="6" t="s">
        <v>204</v>
      </c>
      <c r="E195" s="7" t="s">
        <v>4</v>
      </c>
      <c r="F195" s="7">
        <v>400</v>
      </c>
      <c r="G195" s="13"/>
      <c r="H195" s="266">
        <f>F195*G195</f>
        <v>0</v>
      </c>
    </row>
    <row r="196" spans="1:8" ht="12" customHeight="1" x14ac:dyDescent="0.2">
      <c r="A196" s="358"/>
      <c r="B196" s="359"/>
      <c r="C196" s="357"/>
      <c r="D196" s="9" t="s">
        <v>205</v>
      </c>
      <c r="E196" s="71"/>
      <c r="F196" s="59"/>
      <c r="G196" s="59"/>
      <c r="H196" s="259"/>
    </row>
    <row r="197" spans="1:8" ht="12" x14ac:dyDescent="0.2">
      <c r="A197" s="271"/>
      <c r="B197" s="15"/>
      <c r="C197" s="61"/>
      <c r="D197" s="57" t="s">
        <v>112</v>
      </c>
      <c r="E197" s="15"/>
      <c r="F197" s="15"/>
      <c r="G197" s="34"/>
      <c r="H197" s="272"/>
    </row>
    <row r="198" spans="1:8" ht="12" customHeight="1" x14ac:dyDescent="0.2">
      <c r="A198" s="350">
        <v>23</v>
      </c>
      <c r="B198" s="348" t="s">
        <v>245</v>
      </c>
      <c r="C198" s="355" t="s">
        <v>14</v>
      </c>
      <c r="D198" s="36" t="s">
        <v>107</v>
      </c>
      <c r="E198" s="7" t="s">
        <v>3</v>
      </c>
      <c r="F198" s="7">
        <v>1</v>
      </c>
      <c r="G198" s="13"/>
      <c r="H198" s="266">
        <f>F198*G198</f>
        <v>0</v>
      </c>
    </row>
    <row r="199" spans="1:8" ht="12" customHeight="1" x14ac:dyDescent="0.2">
      <c r="A199" s="358"/>
      <c r="B199" s="359"/>
      <c r="C199" s="356"/>
      <c r="D199" s="9" t="s">
        <v>349</v>
      </c>
      <c r="E199" s="71"/>
      <c r="F199" s="59"/>
      <c r="G199" s="59"/>
      <c r="H199" s="259"/>
    </row>
    <row r="200" spans="1:8" ht="12" customHeight="1" x14ac:dyDescent="0.2">
      <c r="A200" s="350">
        <v>24</v>
      </c>
      <c r="B200" s="348" t="s">
        <v>246</v>
      </c>
      <c r="C200" s="356"/>
      <c r="D200" s="36" t="s">
        <v>108</v>
      </c>
      <c r="E200" s="7" t="s">
        <v>3</v>
      </c>
      <c r="F200" s="7">
        <v>10</v>
      </c>
      <c r="G200" s="13"/>
      <c r="H200" s="266">
        <f>F200*G200</f>
        <v>0</v>
      </c>
    </row>
    <row r="201" spans="1:8" ht="12" customHeight="1" x14ac:dyDescent="0.2">
      <c r="A201" s="351"/>
      <c r="B201" s="349"/>
      <c r="C201" s="357"/>
      <c r="D201" s="9" t="s">
        <v>349</v>
      </c>
      <c r="E201" s="71"/>
      <c r="F201" s="59"/>
      <c r="G201" s="59"/>
      <c r="H201" s="259"/>
    </row>
    <row r="202" spans="1:8" ht="12" x14ac:dyDescent="0.2">
      <c r="A202" s="269"/>
      <c r="B202" s="16"/>
      <c r="C202" s="16"/>
      <c r="D202" s="57" t="s">
        <v>111</v>
      </c>
      <c r="E202" s="12"/>
      <c r="F202" s="12"/>
      <c r="G202" s="12"/>
      <c r="H202" s="273"/>
    </row>
    <row r="203" spans="1:8" ht="12" customHeight="1" x14ac:dyDescent="0.2">
      <c r="A203" s="350">
        <v>25</v>
      </c>
      <c r="B203" s="348" t="s">
        <v>247</v>
      </c>
      <c r="C203" s="355" t="s">
        <v>14</v>
      </c>
      <c r="D203" s="36" t="s">
        <v>110</v>
      </c>
      <c r="E203" s="7" t="s">
        <v>3</v>
      </c>
      <c r="F203" s="7">
        <v>23</v>
      </c>
      <c r="G203" s="13"/>
      <c r="H203" s="266">
        <f>F203*G203</f>
        <v>0</v>
      </c>
    </row>
    <row r="204" spans="1:8" ht="12" customHeight="1" x14ac:dyDescent="0.2">
      <c r="A204" s="358"/>
      <c r="B204" s="359"/>
      <c r="C204" s="356"/>
      <c r="D204" s="9" t="s">
        <v>349</v>
      </c>
      <c r="E204" s="71"/>
      <c r="F204" s="59"/>
      <c r="G204" s="59"/>
      <c r="H204" s="259"/>
    </row>
    <row r="205" spans="1:8" ht="12" customHeight="1" x14ac:dyDescent="0.2">
      <c r="A205" s="350">
        <v>26</v>
      </c>
      <c r="B205" s="348" t="s">
        <v>248</v>
      </c>
      <c r="C205" s="356"/>
      <c r="D205" s="36" t="s">
        <v>109</v>
      </c>
      <c r="E205" s="7" t="s">
        <v>3</v>
      </c>
      <c r="F205" s="7">
        <v>15</v>
      </c>
      <c r="G205" s="13"/>
      <c r="H205" s="266">
        <f>F205*G205</f>
        <v>0</v>
      </c>
    </row>
    <row r="206" spans="1:8" ht="12" customHeight="1" x14ac:dyDescent="0.2">
      <c r="A206" s="351"/>
      <c r="B206" s="349"/>
      <c r="C206" s="357"/>
      <c r="D206" s="9" t="s">
        <v>349</v>
      </c>
      <c r="E206" s="71"/>
      <c r="F206" s="59"/>
      <c r="G206" s="59"/>
      <c r="H206" s="259"/>
    </row>
    <row r="207" spans="1:8" ht="12" x14ac:dyDescent="0.2">
      <c r="A207" s="269"/>
      <c r="B207" s="16"/>
      <c r="C207" s="16"/>
      <c r="D207" s="47"/>
      <c r="E207" s="12"/>
      <c r="F207" s="12"/>
      <c r="G207" s="12"/>
      <c r="H207" s="273"/>
    </row>
    <row r="208" spans="1:8" ht="12" customHeight="1" x14ac:dyDescent="0.2">
      <c r="A208" s="254"/>
      <c r="B208" s="32"/>
      <c r="C208" s="32"/>
      <c r="D208" s="113" t="s">
        <v>123</v>
      </c>
      <c r="E208" s="32"/>
      <c r="F208" s="32"/>
      <c r="G208" s="33"/>
      <c r="H208" s="255"/>
    </row>
    <row r="209" spans="1:8" ht="12" customHeight="1" x14ac:dyDescent="0.2">
      <c r="A209" s="350">
        <v>27</v>
      </c>
      <c r="B209" s="348" t="s">
        <v>252</v>
      </c>
      <c r="C209" s="366" t="s">
        <v>14</v>
      </c>
      <c r="D209" s="23" t="s">
        <v>119</v>
      </c>
      <c r="E209" s="24" t="s">
        <v>4</v>
      </c>
      <c r="F209" s="24">
        <v>150</v>
      </c>
      <c r="G209" s="25"/>
      <c r="H209" s="240">
        <f>F209*G209</f>
        <v>0</v>
      </c>
    </row>
    <row r="210" spans="1:8" ht="12" customHeight="1" x14ac:dyDescent="0.2">
      <c r="A210" s="358"/>
      <c r="B210" s="359"/>
      <c r="C210" s="367"/>
      <c r="D210" s="9" t="s">
        <v>349</v>
      </c>
      <c r="E210" s="73"/>
      <c r="F210" s="66"/>
      <c r="G210" s="66"/>
      <c r="H210" s="241"/>
    </row>
    <row r="211" spans="1:8" ht="12" customHeight="1" x14ac:dyDescent="0.2">
      <c r="A211" s="350">
        <v>28</v>
      </c>
      <c r="B211" s="348" t="s">
        <v>253</v>
      </c>
      <c r="C211" s="367"/>
      <c r="D211" s="23" t="s">
        <v>120</v>
      </c>
      <c r="E211" s="24" t="s">
        <v>4</v>
      </c>
      <c r="F211" s="24">
        <v>150</v>
      </c>
      <c r="G211" s="25"/>
      <c r="H211" s="240">
        <f>F211*G211</f>
        <v>0</v>
      </c>
    </row>
    <row r="212" spans="1:8" ht="12" customHeight="1" x14ac:dyDescent="0.2">
      <c r="A212" s="358"/>
      <c r="B212" s="359"/>
      <c r="C212" s="367"/>
      <c r="D212" s="9" t="s">
        <v>349</v>
      </c>
      <c r="E212" s="73"/>
      <c r="F212" s="66"/>
      <c r="G212" s="66"/>
      <c r="H212" s="241"/>
    </row>
    <row r="213" spans="1:8" ht="12" customHeight="1" x14ac:dyDescent="0.2">
      <c r="A213" s="350">
        <v>29</v>
      </c>
      <c r="B213" s="348" t="s">
        <v>254</v>
      </c>
      <c r="C213" s="367"/>
      <c r="D213" s="23" t="s">
        <v>121</v>
      </c>
      <c r="E213" s="24" t="s">
        <v>4</v>
      </c>
      <c r="F213" s="24">
        <v>600</v>
      </c>
      <c r="G213" s="25"/>
      <c r="H213" s="240">
        <f>F213*G213</f>
        <v>0</v>
      </c>
    </row>
    <row r="214" spans="1:8" ht="12" customHeight="1" x14ac:dyDescent="0.2">
      <c r="A214" s="351"/>
      <c r="B214" s="349"/>
      <c r="C214" s="367"/>
      <c r="D214" s="9" t="s">
        <v>349</v>
      </c>
      <c r="E214" s="81"/>
      <c r="F214" s="78"/>
      <c r="G214" s="78"/>
      <c r="H214" s="251"/>
    </row>
    <row r="215" spans="1:8" ht="12" x14ac:dyDescent="0.2">
      <c r="A215" s="274"/>
      <c r="B215" s="80"/>
      <c r="C215" s="32"/>
      <c r="D215" s="113" t="s">
        <v>124</v>
      </c>
      <c r="E215" s="103"/>
      <c r="F215" s="103"/>
      <c r="G215" s="103"/>
      <c r="H215" s="256"/>
    </row>
    <row r="216" spans="1:8" ht="12" customHeight="1" x14ac:dyDescent="0.2">
      <c r="A216" s="360">
        <v>30</v>
      </c>
      <c r="B216" s="362" t="s">
        <v>255</v>
      </c>
      <c r="C216" s="366" t="s">
        <v>14</v>
      </c>
      <c r="D216" s="23" t="s">
        <v>125</v>
      </c>
      <c r="E216" s="24" t="s">
        <v>4</v>
      </c>
      <c r="F216" s="24">
        <v>600</v>
      </c>
      <c r="G216" s="25"/>
      <c r="H216" s="240">
        <f>F216*G216</f>
        <v>0</v>
      </c>
    </row>
    <row r="217" spans="1:8" ht="12" customHeight="1" x14ac:dyDescent="0.2">
      <c r="A217" s="361"/>
      <c r="B217" s="363"/>
      <c r="C217" s="367"/>
      <c r="D217" s="9" t="s">
        <v>349</v>
      </c>
      <c r="E217" s="73"/>
      <c r="F217" s="66"/>
      <c r="G217" s="66"/>
      <c r="H217" s="241"/>
    </row>
    <row r="218" spans="1:8" ht="12" customHeight="1" x14ac:dyDescent="0.2">
      <c r="A218" s="360">
        <v>31</v>
      </c>
      <c r="B218" s="362" t="s">
        <v>256</v>
      </c>
      <c r="C218" s="367"/>
      <c r="D218" s="23" t="s">
        <v>126</v>
      </c>
      <c r="E218" s="24" t="s">
        <v>4</v>
      </c>
      <c r="F218" s="24">
        <v>100</v>
      </c>
      <c r="G218" s="25"/>
      <c r="H218" s="240">
        <f>F218*G218</f>
        <v>0</v>
      </c>
    </row>
    <row r="219" spans="1:8" ht="12" customHeight="1" x14ac:dyDescent="0.2">
      <c r="A219" s="361"/>
      <c r="B219" s="363"/>
      <c r="C219" s="367"/>
      <c r="D219" s="9" t="s">
        <v>349</v>
      </c>
      <c r="E219" s="73"/>
      <c r="F219" s="66"/>
      <c r="G219" s="66"/>
      <c r="H219" s="241"/>
    </row>
    <row r="220" spans="1:8" ht="12" customHeight="1" x14ac:dyDescent="0.2">
      <c r="A220" s="360">
        <v>32</v>
      </c>
      <c r="B220" s="362" t="s">
        <v>257</v>
      </c>
      <c r="C220" s="367"/>
      <c r="D220" s="23" t="s">
        <v>127</v>
      </c>
      <c r="E220" s="24" t="s">
        <v>4</v>
      </c>
      <c r="F220" s="24">
        <v>50</v>
      </c>
      <c r="G220" s="25"/>
      <c r="H220" s="240">
        <f>F220*G220</f>
        <v>0</v>
      </c>
    </row>
    <row r="221" spans="1:8" ht="12" customHeight="1" x14ac:dyDescent="0.2">
      <c r="A221" s="364"/>
      <c r="B221" s="365"/>
      <c r="C221" s="367"/>
      <c r="D221" s="9" t="s">
        <v>349</v>
      </c>
      <c r="E221" s="81"/>
      <c r="F221" s="78"/>
      <c r="G221" s="78"/>
      <c r="H221" s="251"/>
    </row>
    <row r="222" spans="1:8" ht="12" x14ac:dyDescent="0.2">
      <c r="A222" s="274"/>
      <c r="B222" s="80"/>
      <c r="C222" s="126"/>
      <c r="D222" s="113" t="s">
        <v>155</v>
      </c>
      <c r="E222" s="103"/>
      <c r="F222" s="103"/>
      <c r="G222" s="103"/>
      <c r="H222" s="256"/>
    </row>
    <row r="223" spans="1:8" ht="12" customHeight="1" x14ac:dyDescent="0.2">
      <c r="A223" s="360">
        <v>33</v>
      </c>
      <c r="B223" s="362" t="s">
        <v>258</v>
      </c>
      <c r="C223" s="366" t="s">
        <v>14</v>
      </c>
      <c r="D223" s="23" t="s">
        <v>156</v>
      </c>
      <c r="E223" s="24" t="s">
        <v>4</v>
      </c>
      <c r="F223" s="24">
        <v>50</v>
      </c>
      <c r="G223" s="25"/>
      <c r="H223" s="240">
        <f>F223*G223</f>
        <v>0</v>
      </c>
    </row>
    <row r="224" spans="1:8" ht="12" customHeight="1" x14ac:dyDescent="0.2">
      <c r="A224" s="361"/>
      <c r="B224" s="363"/>
      <c r="C224" s="367"/>
      <c r="D224" s="9" t="s">
        <v>349</v>
      </c>
      <c r="E224" s="73"/>
      <c r="F224" s="66"/>
      <c r="G224" s="66"/>
      <c r="H224" s="241"/>
    </row>
    <row r="225" spans="1:8" ht="12" customHeight="1" x14ac:dyDescent="0.2">
      <c r="A225" s="360">
        <v>34</v>
      </c>
      <c r="B225" s="362" t="s">
        <v>259</v>
      </c>
      <c r="C225" s="367"/>
      <c r="D225" s="23" t="s">
        <v>157</v>
      </c>
      <c r="E225" s="24" t="s">
        <v>4</v>
      </c>
      <c r="F225" s="24">
        <v>20</v>
      </c>
      <c r="G225" s="25"/>
      <c r="H225" s="240">
        <f>F225*G225</f>
        <v>0</v>
      </c>
    </row>
    <row r="226" spans="1:8" ht="12" customHeight="1" x14ac:dyDescent="0.2">
      <c r="A226" s="364"/>
      <c r="B226" s="365"/>
      <c r="C226" s="367"/>
      <c r="D226" s="9" t="s">
        <v>349</v>
      </c>
      <c r="E226" s="81"/>
      <c r="F226" s="78"/>
      <c r="G226" s="78"/>
      <c r="H226" s="251"/>
    </row>
    <row r="227" spans="1:8" ht="12" x14ac:dyDescent="0.2">
      <c r="A227" s="274"/>
      <c r="B227" s="80"/>
      <c r="C227" s="32"/>
      <c r="D227" s="113" t="s">
        <v>129</v>
      </c>
      <c r="E227" s="103"/>
      <c r="F227" s="103"/>
      <c r="G227" s="103"/>
      <c r="H227" s="256"/>
    </row>
    <row r="228" spans="1:8" ht="12" customHeight="1" x14ac:dyDescent="0.2">
      <c r="A228" s="381">
        <v>36</v>
      </c>
      <c r="B228" s="370" t="s">
        <v>260</v>
      </c>
      <c r="C228" s="366" t="s">
        <v>14</v>
      </c>
      <c r="D228" s="23" t="s">
        <v>135</v>
      </c>
      <c r="E228" s="24" t="s">
        <v>3</v>
      </c>
      <c r="F228" s="24">
        <v>1</v>
      </c>
      <c r="G228" s="25"/>
      <c r="H228" s="240">
        <f>F228*G228</f>
        <v>0</v>
      </c>
    </row>
    <row r="229" spans="1:8" ht="12" customHeight="1" x14ac:dyDescent="0.2">
      <c r="A229" s="384"/>
      <c r="B229" s="371"/>
      <c r="C229" s="367"/>
      <c r="D229" s="9" t="s">
        <v>349</v>
      </c>
      <c r="E229" s="73"/>
      <c r="F229" s="66"/>
      <c r="G229" s="66"/>
      <c r="H229" s="241"/>
    </row>
    <row r="230" spans="1:8" ht="12" customHeight="1" x14ac:dyDescent="0.2">
      <c r="A230" s="381">
        <v>37</v>
      </c>
      <c r="B230" s="370" t="s">
        <v>261</v>
      </c>
      <c r="C230" s="367"/>
      <c r="D230" s="23" t="s">
        <v>136</v>
      </c>
      <c r="E230" s="24" t="s">
        <v>3</v>
      </c>
      <c r="F230" s="24">
        <v>1</v>
      </c>
      <c r="G230" s="25"/>
      <c r="H230" s="240">
        <f>F230*G230</f>
        <v>0</v>
      </c>
    </row>
    <row r="231" spans="1:8" ht="12" customHeight="1" x14ac:dyDescent="0.2">
      <c r="A231" s="384"/>
      <c r="B231" s="371"/>
      <c r="C231" s="367"/>
      <c r="D231" s="9" t="s">
        <v>349</v>
      </c>
      <c r="E231" s="81"/>
      <c r="F231" s="78"/>
      <c r="G231" s="78"/>
      <c r="H231" s="251"/>
    </row>
    <row r="232" spans="1:8" ht="12" x14ac:dyDescent="0.2">
      <c r="A232" s="274"/>
      <c r="B232" s="80"/>
      <c r="C232" s="32"/>
      <c r="D232" s="113" t="s">
        <v>131</v>
      </c>
      <c r="E232" s="103"/>
      <c r="F232" s="103"/>
      <c r="G232" s="103"/>
      <c r="H232" s="256"/>
    </row>
    <row r="233" spans="1:8" ht="12" customHeight="1" x14ac:dyDescent="0.2">
      <c r="A233" s="381">
        <v>38</v>
      </c>
      <c r="B233" s="370" t="s">
        <v>262</v>
      </c>
      <c r="C233" s="366" t="s">
        <v>14</v>
      </c>
      <c r="D233" s="23" t="s">
        <v>132</v>
      </c>
      <c r="E233" s="24" t="s">
        <v>3</v>
      </c>
      <c r="F233" s="24">
        <v>20</v>
      </c>
      <c r="G233" s="25"/>
      <c r="H233" s="240">
        <f>F233*G233</f>
        <v>0</v>
      </c>
    </row>
    <row r="234" spans="1:8" ht="12" customHeight="1" x14ac:dyDescent="0.2">
      <c r="A234" s="382"/>
      <c r="B234" s="383"/>
      <c r="C234" s="367"/>
      <c r="D234" s="9" t="s">
        <v>349</v>
      </c>
      <c r="E234" s="73"/>
      <c r="F234" s="66"/>
      <c r="G234" s="66"/>
      <c r="H234" s="241"/>
    </row>
    <row r="235" spans="1:8" ht="12" customHeight="1" x14ac:dyDescent="0.2">
      <c r="A235" s="381">
        <v>39</v>
      </c>
      <c r="B235" s="370" t="s">
        <v>263</v>
      </c>
      <c r="C235" s="367"/>
      <c r="D235" s="23" t="s">
        <v>133</v>
      </c>
      <c r="E235" s="24" t="s">
        <v>3</v>
      </c>
      <c r="F235" s="24">
        <v>10</v>
      </c>
      <c r="G235" s="25"/>
      <c r="H235" s="240">
        <f>F235*G235</f>
        <v>0</v>
      </c>
    </row>
    <row r="236" spans="1:8" ht="12" customHeight="1" x14ac:dyDescent="0.2">
      <c r="A236" s="382"/>
      <c r="B236" s="383"/>
      <c r="C236" s="367"/>
      <c r="D236" s="9" t="s">
        <v>349</v>
      </c>
      <c r="E236" s="81"/>
      <c r="F236" s="78"/>
      <c r="G236" s="78"/>
      <c r="H236" s="251"/>
    </row>
    <row r="237" spans="1:8" ht="12" x14ac:dyDescent="0.2">
      <c r="A237" s="274"/>
      <c r="B237" s="80"/>
      <c r="C237" s="32"/>
      <c r="D237" s="113" t="s">
        <v>139</v>
      </c>
      <c r="E237" s="103"/>
      <c r="F237" s="103"/>
      <c r="G237" s="103"/>
      <c r="H237" s="256"/>
    </row>
    <row r="238" spans="1:8" ht="12" customHeight="1" x14ac:dyDescent="0.2">
      <c r="A238" s="360">
        <v>40</v>
      </c>
      <c r="B238" s="362" t="s">
        <v>264</v>
      </c>
      <c r="C238" s="367" t="s">
        <v>14</v>
      </c>
      <c r="D238" s="95" t="s">
        <v>160</v>
      </c>
      <c r="E238" s="96" t="s">
        <v>3</v>
      </c>
      <c r="F238" s="96">
        <v>50</v>
      </c>
      <c r="G238" s="97"/>
      <c r="H238" s="258">
        <f>F238*G238</f>
        <v>0</v>
      </c>
    </row>
    <row r="239" spans="1:8" ht="12" customHeight="1" x14ac:dyDescent="0.2">
      <c r="A239" s="364"/>
      <c r="B239" s="365"/>
      <c r="C239" s="367"/>
      <c r="D239" s="9" t="s">
        <v>349</v>
      </c>
      <c r="E239" s="71"/>
      <c r="F239" s="59"/>
      <c r="G239" s="59"/>
      <c r="H239" s="259"/>
    </row>
    <row r="240" spans="1:8" ht="12" customHeight="1" x14ac:dyDescent="0.2">
      <c r="A240" s="360">
        <v>41</v>
      </c>
      <c r="B240" s="362" t="s">
        <v>265</v>
      </c>
      <c r="C240" s="367"/>
      <c r="D240" s="23" t="s">
        <v>16</v>
      </c>
      <c r="E240" s="24" t="s">
        <v>3</v>
      </c>
      <c r="F240" s="24">
        <v>1</v>
      </c>
      <c r="G240" s="25"/>
      <c r="H240" s="240">
        <f>F240*G240</f>
        <v>0</v>
      </c>
    </row>
    <row r="241" spans="1:8" ht="12" customHeight="1" x14ac:dyDescent="0.2">
      <c r="A241" s="364"/>
      <c r="B241" s="365"/>
      <c r="C241" s="367"/>
      <c r="D241" s="26" t="s">
        <v>31</v>
      </c>
      <c r="E241" s="73"/>
      <c r="F241" s="66"/>
      <c r="G241" s="66"/>
      <c r="H241" s="241"/>
    </row>
    <row r="242" spans="1:8" ht="12" customHeight="1" x14ac:dyDescent="0.2">
      <c r="A242" s="360">
        <v>42</v>
      </c>
      <c r="B242" s="362" t="s">
        <v>266</v>
      </c>
      <c r="C242" s="367"/>
      <c r="D242" s="23" t="s">
        <v>17</v>
      </c>
      <c r="E242" s="24" t="s">
        <v>18</v>
      </c>
      <c r="F242" s="24">
        <v>200</v>
      </c>
      <c r="G242" s="25"/>
      <c r="H242" s="240">
        <f>F242*G242</f>
        <v>0</v>
      </c>
    </row>
    <row r="243" spans="1:8" ht="12" customHeight="1" x14ac:dyDescent="0.2">
      <c r="A243" s="364"/>
      <c r="B243" s="365"/>
      <c r="C243" s="367"/>
      <c r="D243" s="26" t="s">
        <v>31</v>
      </c>
      <c r="E243" s="73"/>
      <c r="F243" s="66"/>
      <c r="G243" s="66"/>
      <c r="H243" s="241"/>
    </row>
    <row r="244" spans="1:8" ht="12" customHeight="1" x14ac:dyDescent="0.2">
      <c r="A244" s="360">
        <v>43</v>
      </c>
      <c r="B244" s="362" t="s">
        <v>267</v>
      </c>
      <c r="C244" s="367"/>
      <c r="D244" s="23" t="s">
        <v>137</v>
      </c>
      <c r="E244" s="24" t="s">
        <v>18</v>
      </c>
      <c r="F244" s="24">
        <v>100</v>
      </c>
      <c r="G244" s="25"/>
      <c r="H244" s="240">
        <f>F244*G244</f>
        <v>0</v>
      </c>
    </row>
    <row r="245" spans="1:8" ht="12" customHeight="1" x14ac:dyDescent="0.2">
      <c r="A245" s="364"/>
      <c r="B245" s="365"/>
      <c r="C245" s="367"/>
      <c r="D245" s="26" t="s">
        <v>31</v>
      </c>
      <c r="E245" s="73"/>
      <c r="F245" s="66"/>
      <c r="G245" s="66"/>
      <c r="H245" s="241"/>
    </row>
    <row r="246" spans="1:8" ht="12" customHeight="1" x14ac:dyDescent="0.2">
      <c r="A246" s="360">
        <v>44</v>
      </c>
      <c r="B246" s="362" t="s">
        <v>268</v>
      </c>
      <c r="C246" s="367"/>
      <c r="D246" s="23" t="s">
        <v>242</v>
      </c>
      <c r="E246" s="24" t="s">
        <v>3</v>
      </c>
      <c r="F246" s="24">
        <v>40</v>
      </c>
      <c r="G246" s="25"/>
      <c r="H246" s="240">
        <f>F246*G246</f>
        <v>0</v>
      </c>
    </row>
    <row r="247" spans="1:8" ht="12" customHeight="1" x14ac:dyDescent="0.2">
      <c r="A247" s="364"/>
      <c r="B247" s="365"/>
      <c r="C247" s="367"/>
      <c r="D247" s="26" t="s">
        <v>31</v>
      </c>
      <c r="E247" s="73"/>
      <c r="F247" s="66"/>
      <c r="G247" s="66"/>
      <c r="H247" s="241"/>
    </row>
    <row r="248" spans="1:8" ht="12" customHeight="1" x14ac:dyDescent="0.2">
      <c r="A248" s="360">
        <v>45</v>
      </c>
      <c r="B248" s="362" t="s">
        <v>269</v>
      </c>
      <c r="C248" s="367"/>
      <c r="D248" s="23" t="s">
        <v>241</v>
      </c>
      <c r="E248" s="24" t="s">
        <v>3</v>
      </c>
      <c r="F248" s="24">
        <v>1</v>
      </c>
      <c r="G248" s="25"/>
      <c r="H248" s="240">
        <f>F248*G248</f>
        <v>0</v>
      </c>
    </row>
    <row r="249" spans="1:8" ht="12" customHeight="1" x14ac:dyDescent="0.2">
      <c r="A249" s="364"/>
      <c r="B249" s="365"/>
      <c r="C249" s="374"/>
      <c r="D249" s="26" t="s">
        <v>31</v>
      </c>
      <c r="E249" s="73"/>
      <c r="F249" s="66"/>
      <c r="G249" s="66"/>
      <c r="H249" s="241"/>
    </row>
    <row r="250" spans="1:8" ht="12" x14ac:dyDescent="0.2">
      <c r="A250" s="275"/>
      <c r="B250" s="89"/>
      <c r="C250" s="89"/>
      <c r="D250" s="57" t="s">
        <v>19</v>
      </c>
      <c r="E250" s="54"/>
      <c r="F250" s="54"/>
      <c r="G250" s="55"/>
      <c r="H250" s="276"/>
    </row>
    <row r="251" spans="1:8" ht="12" customHeight="1" x14ac:dyDescent="0.2">
      <c r="A251" s="350">
        <v>46</v>
      </c>
      <c r="B251" s="348" t="s">
        <v>270</v>
      </c>
      <c r="C251" s="88"/>
      <c r="D251" s="6" t="s">
        <v>21</v>
      </c>
      <c r="E251" s="7" t="s">
        <v>9</v>
      </c>
      <c r="F251" s="7">
        <v>24</v>
      </c>
      <c r="G251" s="13"/>
      <c r="H251" s="266">
        <f>F251*G251</f>
        <v>0</v>
      </c>
    </row>
    <row r="252" spans="1:8" ht="12" customHeight="1" x14ac:dyDescent="0.2">
      <c r="A252" s="358"/>
      <c r="B252" s="359"/>
      <c r="C252" s="87"/>
      <c r="D252" s="112" t="s">
        <v>31</v>
      </c>
      <c r="E252" s="74"/>
      <c r="F252" s="69"/>
      <c r="G252" s="75"/>
      <c r="H252" s="270"/>
    </row>
    <row r="253" spans="1:8" ht="12" customHeight="1" x14ac:dyDescent="0.2">
      <c r="A253" s="351"/>
      <c r="B253" s="349"/>
      <c r="C253" s="385" t="s">
        <v>59</v>
      </c>
      <c r="D253" s="386"/>
      <c r="E253" s="119"/>
      <c r="F253" s="120"/>
      <c r="G253" s="127"/>
      <c r="H253" s="277"/>
    </row>
    <row r="254" spans="1:8" ht="12" customHeight="1" x14ac:dyDescent="0.2">
      <c r="A254" s="350">
        <v>47</v>
      </c>
      <c r="B254" s="348" t="s">
        <v>271</v>
      </c>
      <c r="C254" s="88"/>
      <c r="D254" s="6" t="s">
        <v>60</v>
      </c>
      <c r="E254" s="7" t="s">
        <v>3</v>
      </c>
      <c r="F254" s="7">
        <v>8</v>
      </c>
      <c r="G254" s="13"/>
      <c r="H254" s="266">
        <f>F254*G254</f>
        <v>0</v>
      </c>
    </row>
    <row r="255" spans="1:8" ht="12" customHeight="1" x14ac:dyDescent="0.2">
      <c r="A255" s="358"/>
      <c r="B255" s="359"/>
      <c r="C255" s="87"/>
      <c r="D255" s="112" t="s">
        <v>31</v>
      </c>
      <c r="E255" s="74"/>
      <c r="F255" s="69"/>
      <c r="G255" s="75"/>
      <c r="H255" s="270"/>
    </row>
    <row r="256" spans="1:8" ht="12" customHeight="1" x14ac:dyDescent="0.2">
      <c r="A256" s="351"/>
      <c r="B256" s="349"/>
      <c r="C256" s="385" t="s">
        <v>59</v>
      </c>
      <c r="D256" s="386"/>
      <c r="E256" s="119"/>
      <c r="F256" s="120"/>
      <c r="G256" s="127"/>
      <c r="H256" s="277"/>
    </row>
    <row r="257" spans="1:8" ht="12" customHeight="1" x14ac:dyDescent="0.2">
      <c r="A257" s="350">
        <v>48</v>
      </c>
      <c r="B257" s="348" t="s">
        <v>272</v>
      </c>
      <c r="C257" s="88"/>
      <c r="D257" s="6" t="s">
        <v>22</v>
      </c>
      <c r="E257" s="7" t="s">
        <v>9</v>
      </c>
      <c r="F257" s="7">
        <v>8</v>
      </c>
      <c r="G257" s="13"/>
      <c r="H257" s="266">
        <f>F257*G257</f>
        <v>0</v>
      </c>
    </row>
    <row r="258" spans="1:8" ht="12" customHeight="1" x14ac:dyDescent="0.2">
      <c r="A258" s="358"/>
      <c r="B258" s="359"/>
      <c r="C258" s="87"/>
      <c r="D258" s="112" t="s">
        <v>31</v>
      </c>
      <c r="E258" s="74"/>
      <c r="F258" s="69"/>
      <c r="G258" s="75"/>
      <c r="H258" s="270"/>
    </row>
    <row r="259" spans="1:8" ht="12" customHeight="1" x14ac:dyDescent="0.2">
      <c r="A259" s="351"/>
      <c r="B259" s="349"/>
      <c r="C259" s="385" t="s">
        <v>61</v>
      </c>
      <c r="D259" s="386"/>
      <c r="E259" s="119"/>
      <c r="F259" s="120"/>
      <c r="G259" s="127"/>
      <c r="H259" s="277"/>
    </row>
    <row r="260" spans="1:8" ht="12" x14ac:dyDescent="0.2">
      <c r="A260" s="350">
        <v>49</v>
      </c>
      <c r="B260" s="348" t="s">
        <v>352</v>
      </c>
      <c r="C260" s="88"/>
      <c r="D260" s="6" t="s">
        <v>23</v>
      </c>
      <c r="E260" s="7" t="s">
        <v>9</v>
      </c>
      <c r="F260" s="7">
        <v>6</v>
      </c>
      <c r="G260" s="13"/>
      <c r="H260" s="266">
        <f>F260*G260</f>
        <v>0</v>
      </c>
    </row>
    <row r="261" spans="1:8" ht="12" customHeight="1" x14ac:dyDescent="0.2">
      <c r="A261" s="358"/>
      <c r="B261" s="359"/>
      <c r="C261" s="87"/>
      <c r="D261" s="112" t="s">
        <v>31</v>
      </c>
      <c r="E261" s="74"/>
      <c r="F261" s="69"/>
      <c r="G261" s="75"/>
      <c r="H261" s="270"/>
    </row>
    <row r="262" spans="1:8" ht="12" customHeight="1" x14ac:dyDescent="0.2">
      <c r="A262" s="351"/>
      <c r="B262" s="349"/>
      <c r="C262" s="385" t="s">
        <v>24</v>
      </c>
      <c r="D262" s="386"/>
      <c r="E262" s="119"/>
      <c r="F262" s="120"/>
      <c r="G262" s="127"/>
      <c r="H262" s="277"/>
    </row>
    <row r="263" spans="1:8" ht="12" customHeight="1" x14ac:dyDescent="0.2">
      <c r="A263" s="350">
        <v>50</v>
      </c>
      <c r="B263" s="348" t="s">
        <v>249</v>
      </c>
      <c r="C263" s="88"/>
      <c r="D263" s="6" t="s">
        <v>5</v>
      </c>
      <c r="E263" s="7" t="s">
        <v>9</v>
      </c>
      <c r="F263" s="7">
        <v>8</v>
      </c>
      <c r="G263" s="13"/>
      <c r="H263" s="266">
        <f>F263*G263</f>
        <v>0</v>
      </c>
    </row>
    <row r="264" spans="1:8" ht="12" customHeight="1" x14ac:dyDescent="0.2">
      <c r="A264" s="358"/>
      <c r="B264" s="359"/>
      <c r="C264" s="87"/>
      <c r="D264" s="112" t="s">
        <v>31</v>
      </c>
      <c r="E264" s="70"/>
      <c r="F264" s="67"/>
      <c r="G264" s="68"/>
      <c r="H264" s="267"/>
    </row>
    <row r="265" spans="1:8" ht="12" customHeight="1" x14ac:dyDescent="0.2">
      <c r="A265" s="351"/>
      <c r="B265" s="349"/>
      <c r="C265" s="385" t="s">
        <v>25</v>
      </c>
      <c r="D265" s="386"/>
      <c r="E265" s="119"/>
      <c r="F265" s="120"/>
      <c r="G265" s="127"/>
      <c r="H265" s="277"/>
    </row>
    <row r="266" spans="1:8" thickBot="1" x14ac:dyDescent="0.25">
      <c r="A266" s="269"/>
      <c r="B266" s="16"/>
      <c r="C266" s="16"/>
      <c r="D266" s="17"/>
      <c r="E266" s="12"/>
      <c r="F266" s="12"/>
      <c r="G266" s="12"/>
      <c r="H266" s="273"/>
    </row>
    <row r="267" spans="1:8" ht="16.5" thickBot="1" x14ac:dyDescent="0.25">
      <c r="A267" s="387" t="s">
        <v>356</v>
      </c>
      <c r="B267" s="388"/>
      <c r="C267" s="388"/>
      <c r="D267" s="388"/>
      <c r="E267" s="153"/>
      <c r="F267" s="153"/>
      <c r="G267" s="153"/>
      <c r="H267" s="310">
        <f>SUM(H269:H335)</f>
        <v>0</v>
      </c>
    </row>
    <row r="268" spans="1:8" ht="12" x14ac:dyDescent="0.2">
      <c r="A268" s="278"/>
      <c r="B268" s="138"/>
      <c r="C268" s="138"/>
      <c r="D268" s="143" t="s">
        <v>175</v>
      </c>
      <c r="E268" s="138"/>
      <c r="F268" s="138"/>
      <c r="G268" s="141"/>
      <c r="H268" s="279"/>
    </row>
    <row r="269" spans="1:8" ht="12" customHeight="1" x14ac:dyDescent="0.2">
      <c r="A269" s="350">
        <v>1</v>
      </c>
      <c r="B269" s="348" t="s">
        <v>68</v>
      </c>
      <c r="C269" s="352" t="s">
        <v>14</v>
      </c>
      <c r="D269" s="144" t="s">
        <v>179</v>
      </c>
      <c r="E269" s="7" t="s">
        <v>3</v>
      </c>
      <c r="F269" s="7">
        <v>1</v>
      </c>
      <c r="G269" s="13"/>
      <c r="H269" s="266">
        <f>F269*G269</f>
        <v>0</v>
      </c>
    </row>
    <row r="270" spans="1:8" ht="12" customHeight="1" x14ac:dyDescent="0.2">
      <c r="A270" s="351"/>
      <c r="B270" s="349"/>
      <c r="C270" s="353"/>
      <c r="D270" s="128" t="s">
        <v>176</v>
      </c>
      <c r="E270" s="71"/>
      <c r="F270" s="59"/>
      <c r="G270" s="59"/>
      <c r="H270" s="259"/>
    </row>
    <row r="271" spans="1:8" ht="12" customHeight="1" x14ac:dyDescent="0.2">
      <c r="A271" s="350">
        <v>2</v>
      </c>
      <c r="B271" s="348" t="s">
        <v>69</v>
      </c>
      <c r="C271" s="353"/>
      <c r="D271" s="145" t="s">
        <v>180</v>
      </c>
      <c r="E271" s="7" t="s">
        <v>3</v>
      </c>
      <c r="F271" s="7">
        <v>6</v>
      </c>
      <c r="G271" s="13"/>
      <c r="H271" s="266">
        <f>F271*G271</f>
        <v>0</v>
      </c>
    </row>
    <row r="272" spans="1:8" ht="12" customHeight="1" x14ac:dyDescent="0.2">
      <c r="A272" s="351"/>
      <c r="B272" s="349"/>
      <c r="C272" s="353"/>
      <c r="D272" s="128" t="s">
        <v>176</v>
      </c>
      <c r="E272" s="71"/>
      <c r="F272" s="59"/>
      <c r="G272" s="59"/>
      <c r="H272" s="259"/>
    </row>
    <row r="273" spans="1:8" ht="12" customHeight="1" x14ac:dyDescent="0.2">
      <c r="A273" s="350">
        <v>3</v>
      </c>
      <c r="B273" s="348" t="s">
        <v>70</v>
      </c>
      <c r="C273" s="353"/>
      <c r="D273" s="145" t="s">
        <v>181</v>
      </c>
      <c r="E273" s="7" t="s">
        <v>3</v>
      </c>
      <c r="F273" s="7">
        <v>4</v>
      </c>
      <c r="G273" s="13"/>
      <c r="H273" s="266">
        <f>F273*G273</f>
        <v>0</v>
      </c>
    </row>
    <row r="274" spans="1:8" ht="12" customHeight="1" x14ac:dyDescent="0.2">
      <c r="A274" s="351"/>
      <c r="B274" s="349"/>
      <c r="C274" s="353"/>
      <c r="D274" s="128" t="s">
        <v>176</v>
      </c>
      <c r="E274" s="71"/>
      <c r="F274" s="59"/>
      <c r="G274" s="59"/>
      <c r="H274" s="259"/>
    </row>
    <row r="275" spans="1:8" ht="12" customHeight="1" x14ac:dyDescent="0.2">
      <c r="A275" s="350">
        <v>4</v>
      </c>
      <c r="B275" s="348" t="s">
        <v>95</v>
      </c>
      <c r="C275" s="353"/>
      <c r="D275" s="145" t="s">
        <v>182</v>
      </c>
      <c r="E275" s="7" t="s">
        <v>3</v>
      </c>
      <c r="F275" s="7">
        <v>14</v>
      </c>
      <c r="G275" s="13"/>
      <c r="H275" s="266">
        <f>F275*G275</f>
        <v>0</v>
      </c>
    </row>
    <row r="276" spans="1:8" ht="12" customHeight="1" x14ac:dyDescent="0.2">
      <c r="A276" s="351"/>
      <c r="B276" s="349"/>
      <c r="C276" s="353"/>
      <c r="D276" s="128" t="s">
        <v>176</v>
      </c>
      <c r="E276" s="71"/>
      <c r="F276" s="59"/>
      <c r="G276" s="59"/>
      <c r="H276" s="259"/>
    </row>
    <row r="277" spans="1:8" ht="12" customHeight="1" x14ac:dyDescent="0.2">
      <c r="A277" s="350">
        <v>5</v>
      </c>
      <c r="B277" s="348" t="s">
        <v>97</v>
      </c>
      <c r="C277" s="353"/>
      <c r="D277" s="145" t="s">
        <v>183</v>
      </c>
      <c r="E277" s="7" t="s">
        <v>3</v>
      </c>
      <c r="F277" s="7">
        <v>1</v>
      </c>
      <c r="G277" s="13"/>
      <c r="H277" s="266">
        <f>F277*G277</f>
        <v>0</v>
      </c>
    </row>
    <row r="278" spans="1:8" ht="12" customHeight="1" x14ac:dyDescent="0.2">
      <c r="A278" s="351"/>
      <c r="B278" s="349"/>
      <c r="C278" s="353"/>
      <c r="D278" s="128" t="s">
        <v>176</v>
      </c>
      <c r="E278" s="71"/>
      <c r="F278" s="59"/>
      <c r="G278" s="59"/>
      <c r="H278" s="259"/>
    </row>
    <row r="279" spans="1:8" ht="12" customHeight="1" x14ac:dyDescent="0.2">
      <c r="A279" s="350">
        <v>6</v>
      </c>
      <c r="B279" s="348" t="s">
        <v>98</v>
      </c>
      <c r="C279" s="353"/>
      <c r="D279" s="145" t="s">
        <v>184</v>
      </c>
      <c r="E279" s="7" t="s">
        <v>3</v>
      </c>
      <c r="F279" s="7">
        <v>15</v>
      </c>
      <c r="G279" s="13"/>
      <c r="H279" s="266">
        <f>F279*G279</f>
        <v>0</v>
      </c>
    </row>
    <row r="280" spans="1:8" ht="12" customHeight="1" x14ac:dyDescent="0.2">
      <c r="A280" s="351"/>
      <c r="B280" s="349"/>
      <c r="C280" s="353"/>
      <c r="D280" s="9" t="s">
        <v>31</v>
      </c>
      <c r="E280" s="10"/>
      <c r="F280" s="11"/>
      <c r="G280" s="11"/>
      <c r="H280" s="280"/>
    </row>
    <row r="281" spans="1:8" ht="12" customHeight="1" x14ac:dyDescent="0.2">
      <c r="A281" s="350">
        <v>7</v>
      </c>
      <c r="B281" s="348" t="s">
        <v>99</v>
      </c>
      <c r="C281" s="353"/>
      <c r="D281" s="145" t="s">
        <v>185</v>
      </c>
      <c r="E281" s="7" t="s">
        <v>3</v>
      </c>
      <c r="F281" s="7">
        <v>10</v>
      </c>
      <c r="G281" s="13"/>
      <c r="H281" s="266">
        <f>F281*G281</f>
        <v>0</v>
      </c>
    </row>
    <row r="282" spans="1:8" ht="12" customHeight="1" x14ac:dyDescent="0.2">
      <c r="A282" s="351"/>
      <c r="B282" s="349"/>
      <c r="C282" s="353"/>
      <c r="D282" s="9" t="s">
        <v>31</v>
      </c>
      <c r="E282" s="10"/>
      <c r="F282" s="11"/>
      <c r="G282" s="11"/>
      <c r="H282" s="280"/>
    </row>
    <row r="283" spans="1:8" ht="12" customHeight="1" x14ac:dyDescent="0.2">
      <c r="A283" s="350">
        <v>8</v>
      </c>
      <c r="B283" s="348" t="s">
        <v>100</v>
      </c>
      <c r="C283" s="353"/>
      <c r="D283" s="145" t="s">
        <v>250</v>
      </c>
      <c r="E283" s="7" t="s">
        <v>3</v>
      </c>
      <c r="F283" s="7">
        <v>1</v>
      </c>
      <c r="G283" s="13"/>
      <c r="H283" s="266">
        <f>F283*G283</f>
        <v>0</v>
      </c>
    </row>
    <row r="284" spans="1:8" ht="12" customHeight="1" x14ac:dyDescent="0.2">
      <c r="A284" s="351"/>
      <c r="B284" s="349"/>
      <c r="C284" s="354"/>
      <c r="D284" s="128" t="s">
        <v>31</v>
      </c>
      <c r="E284" s="71"/>
      <c r="F284" s="59"/>
      <c r="G284" s="59"/>
      <c r="H284" s="259"/>
    </row>
    <row r="285" spans="1:8" ht="12" x14ac:dyDescent="0.2">
      <c r="A285" s="281"/>
      <c r="B285" s="86"/>
      <c r="C285" s="86"/>
      <c r="D285" s="146" t="s">
        <v>161</v>
      </c>
      <c r="E285" s="18"/>
      <c r="F285" s="18"/>
      <c r="G285" s="19"/>
      <c r="H285" s="263"/>
    </row>
    <row r="286" spans="1:8" ht="12" customHeight="1" x14ac:dyDescent="0.2">
      <c r="A286" s="350">
        <v>9</v>
      </c>
      <c r="B286" s="348" t="s">
        <v>101</v>
      </c>
      <c r="C286" s="352" t="s">
        <v>14</v>
      </c>
      <c r="D286" s="144" t="s">
        <v>162</v>
      </c>
      <c r="E286" s="7" t="s">
        <v>3</v>
      </c>
      <c r="F286" s="7">
        <v>1</v>
      </c>
      <c r="G286" s="13"/>
      <c r="H286" s="266">
        <f>F286*G286</f>
        <v>0</v>
      </c>
    </row>
    <row r="287" spans="1:8" ht="12" customHeight="1" x14ac:dyDescent="0.2">
      <c r="A287" s="351"/>
      <c r="B287" s="349"/>
      <c r="C287" s="353"/>
      <c r="D287" s="128" t="s">
        <v>167</v>
      </c>
      <c r="E287" s="71"/>
      <c r="F287" s="59"/>
      <c r="G287" s="59"/>
      <c r="H287" s="259"/>
    </row>
    <row r="288" spans="1:8" ht="12" customHeight="1" x14ac:dyDescent="0.2">
      <c r="A288" s="350">
        <v>10</v>
      </c>
      <c r="B288" s="348" t="s">
        <v>187</v>
      </c>
      <c r="C288" s="353"/>
      <c r="D288" s="145" t="s">
        <v>163</v>
      </c>
      <c r="E288" s="7" t="s">
        <v>3</v>
      </c>
      <c r="F288" s="7">
        <v>1</v>
      </c>
      <c r="G288" s="13"/>
      <c r="H288" s="266">
        <f>F288*G288</f>
        <v>0</v>
      </c>
    </row>
    <row r="289" spans="1:8" ht="12" customHeight="1" x14ac:dyDescent="0.2">
      <c r="A289" s="351"/>
      <c r="B289" s="349"/>
      <c r="C289" s="353"/>
      <c r="D289" s="128" t="s">
        <v>167</v>
      </c>
      <c r="E289" s="71"/>
      <c r="F289" s="59"/>
      <c r="G289" s="59"/>
      <c r="H289" s="259"/>
    </row>
    <row r="290" spans="1:8" ht="12" customHeight="1" x14ac:dyDescent="0.2">
      <c r="A290" s="350">
        <v>11</v>
      </c>
      <c r="B290" s="348" t="s">
        <v>188</v>
      </c>
      <c r="C290" s="353"/>
      <c r="D290" s="145" t="s">
        <v>164</v>
      </c>
      <c r="E290" s="7" t="s">
        <v>3</v>
      </c>
      <c r="F290" s="7">
        <v>1</v>
      </c>
      <c r="G290" s="13"/>
      <c r="H290" s="266">
        <f>F290*G290</f>
        <v>0</v>
      </c>
    </row>
    <row r="291" spans="1:8" ht="12" customHeight="1" x14ac:dyDescent="0.2">
      <c r="A291" s="351"/>
      <c r="B291" s="349"/>
      <c r="C291" s="353"/>
      <c r="D291" s="128" t="s">
        <v>167</v>
      </c>
      <c r="E291" s="71"/>
      <c r="F291" s="59"/>
      <c r="G291" s="59"/>
      <c r="H291" s="259"/>
    </row>
    <row r="292" spans="1:8" ht="12" customHeight="1" x14ac:dyDescent="0.2">
      <c r="A292" s="350">
        <v>12</v>
      </c>
      <c r="B292" s="348" t="s">
        <v>189</v>
      </c>
      <c r="C292" s="353"/>
      <c r="D292" s="145" t="s">
        <v>165</v>
      </c>
      <c r="E292" s="7" t="s">
        <v>3</v>
      </c>
      <c r="F292" s="7">
        <v>1</v>
      </c>
      <c r="G292" s="13"/>
      <c r="H292" s="266">
        <f>F292*G292</f>
        <v>0</v>
      </c>
    </row>
    <row r="293" spans="1:8" ht="12" customHeight="1" x14ac:dyDescent="0.2">
      <c r="A293" s="351"/>
      <c r="B293" s="349"/>
      <c r="C293" s="353"/>
      <c r="D293" s="128" t="s">
        <v>167</v>
      </c>
      <c r="E293" s="71"/>
      <c r="F293" s="59"/>
      <c r="G293" s="59"/>
      <c r="H293" s="259"/>
    </row>
    <row r="294" spans="1:8" ht="12" customHeight="1" x14ac:dyDescent="0.2">
      <c r="A294" s="350">
        <v>13</v>
      </c>
      <c r="B294" s="348" t="s">
        <v>190</v>
      </c>
      <c r="C294" s="353"/>
      <c r="D294" s="145" t="s">
        <v>166</v>
      </c>
      <c r="E294" s="7" t="s">
        <v>3</v>
      </c>
      <c r="F294" s="7">
        <v>1</v>
      </c>
      <c r="G294" s="13"/>
      <c r="H294" s="266">
        <f>F294*G294</f>
        <v>0</v>
      </c>
    </row>
    <row r="295" spans="1:8" ht="12" customHeight="1" x14ac:dyDescent="0.2">
      <c r="A295" s="351"/>
      <c r="B295" s="349"/>
      <c r="C295" s="354"/>
      <c r="D295" s="129" t="s">
        <v>167</v>
      </c>
      <c r="E295" s="58"/>
      <c r="F295" s="12"/>
      <c r="G295" s="12"/>
      <c r="H295" s="273"/>
    </row>
    <row r="296" spans="1:8" ht="12" x14ac:dyDescent="0.2">
      <c r="A296" s="282"/>
      <c r="B296" s="61"/>
      <c r="C296" s="15"/>
      <c r="D296" s="147" t="s">
        <v>168</v>
      </c>
      <c r="E296" s="98"/>
      <c r="F296" s="98"/>
      <c r="G296" s="98"/>
      <c r="H296" s="283"/>
    </row>
    <row r="297" spans="1:8" ht="12" customHeight="1" x14ac:dyDescent="0.2">
      <c r="A297" s="350">
        <v>14</v>
      </c>
      <c r="B297" s="348" t="s">
        <v>191</v>
      </c>
      <c r="C297" s="355" t="s">
        <v>14</v>
      </c>
      <c r="D297" s="144" t="s">
        <v>169</v>
      </c>
      <c r="E297" s="7" t="s">
        <v>3</v>
      </c>
      <c r="F297" s="7">
        <v>1</v>
      </c>
      <c r="G297" s="13"/>
      <c r="H297" s="266">
        <f>F297*G297</f>
        <v>0</v>
      </c>
    </row>
    <row r="298" spans="1:8" ht="12" customHeight="1" x14ac:dyDescent="0.2">
      <c r="A298" s="351"/>
      <c r="B298" s="349"/>
      <c r="C298" s="356"/>
      <c r="D298" s="128" t="s">
        <v>167</v>
      </c>
      <c r="E298" s="71"/>
      <c r="F298" s="59"/>
      <c r="G298" s="59"/>
      <c r="H298" s="259"/>
    </row>
    <row r="299" spans="1:8" ht="12" customHeight="1" x14ac:dyDescent="0.2">
      <c r="A299" s="350">
        <v>15</v>
      </c>
      <c r="B299" s="348" t="s">
        <v>192</v>
      </c>
      <c r="C299" s="356"/>
      <c r="D299" s="145" t="s">
        <v>164</v>
      </c>
      <c r="E299" s="7" t="s">
        <v>3</v>
      </c>
      <c r="F299" s="7">
        <v>1</v>
      </c>
      <c r="G299" s="13"/>
      <c r="H299" s="266">
        <f>F299*G299</f>
        <v>0</v>
      </c>
    </row>
    <row r="300" spans="1:8" ht="12" customHeight="1" x14ac:dyDescent="0.2">
      <c r="A300" s="351"/>
      <c r="B300" s="349"/>
      <c r="C300" s="356"/>
      <c r="D300" s="128" t="s">
        <v>167</v>
      </c>
      <c r="E300" s="71"/>
      <c r="F300" s="59"/>
      <c r="G300" s="59"/>
      <c r="H300" s="259"/>
    </row>
    <row r="301" spans="1:8" ht="12" customHeight="1" x14ac:dyDescent="0.2">
      <c r="A301" s="350">
        <v>16</v>
      </c>
      <c r="B301" s="348" t="s">
        <v>193</v>
      </c>
      <c r="C301" s="356"/>
      <c r="D301" s="145" t="s">
        <v>166</v>
      </c>
      <c r="E301" s="7" t="s">
        <v>3</v>
      </c>
      <c r="F301" s="7">
        <v>1</v>
      </c>
      <c r="G301" s="13"/>
      <c r="H301" s="266">
        <f>F301*G301</f>
        <v>0</v>
      </c>
    </row>
    <row r="302" spans="1:8" ht="12" customHeight="1" x14ac:dyDescent="0.2">
      <c r="A302" s="351"/>
      <c r="B302" s="349"/>
      <c r="C302" s="357"/>
      <c r="D302" s="128" t="s">
        <v>167</v>
      </c>
      <c r="E302" s="71"/>
      <c r="F302" s="59"/>
      <c r="G302" s="59"/>
      <c r="H302" s="259"/>
    </row>
    <row r="303" spans="1:8" ht="12" x14ac:dyDescent="0.2">
      <c r="A303" s="282"/>
      <c r="B303" s="61"/>
      <c r="C303" s="61"/>
      <c r="D303" s="148" t="s">
        <v>170</v>
      </c>
      <c r="E303" s="59"/>
      <c r="F303" s="59"/>
      <c r="G303" s="59"/>
      <c r="H303" s="259"/>
    </row>
    <row r="304" spans="1:8" ht="12" customHeight="1" x14ac:dyDescent="0.2">
      <c r="A304" s="350">
        <v>17</v>
      </c>
      <c r="B304" s="348" t="s">
        <v>194</v>
      </c>
      <c r="C304" s="355" t="s">
        <v>14</v>
      </c>
      <c r="D304" s="144" t="s">
        <v>169</v>
      </c>
      <c r="E304" s="7" t="s">
        <v>3</v>
      </c>
      <c r="F304" s="7">
        <v>1</v>
      </c>
      <c r="G304" s="13"/>
      <c r="H304" s="266">
        <f>F304*G304</f>
        <v>0</v>
      </c>
    </row>
    <row r="305" spans="1:8" ht="12" customHeight="1" x14ac:dyDescent="0.2">
      <c r="A305" s="351"/>
      <c r="B305" s="349"/>
      <c r="C305" s="356"/>
      <c r="D305" s="128" t="s">
        <v>176</v>
      </c>
      <c r="E305" s="71"/>
      <c r="F305" s="59"/>
      <c r="G305" s="59"/>
      <c r="H305" s="259"/>
    </row>
    <row r="306" spans="1:8" ht="12" customHeight="1" x14ac:dyDescent="0.2">
      <c r="A306" s="350">
        <v>18</v>
      </c>
      <c r="B306" s="348" t="s">
        <v>195</v>
      </c>
      <c r="C306" s="356"/>
      <c r="D306" s="144" t="s">
        <v>164</v>
      </c>
      <c r="E306" s="7" t="s">
        <v>3</v>
      </c>
      <c r="F306" s="7">
        <v>1</v>
      </c>
      <c r="G306" s="13"/>
      <c r="H306" s="266">
        <f>F306*G306</f>
        <v>0</v>
      </c>
    </row>
    <row r="307" spans="1:8" ht="12" customHeight="1" x14ac:dyDescent="0.2">
      <c r="A307" s="351"/>
      <c r="B307" s="349"/>
      <c r="C307" s="356"/>
      <c r="D307" s="128" t="s">
        <v>176</v>
      </c>
      <c r="E307" s="71"/>
      <c r="F307" s="59"/>
      <c r="G307" s="59"/>
      <c r="H307" s="259"/>
    </row>
    <row r="308" spans="1:8" ht="12" customHeight="1" x14ac:dyDescent="0.2">
      <c r="A308" s="350">
        <v>19</v>
      </c>
      <c r="B308" s="348" t="s">
        <v>196</v>
      </c>
      <c r="C308" s="356"/>
      <c r="D308" s="144" t="s">
        <v>171</v>
      </c>
      <c r="E308" s="7" t="s">
        <v>3</v>
      </c>
      <c r="F308" s="7">
        <v>1</v>
      </c>
      <c r="G308" s="13"/>
      <c r="H308" s="266">
        <f>F308*G308</f>
        <v>0</v>
      </c>
    </row>
    <row r="309" spans="1:8" ht="12" customHeight="1" x14ac:dyDescent="0.2">
      <c r="A309" s="351"/>
      <c r="B309" s="349"/>
      <c r="C309" s="357"/>
      <c r="D309" s="128" t="s">
        <v>176</v>
      </c>
      <c r="E309" s="71"/>
      <c r="F309" s="59"/>
      <c r="G309" s="59"/>
      <c r="H309" s="259"/>
    </row>
    <row r="310" spans="1:8" ht="12" x14ac:dyDescent="0.2">
      <c r="A310" s="282"/>
      <c r="B310" s="61"/>
      <c r="C310" s="61"/>
      <c r="D310" s="148" t="s">
        <v>172</v>
      </c>
      <c r="E310" s="59"/>
      <c r="F310" s="59"/>
      <c r="G310" s="59"/>
      <c r="H310" s="259"/>
    </row>
    <row r="311" spans="1:8" ht="12" customHeight="1" x14ac:dyDescent="0.2">
      <c r="A311" s="350">
        <v>20</v>
      </c>
      <c r="B311" s="348" t="s">
        <v>198</v>
      </c>
      <c r="C311" s="355" t="s">
        <v>14</v>
      </c>
      <c r="D311" s="149" t="s">
        <v>169</v>
      </c>
      <c r="E311" s="96" t="s">
        <v>3</v>
      </c>
      <c r="F311" s="96">
        <v>2</v>
      </c>
      <c r="G311" s="97"/>
      <c r="H311" s="258">
        <f>F311*G311</f>
        <v>0</v>
      </c>
    </row>
    <row r="312" spans="1:8" ht="12" customHeight="1" x14ac:dyDescent="0.2">
      <c r="A312" s="351"/>
      <c r="B312" s="349"/>
      <c r="C312" s="356"/>
      <c r="D312" s="128" t="s">
        <v>177</v>
      </c>
      <c r="E312" s="71"/>
      <c r="F312" s="59"/>
      <c r="G312" s="59"/>
      <c r="H312" s="259"/>
    </row>
    <row r="313" spans="1:8" ht="12" customHeight="1" x14ac:dyDescent="0.2">
      <c r="A313" s="350">
        <v>21</v>
      </c>
      <c r="B313" s="348" t="s">
        <v>197</v>
      </c>
      <c r="C313" s="356"/>
      <c r="D313" s="145" t="s">
        <v>165</v>
      </c>
      <c r="E313" s="7" t="s">
        <v>3</v>
      </c>
      <c r="F313" s="7">
        <v>2</v>
      </c>
      <c r="G313" s="13"/>
      <c r="H313" s="266">
        <f>F313*G313</f>
        <v>0</v>
      </c>
    </row>
    <row r="314" spans="1:8" ht="12" customHeight="1" x14ac:dyDescent="0.2">
      <c r="A314" s="351"/>
      <c r="B314" s="349"/>
      <c r="C314" s="357"/>
      <c r="D314" s="129" t="s">
        <v>177</v>
      </c>
      <c r="E314" s="58"/>
      <c r="F314" s="12"/>
      <c r="G314" s="12"/>
      <c r="H314" s="273"/>
    </row>
    <row r="315" spans="1:8" ht="12" x14ac:dyDescent="0.2">
      <c r="A315" s="269"/>
      <c r="B315" s="16"/>
      <c r="C315" s="79"/>
      <c r="D315" s="150" t="s">
        <v>173</v>
      </c>
      <c r="E315" s="99"/>
      <c r="F315" s="99"/>
      <c r="G315" s="99"/>
      <c r="H315" s="284"/>
    </row>
    <row r="316" spans="1:8" ht="12" customHeight="1" x14ac:dyDescent="0.2">
      <c r="A316" s="350">
        <v>22</v>
      </c>
      <c r="B316" s="348" t="s">
        <v>199</v>
      </c>
      <c r="C316" s="355" t="s">
        <v>14</v>
      </c>
      <c r="D316" s="144" t="s">
        <v>162</v>
      </c>
      <c r="E316" s="7" t="s">
        <v>3</v>
      </c>
      <c r="F316" s="7">
        <v>2</v>
      </c>
      <c r="G316" s="13"/>
      <c r="H316" s="266">
        <f>F316*G316</f>
        <v>0</v>
      </c>
    </row>
    <row r="317" spans="1:8" ht="12" customHeight="1" x14ac:dyDescent="0.2">
      <c r="A317" s="351"/>
      <c r="B317" s="349"/>
      <c r="C317" s="356"/>
      <c r="D317" s="128" t="s">
        <v>178</v>
      </c>
      <c r="E317" s="71"/>
      <c r="F317" s="59"/>
      <c r="G317" s="59"/>
      <c r="H317" s="259"/>
    </row>
    <row r="318" spans="1:8" ht="12" customHeight="1" x14ac:dyDescent="0.2">
      <c r="A318" s="350">
        <v>23</v>
      </c>
      <c r="B318" s="348" t="s">
        <v>200</v>
      </c>
      <c r="C318" s="356"/>
      <c r="D318" s="145" t="s">
        <v>174</v>
      </c>
      <c r="E318" s="7" t="s">
        <v>3</v>
      </c>
      <c r="F318" s="7">
        <v>2</v>
      </c>
      <c r="G318" s="13"/>
      <c r="H318" s="266">
        <f>F318*G318</f>
        <v>0</v>
      </c>
    </row>
    <row r="319" spans="1:8" ht="11.25" customHeight="1" x14ac:dyDescent="0.2">
      <c r="A319" s="351"/>
      <c r="B319" s="349"/>
      <c r="C319" s="357"/>
      <c r="D319" s="128" t="s">
        <v>178</v>
      </c>
      <c r="E319" s="71"/>
      <c r="F319" s="59"/>
      <c r="G319" s="59"/>
      <c r="H319" s="259"/>
    </row>
    <row r="320" spans="1:8" ht="12" x14ac:dyDescent="0.2">
      <c r="A320" s="281"/>
      <c r="B320" s="86"/>
      <c r="C320" s="86"/>
      <c r="D320" s="151" t="s">
        <v>71</v>
      </c>
      <c r="E320" s="15"/>
      <c r="F320" s="15"/>
      <c r="G320" s="34"/>
      <c r="H320" s="272"/>
    </row>
    <row r="321" spans="1:8" ht="12" customHeight="1" x14ac:dyDescent="0.2">
      <c r="A321" s="389">
        <v>24</v>
      </c>
      <c r="B321" s="340" t="s">
        <v>201</v>
      </c>
      <c r="C321" s="88"/>
      <c r="D321" s="6" t="s">
        <v>186</v>
      </c>
      <c r="E321" s="7" t="s">
        <v>9</v>
      </c>
      <c r="F321" s="7">
        <v>24</v>
      </c>
      <c r="G321" s="13"/>
      <c r="H321" s="266">
        <f>F321*G321</f>
        <v>0</v>
      </c>
    </row>
    <row r="322" spans="1:8" ht="12" customHeight="1" x14ac:dyDescent="0.2">
      <c r="A322" s="350"/>
      <c r="B322" s="348"/>
      <c r="C322" s="87"/>
      <c r="D322" s="94" t="s">
        <v>31</v>
      </c>
      <c r="E322" s="74"/>
      <c r="F322" s="69"/>
      <c r="G322" s="75"/>
      <c r="H322" s="270"/>
    </row>
    <row r="323" spans="1:8" ht="12" customHeight="1" x14ac:dyDescent="0.2">
      <c r="A323" s="351"/>
      <c r="B323" s="349"/>
      <c r="C323" s="385" t="s">
        <v>59</v>
      </c>
      <c r="D323" s="386"/>
      <c r="E323" s="119"/>
      <c r="F323" s="120"/>
      <c r="G323" s="127"/>
      <c r="H323" s="277"/>
    </row>
    <row r="324" spans="1:8" ht="12" customHeight="1" x14ac:dyDescent="0.2">
      <c r="A324" s="389">
        <v>25</v>
      </c>
      <c r="B324" s="340" t="s">
        <v>202</v>
      </c>
      <c r="C324" s="88"/>
      <c r="D324" s="6" t="s">
        <v>72</v>
      </c>
      <c r="E324" s="7" t="s">
        <v>3</v>
      </c>
      <c r="F324" s="7">
        <v>1</v>
      </c>
      <c r="G324" s="13"/>
      <c r="H324" s="266">
        <f>F324*G324</f>
        <v>0</v>
      </c>
    </row>
    <row r="325" spans="1:8" ht="12.75" customHeight="1" x14ac:dyDescent="0.2">
      <c r="A325" s="350"/>
      <c r="B325" s="348"/>
      <c r="C325" s="87"/>
      <c r="D325" s="94" t="s">
        <v>31</v>
      </c>
      <c r="E325" s="74"/>
      <c r="F325" s="69"/>
      <c r="G325" s="75"/>
      <c r="H325" s="270"/>
    </row>
    <row r="326" spans="1:8" ht="12" customHeight="1" x14ac:dyDescent="0.2">
      <c r="A326" s="351"/>
      <c r="B326" s="349"/>
      <c r="C326" s="392" t="s">
        <v>59</v>
      </c>
      <c r="D326" s="386"/>
      <c r="E326" s="71"/>
      <c r="F326" s="59"/>
      <c r="G326" s="59"/>
      <c r="H326" s="259"/>
    </row>
    <row r="327" spans="1:8" ht="12" customHeight="1" x14ac:dyDescent="0.2">
      <c r="A327" s="389">
        <v>26</v>
      </c>
      <c r="B327" s="340" t="s">
        <v>203</v>
      </c>
      <c r="C327" s="88"/>
      <c r="D327" s="6" t="s">
        <v>22</v>
      </c>
      <c r="E327" s="7" t="s">
        <v>9</v>
      </c>
      <c r="F327" s="7">
        <v>8</v>
      </c>
      <c r="G327" s="13"/>
      <c r="H327" s="266">
        <f>F327*G327</f>
        <v>0</v>
      </c>
    </row>
    <row r="328" spans="1:8" ht="12.75" customHeight="1" x14ac:dyDescent="0.2">
      <c r="A328" s="350"/>
      <c r="B328" s="348"/>
      <c r="C328" s="87"/>
      <c r="D328" s="94" t="s">
        <v>31</v>
      </c>
      <c r="E328" s="74"/>
      <c r="F328" s="69"/>
      <c r="G328" s="75"/>
      <c r="H328" s="270"/>
    </row>
    <row r="329" spans="1:8" ht="12" customHeight="1" x14ac:dyDescent="0.2">
      <c r="A329" s="351"/>
      <c r="B329" s="349"/>
      <c r="C329" s="390" t="s">
        <v>61</v>
      </c>
      <c r="D329" s="391"/>
      <c r="E329" s="71"/>
      <c r="F329" s="59"/>
      <c r="G329" s="59"/>
      <c r="H329" s="259"/>
    </row>
    <row r="330" spans="1:8" ht="12" x14ac:dyDescent="0.2">
      <c r="A330" s="389">
        <v>27</v>
      </c>
      <c r="B330" s="340" t="s">
        <v>251</v>
      </c>
      <c r="C330" s="88"/>
      <c r="D330" s="6" t="s">
        <v>23</v>
      </c>
      <c r="E330" s="7" t="s">
        <v>9</v>
      </c>
      <c r="F330" s="7">
        <v>6</v>
      </c>
      <c r="G330" s="13"/>
      <c r="H330" s="266">
        <f>F330*G330</f>
        <v>0</v>
      </c>
    </row>
    <row r="331" spans="1:8" ht="12.75" customHeight="1" x14ac:dyDescent="0.2">
      <c r="A331" s="350"/>
      <c r="B331" s="348"/>
      <c r="C331" s="87"/>
      <c r="D331" s="94" t="s">
        <v>31</v>
      </c>
      <c r="E331" s="74"/>
      <c r="F331" s="69"/>
      <c r="G331" s="75"/>
      <c r="H331" s="270"/>
    </row>
    <row r="332" spans="1:8" ht="12" customHeight="1" x14ac:dyDescent="0.2">
      <c r="A332" s="351"/>
      <c r="B332" s="349"/>
      <c r="C332" s="392" t="s">
        <v>24</v>
      </c>
      <c r="D332" s="386"/>
      <c r="E332" s="71"/>
      <c r="F332" s="59"/>
      <c r="G332" s="59"/>
      <c r="H332" s="259"/>
    </row>
    <row r="333" spans="1:8" ht="12" customHeight="1" x14ac:dyDescent="0.2">
      <c r="A333" s="389">
        <v>28</v>
      </c>
      <c r="B333" s="340" t="s">
        <v>353</v>
      </c>
      <c r="C333" s="88"/>
      <c r="D333" s="6" t="s">
        <v>5</v>
      </c>
      <c r="E333" s="7" t="s">
        <v>9</v>
      </c>
      <c r="F333" s="7">
        <v>4</v>
      </c>
      <c r="G333" s="13"/>
      <c r="H333" s="266">
        <f>F333*G333</f>
        <v>0</v>
      </c>
    </row>
    <row r="334" spans="1:8" ht="12" customHeight="1" x14ac:dyDescent="0.2">
      <c r="A334" s="350"/>
      <c r="B334" s="348"/>
      <c r="C334" s="87"/>
      <c r="D334" s="94" t="s">
        <v>31</v>
      </c>
      <c r="E334" s="74"/>
      <c r="F334" s="69"/>
      <c r="G334" s="75"/>
      <c r="H334" s="270"/>
    </row>
    <row r="335" spans="1:8" ht="12" customHeight="1" x14ac:dyDescent="0.2">
      <c r="A335" s="351"/>
      <c r="B335" s="349"/>
      <c r="C335" s="392" t="s">
        <v>25</v>
      </c>
      <c r="D335" s="386"/>
      <c r="E335" s="71"/>
      <c r="F335" s="59"/>
      <c r="G335" s="59"/>
      <c r="H335" s="259"/>
    </row>
    <row r="336" spans="1:8" ht="12" customHeight="1" thickBot="1" x14ac:dyDescent="0.25">
      <c r="A336" s="269"/>
      <c r="B336" s="16"/>
      <c r="C336" s="16"/>
      <c r="D336" s="17"/>
      <c r="E336" s="12"/>
      <c r="F336" s="12"/>
      <c r="G336" s="12"/>
      <c r="H336" s="273"/>
    </row>
    <row r="337" spans="1:8" ht="16.5" thickBot="1" x14ac:dyDescent="0.25">
      <c r="A337" s="393" t="s">
        <v>73</v>
      </c>
      <c r="B337" s="394"/>
      <c r="C337" s="394"/>
      <c r="D337" s="394"/>
      <c r="E337" s="153"/>
      <c r="F337" s="153"/>
      <c r="G337" s="153"/>
      <c r="H337" s="310">
        <f>SUM(H339:H383)</f>
        <v>0</v>
      </c>
    </row>
    <row r="338" spans="1:8" ht="12" x14ac:dyDescent="0.2">
      <c r="A338" s="285"/>
      <c r="B338" s="93"/>
      <c r="C338" s="83"/>
      <c r="D338" s="139" t="s">
        <v>140</v>
      </c>
      <c r="E338" s="140"/>
      <c r="F338" s="103"/>
      <c r="G338" s="103"/>
      <c r="H338" s="256"/>
    </row>
    <row r="339" spans="1:8" ht="12" customHeight="1" x14ac:dyDescent="0.2">
      <c r="A339" s="360">
        <v>1</v>
      </c>
      <c r="B339" s="362" t="s">
        <v>33</v>
      </c>
      <c r="C339" s="366" t="s">
        <v>14</v>
      </c>
      <c r="D339" s="23" t="s">
        <v>141</v>
      </c>
      <c r="E339" s="24" t="s">
        <v>4</v>
      </c>
      <c r="F339" s="24">
        <v>10</v>
      </c>
      <c r="G339" s="25"/>
      <c r="H339" s="240">
        <f>F339*G339</f>
        <v>0</v>
      </c>
    </row>
    <row r="340" spans="1:8" ht="12" customHeight="1" x14ac:dyDescent="0.2">
      <c r="A340" s="364"/>
      <c r="B340" s="365"/>
      <c r="C340" s="367"/>
      <c r="D340" s="26" t="s">
        <v>31</v>
      </c>
      <c r="E340" s="73"/>
      <c r="F340" s="66"/>
      <c r="G340" s="66"/>
      <c r="H340" s="241"/>
    </row>
    <row r="341" spans="1:8" ht="12" customHeight="1" x14ac:dyDescent="0.2">
      <c r="A341" s="360">
        <v>2</v>
      </c>
      <c r="B341" s="362" t="s">
        <v>34</v>
      </c>
      <c r="C341" s="367"/>
      <c r="D341" s="23" t="s">
        <v>142</v>
      </c>
      <c r="E341" s="24" t="s">
        <v>4</v>
      </c>
      <c r="F341" s="24">
        <v>10</v>
      </c>
      <c r="G341" s="25"/>
      <c r="H341" s="240">
        <f>F341*G341</f>
        <v>0</v>
      </c>
    </row>
    <row r="342" spans="1:8" ht="12" customHeight="1" x14ac:dyDescent="0.2">
      <c r="A342" s="364"/>
      <c r="B342" s="365"/>
      <c r="C342" s="367"/>
      <c r="D342" s="26" t="s">
        <v>31</v>
      </c>
      <c r="E342" s="73"/>
      <c r="F342" s="66"/>
      <c r="G342" s="66"/>
      <c r="H342" s="241"/>
    </row>
    <row r="343" spans="1:8" ht="12" customHeight="1" x14ac:dyDescent="0.2">
      <c r="A343" s="360">
        <v>3</v>
      </c>
      <c r="B343" s="362" t="s">
        <v>35</v>
      </c>
      <c r="C343" s="367"/>
      <c r="D343" s="23" t="s">
        <v>143</v>
      </c>
      <c r="E343" s="24" t="s">
        <v>4</v>
      </c>
      <c r="F343" s="24">
        <v>10</v>
      </c>
      <c r="G343" s="25"/>
      <c r="H343" s="240">
        <f>F343*G343</f>
        <v>0</v>
      </c>
    </row>
    <row r="344" spans="1:8" ht="12" customHeight="1" x14ac:dyDescent="0.2">
      <c r="A344" s="364"/>
      <c r="B344" s="365"/>
      <c r="C344" s="367"/>
      <c r="D344" s="26" t="s">
        <v>31</v>
      </c>
      <c r="E344" s="81"/>
      <c r="F344" s="78"/>
      <c r="G344" s="78"/>
      <c r="H344" s="251"/>
    </row>
    <row r="345" spans="1:8" ht="12" x14ac:dyDescent="0.2">
      <c r="A345" s="254"/>
      <c r="B345" s="32"/>
      <c r="C345" s="32"/>
      <c r="D345" s="92" t="s">
        <v>144</v>
      </c>
      <c r="E345" s="103"/>
      <c r="F345" s="103"/>
      <c r="G345" s="103"/>
      <c r="H345" s="256"/>
    </row>
    <row r="346" spans="1:8" ht="12" customHeight="1" x14ac:dyDescent="0.2">
      <c r="A346" s="360">
        <v>4</v>
      </c>
      <c r="B346" s="362" t="s">
        <v>36</v>
      </c>
      <c r="C346" s="367" t="s">
        <v>14</v>
      </c>
      <c r="D346" s="100" t="s">
        <v>145</v>
      </c>
      <c r="E346" s="101" t="s">
        <v>4</v>
      </c>
      <c r="F346" s="101">
        <v>16</v>
      </c>
      <c r="G346" s="102"/>
      <c r="H346" s="257">
        <f>F346*G346</f>
        <v>0</v>
      </c>
    </row>
    <row r="347" spans="1:8" ht="12" customHeight="1" x14ac:dyDescent="0.2">
      <c r="A347" s="364"/>
      <c r="B347" s="365"/>
      <c r="C347" s="367"/>
      <c r="D347" s="26" t="s">
        <v>31</v>
      </c>
      <c r="E347" s="73"/>
      <c r="F347" s="66"/>
      <c r="G347" s="66"/>
      <c r="H347" s="241"/>
    </row>
    <row r="348" spans="1:8" ht="12" customHeight="1" x14ac:dyDescent="0.2">
      <c r="A348" s="360">
        <v>5</v>
      </c>
      <c r="B348" s="362" t="s">
        <v>37</v>
      </c>
      <c r="C348" s="367"/>
      <c r="D348" s="23" t="s">
        <v>146</v>
      </c>
      <c r="E348" s="24" t="s">
        <v>4</v>
      </c>
      <c r="F348" s="24">
        <v>16</v>
      </c>
      <c r="G348" s="25"/>
      <c r="H348" s="240">
        <f>F348*G348</f>
        <v>0</v>
      </c>
    </row>
    <row r="349" spans="1:8" ht="12" customHeight="1" x14ac:dyDescent="0.2">
      <c r="A349" s="364"/>
      <c r="B349" s="365"/>
      <c r="C349" s="367"/>
      <c r="D349" s="26" t="s">
        <v>31</v>
      </c>
      <c r="E349" s="73"/>
      <c r="F349" s="66"/>
      <c r="G349" s="66"/>
      <c r="H349" s="241"/>
    </row>
    <row r="350" spans="1:8" ht="12" customHeight="1" x14ac:dyDescent="0.2">
      <c r="A350" s="360">
        <v>6</v>
      </c>
      <c r="B350" s="362" t="s">
        <v>38</v>
      </c>
      <c r="C350" s="367"/>
      <c r="D350" s="23" t="s">
        <v>147</v>
      </c>
      <c r="E350" s="24" t="s">
        <v>4</v>
      </c>
      <c r="F350" s="24">
        <v>16</v>
      </c>
      <c r="G350" s="25"/>
      <c r="H350" s="240">
        <f>F350*G350</f>
        <v>0</v>
      </c>
    </row>
    <row r="351" spans="1:8" ht="12" customHeight="1" x14ac:dyDescent="0.2">
      <c r="A351" s="364"/>
      <c r="B351" s="365"/>
      <c r="C351" s="367"/>
      <c r="D351" s="26" t="s">
        <v>31</v>
      </c>
      <c r="E351" s="81"/>
      <c r="F351" s="78"/>
      <c r="G351" s="78"/>
      <c r="H351" s="251"/>
    </row>
    <row r="352" spans="1:8" x14ac:dyDescent="0.2">
      <c r="A352" s="252"/>
      <c r="B352" s="104"/>
      <c r="C352" s="104"/>
      <c r="D352" s="92" t="s">
        <v>154</v>
      </c>
      <c r="E352" s="104"/>
      <c r="F352" s="105"/>
      <c r="G352" s="106"/>
      <c r="H352" s="253"/>
    </row>
    <row r="353" spans="1:8" ht="12" customHeight="1" x14ac:dyDescent="0.2">
      <c r="A353" s="360">
        <v>7</v>
      </c>
      <c r="B353" s="362" t="s">
        <v>74</v>
      </c>
      <c r="C353" s="366" t="s">
        <v>14</v>
      </c>
      <c r="D353" s="90" t="s">
        <v>149</v>
      </c>
      <c r="E353" s="24" t="s">
        <v>2</v>
      </c>
      <c r="F353" s="24">
        <v>1</v>
      </c>
      <c r="G353" s="25"/>
      <c r="H353" s="240">
        <f>F353*G353</f>
        <v>0</v>
      </c>
    </row>
    <row r="354" spans="1:8" ht="12" customHeight="1" x14ac:dyDescent="0.2">
      <c r="A354" s="364"/>
      <c r="B354" s="365"/>
      <c r="C354" s="367"/>
      <c r="D354" s="9" t="s">
        <v>93</v>
      </c>
      <c r="E354" s="73"/>
      <c r="F354" s="66"/>
      <c r="G354" s="66"/>
      <c r="H354" s="241"/>
    </row>
    <row r="355" spans="1:8" ht="12" customHeight="1" x14ac:dyDescent="0.2">
      <c r="A355" s="360">
        <v>8</v>
      </c>
      <c r="B355" s="362" t="s">
        <v>75</v>
      </c>
      <c r="C355" s="367"/>
      <c r="D355" s="90" t="s">
        <v>148</v>
      </c>
      <c r="E355" s="24" t="s">
        <v>3</v>
      </c>
      <c r="F355" s="24">
        <v>180</v>
      </c>
      <c r="G355" s="25"/>
      <c r="H355" s="240">
        <f>F355*G355</f>
        <v>0</v>
      </c>
    </row>
    <row r="356" spans="1:8" ht="12" customHeight="1" x14ac:dyDescent="0.2">
      <c r="A356" s="364"/>
      <c r="B356" s="365"/>
      <c r="C356" s="367"/>
      <c r="D356" s="9" t="s">
        <v>93</v>
      </c>
      <c r="E356" s="73"/>
      <c r="F356" s="66"/>
      <c r="G356" s="66"/>
      <c r="H356" s="241"/>
    </row>
    <row r="357" spans="1:8" ht="12" customHeight="1" x14ac:dyDescent="0.2">
      <c r="A357" s="360">
        <v>9</v>
      </c>
      <c r="B357" s="362" t="s">
        <v>76</v>
      </c>
      <c r="C357" s="367"/>
      <c r="D357" s="90" t="s">
        <v>153</v>
      </c>
      <c r="E357" s="24" t="s">
        <v>3</v>
      </c>
      <c r="F357" s="24">
        <v>1</v>
      </c>
      <c r="G357" s="25"/>
      <c r="H357" s="240">
        <f>F357*G357</f>
        <v>0</v>
      </c>
    </row>
    <row r="358" spans="1:8" ht="12" customHeight="1" x14ac:dyDescent="0.2">
      <c r="A358" s="364"/>
      <c r="B358" s="365"/>
      <c r="C358" s="367"/>
      <c r="D358" s="9" t="s">
        <v>93</v>
      </c>
      <c r="E358" s="73"/>
      <c r="F358" s="66"/>
      <c r="G358" s="66"/>
      <c r="H358" s="241"/>
    </row>
    <row r="359" spans="1:8" ht="12" customHeight="1" x14ac:dyDescent="0.2">
      <c r="A359" s="360">
        <v>10</v>
      </c>
      <c r="B359" s="362" t="s">
        <v>77</v>
      </c>
      <c r="C359" s="367"/>
      <c r="D359" s="90" t="s">
        <v>150</v>
      </c>
      <c r="E359" s="24" t="s">
        <v>2</v>
      </c>
      <c r="F359" s="24">
        <v>1</v>
      </c>
      <c r="G359" s="25"/>
      <c r="H359" s="240">
        <f>F359*G359</f>
        <v>0</v>
      </c>
    </row>
    <row r="360" spans="1:8" ht="12" customHeight="1" x14ac:dyDescent="0.2">
      <c r="A360" s="364"/>
      <c r="B360" s="365"/>
      <c r="C360" s="367"/>
      <c r="D360" s="9" t="s">
        <v>93</v>
      </c>
      <c r="E360" s="73"/>
      <c r="F360" s="66"/>
      <c r="G360" s="66"/>
      <c r="H360" s="241"/>
    </row>
    <row r="361" spans="1:8" ht="12" customHeight="1" x14ac:dyDescent="0.2">
      <c r="A361" s="360">
        <v>11</v>
      </c>
      <c r="B361" s="362" t="s">
        <v>78</v>
      </c>
      <c r="C361" s="367"/>
      <c r="D361" s="90" t="s">
        <v>32</v>
      </c>
      <c r="E361" s="24" t="s">
        <v>2</v>
      </c>
      <c r="F361" s="24">
        <v>1</v>
      </c>
      <c r="G361" s="25"/>
      <c r="H361" s="240">
        <f>F361*G361</f>
        <v>0</v>
      </c>
    </row>
    <row r="362" spans="1:8" ht="12" customHeight="1" x14ac:dyDescent="0.2">
      <c r="A362" s="364"/>
      <c r="B362" s="365"/>
      <c r="C362" s="367"/>
      <c r="D362" s="9" t="s">
        <v>93</v>
      </c>
      <c r="E362" s="73"/>
      <c r="F362" s="66"/>
      <c r="G362" s="66"/>
      <c r="H362" s="241"/>
    </row>
    <row r="363" spans="1:8" ht="12" customHeight="1" x14ac:dyDescent="0.2">
      <c r="A363" s="360">
        <v>12</v>
      </c>
      <c r="B363" s="362" t="s">
        <v>79</v>
      </c>
      <c r="C363" s="367"/>
      <c r="D363" s="91" t="s">
        <v>42</v>
      </c>
      <c r="E363" s="24" t="s">
        <v>4</v>
      </c>
      <c r="F363" s="24">
        <v>50</v>
      </c>
      <c r="G363" s="25"/>
      <c r="H363" s="240">
        <f>F363*G363</f>
        <v>0</v>
      </c>
    </row>
    <row r="364" spans="1:8" ht="12" customHeight="1" x14ac:dyDescent="0.2">
      <c r="A364" s="364"/>
      <c r="B364" s="365"/>
      <c r="C364" s="367"/>
      <c r="D364" s="9" t="s">
        <v>93</v>
      </c>
      <c r="E364" s="81"/>
      <c r="F364" s="78"/>
      <c r="G364" s="78"/>
      <c r="H364" s="251"/>
    </row>
    <row r="365" spans="1:8" ht="12" x14ac:dyDescent="0.2">
      <c r="A365" s="254"/>
      <c r="B365" s="32"/>
      <c r="C365" s="32"/>
      <c r="D365" s="92" t="s">
        <v>139</v>
      </c>
      <c r="E365" s="103"/>
      <c r="F365" s="103"/>
      <c r="G365" s="103"/>
      <c r="H365" s="256"/>
    </row>
    <row r="366" spans="1:8" ht="12" customHeight="1" x14ac:dyDescent="0.2">
      <c r="A366" s="360">
        <v>13</v>
      </c>
      <c r="B366" s="362" t="s">
        <v>80</v>
      </c>
      <c r="C366" s="367" t="s">
        <v>14</v>
      </c>
      <c r="D366" s="95" t="s">
        <v>160</v>
      </c>
      <c r="E366" s="96" t="s">
        <v>3</v>
      </c>
      <c r="F366" s="96">
        <v>50</v>
      </c>
      <c r="G366" s="97"/>
      <c r="H366" s="258">
        <f>F366*G366</f>
        <v>0</v>
      </c>
    </row>
    <row r="367" spans="1:8" ht="12" customHeight="1" x14ac:dyDescent="0.2">
      <c r="A367" s="364"/>
      <c r="B367" s="365"/>
      <c r="C367" s="367"/>
      <c r="D367" s="26" t="s">
        <v>31</v>
      </c>
      <c r="E367" s="71"/>
      <c r="F367" s="59"/>
      <c r="G367" s="59"/>
      <c r="H367" s="259"/>
    </row>
    <row r="368" spans="1:8" ht="12" customHeight="1" x14ac:dyDescent="0.2">
      <c r="A368" s="360">
        <v>14</v>
      </c>
      <c r="B368" s="362" t="s">
        <v>81</v>
      </c>
      <c r="C368" s="367"/>
      <c r="D368" s="23" t="s">
        <v>16</v>
      </c>
      <c r="E368" s="24" t="s">
        <v>3</v>
      </c>
      <c r="F368" s="24">
        <v>2</v>
      </c>
      <c r="G368" s="25"/>
      <c r="H368" s="240">
        <f>F368*G368</f>
        <v>0</v>
      </c>
    </row>
    <row r="369" spans="1:8" ht="12" customHeight="1" x14ac:dyDescent="0.2">
      <c r="A369" s="364"/>
      <c r="B369" s="365"/>
      <c r="C369" s="367"/>
      <c r="D369" s="26" t="s">
        <v>31</v>
      </c>
      <c r="E369" s="73"/>
      <c r="F369" s="66"/>
      <c r="G369" s="66"/>
      <c r="H369" s="241"/>
    </row>
    <row r="370" spans="1:8" ht="12" customHeight="1" x14ac:dyDescent="0.2">
      <c r="A370" s="360">
        <v>15</v>
      </c>
      <c r="B370" s="362" t="s">
        <v>82</v>
      </c>
      <c r="C370" s="367"/>
      <c r="D370" s="23" t="s">
        <v>17</v>
      </c>
      <c r="E370" s="24" t="s">
        <v>18</v>
      </c>
      <c r="F370" s="24">
        <v>50</v>
      </c>
      <c r="G370" s="25"/>
      <c r="H370" s="240">
        <f>F370*G370</f>
        <v>0</v>
      </c>
    </row>
    <row r="371" spans="1:8" ht="12" customHeight="1" x14ac:dyDescent="0.2">
      <c r="A371" s="364"/>
      <c r="B371" s="365"/>
      <c r="C371" s="367"/>
      <c r="D371" s="26" t="s">
        <v>31</v>
      </c>
      <c r="E371" s="73"/>
      <c r="F371" s="66"/>
      <c r="G371" s="66"/>
      <c r="H371" s="241"/>
    </row>
    <row r="372" spans="1:8" ht="12" customHeight="1" x14ac:dyDescent="0.2">
      <c r="A372" s="360">
        <v>16</v>
      </c>
      <c r="B372" s="362" t="s">
        <v>83</v>
      </c>
      <c r="C372" s="367"/>
      <c r="D372" s="23" t="s">
        <v>137</v>
      </c>
      <c r="E372" s="24" t="s">
        <v>18</v>
      </c>
      <c r="F372" s="24">
        <v>50</v>
      </c>
      <c r="G372" s="25"/>
      <c r="H372" s="240">
        <f>F372*G372</f>
        <v>0</v>
      </c>
    </row>
    <row r="373" spans="1:8" ht="12" customHeight="1" x14ac:dyDescent="0.2">
      <c r="A373" s="364"/>
      <c r="B373" s="365"/>
      <c r="C373" s="367"/>
      <c r="D373" s="26" t="s">
        <v>31</v>
      </c>
      <c r="E373" s="73"/>
      <c r="F373" s="66"/>
      <c r="G373" s="66"/>
      <c r="H373" s="241"/>
    </row>
    <row r="374" spans="1:8" ht="12" customHeight="1" x14ac:dyDescent="0.2">
      <c r="A374" s="360">
        <v>17</v>
      </c>
      <c r="B374" s="362" t="s">
        <v>84</v>
      </c>
      <c r="C374" s="367"/>
      <c r="D374" s="23" t="s">
        <v>26</v>
      </c>
      <c r="E374" s="24" t="s">
        <v>2</v>
      </c>
      <c r="F374" s="24">
        <v>1</v>
      </c>
      <c r="G374" s="25"/>
      <c r="H374" s="240">
        <f>F374*G374</f>
        <v>0</v>
      </c>
    </row>
    <row r="375" spans="1:8" ht="12" customHeight="1" x14ac:dyDescent="0.2">
      <c r="A375" s="364"/>
      <c r="B375" s="365"/>
      <c r="C375" s="367"/>
      <c r="D375" s="26" t="s">
        <v>31</v>
      </c>
      <c r="E375" s="73"/>
      <c r="F375" s="66"/>
      <c r="G375" s="66"/>
      <c r="H375" s="241"/>
    </row>
    <row r="376" spans="1:8" ht="12" customHeight="1" x14ac:dyDescent="0.2">
      <c r="A376" s="360">
        <v>18</v>
      </c>
      <c r="B376" s="362" t="s">
        <v>85</v>
      </c>
      <c r="C376" s="367"/>
      <c r="D376" s="6" t="s">
        <v>89</v>
      </c>
      <c r="E376" s="62" t="s">
        <v>3</v>
      </c>
      <c r="F376" s="7">
        <v>12</v>
      </c>
      <c r="G376" s="13"/>
      <c r="H376" s="266">
        <f>F376*G376</f>
        <v>0</v>
      </c>
    </row>
    <row r="377" spans="1:8" ht="12" customHeight="1" x14ac:dyDescent="0.2">
      <c r="A377" s="364"/>
      <c r="B377" s="365"/>
      <c r="C377" s="367"/>
      <c r="D377" s="9" t="s">
        <v>93</v>
      </c>
      <c r="E377" s="71"/>
      <c r="F377" s="59"/>
      <c r="G377" s="59"/>
      <c r="H377" s="259"/>
    </row>
    <row r="378" spans="1:8" ht="12.75" customHeight="1" x14ac:dyDescent="0.2">
      <c r="A378" s="360">
        <v>19</v>
      </c>
      <c r="B378" s="362" t="s">
        <v>86</v>
      </c>
      <c r="C378" s="367"/>
      <c r="D378" s="6" t="s">
        <v>90</v>
      </c>
      <c r="E378" s="62" t="s">
        <v>3</v>
      </c>
      <c r="F378" s="7">
        <v>40</v>
      </c>
      <c r="G378" s="13"/>
      <c r="H378" s="266">
        <f>F378*G378</f>
        <v>0</v>
      </c>
    </row>
    <row r="379" spans="1:8" ht="12.75" customHeight="1" x14ac:dyDescent="0.2">
      <c r="A379" s="364"/>
      <c r="B379" s="365"/>
      <c r="C379" s="374"/>
      <c r="D379" s="9" t="s">
        <v>93</v>
      </c>
      <c r="E379" s="71"/>
      <c r="F379" s="59"/>
      <c r="G379" s="59"/>
      <c r="H379" s="259"/>
    </row>
    <row r="380" spans="1:8" ht="12" x14ac:dyDescent="0.2">
      <c r="A380" s="286"/>
      <c r="B380" s="54"/>
      <c r="C380" s="54"/>
      <c r="D380" s="37" t="s">
        <v>88</v>
      </c>
      <c r="E380" s="54"/>
      <c r="F380" s="54"/>
      <c r="G380" s="55"/>
      <c r="H380" s="276"/>
    </row>
    <row r="381" spans="1:8" ht="12" x14ac:dyDescent="0.2">
      <c r="A381" s="350">
        <v>20</v>
      </c>
      <c r="B381" s="348" t="s">
        <v>87</v>
      </c>
      <c r="C381" s="79"/>
      <c r="D381" s="6" t="s">
        <v>23</v>
      </c>
      <c r="E381" s="63" t="s">
        <v>9</v>
      </c>
      <c r="F381" s="7">
        <v>17</v>
      </c>
      <c r="G381" s="13"/>
      <c r="H381" s="266">
        <f>F381*G381</f>
        <v>0</v>
      </c>
    </row>
    <row r="382" spans="1:8" ht="12" customHeight="1" x14ac:dyDescent="0.2">
      <c r="A382" s="358"/>
      <c r="B382" s="359"/>
      <c r="C382" s="16"/>
      <c r="D382" s="94" t="s">
        <v>31</v>
      </c>
      <c r="E382" s="67"/>
      <c r="F382" s="67"/>
      <c r="G382" s="68"/>
      <c r="H382" s="267"/>
    </row>
    <row r="383" spans="1:8" ht="12" customHeight="1" thickBot="1" x14ac:dyDescent="0.25">
      <c r="A383" s="398"/>
      <c r="B383" s="395"/>
      <c r="C383" s="396" t="s">
        <v>24</v>
      </c>
      <c r="D383" s="397"/>
      <c r="E383" s="287"/>
      <c r="F383" s="288"/>
      <c r="G383" s="288"/>
      <c r="H383" s="289"/>
    </row>
  </sheetData>
  <protectedRanges>
    <protectedRange sqref="F68:G68 F23:G23 F3:G3 F55:G55" name="Oblast1_3_3"/>
    <protectedRange sqref="H3 H55 H23 H68" name="Oblast2_2_1_3"/>
    <protectedRange sqref="F38:G38" name="Oblast1_3_3_5"/>
    <protectedRange sqref="H38" name="Oblast2_2_1_3_5"/>
    <protectedRange sqref="F46:G46" name="Oblast1_3_3_6"/>
    <protectedRange sqref="H46" name="Oblast2_2_1_3_6"/>
  </protectedRanges>
  <autoFilter ref="A1:A383"/>
  <mergeCells count="373">
    <mergeCell ref="A24:A25"/>
    <mergeCell ref="B24:B25"/>
    <mergeCell ref="A26:A27"/>
    <mergeCell ref="B26:B27"/>
    <mergeCell ref="A74:A75"/>
    <mergeCell ref="B74:B75"/>
    <mergeCell ref="B36:B37"/>
    <mergeCell ref="C4:C19"/>
    <mergeCell ref="C22:D22"/>
    <mergeCell ref="A8:A9"/>
    <mergeCell ref="B8:B9"/>
    <mergeCell ref="B12:B13"/>
    <mergeCell ref="A12:A13"/>
    <mergeCell ref="C24:C37"/>
    <mergeCell ref="A49:A50"/>
    <mergeCell ref="B49:B50"/>
    <mergeCell ref="A47:A48"/>
    <mergeCell ref="B47:B48"/>
    <mergeCell ref="C47:C54"/>
    <mergeCell ref="A51:A52"/>
    <mergeCell ref="B51:B52"/>
    <mergeCell ref="A53:A54"/>
    <mergeCell ref="B53:B54"/>
    <mergeCell ref="A39:A40"/>
    <mergeCell ref="B39:B40"/>
    <mergeCell ref="C39:C42"/>
    <mergeCell ref="A41:A42"/>
    <mergeCell ref="A18:A19"/>
    <mergeCell ref="B18:B19"/>
    <mergeCell ref="A20:A22"/>
    <mergeCell ref="B20:B22"/>
    <mergeCell ref="C150:C167"/>
    <mergeCell ref="A152:A153"/>
    <mergeCell ref="B152:B153"/>
    <mergeCell ref="A154:A155"/>
    <mergeCell ref="B154:B155"/>
    <mergeCell ref="A156:A157"/>
    <mergeCell ref="B156:B157"/>
    <mergeCell ref="A150:A151"/>
    <mergeCell ref="B150:B151"/>
    <mergeCell ref="B162:B163"/>
    <mergeCell ref="A164:A165"/>
    <mergeCell ref="B164:B165"/>
    <mergeCell ref="A166:A167"/>
    <mergeCell ref="B166:B167"/>
    <mergeCell ref="C145:D145"/>
    <mergeCell ref="A147:D147"/>
    <mergeCell ref="C136:D136"/>
    <mergeCell ref="B381:B383"/>
    <mergeCell ref="C383:D383"/>
    <mergeCell ref="A372:A373"/>
    <mergeCell ref="B372:B373"/>
    <mergeCell ref="A374:A375"/>
    <mergeCell ref="B374:B375"/>
    <mergeCell ref="A376:A377"/>
    <mergeCell ref="B376:B377"/>
    <mergeCell ref="A366:A367"/>
    <mergeCell ref="B366:B367"/>
    <mergeCell ref="C366:C379"/>
    <mergeCell ref="A368:A369"/>
    <mergeCell ref="B368:B369"/>
    <mergeCell ref="A370:A371"/>
    <mergeCell ref="B370:B371"/>
    <mergeCell ref="A378:A379"/>
    <mergeCell ref="B378:B379"/>
    <mergeCell ref="A381:A383"/>
    <mergeCell ref="A353:A354"/>
    <mergeCell ref="B353:B354"/>
    <mergeCell ref="C353:C364"/>
    <mergeCell ref="A355:A356"/>
    <mergeCell ref="B355:B356"/>
    <mergeCell ref="A357:A358"/>
    <mergeCell ref="B357:B358"/>
    <mergeCell ref="A359:A360"/>
    <mergeCell ref="B359:B360"/>
    <mergeCell ref="A361:A362"/>
    <mergeCell ref="B361:B362"/>
    <mergeCell ref="A363:A364"/>
    <mergeCell ref="B363:B364"/>
    <mergeCell ref="B343:B344"/>
    <mergeCell ref="A346:A347"/>
    <mergeCell ref="B346:B347"/>
    <mergeCell ref="C346:C351"/>
    <mergeCell ref="A348:A349"/>
    <mergeCell ref="B348:B349"/>
    <mergeCell ref="A350:A351"/>
    <mergeCell ref="B350:B351"/>
    <mergeCell ref="A333:A335"/>
    <mergeCell ref="B333:B335"/>
    <mergeCell ref="C335:D335"/>
    <mergeCell ref="A337:D337"/>
    <mergeCell ref="A339:A340"/>
    <mergeCell ref="B339:B340"/>
    <mergeCell ref="C339:C344"/>
    <mergeCell ref="A341:A342"/>
    <mergeCell ref="B341:B342"/>
    <mergeCell ref="A343:A344"/>
    <mergeCell ref="A327:A329"/>
    <mergeCell ref="B327:B329"/>
    <mergeCell ref="C329:D329"/>
    <mergeCell ref="A330:A332"/>
    <mergeCell ref="B330:B332"/>
    <mergeCell ref="C332:D332"/>
    <mergeCell ref="A321:A323"/>
    <mergeCell ref="B321:B323"/>
    <mergeCell ref="C323:D323"/>
    <mergeCell ref="A324:A326"/>
    <mergeCell ref="B324:B326"/>
    <mergeCell ref="C326:D326"/>
    <mergeCell ref="A311:A312"/>
    <mergeCell ref="B311:B312"/>
    <mergeCell ref="C311:C314"/>
    <mergeCell ref="A313:A314"/>
    <mergeCell ref="B313:B314"/>
    <mergeCell ref="A316:A317"/>
    <mergeCell ref="B316:B317"/>
    <mergeCell ref="C316:C319"/>
    <mergeCell ref="A318:A319"/>
    <mergeCell ref="B318:B319"/>
    <mergeCell ref="C265:D265"/>
    <mergeCell ref="A267:D267"/>
    <mergeCell ref="A269:A270"/>
    <mergeCell ref="B269:B270"/>
    <mergeCell ref="C269:C284"/>
    <mergeCell ref="A271:A272"/>
    <mergeCell ref="B271:B272"/>
    <mergeCell ref="A273:A274"/>
    <mergeCell ref="A257:A259"/>
    <mergeCell ref="B257:B259"/>
    <mergeCell ref="C259:D259"/>
    <mergeCell ref="A260:A262"/>
    <mergeCell ref="B260:B262"/>
    <mergeCell ref="C262:D262"/>
    <mergeCell ref="B273:B274"/>
    <mergeCell ref="A275:A276"/>
    <mergeCell ref="B275:B276"/>
    <mergeCell ref="A277:A278"/>
    <mergeCell ref="B277:B278"/>
    <mergeCell ref="A279:A280"/>
    <mergeCell ref="B279:B280"/>
    <mergeCell ref="A263:A265"/>
    <mergeCell ref="B263:B265"/>
    <mergeCell ref="A283:A284"/>
    <mergeCell ref="A251:A253"/>
    <mergeCell ref="B251:B253"/>
    <mergeCell ref="C253:D253"/>
    <mergeCell ref="A254:A256"/>
    <mergeCell ref="B254:B256"/>
    <mergeCell ref="C256:D256"/>
    <mergeCell ref="A238:A239"/>
    <mergeCell ref="B238:B239"/>
    <mergeCell ref="C238:C249"/>
    <mergeCell ref="A240:A241"/>
    <mergeCell ref="B240:B241"/>
    <mergeCell ref="A242:A243"/>
    <mergeCell ref="B242:B243"/>
    <mergeCell ref="A244:A245"/>
    <mergeCell ref="B244:B245"/>
    <mergeCell ref="A248:A249"/>
    <mergeCell ref="A246:A247"/>
    <mergeCell ref="B246:B247"/>
    <mergeCell ref="B211:B212"/>
    <mergeCell ref="A213:A214"/>
    <mergeCell ref="B213:B214"/>
    <mergeCell ref="C233:C236"/>
    <mergeCell ref="A233:A234"/>
    <mergeCell ref="B233:B234"/>
    <mergeCell ref="A235:A236"/>
    <mergeCell ref="B235:B236"/>
    <mergeCell ref="A223:A224"/>
    <mergeCell ref="B223:B224"/>
    <mergeCell ref="C223:C226"/>
    <mergeCell ref="A225:A226"/>
    <mergeCell ref="B225:B226"/>
    <mergeCell ref="A228:A229"/>
    <mergeCell ref="B228:B229"/>
    <mergeCell ref="C228:C231"/>
    <mergeCell ref="A230:A231"/>
    <mergeCell ref="B230:B231"/>
    <mergeCell ref="C193:C196"/>
    <mergeCell ref="A195:A196"/>
    <mergeCell ref="B195:B196"/>
    <mergeCell ref="A158:A159"/>
    <mergeCell ref="B158:B159"/>
    <mergeCell ref="A160:A161"/>
    <mergeCell ref="B160:B161"/>
    <mergeCell ref="C176:C191"/>
    <mergeCell ref="A188:A189"/>
    <mergeCell ref="B188:B189"/>
    <mergeCell ref="A176:A177"/>
    <mergeCell ref="B176:B177"/>
    <mergeCell ref="A169:A170"/>
    <mergeCell ref="B169:B170"/>
    <mergeCell ref="A171:A172"/>
    <mergeCell ref="B171:B172"/>
    <mergeCell ref="A178:A179"/>
    <mergeCell ref="B178:B179"/>
    <mergeCell ref="C169:C174"/>
    <mergeCell ref="A173:A174"/>
    <mergeCell ref="B173:B174"/>
    <mergeCell ref="A162:A163"/>
    <mergeCell ref="A186:A187"/>
    <mergeCell ref="B186:B187"/>
    <mergeCell ref="B137:B139"/>
    <mergeCell ref="C139:D139"/>
    <mergeCell ref="A140:A142"/>
    <mergeCell ref="B140:B142"/>
    <mergeCell ref="C142:D142"/>
    <mergeCell ref="A134:A136"/>
    <mergeCell ref="B134:B136"/>
    <mergeCell ref="A143:A145"/>
    <mergeCell ref="B143:B145"/>
    <mergeCell ref="C120:C121"/>
    <mergeCell ref="A123:A124"/>
    <mergeCell ref="B123:B124"/>
    <mergeCell ref="C123:C132"/>
    <mergeCell ref="A125:A126"/>
    <mergeCell ref="B125:B126"/>
    <mergeCell ref="A127:A128"/>
    <mergeCell ref="B127:B128"/>
    <mergeCell ref="C113:C118"/>
    <mergeCell ref="A113:A114"/>
    <mergeCell ref="B113:B114"/>
    <mergeCell ref="A115:A116"/>
    <mergeCell ref="B115:B116"/>
    <mergeCell ref="A117:A118"/>
    <mergeCell ref="B117:B118"/>
    <mergeCell ref="A120:A121"/>
    <mergeCell ref="B120:B121"/>
    <mergeCell ref="A129:A130"/>
    <mergeCell ref="B129:B130"/>
    <mergeCell ref="A131:A132"/>
    <mergeCell ref="B131:B132"/>
    <mergeCell ref="C69:C72"/>
    <mergeCell ref="B64:B65"/>
    <mergeCell ref="A66:A67"/>
    <mergeCell ref="B66:B67"/>
    <mergeCell ref="C106:C111"/>
    <mergeCell ref="A106:A107"/>
    <mergeCell ref="B106:B107"/>
    <mergeCell ref="A108:A109"/>
    <mergeCell ref="B108:B109"/>
    <mergeCell ref="A110:A111"/>
    <mergeCell ref="B110:B111"/>
    <mergeCell ref="A99:A100"/>
    <mergeCell ref="B99:B100"/>
    <mergeCell ref="C99:C104"/>
    <mergeCell ref="A101:A102"/>
    <mergeCell ref="B101:B102"/>
    <mergeCell ref="A103:A104"/>
    <mergeCell ref="B103:B104"/>
    <mergeCell ref="A69:A70"/>
    <mergeCell ref="B69:B70"/>
    <mergeCell ref="A71:A72"/>
    <mergeCell ref="B71:B72"/>
    <mergeCell ref="B87:B88"/>
    <mergeCell ref="A90:A91"/>
    <mergeCell ref="C90:C97"/>
    <mergeCell ref="A92:A93"/>
    <mergeCell ref="B92:B93"/>
    <mergeCell ref="A94:A95"/>
    <mergeCell ref="B94:B95"/>
    <mergeCell ref="A96:A97"/>
    <mergeCell ref="B96:B97"/>
    <mergeCell ref="A79:A80"/>
    <mergeCell ref="B79:B80"/>
    <mergeCell ref="C79:C88"/>
    <mergeCell ref="A81:A82"/>
    <mergeCell ref="B81:B82"/>
    <mergeCell ref="A83:A84"/>
    <mergeCell ref="B83:B84"/>
    <mergeCell ref="A85:A86"/>
    <mergeCell ref="B85:B86"/>
    <mergeCell ref="B90:B91"/>
    <mergeCell ref="A87:A88"/>
    <mergeCell ref="C74:C77"/>
    <mergeCell ref="B56:B57"/>
    <mergeCell ref="A1:D1"/>
    <mergeCell ref="A4:A5"/>
    <mergeCell ref="B4:B5"/>
    <mergeCell ref="A6:A7"/>
    <mergeCell ref="B6:B7"/>
    <mergeCell ref="A10:A11"/>
    <mergeCell ref="B10:B11"/>
    <mergeCell ref="A14:A15"/>
    <mergeCell ref="B14:B15"/>
    <mergeCell ref="A16:A17"/>
    <mergeCell ref="B16:B17"/>
    <mergeCell ref="B41:B42"/>
    <mergeCell ref="A43:A45"/>
    <mergeCell ref="B43:B45"/>
    <mergeCell ref="C45:D45"/>
    <mergeCell ref="B32:B33"/>
    <mergeCell ref="A34:A35"/>
    <mergeCell ref="B34:B35"/>
    <mergeCell ref="A36:A37"/>
    <mergeCell ref="C56:C67"/>
    <mergeCell ref="A58:A59"/>
    <mergeCell ref="B58:B59"/>
    <mergeCell ref="A281:A282"/>
    <mergeCell ref="B281:B282"/>
    <mergeCell ref="A198:A199"/>
    <mergeCell ref="B198:B199"/>
    <mergeCell ref="B248:B249"/>
    <mergeCell ref="C198:C201"/>
    <mergeCell ref="A200:A201"/>
    <mergeCell ref="B200:B201"/>
    <mergeCell ref="A203:A204"/>
    <mergeCell ref="B203:B204"/>
    <mergeCell ref="C203:C206"/>
    <mergeCell ref="A205:A206"/>
    <mergeCell ref="B205:B206"/>
    <mergeCell ref="A216:A217"/>
    <mergeCell ref="B216:B217"/>
    <mergeCell ref="C216:C221"/>
    <mergeCell ref="A218:A219"/>
    <mergeCell ref="B218:B219"/>
    <mergeCell ref="A220:A221"/>
    <mergeCell ref="B220:B221"/>
    <mergeCell ref="A209:A210"/>
    <mergeCell ref="B209:B210"/>
    <mergeCell ref="C209:C214"/>
    <mergeCell ref="A211:A212"/>
    <mergeCell ref="A193:A194"/>
    <mergeCell ref="B193:B194"/>
    <mergeCell ref="A76:A77"/>
    <mergeCell ref="B76:B77"/>
    <mergeCell ref="A56:A57"/>
    <mergeCell ref="A32:A33"/>
    <mergeCell ref="A30:A31"/>
    <mergeCell ref="B30:B31"/>
    <mergeCell ref="A28:A29"/>
    <mergeCell ref="B28:B29"/>
    <mergeCell ref="A60:A61"/>
    <mergeCell ref="B60:B61"/>
    <mergeCell ref="A62:A63"/>
    <mergeCell ref="B62:B63"/>
    <mergeCell ref="A64:A65"/>
    <mergeCell ref="A184:A185"/>
    <mergeCell ref="A190:A191"/>
    <mergeCell ref="B190:B191"/>
    <mergeCell ref="A182:A183"/>
    <mergeCell ref="B182:B183"/>
    <mergeCell ref="B184:B185"/>
    <mergeCell ref="A180:A181"/>
    <mergeCell ref="B180:B181"/>
    <mergeCell ref="A137:A139"/>
    <mergeCell ref="A304:A305"/>
    <mergeCell ref="B304:B305"/>
    <mergeCell ref="C304:C309"/>
    <mergeCell ref="A306:A307"/>
    <mergeCell ref="B306:B307"/>
    <mergeCell ref="A308:A309"/>
    <mergeCell ref="B308:B309"/>
    <mergeCell ref="B292:B293"/>
    <mergeCell ref="A294:A295"/>
    <mergeCell ref="B294:B295"/>
    <mergeCell ref="A297:A298"/>
    <mergeCell ref="B297:B298"/>
    <mergeCell ref="C297:C302"/>
    <mergeCell ref="A299:A300"/>
    <mergeCell ref="B299:B300"/>
    <mergeCell ref="A301:A302"/>
    <mergeCell ref="B301:B302"/>
    <mergeCell ref="B283:B284"/>
    <mergeCell ref="A286:A287"/>
    <mergeCell ref="B286:B287"/>
    <mergeCell ref="C286:C295"/>
    <mergeCell ref="A288:A289"/>
    <mergeCell ref="B288:B289"/>
    <mergeCell ref="A290:A291"/>
    <mergeCell ref="B290:B291"/>
    <mergeCell ref="A292:A293"/>
  </mergeCells>
  <pageMargins left="0.59055118110236227" right="0.59055118110236227" top="0.44" bottom="0.38" header="0.31496062992125984" footer="0.18"/>
  <pageSetup paperSize="9" scale="90" orientation="landscape" horizontalDpi="300" verticalDpi="300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A1:H124"/>
  <sheetViews>
    <sheetView topLeftCell="A98" zoomScale="115" zoomScaleNormal="115" workbookViewId="0">
      <selection activeCell="D132" sqref="D132"/>
    </sheetView>
  </sheetViews>
  <sheetFormatPr defaultColWidth="9.33203125" defaultRowHeight="12" x14ac:dyDescent="0.2"/>
  <cols>
    <col min="1" max="1" width="4" style="158" bestFit="1" customWidth="1"/>
    <col min="2" max="2" width="8.33203125" style="158" customWidth="1"/>
    <col min="3" max="3" width="13.33203125" style="158" customWidth="1"/>
    <col min="4" max="4" width="79" style="159" customWidth="1"/>
    <col min="5" max="5" width="5.5" style="158" customWidth="1"/>
    <col min="6" max="6" width="9" style="157" customWidth="1"/>
    <col min="7" max="7" width="19.1640625" style="156" customWidth="1"/>
    <col min="8" max="8" width="24" style="155" customWidth="1"/>
    <col min="9" max="16384" width="9.33203125" style="154"/>
  </cols>
  <sheetData>
    <row r="1" spans="1:8" s="190" customFormat="1" ht="16.5" thickBot="1" x14ac:dyDescent="0.25">
      <c r="A1" s="404" t="s">
        <v>447</v>
      </c>
      <c r="B1" s="405"/>
      <c r="C1" s="405"/>
      <c r="D1" s="405"/>
      <c r="E1" s="153"/>
      <c r="F1" s="153"/>
      <c r="G1" s="153"/>
      <c r="H1" s="310">
        <f>SUM(H4:H124)</f>
        <v>0</v>
      </c>
    </row>
    <row r="2" spans="1:8" customFormat="1" ht="24" x14ac:dyDescent="0.2">
      <c r="A2" s="332" t="s">
        <v>0</v>
      </c>
      <c r="B2" s="333" t="s">
        <v>11</v>
      </c>
      <c r="C2" s="333"/>
      <c r="D2" s="333" t="s">
        <v>12</v>
      </c>
      <c r="E2" s="333" t="s">
        <v>1</v>
      </c>
      <c r="F2" s="334" t="s">
        <v>10</v>
      </c>
      <c r="G2" s="335" t="s">
        <v>558</v>
      </c>
      <c r="H2" s="315" t="s">
        <v>567</v>
      </c>
    </row>
    <row r="3" spans="1:8" s="165" customFormat="1" x14ac:dyDescent="0.2">
      <c r="A3" s="262"/>
      <c r="B3" s="18"/>
      <c r="C3" s="18"/>
      <c r="D3" s="189" t="s">
        <v>446</v>
      </c>
      <c r="E3" s="79"/>
      <c r="F3" s="79"/>
      <c r="G3" s="188"/>
      <c r="H3" s="291"/>
    </row>
    <row r="4" spans="1:8" x14ac:dyDescent="0.2">
      <c r="A4" s="350">
        <v>1</v>
      </c>
      <c r="B4" s="348" t="s">
        <v>445</v>
      </c>
      <c r="C4" s="352" t="s">
        <v>14</v>
      </c>
      <c r="D4" s="182" t="s">
        <v>444</v>
      </c>
      <c r="E4" s="175" t="s">
        <v>3</v>
      </c>
      <c r="F4" s="187">
        <v>2</v>
      </c>
      <c r="G4" s="13"/>
      <c r="H4" s="266">
        <f>F4*G4</f>
        <v>0</v>
      </c>
    </row>
    <row r="5" spans="1:8" ht="12" customHeight="1" x14ac:dyDescent="0.2">
      <c r="A5" s="351"/>
      <c r="B5" s="349"/>
      <c r="C5" s="353"/>
      <c r="D5" s="128" t="s">
        <v>373</v>
      </c>
      <c r="E5" s="11"/>
      <c r="F5" s="11"/>
      <c r="G5" s="11"/>
      <c r="H5" s="280"/>
    </row>
    <row r="6" spans="1:8" x14ac:dyDescent="0.2">
      <c r="A6" s="350">
        <v>2</v>
      </c>
      <c r="B6" s="348" t="s">
        <v>443</v>
      </c>
      <c r="C6" s="353"/>
      <c r="D6" s="180" t="s">
        <v>442</v>
      </c>
      <c r="E6" s="179" t="s">
        <v>3</v>
      </c>
      <c r="F6" s="178">
        <v>2</v>
      </c>
      <c r="G6" s="97"/>
      <c r="H6" s="258">
        <f>F6*G6</f>
        <v>0</v>
      </c>
    </row>
    <row r="7" spans="1:8" ht="12" customHeight="1" x14ac:dyDescent="0.2">
      <c r="A7" s="351"/>
      <c r="B7" s="349"/>
      <c r="C7" s="353"/>
      <c r="D7" s="128" t="s">
        <v>31</v>
      </c>
      <c r="E7" s="59"/>
      <c r="F7" s="59"/>
      <c r="G7" s="59"/>
      <c r="H7" s="259"/>
    </row>
    <row r="8" spans="1:8" x14ac:dyDescent="0.2">
      <c r="A8" s="350">
        <v>3</v>
      </c>
      <c r="B8" s="348" t="s">
        <v>441</v>
      </c>
      <c r="C8" s="353"/>
      <c r="D8" s="180" t="s">
        <v>440</v>
      </c>
      <c r="E8" s="179" t="s">
        <v>3</v>
      </c>
      <c r="F8" s="178">
        <v>1</v>
      </c>
      <c r="G8" s="97"/>
      <c r="H8" s="258">
        <f>F8*G8</f>
        <v>0</v>
      </c>
    </row>
    <row r="9" spans="1:8" ht="12" customHeight="1" x14ac:dyDescent="0.2">
      <c r="A9" s="351"/>
      <c r="B9" s="349"/>
      <c r="C9" s="353"/>
      <c r="D9" s="128" t="s">
        <v>31</v>
      </c>
      <c r="E9" s="59"/>
      <c r="F9" s="59"/>
      <c r="G9" s="59"/>
      <c r="H9" s="259"/>
    </row>
    <row r="10" spans="1:8" ht="12" customHeight="1" x14ac:dyDescent="0.2">
      <c r="A10" s="350">
        <v>4</v>
      </c>
      <c r="B10" s="348" t="s">
        <v>439</v>
      </c>
      <c r="C10" s="353"/>
      <c r="D10" s="180" t="s">
        <v>413</v>
      </c>
      <c r="E10" s="179" t="s">
        <v>3</v>
      </c>
      <c r="F10" s="178">
        <v>74</v>
      </c>
      <c r="G10" s="97"/>
      <c r="H10" s="258">
        <f>F10*G10</f>
        <v>0</v>
      </c>
    </row>
    <row r="11" spans="1:8" ht="12" customHeight="1" x14ac:dyDescent="0.2">
      <c r="A11" s="351"/>
      <c r="B11" s="349"/>
      <c r="C11" s="353"/>
      <c r="D11" s="128" t="s">
        <v>31</v>
      </c>
      <c r="E11" s="59"/>
      <c r="F11" s="59"/>
      <c r="G11" s="59"/>
      <c r="H11" s="259"/>
    </row>
    <row r="12" spans="1:8" ht="12" customHeight="1" x14ac:dyDescent="0.2">
      <c r="A12" s="350">
        <v>5</v>
      </c>
      <c r="B12" s="348" t="s">
        <v>438</v>
      </c>
      <c r="C12" s="353"/>
      <c r="D12" s="180" t="s">
        <v>411</v>
      </c>
      <c r="E12" s="179" t="s">
        <v>3</v>
      </c>
      <c r="F12" s="178">
        <v>1</v>
      </c>
      <c r="G12" s="97"/>
      <c r="H12" s="258">
        <f>F12*G12</f>
        <v>0</v>
      </c>
    </row>
    <row r="13" spans="1:8" ht="12" customHeight="1" x14ac:dyDescent="0.2">
      <c r="A13" s="351"/>
      <c r="B13" s="349"/>
      <c r="C13" s="353"/>
      <c r="D13" s="128" t="s">
        <v>31</v>
      </c>
      <c r="E13" s="59"/>
      <c r="F13" s="59"/>
      <c r="G13" s="59"/>
      <c r="H13" s="259"/>
    </row>
    <row r="14" spans="1:8" ht="12" customHeight="1" x14ac:dyDescent="0.2">
      <c r="A14" s="350">
        <v>6</v>
      </c>
      <c r="B14" s="348" t="s">
        <v>437</v>
      </c>
      <c r="C14" s="353"/>
      <c r="D14" s="180" t="s">
        <v>409</v>
      </c>
      <c r="E14" s="179" t="s">
        <v>3</v>
      </c>
      <c r="F14" s="178">
        <v>1</v>
      </c>
      <c r="G14" s="97"/>
      <c r="H14" s="258">
        <f>F14*G14</f>
        <v>0</v>
      </c>
    </row>
    <row r="15" spans="1:8" ht="12" customHeight="1" x14ac:dyDescent="0.2">
      <c r="A15" s="351"/>
      <c r="B15" s="349"/>
      <c r="C15" s="353"/>
      <c r="D15" s="128" t="s">
        <v>31</v>
      </c>
      <c r="E15" s="59"/>
      <c r="F15" s="59"/>
      <c r="G15" s="59"/>
      <c r="H15" s="259"/>
    </row>
    <row r="16" spans="1:8" ht="12" customHeight="1" x14ac:dyDescent="0.2">
      <c r="A16" s="350">
        <v>7</v>
      </c>
      <c r="B16" s="348" t="s">
        <v>436</v>
      </c>
      <c r="C16" s="353"/>
      <c r="D16" s="180" t="s">
        <v>407</v>
      </c>
      <c r="E16" s="179" t="s">
        <v>3</v>
      </c>
      <c r="F16" s="178">
        <v>1</v>
      </c>
      <c r="G16" s="97"/>
      <c r="H16" s="258">
        <f>F16*G16</f>
        <v>0</v>
      </c>
    </row>
    <row r="17" spans="1:8" ht="12" customHeight="1" x14ac:dyDescent="0.2">
      <c r="A17" s="351"/>
      <c r="B17" s="349"/>
      <c r="C17" s="353"/>
      <c r="D17" s="128" t="s">
        <v>31</v>
      </c>
      <c r="E17" s="59"/>
      <c r="F17" s="59"/>
      <c r="G17" s="59"/>
      <c r="H17" s="259"/>
    </row>
    <row r="18" spans="1:8" x14ac:dyDescent="0.2">
      <c r="A18" s="350">
        <v>8</v>
      </c>
      <c r="B18" s="348" t="s">
        <v>435</v>
      </c>
      <c r="C18" s="353"/>
      <c r="D18" s="182" t="s">
        <v>434</v>
      </c>
      <c r="E18" s="179" t="s">
        <v>3</v>
      </c>
      <c r="F18" s="184">
        <v>36</v>
      </c>
      <c r="G18" s="13"/>
      <c r="H18" s="266">
        <f>F18*G18</f>
        <v>0</v>
      </c>
    </row>
    <row r="19" spans="1:8" ht="12" customHeight="1" x14ac:dyDescent="0.2">
      <c r="A19" s="351"/>
      <c r="B19" s="349"/>
      <c r="C19" s="353"/>
      <c r="D19" s="128" t="s">
        <v>373</v>
      </c>
      <c r="E19" s="59"/>
      <c r="F19" s="59"/>
      <c r="G19" s="59"/>
      <c r="H19" s="259"/>
    </row>
    <row r="20" spans="1:8" x14ac:dyDescent="0.2">
      <c r="A20" s="350">
        <v>9</v>
      </c>
      <c r="B20" s="348" t="s">
        <v>433</v>
      </c>
      <c r="C20" s="353"/>
      <c r="D20" s="180" t="s">
        <v>432</v>
      </c>
      <c r="E20" s="175" t="s">
        <v>3</v>
      </c>
      <c r="F20" s="186">
        <v>36</v>
      </c>
      <c r="G20" s="13"/>
      <c r="H20" s="266">
        <f>F20*G20</f>
        <v>0</v>
      </c>
    </row>
    <row r="21" spans="1:8" ht="12" customHeight="1" x14ac:dyDescent="0.2">
      <c r="A21" s="351"/>
      <c r="B21" s="349"/>
      <c r="C21" s="353"/>
      <c r="D21" s="128" t="s">
        <v>373</v>
      </c>
      <c r="E21" s="59"/>
      <c r="F21" s="59"/>
      <c r="G21" s="59"/>
      <c r="H21" s="259"/>
    </row>
    <row r="22" spans="1:8" ht="12" customHeight="1" x14ac:dyDescent="0.2">
      <c r="A22" s="350">
        <v>10</v>
      </c>
      <c r="B22" s="348" t="s">
        <v>431</v>
      </c>
      <c r="C22" s="353"/>
      <c r="D22" s="160" t="s">
        <v>430</v>
      </c>
      <c r="E22" s="175" t="s">
        <v>3</v>
      </c>
      <c r="F22" s="7">
        <v>36</v>
      </c>
      <c r="G22" s="13"/>
      <c r="H22" s="266">
        <f>F22*G22</f>
        <v>0</v>
      </c>
    </row>
    <row r="23" spans="1:8" ht="12" customHeight="1" x14ac:dyDescent="0.2">
      <c r="A23" s="351"/>
      <c r="B23" s="349"/>
      <c r="C23" s="353"/>
      <c r="D23" s="128" t="s">
        <v>373</v>
      </c>
      <c r="E23" s="11"/>
      <c r="F23" s="11"/>
      <c r="G23" s="11"/>
      <c r="H23" s="280"/>
    </row>
    <row r="24" spans="1:8" ht="12" customHeight="1" x14ac:dyDescent="0.2">
      <c r="A24" s="350">
        <v>11</v>
      </c>
      <c r="B24" s="348" t="s">
        <v>429</v>
      </c>
      <c r="C24" s="353"/>
      <c r="D24" s="183" t="s">
        <v>428</v>
      </c>
      <c r="E24" s="175" t="s">
        <v>3</v>
      </c>
      <c r="F24" s="7">
        <v>36</v>
      </c>
      <c r="G24" s="13"/>
      <c r="H24" s="266">
        <f>F24*G24</f>
        <v>0</v>
      </c>
    </row>
    <row r="25" spans="1:8" ht="12" customHeight="1" x14ac:dyDescent="0.2">
      <c r="A25" s="351"/>
      <c r="B25" s="349"/>
      <c r="C25" s="353"/>
      <c r="D25" s="128" t="s">
        <v>373</v>
      </c>
      <c r="E25" s="59"/>
      <c r="F25" s="59"/>
      <c r="G25" s="59"/>
      <c r="H25" s="259"/>
    </row>
    <row r="26" spans="1:8" ht="12" customHeight="1" x14ac:dyDescent="0.2">
      <c r="A26" s="350">
        <v>12</v>
      </c>
      <c r="B26" s="348" t="s">
        <v>427</v>
      </c>
      <c r="C26" s="353"/>
      <c r="D26" s="160" t="s">
        <v>426</v>
      </c>
      <c r="E26" s="175" t="s">
        <v>3</v>
      </c>
      <c r="F26" s="7">
        <v>23</v>
      </c>
      <c r="G26" s="13"/>
      <c r="H26" s="266">
        <f>F26*G26</f>
        <v>0</v>
      </c>
    </row>
    <row r="27" spans="1:8" ht="12" customHeight="1" x14ac:dyDescent="0.2">
      <c r="A27" s="351"/>
      <c r="B27" s="349"/>
      <c r="C27" s="353"/>
      <c r="D27" s="128" t="s">
        <v>373</v>
      </c>
      <c r="E27" s="59"/>
      <c r="F27" s="59"/>
      <c r="G27" s="59"/>
      <c r="H27" s="259"/>
    </row>
    <row r="28" spans="1:8" x14ac:dyDescent="0.2">
      <c r="A28" s="350">
        <v>13</v>
      </c>
      <c r="B28" s="348" t="s">
        <v>425</v>
      </c>
      <c r="C28" s="353"/>
      <c r="D28" s="182" t="s">
        <v>424</v>
      </c>
      <c r="E28" s="179" t="s">
        <v>3</v>
      </c>
      <c r="F28" s="185">
        <v>1</v>
      </c>
      <c r="G28" s="13"/>
      <c r="H28" s="266">
        <f>F28*G28</f>
        <v>0</v>
      </c>
    </row>
    <row r="29" spans="1:8" ht="12" customHeight="1" x14ac:dyDescent="0.2">
      <c r="A29" s="351"/>
      <c r="B29" s="349"/>
      <c r="C29" s="353"/>
      <c r="D29" s="128" t="s">
        <v>373</v>
      </c>
      <c r="E29" s="59"/>
      <c r="F29" s="59"/>
      <c r="G29" s="59"/>
      <c r="H29" s="259"/>
    </row>
    <row r="30" spans="1:8" ht="12" customHeight="1" x14ac:dyDescent="0.2">
      <c r="A30" s="350">
        <v>14</v>
      </c>
      <c r="B30" s="348" t="s">
        <v>423</v>
      </c>
      <c r="C30" s="353"/>
      <c r="D30" s="182" t="s">
        <v>422</v>
      </c>
      <c r="E30" s="179" t="s">
        <v>3</v>
      </c>
      <c r="F30" s="184">
        <v>14</v>
      </c>
      <c r="G30" s="13"/>
      <c r="H30" s="266">
        <f>F30*G30</f>
        <v>0</v>
      </c>
    </row>
    <row r="31" spans="1:8" ht="12" customHeight="1" x14ac:dyDescent="0.2">
      <c r="A31" s="351"/>
      <c r="B31" s="349"/>
      <c r="C31" s="353"/>
      <c r="D31" s="128" t="s">
        <v>373</v>
      </c>
      <c r="E31" s="59"/>
      <c r="F31" s="59"/>
      <c r="G31" s="59"/>
      <c r="H31" s="259"/>
    </row>
    <row r="32" spans="1:8" ht="12" customHeight="1" x14ac:dyDescent="0.2">
      <c r="A32" s="350">
        <v>15</v>
      </c>
      <c r="B32" s="348" t="s">
        <v>421</v>
      </c>
      <c r="C32" s="353"/>
      <c r="D32" s="180" t="s">
        <v>420</v>
      </c>
      <c r="E32" s="179" t="s">
        <v>3</v>
      </c>
      <c r="F32" s="178">
        <v>52</v>
      </c>
      <c r="G32" s="13"/>
      <c r="H32" s="266">
        <f>F32*G32</f>
        <v>0</v>
      </c>
    </row>
    <row r="33" spans="1:8" ht="12" customHeight="1" x14ac:dyDescent="0.2">
      <c r="A33" s="351"/>
      <c r="B33" s="349"/>
      <c r="C33" s="353"/>
      <c r="D33" s="128" t="s">
        <v>373</v>
      </c>
      <c r="E33" s="59"/>
      <c r="F33" s="59"/>
      <c r="G33" s="59"/>
      <c r="H33" s="259"/>
    </row>
    <row r="34" spans="1:8" x14ac:dyDescent="0.2">
      <c r="A34" s="350">
        <v>16</v>
      </c>
      <c r="B34" s="348" t="s">
        <v>419</v>
      </c>
      <c r="C34" s="353"/>
      <c r="D34" s="180" t="s">
        <v>418</v>
      </c>
      <c r="E34" s="179" t="s">
        <v>3</v>
      </c>
      <c r="F34" s="178">
        <v>21</v>
      </c>
      <c r="G34" s="13"/>
      <c r="H34" s="266">
        <f>F34*G34</f>
        <v>0</v>
      </c>
    </row>
    <row r="35" spans="1:8" ht="12" customHeight="1" x14ac:dyDescent="0.2">
      <c r="A35" s="351"/>
      <c r="B35" s="349"/>
      <c r="C35" s="353"/>
      <c r="D35" s="128" t="s">
        <v>373</v>
      </c>
      <c r="E35" s="59"/>
      <c r="F35" s="59"/>
      <c r="G35" s="59"/>
      <c r="H35" s="259"/>
    </row>
    <row r="36" spans="1:8" ht="12" customHeight="1" x14ac:dyDescent="0.2">
      <c r="A36" s="350">
        <v>17</v>
      </c>
      <c r="B36" s="348" t="s">
        <v>417</v>
      </c>
      <c r="C36" s="353"/>
      <c r="D36" s="183" t="s">
        <v>416</v>
      </c>
      <c r="E36" s="175" t="s">
        <v>3</v>
      </c>
      <c r="F36" s="7">
        <v>32</v>
      </c>
      <c r="G36" s="13"/>
      <c r="H36" s="266">
        <f>F36*G36</f>
        <v>0</v>
      </c>
    </row>
    <row r="37" spans="1:8" ht="12" customHeight="1" x14ac:dyDescent="0.2">
      <c r="A37" s="351"/>
      <c r="B37" s="349"/>
      <c r="C37" s="354"/>
      <c r="D37" s="128" t="s">
        <v>373</v>
      </c>
      <c r="E37" s="59"/>
      <c r="F37" s="59"/>
      <c r="G37" s="59"/>
      <c r="H37" s="259"/>
    </row>
    <row r="38" spans="1:8" ht="12" customHeight="1" x14ac:dyDescent="0.2">
      <c r="A38" s="350">
        <v>18</v>
      </c>
      <c r="B38" s="348" t="s">
        <v>415</v>
      </c>
      <c r="C38" s="406" t="s">
        <v>414</v>
      </c>
      <c r="D38" s="182" t="s">
        <v>413</v>
      </c>
      <c r="E38" s="175" t="s">
        <v>3</v>
      </c>
      <c r="F38" s="181">
        <v>74</v>
      </c>
      <c r="G38" s="13"/>
      <c r="H38" s="266">
        <f>F38*G38</f>
        <v>0</v>
      </c>
    </row>
    <row r="39" spans="1:8" ht="12" customHeight="1" x14ac:dyDescent="0.2">
      <c r="A39" s="351"/>
      <c r="B39" s="349"/>
      <c r="C39" s="407"/>
      <c r="D39" s="128" t="s">
        <v>31</v>
      </c>
      <c r="E39" s="59"/>
      <c r="F39" s="59"/>
      <c r="G39" s="59"/>
      <c r="H39" s="259"/>
    </row>
    <row r="40" spans="1:8" ht="12" customHeight="1" x14ac:dyDescent="0.2">
      <c r="A40" s="350">
        <v>19</v>
      </c>
      <c r="B40" s="348" t="s">
        <v>412</v>
      </c>
      <c r="C40" s="407"/>
      <c r="D40" s="180" t="s">
        <v>411</v>
      </c>
      <c r="E40" s="179" t="s">
        <v>3</v>
      </c>
      <c r="F40" s="178">
        <v>1</v>
      </c>
      <c r="G40" s="97"/>
      <c r="H40" s="258">
        <f>F40*G40</f>
        <v>0</v>
      </c>
    </row>
    <row r="41" spans="1:8" ht="12" customHeight="1" x14ac:dyDescent="0.2">
      <c r="A41" s="351"/>
      <c r="B41" s="349"/>
      <c r="C41" s="407"/>
      <c r="D41" s="128" t="s">
        <v>31</v>
      </c>
      <c r="E41" s="59"/>
      <c r="F41" s="59"/>
      <c r="G41" s="59"/>
      <c r="H41" s="259"/>
    </row>
    <row r="42" spans="1:8" ht="12" customHeight="1" x14ac:dyDescent="0.2">
      <c r="A42" s="350">
        <v>20</v>
      </c>
      <c r="B42" s="348" t="s">
        <v>410</v>
      </c>
      <c r="C42" s="407"/>
      <c r="D42" s="180" t="s">
        <v>409</v>
      </c>
      <c r="E42" s="179" t="s">
        <v>3</v>
      </c>
      <c r="F42" s="178">
        <v>1</v>
      </c>
      <c r="G42" s="97"/>
      <c r="H42" s="258">
        <f>F42*G42</f>
        <v>0</v>
      </c>
    </row>
    <row r="43" spans="1:8" ht="12" customHeight="1" x14ac:dyDescent="0.2">
      <c r="A43" s="351"/>
      <c r="B43" s="349"/>
      <c r="C43" s="407"/>
      <c r="D43" s="128" t="s">
        <v>31</v>
      </c>
      <c r="E43" s="59"/>
      <c r="F43" s="59"/>
      <c r="G43" s="59"/>
      <c r="H43" s="259"/>
    </row>
    <row r="44" spans="1:8" ht="12" customHeight="1" x14ac:dyDescent="0.2">
      <c r="A44" s="350">
        <v>21</v>
      </c>
      <c r="B44" s="348" t="s">
        <v>408</v>
      </c>
      <c r="C44" s="407"/>
      <c r="D44" s="180" t="s">
        <v>407</v>
      </c>
      <c r="E44" s="179" t="s">
        <v>3</v>
      </c>
      <c r="F44" s="178">
        <v>1</v>
      </c>
      <c r="G44" s="97"/>
      <c r="H44" s="258">
        <f>F44*G44</f>
        <v>0</v>
      </c>
    </row>
    <row r="45" spans="1:8" ht="12" customHeight="1" x14ac:dyDescent="0.2">
      <c r="A45" s="351"/>
      <c r="B45" s="349"/>
      <c r="C45" s="407"/>
      <c r="D45" s="128" t="s">
        <v>31</v>
      </c>
      <c r="E45" s="59"/>
      <c r="F45" s="59"/>
      <c r="G45" s="59"/>
      <c r="H45" s="259"/>
    </row>
    <row r="46" spans="1:8" ht="12" customHeight="1" x14ac:dyDescent="0.2">
      <c r="A46" s="350">
        <v>22</v>
      </c>
      <c r="B46" s="348" t="s">
        <v>406</v>
      </c>
      <c r="C46" s="407"/>
      <c r="D46" s="160" t="s">
        <v>405</v>
      </c>
      <c r="E46" s="175" t="s">
        <v>3</v>
      </c>
      <c r="F46" s="7">
        <v>21</v>
      </c>
      <c r="G46" s="13"/>
      <c r="H46" s="266">
        <f>F46*G46</f>
        <v>0</v>
      </c>
    </row>
    <row r="47" spans="1:8" ht="12" customHeight="1" x14ac:dyDescent="0.2">
      <c r="A47" s="351"/>
      <c r="B47" s="349"/>
      <c r="C47" s="407"/>
      <c r="D47" s="128" t="s">
        <v>13</v>
      </c>
      <c r="E47" s="59"/>
      <c r="F47" s="59"/>
      <c r="G47" s="59"/>
      <c r="H47" s="259"/>
    </row>
    <row r="48" spans="1:8" ht="12" customHeight="1" x14ac:dyDescent="0.2">
      <c r="A48" s="350">
        <v>23</v>
      </c>
      <c r="B48" s="348" t="s">
        <v>404</v>
      </c>
      <c r="C48" s="407"/>
      <c r="D48" s="160" t="s">
        <v>403</v>
      </c>
      <c r="E48" s="175" t="s">
        <v>3</v>
      </c>
      <c r="F48" s="7">
        <v>3</v>
      </c>
      <c r="G48" s="13"/>
      <c r="H48" s="266">
        <f>F48*G48</f>
        <v>0</v>
      </c>
    </row>
    <row r="49" spans="1:8" ht="12" customHeight="1" x14ac:dyDescent="0.2">
      <c r="A49" s="351"/>
      <c r="B49" s="349"/>
      <c r="C49" s="408"/>
      <c r="D49" s="128" t="s">
        <v>13</v>
      </c>
      <c r="E49" s="59"/>
      <c r="F49" s="59"/>
      <c r="G49" s="59"/>
      <c r="H49" s="259"/>
    </row>
    <row r="50" spans="1:8" ht="12" customHeight="1" x14ac:dyDescent="0.2">
      <c r="A50" s="350">
        <v>24</v>
      </c>
      <c r="B50" s="348" t="s">
        <v>402</v>
      </c>
      <c r="C50" s="177"/>
      <c r="D50" s="176" t="s">
        <v>401</v>
      </c>
      <c r="E50" s="175" t="s">
        <v>3</v>
      </c>
      <c r="F50" s="7">
        <v>202</v>
      </c>
      <c r="G50" s="13"/>
      <c r="H50" s="266">
        <f>F50*G50</f>
        <v>0</v>
      </c>
    </row>
    <row r="51" spans="1:8" ht="12" customHeight="1" x14ac:dyDescent="0.2">
      <c r="A51" s="358"/>
      <c r="B51" s="359"/>
      <c r="C51" s="174"/>
      <c r="D51" s="173" t="s">
        <v>31</v>
      </c>
      <c r="E51" s="69"/>
      <c r="F51" s="69"/>
      <c r="G51" s="75"/>
      <c r="H51" s="270"/>
    </row>
    <row r="52" spans="1:8" ht="12" customHeight="1" x14ac:dyDescent="0.2">
      <c r="A52" s="351"/>
      <c r="B52" s="349"/>
      <c r="C52" s="385" t="s">
        <v>24</v>
      </c>
      <c r="D52" s="386"/>
      <c r="E52" s="120"/>
      <c r="F52" s="120"/>
      <c r="G52" s="127"/>
      <c r="H52" s="277"/>
    </row>
    <row r="53" spans="1:8" s="165" customFormat="1" x14ac:dyDescent="0.2">
      <c r="A53" s="292"/>
      <c r="B53" s="172"/>
      <c r="C53" s="172"/>
      <c r="D53" s="171" t="s">
        <v>400</v>
      </c>
      <c r="E53" s="61"/>
      <c r="F53" s="61"/>
      <c r="G53" s="170"/>
      <c r="H53" s="293"/>
    </row>
    <row r="54" spans="1:8" ht="12" customHeight="1" x14ac:dyDescent="0.2">
      <c r="A54" s="350">
        <v>25</v>
      </c>
      <c r="B54" s="348" t="s">
        <v>399</v>
      </c>
      <c r="C54" s="329"/>
      <c r="D54" s="160" t="s">
        <v>398</v>
      </c>
      <c r="E54" s="63" t="s">
        <v>9</v>
      </c>
      <c r="F54" s="7">
        <v>72</v>
      </c>
      <c r="G54" s="13"/>
      <c r="H54" s="266">
        <f>F54*G54</f>
        <v>0</v>
      </c>
    </row>
    <row r="55" spans="1:8" ht="12" customHeight="1" x14ac:dyDescent="0.2">
      <c r="A55" s="358"/>
      <c r="B55" s="359"/>
      <c r="C55" s="330"/>
      <c r="D55" s="94" t="s">
        <v>31</v>
      </c>
      <c r="E55" s="69"/>
      <c r="F55" s="69"/>
      <c r="G55" s="75"/>
      <c r="H55" s="270"/>
    </row>
    <row r="56" spans="1:8" x14ac:dyDescent="0.2">
      <c r="A56" s="351"/>
      <c r="B56" s="349"/>
      <c r="C56" s="385" t="s">
        <v>59</v>
      </c>
      <c r="D56" s="386"/>
      <c r="E56" s="120"/>
      <c r="F56" s="120"/>
      <c r="G56" s="127"/>
      <c r="H56" s="277"/>
    </row>
    <row r="57" spans="1:8" ht="12" customHeight="1" x14ac:dyDescent="0.2">
      <c r="A57" s="350">
        <v>26</v>
      </c>
      <c r="B57" s="348" t="s">
        <v>397</v>
      </c>
      <c r="C57" s="329"/>
      <c r="D57" s="160" t="s">
        <v>72</v>
      </c>
      <c r="E57" s="63" t="s">
        <v>9</v>
      </c>
      <c r="F57" s="7">
        <v>30</v>
      </c>
      <c r="G57" s="13"/>
      <c r="H57" s="266">
        <f>F57*G57</f>
        <v>0</v>
      </c>
    </row>
    <row r="58" spans="1:8" ht="12" customHeight="1" x14ac:dyDescent="0.2">
      <c r="A58" s="358"/>
      <c r="B58" s="359"/>
      <c r="C58" s="330"/>
      <c r="D58" s="94" t="s">
        <v>31</v>
      </c>
      <c r="E58" s="69"/>
      <c r="F58" s="69"/>
      <c r="G58" s="75"/>
      <c r="H58" s="270"/>
    </row>
    <row r="59" spans="1:8" x14ac:dyDescent="0.2">
      <c r="A59" s="351"/>
      <c r="B59" s="349"/>
      <c r="C59" s="385" t="s">
        <v>59</v>
      </c>
      <c r="D59" s="386"/>
      <c r="E59" s="120"/>
      <c r="F59" s="120"/>
      <c r="G59" s="127"/>
      <c r="H59" s="277"/>
    </row>
    <row r="60" spans="1:8" ht="12" customHeight="1" x14ac:dyDescent="0.2">
      <c r="A60" s="350">
        <v>27</v>
      </c>
      <c r="B60" s="348" t="s">
        <v>396</v>
      </c>
      <c r="C60" s="329"/>
      <c r="D60" s="160" t="s">
        <v>395</v>
      </c>
      <c r="E60" s="63" t="s">
        <v>9</v>
      </c>
      <c r="F60" s="7">
        <v>8</v>
      </c>
      <c r="G60" s="13"/>
      <c r="H60" s="266">
        <f>F60*G60</f>
        <v>0</v>
      </c>
    </row>
    <row r="61" spans="1:8" ht="12" customHeight="1" x14ac:dyDescent="0.2">
      <c r="A61" s="358"/>
      <c r="B61" s="359"/>
      <c r="C61" s="330"/>
      <c r="D61" s="169" t="s">
        <v>31</v>
      </c>
      <c r="E61" s="69"/>
      <c r="F61" s="69"/>
      <c r="G61" s="75"/>
      <c r="H61" s="270"/>
    </row>
    <row r="62" spans="1:8" ht="12" customHeight="1" x14ac:dyDescent="0.2">
      <c r="A62" s="351"/>
      <c r="B62" s="349"/>
      <c r="C62" s="385" t="s">
        <v>61</v>
      </c>
      <c r="D62" s="409"/>
      <c r="E62" s="120"/>
      <c r="F62" s="120"/>
      <c r="G62" s="127"/>
      <c r="H62" s="277"/>
    </row>
    <row r="63" spans="1:8" x14ac:dyDescent="0.2">
      <c r="A63" s="350">
        <v>28</v>
      </c>
      <c r="B63" s="348" t="s">
        <v>394</v>
      </c>
      <c r="C63" s="329"/>
      <c r="D63" s="160" t="s">
        <v>23</v>
      </c>
      <c r="E63" s="63" t="s">
        <v>9</v>
      </c>
      <c r="F63" s="7">
        <v>8</v>
      </c>
      <c r="G63" s="13"/>
      <c r="H63" s="266">
        <f>F63*G63</f>
        <v>0</v>
      </c>
    </row>
    <row r="64" spans="1:8" x14ac:dyDescent="0.2">
      <c r="A64" s="358"/>
      <c r="B64" s="359"/>
      <c r="C64" s="330"/>
      <c r="D64" s="94" t="s">
        <v>31</v>
      </c>
      <c r="E64" s="69"/>
      <c r="F64" s="69"/>
      <c r="G64" s="75"/>
      <c r="H64" s="270"/>
    </row>
    <row r="65" spans="1:8" ht="12" customHeight="1" x14ac:dyDescent="0.2">
      <c r="A65" s="351"/>
      <c r="B65" s="349"/>
      <c r="C65" s="385" t="s">
        <v>24</v>
      </c>
      <c r="D65" s="386"/>
      <c r="E65" s="120"/>
      <c r="F65" s="120"/>
      <c r="G65" s="127"/>
      <c r="H65" s="277"/>
    </row>
    <row r="66" spans="1:8" ht="12" customHeight="1" x14ac:dyDescent="0.2">
      <c r="A66" s="350">
        <v>29</v>
      </c>
      <c r="B66" s="348" t="s">
        <v>393</v>
      </c>
      <c r="C66" s="329"/>
      <c r="D66" s="160" t="s">
        <v>5</v>
      </c>
      <c r="E66" s="63" t="s">
        <v>9</v>
      </c>
      <c r="F66" s="7">
        <v>8</v>
      </c>
      <c r="G66" s="13"/>
      <c r="H66" s="266">
        <f>F66*G66</f>
        <v>0</v>
      </c>
    </row>
    <row r="67" spans="1:8" ht="12" customHeight="1" x14ac:dyDescent="0.2">
      <c r="A67" s="358"/>
      <c r="B67" s="359"/>
      <c r="C67" s="330"/>
      <c r="D67" s="94" t="s">
        <v>31</v>
      </c>
      <c r="E67" s="69"/>
      <c r="F67" s="69"/>
      <c r="G67" s="75"/>
      <c r="H67" s="270"/>
    </row>
    <row r="68" spans="1:8" ht="12" customHeight="1" x14ac:dyDescent="0.2">
      <c r="A68" s="351"/>
      <c r="B68" s="349"/>
      <c r="C68" s="385" t="s">
        <v>25</v>
      </c>
      <c r="D68" s="386"/>
      <c r="E68" s="120"/>
      <c r="F68" s="120"/>
      <c r="G68" s="127"/>
      <c r="H68" s="277"/>
    </row>
    <row r="69" spans="1:8" s="165" customFormat="1" ht="12" customHeight="1" x14ac:dyDescent="0.2">
      <c r="A69" s="271"/>
      <c r="B69" s="15"/>
      <c r="C69" s="15"/>
      <c r="D69" s="166" t="s">
        <v>392</v>
      </c>
      <c r="E69" s="98"/>
      <c r="F69" s="98"/>
      <c r="G69" s="98"/>
      <c r="H69" s="283"/>
    </row>
    <row r="70" spans="1:8" ht="12" customHeight="1" x14ac:dyDescent="0.2">
      <c r="A70" s="350">
        <v>30</v>
      </c>
      <c r="B70" s="348" t="s">
        <v>391</v>
      </c>
      <c r="C70" s="406" t="s">
        <v>14</v>
      </c>
      <c r="D70" s="168" t="s">
        <v>389</v>
      </c>
      <c r="E70" s="63" t="s">
        <v>3</v>
      </c>
      <c r="F70" s="7">
        <v>73</v>
      </c>
      <c r="G70" s="13"/>
      <c r="H70" s="266">
        <f>F70*G70</f>
        <v>0</v>
      </c>
    </row>
    <row r="71" spans="1:8" ht="12" customHeight="1" x14ac:dyDescent="0.2">
      <c r="A71" s="351"/>
      <c r="B71" s="349"/>
      <c r="C71" s="407"/>
      <c r="D71" s="9" t="s">
        <v>373</v>
      </c>
      <c r="E71" s="59"/>
      <c r="F71" s="59"/>
      <c r="G71" s="59"/>
      <c r="H71" s="259"/>
    </row>
    <row r="72" spans="1:8" ht="12" customHeight="1" x14ac:dyDescent="0.2">
      <c r="A72" s="350">
        <v>31</v>
      </c>
      <c r="B72" s="348" t="s">
        <v>390</v>
      </c>
      <c r="C72" s="407"/>
      <c r="D72" s="167" t="s">
        <v>389</v>
      </c>
      <c r="E72" s="63" t="s">
        <v>3</v>
      </c>
      <c r="F72" s="7">
        <v>1</v>
      </c>
      <c r="G72" s="13"/>
      <c r="H72" s="266">
        <f>F72*G72</f>
        <v>0</v>
      </c>
    </row>
    <row r="73" spans="1:8" ht="12" customHeight="1" x14ac:dyDescent="0.2">
      <c r="A73" s="351"/>
      <c r="B73" s="349"/>
      <c r="C73" s="407"/>
      <c r="D73" s="9" t="s">
        <v>373</v>
      </c>
      <c r="E73" s="59"/>
      <c r="F73" s="59"/>
      <c r="G73" s="59"/>
      <c r="H73" s="259"/>
    </row>
    <row r="74" spans="1:8" ht="12" customHeight="1" x14ac:dyDescent="0.2">
      <c r="A74" s="350">
        <v>32</v>
      </c>
      <c r="B74" s="348" t="s">
        <v>388</v>
      </c>
      <c r="C74" s="407"/>
      <c r="D74" s="167" t="s">
        <v>387</v>
      </c>
      <c r="E74" s="63" t="s">
        <v>3</v>
      </c>
      <c r="F74" s="7">
        <v>2</v>
      </c>
      <c r="G74" s="13"/>
      <c r="H74" s="266">
        <f>F74*G74</f>
        <v>0</v>
      </c>
    </row>
    <row r="75" spans="1:8" ht="12" customHeight="1" x14ac:dyDescent="0.2">
      <c r="A75" s="351"/>
      <c r="B75" s="349"/>
      <c r="C75" s="407"/>
      <c r="D75" s="9" t="s">
        <v>373</v>
      </c>
      <c r="E75" s="59"/>
      <c r="F75" s="59"/>
      <c r="G75" s="59"/>
      <c r="H75" s="259"/>
    </row>
    <row r="76" spans="1:8" ht="12" customHeight="1" x14ac:dyDescent="0.2">
      <c r="A76" s="350">
        <v>33</v>
      </c>
      <c r="B76" s="348" t="s">
        <v>386</v>
      </c>
      <c r="C76" s="407"/>
      <c r="D76" s="167" t="s">
        <v>385</v>
      </c>
      <c r="E76" s="63" t="s">
        <v>3</v>
      </c>
      <c r="F76" s="7">
        <v>36</v>
      </c>
      <c r="G76" s="13"/>
      <c r="H76" s="266">
        <f>F76*G76</f>
        <v>0</v>
      </c>
    </row>
    <row r="77" spans="1:8" ht="12" customHeight="1" x14ac:dyDescent="0.2">
      <c r="A77" s="351"/>
      <c r="B77" s="349"/>
      <c r="C77" s="407"/>
      <c r="D77" s="9" t="s">
        <v>373</v>
      </c>
      <c r="E77" s="59"/>
      <c r="F77" s="59"/>
      <c r="G77" s="59"/>
      <c r="H77" s="259"/>
    </row>
    <row r="78" spans="1:8" ht="12" customHeight="1" x14ac:dyDescent="0.2">
      <c r="A78" s="350">
        <v>34</v>
      </c>
      <c r="B78" s="348" t="s">
        <v>384</v>
      </c>
      <c r="C78" s="407"/>
      <c r="D78" s="167" t="s">
        <v>383</v>
      </c>
      <c r="E78" s="63" t="s">
        <v>3</v>
      </c>
      <c r="F78" s="7">
        <v>23</v>
      </c>
      <c r="G78" s="13"/>
      <c r="H78" s="266">
        <f>F78*G78</f>
        <v>0</v>
      </c>
    </row>
    <row r="79" spans="1:8" ht="12" customHeight="1" x14ac:dyDescent="0.2">
      <c r="A79" s="351"/>
      <c r="B79" s="349"/>
      <c r="C79" s="408"/>
      <c r="D79" s="9" t="s">
        <v>373</v>
      </c>
      <c r="E79" s="59"/>
      <c r="F79" s="59"/>
      <c r="G79" s="59"/>
      <c r="H79" s="259"/>
    </row>
    <row r="80" spans="1:8" s="165" customFormat="1" ht="12" customHeight="1" x14ac:dyDescent="0.2">
      <c r="A80" s="294"/>
      <c r="B80" s="15"/>
      <c r="C80" s="15"/>
      <c r="D80" s="166" t="s">
        <v>382</v>
      </c>
      <c r="E80" s="98"/>
      <c r="F80" s="98"/>
      <c r="G80" s="98"/>
      <c r="H80" s="283"/>
    </row>
    <row r="81" spans="1:8" ht="12" customHeight="1" x14ac:dyDescent="0.2">
      <c r="A81" s="350">
        <v>35</v>
      </c>
      <c r="B81" s="348" t="s">
        <v>381</v>
      </c>
      <c r="C81" s="406" t="s">
        <v>14</v>
      </c>
      <c r="D81" s="142" t="s">
        <v>380</v>
      </c>
      <c r="E81" s="63" t="s">
        <v>4</v>
      </c>
      <c r="F81" s="7">
        <v>2100</v>
      </c>
      <c r="G81" s="13"/>
      <c r="H81" s="266">
        <f>F81*G81</f>
        <v>0</v>
      </c>
    </row>
    <row r="82" spans="1:8" ht="12" customHeight="1" x14ac:dyDescent="0.2">
      <c r="A82" s="351"/>
      <c r="B82" s="349"/>
      <c r="C82" s="407"/>
      <c r="D82" s="164" t="s">
        <v>373</v>
      </c>
      <c r="E82" s="59"/>
      <c r="F82" s="59"/>
      <c r="G82" s="59"/>
      <c r="H82" s="259"/>
    </row>
    <row r="83" spans="1:8" ht="12" customHeight="1" x14ac:dyDescent="0.2">
      <c r="A83" s="350">
        <v>36</v>
      </c>
      <c r="B83" s="348" t="s">
        <v>379</v>
      </c>
      <c r="C83" s="407"/>
      <c r="D83" s="142" t="s">
        <v>378</v>
      </c>
      <c r="E83" s="63" t="s">
        <v>4</v>
      </c>
      <c r="F83" s="7">
        <v>500</v>
      </c>
      <c r="G83" s="13"/>
      <c r="H83" s="266">
        <f>F83*G83</f>
        <v>0</v>
      </c>
    </row>
    <row r="84" spans="1:8" ht="12" customHeight="1" x14ac:dyDescent="0.2">
      <c r="A84" s="351"/>
      <c r="B84" s="349"/>
      <c r="C84" s="407"/>
      <c r="D84" s="164" t="s">
        <v>373</v>
      </c>
      <c r="E84" s="59"/>
      <c r="F84" s="59"/>
      <c r="G84" s="59"/>
      <c r="H84" s="259"/>
    </row>
    <row r="85" spans="1:8" ht="12" customHeight="1" x14ac:dyDescent="0.2">
      <c r="A85" s="350">
        <v>37</v>
      </c>
      <c r="B85" s="348" t="s">
        <v>377</v>
      </c>
      <c r="C85" s="407"/>
      <c r="D85" s="142" t="s">
        <v>376</v>
      </c>
      <c r="E85" s="63" t="s">
        <v>4</v>
      </c>
      <c r="F85" s="7">
        <v>350</v>
      </c>
      <c r="G85" s="13"/>
      <c r="H85" s="266">
        <f>F85*G85</f>
        <v>0</v>
      </c>
    </row>
    <row r="86" spans="1:8" ht="12" customHeight="1" x14ac:dyDescent="0.2">
      <c r="A86" s="351"/>
      <c r="B86" s="349"/>
      <c r="C86" s="407"/>
      <c r="D86" s="9" t="s">
        <v>373</v>
      </c>
      <c r="E86" s="59"/>
      <c r="F86" s="59"/>
      <c r="G86" s="59"/>
      <c r="H86" s="259"/>
    </row>
    <row r="87" spans="1:8" ht="12" customHeight="1" x14ac:dyDescent="0.2">
      <c r="A87" s="350">
        <v>38</v>
      </c>
      <c r="B87" s="348" t="s">
        <v>375</v>
      </c>
      <c r="C87" s="407"/>
      <c r="D87" s="142" t="s">
        <v>374</v>
      </c>
      <c r="E87" s="63" t="s">
        <v>4</v>
      </c>
      <c r="F87" s="7">
        <v>800</v>
      </c>
      <c r="G87" s="13"/>
      <c r="H87" s="266">
        <f>F87*G87</f>
        <v>0</v>
      </c>
    </row>
    <row r="88" spans="1:8" ht="12" customHeight="1" x14ac:dyDescent="0.2">
      <c r="A88" s="351"/>
      <c r="B88" s="349"/>
      <c r="C88" s="408"/>
      <c r="D88" s="9" t="s">
        <v>373</v>
      </c>
      <c r="E88" s="59"/>
      <c r="F88" s="59"/>
      <c r="G88" s="59"/>
      <c r="H88" s="259"/>
    </row>
    <row r="89" spans="1:8" x14ac:dyDescent="0.2">
      <c r="A89" s="271"/>
      <c r="B89" s="15"/>
      <c r="C89" s="15"/>
      <c r="D89" s="162" t="s">
        <v>123</v>
      </c>
      <c r="E89" s="15"/>
      <c r="F89" s="15"/>
      <c r="G89" s="34"/>
      <c r="H89" s="272"/>
    </row>
    <row r="90" spans="1:8" ht="12" customHeight="1" x14ac:dyDescent="0.2">
      <c r="A90" s="350">
        <v>39</v>
      </c>
      <c r="B90" s="348" t="s">
        <v>372</v>
      </c>
      <c r="C90" s="355" t="s">
        <v>14</v>
      </c>
      <c r="D90" s="160" t="s">
        <v>119</v>
      </c>
      <c r="E90" s="7" t="s">
        <v>4</v>
      </c>
      <c r="F90" s="7">
        <v>60</v>
      </c>
      <c r="G90" s="13"/>
      <c r="H90" s="266">
        <f>F90*G90</f>
        <v>0</v>
      </c>
    </row>
    <row r="91" spans="1:8" x14ac:dyDescent="0.2">
      <c r="A91" s="351"/>
      <c r="B91" s="349"/>
      <c r="C91" s="356"/>
      <c r="D91" s="128" t="s">
        <v>359</v>
      </c>
      <c r="E91" s="71"/>
      <c r="F91" s="59"/>
      <c r="G91" s="59"/>
      <c r="H91" s="259"/>
    </row>
    <row r="92" spans="1:8" x14ac:dyDescent="0.2">
      <c r="A92" s="350">
        <v>40</v>
      </c>
      <c r="B92" s="348" t="s">
        <v>371</v>
      </c>
      <c r="C92" s="356"/>
      <c r="D92" s="160" t="s">
        <v>120</v>
      </c>
      <c r="E92" s="7" t="s">
        <v>4</v>
      </c>
      <c r="F92" s="7">
        <v>200</v>
      </c>
      <c r="G92" s="13"/>
      <c r="H92" s="266">
        <f>F92*G92</f>
        <v>0</v>
      </c>
    </row>
    <row r="93" spans="1:8" x14ac:dyDescent="0.2">
      <c r="A93" s="351"/>
      <c r="B93" s="349"/>
      <c r="C93" s="356"/>
      <c r="D93" s="128" t="s">
        <v>359</v>
      </c>
      <c r="E93" s="71"/>
      <c r="F93" s="59"/>
      <c r="G93" s="59"/>
      <c r="H93" s="259"/>
    </row>
    <row r="94" spans="1:8" x14ac:dyDescent="0.2">
      <c r="A94" s="350">
        <v>41</v>
      </c>
      <c r="B94" s="348" t="s">
        <v>370</v>
      </c>
      <c r="C94" s="356"/>
      <c r="D94" s="160" t="s">
        <v>121</v>
      </c>
      <c r="E94" s="7" t="s">
        <v>4</v>
      </c>
      <c r="F94" s="7">
        <v>200</v>
      </c>
      <c r="G94" s="13"/>
      <c r="H94" s="266">
        <f>F94*G94</f>
        <v>0</v>
      </c>
    </row>
    <row r="95" spans="1:8" x14ac:dyDescent="0.2">
      <c r="A95" s="351"/>
      <c r="B95" s="349"/>
      <c r="C95" s="357"/>
      <c r="D95" s="129" t="s">
        <v>359</v>
      </c>
      <c r="E95" s="58"/>
      <c r="F95" s="12"/>
      <c r="G95" s="12"/>
      <c r="H95" s="273"/>
    </row>
    <row r="96" spans="1:8" x14ac:dyDescent="0.2">
      <c r="A96" s="271"/>
      <c r="B96" s="15"/>
      <c r="C96" s="15"/>
      <c r="D96" s="162" t="s">
        <v>124</v>
      </c>
      <c r="E96" s="98"/>
      <c r="F96" s="98"/>
      <c r="G96" s="98"/>
      <c r="H96" s="283"/>
    </row>
    <row r="97" spans="1:8" ht="12" customHeight="1" x14ac:dyDescent="0.2">
      <c r="A97" s="350">
        <v>42</v>
      </c>
      <c r="B97" s="348" t="s">
        <v>369</v>
      </c>
      <c r="C97" s="355" t="s">
        <v>14</v>
      </c>
      <c r="D97" s="160" t="s">
        <v>125</v>
      </c>
      <c r="E97" s="7" t="s">
        <v>4</v>
      </c>
      <c r="F97" s="7">
        <v>500</v>
      </c>
      <c r="G97" s="13"/>
      <c r="H97" s="266">
        <f>F97*G97</f>
        <v>0</v>
      </c>
    </row>
    <row r="98" spans="1:8" x14ac:dyDescent="0.2">
      <c r="A98" s="351"/>
      <c r="B98" s="349"/>
      <c r="C98" s="356"/>
      <c r="D98" s="128" t="s">
        <v>359</v>
      </c>
      <c r="E98" s="71"/>
      <c r="F98" s="59"/>
      <c r="G98" s="59"/>
      <c r="H98" s="259"/>
    </row>
    <row r="99" spans="1:8" x14ac:dyDescent="0.2">
      <c r="A99" s="350">
        <v>43</v>
      </c>
      <c r="B99" s="348" t="s">
        <v>368</v>
      </c>
      <c r="C99" s="356"/>
      <c r="D99" s="160" t="s">
        <v>126</v>
      </c>
      <c r="E99" s="7" t="s">
        <v>4</v>
      </c>
      <c r="F99" s="7">
        <v>80</v>
      </c>
      <c r="G99" s="13"/>
      <c r="H99" s="266">
        <f>F99*G99</f>
        <v>0</v>
      </c>
    </row>
    <row r="100" spans="1:8" x14ac:dyDescent="0.2">
      <c r="A100" s="351"/>
      <c r="B100" s="349"/>
      <c r="C100" s="356"/>
      <c r="D100" s="128" t="s">
        <v>359</v>
      </c>
      <c r="E100" s="71"/>
      <c r="F100" s="59"/>
      <c r="G100" s="59"/>
      <c r="H100" s="259"/>
    </row>
    <row r="101" spans="1:8" x14ac:dyDescent="0.2">
      <c r="A101" s="350">
        <v>44</v>
      </c>
      <c r="B101" s="348" t="s">
        <v>367</v>
      </c>
      <c r="C101" s="356"/>
      <c r="D101" s="160" t="s">
        <v>127</v>
      </c>
      <c r="E101" s="7" t="s">
        <v>4</v>
      </c>
      <c r="F101" s="7">
        <v>50</v>
      </c>
      <c r="G101" s="13"/>
      <c r="H101" s="266">
        <f>F101*G101</f>
        <v>0</v>
      </c>
    </row>
    <row r="102" spans="1:8" x14ac:dyDescent="0.2">
      <c r="A102" s="351"/>
      <c r="B102" s="349"/>
      <c r="C102" s="357"/>
      <c r="D102" s="129" t="s">
        <v>359</v>
      </c>
      <c r="E102" s="58"/>
      <c r="F102" s="12"/>
      <c r="G102" s="12"/>
      <c r="H102" s="273"/>
    </row>
    <row r="103" spans="1:8" x14ac:dyDescent="0.2">
      <c r="A103" s="271"/>
      <c r="B103" s="15"/>
      <c r="C103" s="163"/>
      <c r="D103" s="162" t="s">
        <v>155</v>
      </c>
      <c r="E103" s="98"/>
      <c r="F103" s="98"/>
      <c r="G103" s="98"/>
      <c r="H103" s="283"/>
    </row>
    <row r="104" spans="1:8" ht="12" customHeight="1" x14ac:dyDescent="0.2">
      <c r="A104" s="350">
        <v>45</v>
      </c>
      <c r="B104" s="348" t="s">
        <v>366</v>
      </c>
      <c r="C104" s="355" t="s">
        <v>14</v>
      </c>
      <c r="D104" s="160" t="s">
        <v>156</v>
      </c>
      <c r="E104" s="7" t="s">
        <v>4</v>
      </c>
      <c r="F104" s="7">
        <v>20</v>
      </c>
      <c r="G104" s="13"/>
      <c r="H104" s="266">
        <f>F104*G104</f>
        <v>0</v>
      </c>
    </row>
    <row r="105" spans="1:8" x14ac:dyDescent="0.2">
      <c r="A105" s="351"/>
      <c r="B105" s="349"/>
      <c r="C105" s="356"/>
      <c r="D105" s="128" t="s">
        <v>159</v>
      </c>
      <c r="E105" s="71"/>
      <c r="F105" s="59"/>
      <c r="G105" s="59"/>
      <c r="H105" s="259"/>
    </row>
    <row r="106" spans="1:8" x14ac:dyDescent="0.2">
      <c r="A106" s="350">
        <v>46</v>
      </c>
      <c r="B106" s="348" t="s">
        <v>365</v>
      </c>
      <c r="C106" s="356"/>
      <c r="D106" s="160" t="s">
        <v>157</v>
      </c>
      <c r="E106" s="7" t="s">
        <v>4</v>
      </c>
      <c r="F106" s="7">
        <v>50</v>
      </c>
      <c r="G106" s="13"/>
      <c r="H106" s="266">
        <f>F106*G106</f>
        <v>0</v>
      </c>
    </row>
    <row r="107" spans="1:8" x14ac:dyDescent="0.2">
      <c r="A107" s="351"/>
      <c r="B107" s="349"/>
      <c r="C107" s="357"/>
      <c r="D107" s="129" t="s">
        <v>159</v>
      </c>
      <c r="E107" s="58"/>
      <c r="F107" s="12"/>
      <c r="G107" s="12"/>
      <c r="H107" s="273"/>
    </row>
    <row r="108" spans="1:8" x14ac:dyDescent="0.2">
      <c r="A108" s="271"/>
      <c r="B108" s="15"/>
      <c r="C108" s="15"/>
      <c r="D108" s="162" t="s">
        <v>129</v>
      </c>
      <c r="E108" s="98"/>
      <c r="F108" s="98"/>
      <c r="G108" s="98"/>
      <c r="H108" s="283"/>
    </row>
    <row r="109" spans="1:8" x14ac:dyDescent="0.2">
      <c r="A109" s="350">
        <v>47</v>
      </c>
      <c r="B109" s="348" t="s">
        <v>364</v>
      </c>
      <c r="C109" s="355" t="s">
        <v>14</v>
      </c>
      <c r="D109" s="160" t="s">
        <v>135</v>
      </c>
      <c r="E109" s="7" t="s">
        <v>3</v>
      </c>
      <c r="F109" s="7">
        <v>20</v>
      </c>
      <c r="G109" s="13"/>
      <c r="H109" s="266">
        <f>F109*G109</f>
        <v>0</v>
      </c>
    </row>
    <row r="110" spans="1:8" x14ac:dyDescent="0.2">
      <c r="A110" s="351"/>
      <c r="B110" s="349"/>
      <c r="C110" s="356"/>
      <c r="D110" s="128" t="s">
        <v>359</v>
      </c>
      <c r="E110" s="71"/>
      <c r="F110" s="59"/>
      <c r="G110" s="59"/>
      <c r="H110" s="259"/>
    </row>
    <row r="111" spans="1:8" x14ac:dyDescent="0.2">
      <c r="A111" s="350">
        <v>48</v>
      </c>
      <c r="B111" s="348" t="s">
        <v>363</v>
      </c>
      <c r="C111" s="356"/>
      <c r="D111" s="160" t="s">
        <v>136</v>
      </c>
      <c r="E111" s="7" t="s">
        <v>3</v>
      </c>
      <c r="F111" s="7">
        <v>20</v>
      </c>
      <c r="G111" s="13"/>
      <c r="H111" s="266">
        <f>F111*G111</f>
        <v>0</v>
      </c>
    </row>
    <row r="112" spans="1:8" x14ac:dyDescent="0.2">
      <c r="A112" s="351"/>
      <c r="B112" s="349"/>
      <c r="C112" s="357"/>
      <c r="D112" s="129" t="s">
        <v>359</v>
      </c>
      <c r="E112" s="58"/>
      <c r="F112" s="12"/>
      <c r="G112" s="12"/>
      <c r="H112" s="273"/>
    </row>
    <row r="113" spans="1:8" x14ac:dyDescent="0.2">
      <c r="A113" s="271"/>
      <c r="B113" s="15"/>
      <c r="C113" s="15"/>
      <c r="D113" s="162" t="s">
        <v>131</v>
      </c>
      <c r="E113" s="98"/>
      <c r="F113" s="98"/>
      <c r="G113" s="98"/>
      <c r="H113" s="283"/>
    </row>
    <row r="114" spans="1:8" x14ac:dyDescent="0.2">
      <c r="A114" s="350">
        <v>49</v>
      </c>
      <c r="B114" s="348" t="s">
        <v>362</v>
      </c>
      <c r="C114" s="355" t="s">
        <v>14</v>
      </c>
      <c r="D114" s="160" t="s">
        <v>132</v>
      </c>
      <c r="E114" s="7" t="s">
        <v>3</v>
      </c>
      <c r="F114" s="7">
        <v>20</v>
      </c>
      <c r="G114" s="13"/>
      <c r="H114" s="266">
        <f>F114*G114</f>
        <v>0</v>
      </c>
    </row>
    <row r="115" spans="1:8" x14ac:dyDescent="0.2">
      <c r="A115" s="351"/>
      <c r="B115" s="349"/>
      <c r="C115" s="356"/>
      <c r="D115" s="128" t="s">
        <v>359</v>
      </c>
      <c r="E115" s="71"/>
      <c r="F115" s="59"/>
      <c r="G115" s="59"/>
      <c r="H115" s="259"/>
    </row>
    <row r="116" spans="1:8" x14ac:dyDescent="0.2">
      <c r="A116" s="350">
        <v>50</v>
      </c>
      <c r="B116" s="348" t="s">
        <v>361</v>
      </c>
      <c r="C116" s="356"/>
      <c r="D116" s="160" t="s">
        <v>133</v>
      </c>
      <c r="E116" s="7" t="s">
        <v>3</v>
      </c>
      <c r="F116" s="7">
        <v>10</v>
      </c>
      <c r="G116" s="13"/>
      <c r="H116" s="266">
        <f>F116*G116</f>
        <v>0</v>
      </c>
    </row>
    <row r="117" spans="1:8" x14ac:dyDescent="0.2">
      <c r="A117" s="351"/>
      <c r="B117" s="349"/>
      <c r="C117" s="357"/>
      <c r="D117" s="129" t="s">
        <v>359</v>
      </c>
      <c r="E117" s="58"/>
      <c r="F117" s="12"/>
      <c r="G117" s="12"/>
      <c r="H117" s="273"/>
    </row>
    <row r="118" spans="1:8" x14ac:dyDescent="0.2">
      <c r="A118" s="271"/>
      <c r="B118" s="15"/>
      <c r="C118" s="15"/>
      <c r="D118" s="162" t="s">
        <v>139</v>
      </c>
      <c r="E118" s="98"/>
      <c r="F118" s="98"/>
      <c r="G118" s="98"/>
      <c r="H118" s="283"/>
    </row>
    <row r="119" spans="1:8" ht="12" customHeight="1" x14ac:dyDescent="0.2">
      <c r="A119" s="350">
        <v>51</v>
      </c>
      <c r="B119" s="348" t="s">
        <v>360</v>
      </c>
      <c r="C119" s="355" t="s">
        <v>14</v>
      </c>
      <c r="D119" s="161" t="s">
        <v>160</v>
      </c>
      <c r="E119" s="96" t="s">
        <v>3</v>
      </c>
      <c r="F119" s="96">
        <v>300</v>
      </c>
      <c r="G119" s="97"/>
      <c r="H119" s="258">
        <f>F119*G119</f>
        <v>0</v>
      </c>
    </row>
    <row r="120" spans="1:8" x14ac:dyDescent="0.2">
      <c r="A120" s="351"/>
      <c r="B120" s="349"/>
      <c r="C120" s="356"/>
      <c r="D120" s="128" t="s">
        <v>359</v>
      </c>
      <c r="E120" s="71"/>
      <c r="F120" s="59"/>
      <c r="G120" s="59"/>
      <c r="H120" s="259"/>
    </row>
    <row r="121" spans="1:8" x14ac:dyDescent="0.2">
      <c r="A121" s="350">
        <v>52</v>
      </c>
      <c r="B121" s="348" t="s">
        <v>358</v>
      </c>
      <c r="C121" s="356"/>
      <c r="D121" s="160" t="s">
        <v>16</v>
      </c>
      <c r="E121" s="7" t="s">
        <v>3</v>
      </c>
      <c r="F121" s="7">
        <v>2</v>
      </c>
      <c r="G121" s="13"/>
      <c r="H121" s="266">
        <f>F121*G121</f>
        <v>0</v>
      </c>
    </row>
    <row r="122" spans="1:8" x14ac:dyDescent="0.2">
      <c r="A122" s="351"/>
      <c r="B122" s="349"/>
      <c r="C122" s="356"/>
      <c r="D122" s="128" t="s">
        <v>31</v>
      </c>
      <c r="E122" s="71"/>
      <c r="F122" s="59"/>
      <c r="G122" s="59"/>
      <c r="H122" s="259"/>
    </row>
    <row r="123" spans="1:8" x14ac:dyDescent="0.2">
      <c r="A123" s="350">
        <v>53</v>
      </c>
      <c r="B123" s="348" t="s">
        <v>357</v>
      </c>
      <c r="C123" s="356"/>
      <c r="D123" s="160" t="s">
        <v>17</v>
      </c>
      <c r="E123" s="7" t="s">
        <v>18</v>
      </c>
      <c r="F123" s="7">
        <v>400</v>
      </c>
      <c r="G123" s="13"/>
      <c r="H123" s="266">
        <f>F123*G123</f>
        <v>0</v>
      </c>
    </row>
    <row r="124" spans="1:8" ht="12.75" thickBot="1" x14ac:dyDescent="0.25">
      <c r="A124" s="398"/>
      <c r="B124" s="395"/>
      <c r="C124" s="410"/>
      <c r="D124" s="336" t="s">
        <v>31</v>
      </c>
      <c r="E124" s="287"/>
      <c r="F124" s="288"/>
      <c r="G124" s="288"/>
      <c r="H124" s="289"/>
    </row>
  </sheetData>
  <mergeCells count="123">
    <mergeCell ref="C114:C117"/>
    <mergeCell ref="A116:A117"/>
    <mergeCell ref="B116:B117"/>
    <mergeCell ref="A119:A120"/>
    <mergeCell ref="B119:B120"/>
    <mergeCell ref="C119:C124"/>
    <mergeCell ref="A121:A122"/>
    <mergeCell ref="B121:B122"/>
    <mergeCell ref="A123:A124"/>
    <mergeCell ref="B123:B124"/>
    <mergeCell ref="A114:A115"/>
    <mergeCell ref="B114:B115"/>
    <mergeCell ref="A104:A105"/>
    <mergeCell ref="B104:B105"/>
    <mergeCell ref="C104:C107"/>
    <mergeCell ref="A106:A107"/>
    <mergeCell ref="B106:B107"/>
    <mergeCell ref="A109:A110"/>
    <mergeCell ref="B109:B110"/>
    <mergeCell ref="C109:C112"/>
    <mergeCell ref="A111:A112"/>
    <mergeCell ref="B111:B112"/>
    <mergeCell ref="A90:A91"/>
    <mergeCell ref="B90:B91"/>
    <mergeCell ref="C90:C95"/>
    <mergeCell ref="A92:A93"/>
    <mergeCell ref="B92:B93"/>
    <mergeCell ref="A94:A95"/>
    <mergeCell ref="B94:B95"/>
    <mergeCell ref="A97:A98"/>
    <mergeCell ref="B97:B98"/>
    <mergeCell ref="C97:C102"/>
    <mergeCell ref="A99:A100"/>
    <mergeCell ref="B99:B100"/>
    <mergeCell ref="A101:A102"/>
    <mergeCell ref="B101:B102"/>
    <mergeCell ref="A81:A82"/>
    <mergeCell ref="B81:B82"/>
    <mergeCell ref="C81:C88"/>
    <mergeCell ref="A83:A84"/>
    <mergeCell ref="B83:B84"/>
    <mergeCell ref="A85:A86"/>
    <mergeCell ref="B85:B86"/>
    <mergeCell ref="A87:A88"/>
    <mergeCell ref="B87:B88"/>
    <mergeCell ref="C59:D59"/>
    <mergeCell ref="A60:A62"/>
    <mergeCell ref="B60:B62"/>
    <mergeCell ref="C62:D62"/>
    <mergeCell ref="A66:A68"/>
    <mergeCell ref="B66:B68"/>
    <mergeCell ref="C68:D68"/>
    <mergeCell ref="A70:A71"/>
    <mergeCell ref="B70:B71"/>
    <mergeCell ref="C70:C79"/>
    <mergeCell ref="A72:A73"/>
    <mergeCell ref="B72:B73"/>
    <mergeCell ref="A74:A75"/>
    <mergeCell ref="B74:B75"/>
    <mergeCell ref="A76:A77"/>
    <mergeCell ref="B76:B77"/>
    <mergeCell ref="A78:A79"/>
    <mergeCell ref="B78:B79"/>
    <mergeCell ref="A63:A65"/>
    <mergeCell ref="B63:B65"/>
    <mergeCell ref="C65:D65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2"/>
    <mergeCell ref="B50:B52"/>
    <mergeCell ref="C52:D52"/>
    <mergeCell ref="A54:A56"/>
    <mergeCell ref="B54:B56"/>
    <mergeCell ref="C56:D56"/>
    <mergeCell ref="A57:A59"/>
    <mergeCell ref="B57:B59"/>
    <mergeCell ref="A14:A15"/>
    <mergeCell ref="B14:B15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38:A39"/>
    <mergeCell ref="B38:B39"/>
    <mergeCell ref="C38:C49"/>
    <mergeCell ref="A40:A41"/>
    <mergeCell ref="A1:D1"/>
    <mergeCell ref="A4:A5"/>
    <mergeCell ref="B4:B5"/>
    <mergeCell ref="C4:C37"/>
    <mergeCell ref="A6:A7"/>
    <mergeCell ref="B6:B7"/>
    <mergeCell ref="A8:A9"/>
    <mergeCell ref="B8:B9"/>
    <mergeCell ref="A10:A11"/>
    <mergeCell ref="B10:B11"/>
    <mergeCell ref="A16:A17"/>
    <mergeCell ref="B16:B17"/>
    <mergeCell ref="A18:A19"/>
    <mergeCell ref="B18:B19"/>
    <mergeCell ref="A32:A33"/>
    <mergeCell ref="B32:B33"/>
    <mergeCell ref="A12:A13"/>
    <mergeCell ref="A20:A21"/>
    <mergeCell ref="B20:B21"/>
    <mergeCell ref="A22:A23"/>
    <mergeCell ref="B22:B23"/>
    <mergeCell ref="A24:A25"/>
    <mergeCell ref="B24:B25"/>
    <mergeCell ref="B12:B13"/>
  </mergeCells>
  <pageMargins left="0.59055118110236227" right="0.59055118110236227" top="0.44" bottom="0.38" header="0.31496062992125984" footer="0.18"/>
  <pageSetup paperSize="9" scale="90" orientation="landscape" horizontalDpi="300" verticalDpi="300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37"/>
  <sheetViews>
    <sheetView topLeftCell="A16" zoomScale="115" zoomScaleNormal="115" workbookViewId="0">
      <selection activeCell="L129" sqref="L129"/>
    </sheetView>
  </sheetViews>
  <sheetFormatPr defaultRowHeight="12.75" x14ac:dyDescent="0.2"/>
  <cols>
    <col min="1" max="1" width="5.83203125" style="1" customWidth="1"/>
    <col min="2" max="3" width="9.5" style="1" customWidth="1"/>
    <col min="4" max="4" width="79" style="191" customWidth="1"/>
    <col min="5" max="5" width="5.5" style="1" customWidth="1"/>
    <col min="6" max="6" width="9" style="2" customWidth="1"/>
    <col min="7" max="7" width="19.1640625" style="3" customWidth="1"/>
    <col min="8" max="8" width="23.33203125" style="4" customWidth="1"/>
  </cols>
  <sheetData>
    <row r="1" spans="1:8" s="235" customFormat="1" ht="16.5" thickBot="1" x14ac:dyDescent="0.25">
      <c r="A1" s="415" t="s">
        <v>557</v>
      </c>
      <c r="B1" s="416"/>
      <c r="C1" s="416"/>
      <c r="D1" s="416"/>
      <c r="E1" s="153"/>
      <c r="F1" s="153"/>
      <c r="G1" s="309"/>
      <c r="H1" s="310">
        <f>SUM(H4:H136)</f>
        <v>0</v>
      </c>
    </row>
    <row r="2" spans="1:8" ht="24" x14ac:dyDescent="0.2">
      <c r="A2" s="290" t="s">
        <v>0</v>
      </c>
      <c r="B2" s="234" t="s">
        <v>11</v>
      </c>
      <c r="C2" s="234"/>
      <c r="D2" s="234" t="s">
        <v>12</v>
      </c>
      <c r="E2" s="234" t="s">
        <v>1</v>
      </c>
      <c r="F2" s="233" t="s">
        <v>10</v>
      </c>
      <c r="G2" s="232" t="s">
        <v>558</v>
      </c>
      <c r="H2" s="237" t="s">
        <v>567</v>
      </c>
    </row>
    <row r="3" spans="1:8" ht="12.75" customHeight="1" x14ac:dyDescent="0.2">
      <c r="A3" s="295"/>
      <c r="B3" s="231"/>
      <c r="C3" s="231"/>
      <c r="D3" s="208" t="s">
        <v>556</v>
      </c>
      <c r="E3" s="207"/>
      <c r="F3" s="231"/>
      <c r="G3" s="230"/>
      <c r="H3" s="296"/>
    </row>
    <row r="4" spans="1:8" ht="144" x14ac:dyDescent="0.2">
      <c r="A4" s="413">
        <v>1</v>
      </c>
      <c r="B4" s="411" t="s">
        <v>555</v>
      </c>
      <c r="C4" s="417" t="s">
        <v>14</v>
      </c>
      <c r="D4" s="228" t="s">
        <v>554</v>
      </c>
      <c r="E4" s="96" t="s">
        <v>3</v>
      </c>
      <c r="F4" s="96">
        <v>1</v>
      </c>
      <c r="G4" s="13"/>
      <c r="H4" s="266">
        <f>F4*G4</f>
        <v>0</v>
      </c>
    </row>
    <row r="5" spans="1:8" ht="12" x14ac:dyDescent="0.2">
      <c r="A5" s="414"/>
      <c r="B5" s="412"/>
      <c r="C5" s="418"/>
      <c r="D5" s="203" t="s">
        <v>13</v>
      </c>
      <c r="E5" s="194"/>
      <c r="F5" s="193"/>
      <c r="G5" s="193"/>
      <c r="H5" s="297"/>
    </row>
    <row r="6" spans="1:8" ht="12" x14ac:dyDescent="0.2">
      <c r="A6" s="413">
        <v>2</v>
      </c>
      <c r="B6" s="411" t="s">
        <v>553</v>
      </c>
      <c r="C6" s="418"/>
      <c r="D6" s="220" t="s">
        <v>552</v>
      </c>
      <c r="E6" s="7" t="s">
        <v>3</v>
      </c>
      <c r="F6" s="7">
        <v>1</v>
      </c>
      <c r="G6" s="13"/>
      <c r="H6" s="266">
        <f>F6*G6</f>
        <v>0</v>
      </c>
    </row>
    <row r="7" spans="1:8" ht="12" x14ac:dyDescent="0.2">
      <c r="A7" s="414"/>
      <c r="B7" s="412"/>
      <c r="C7" s="418"/>
      <c r="D7" s="203" t="s">
        <v>13</v>
      </c>
      <c r="E7" s="194"/>
      <c r="F7" s="193"/>
      <c r="G7" s="193"/>
      <c r="H7" s="297"/>
    </row>
    <row r="8" spans="1:8" ht="12" x14ac:dyDescent="0.2">
      <c r="A8" s="413">
        <v>3</v>
      </c>
      <c r="B8" s="411" t="s">
        <v>551</v>
      </c>
      <c r="C8" s="418"/>
      <c r="D8" s="220" t="s">
        <v>550</v>
      </c>
      <c r="E8" s="7" t="s">
        <v>3</v>
      </c>
      <c r="F8" s="7">
        <v>1</v>
      </c>
      <c r="G8" s="13"/>
      <c r="H8" s="266">
        <f>F8*G8</f>
        <v>0</v>
      </c>
    </row>
    <row r="9" spans="1:8" ht="12" x14ac:dyDescent="0.2">
      <c r="A9" s="414"/>
      <c r="B9" s="412"/>
      <c r="C9" s="418"/>
      <c r="D9" s="203" t="s">
        <v>13</v>
      </c>
      <c r="E9" s="194"/>
      <c r="F9" s="193"/>
      <c r="G9" s="193"/>
      <c r="H9" s="297"/>
    </row>
    <row r="10" spans="1:8" ht="12" x14ac:dyDescent="0.2">
      <c r="A10" s="413">
        <v>4</v>
      </c>
      <c r="B10" s="411" t="s">
        <v>549</v>
      </c>
      <c r="C10" s="418"/>
      <c r="D10" s="217" t="s">
        <v>548</v>
      </c>
      <c r="E10" s="7" t="s">
        <v>3</v>
      </c>
      <c r="F10" s="7">
        <v>1</v>
      </c>
      <c r="G10" s="13"/>
      <c r="H10" s="266">
        <f>F10*G10</f>
        <v>0</v>
      </c>
    </row>
    <row r="11" spans="1:8" ht="12" x14ac:dyDescent="0.2">
      <c r="A11" s="414"/>
      <c r="B11" s="412"/>
      <c r="C11" s="418"/>
      <c r="D11" s="203" t="s">
        <v>13</v>
      </c>
      <c r="E11" s="194"/>
      <c r="F11" s="193"/>
      <c r="G11" s="193"/>
      <c r="H11" s="297"/>
    </row>
    <row r="12" spans="1:8" ht="12" x14ac:dyDescent="0.2">
      <c r="A12" s="413">
        <v>5</v>
      </c>
      <c r="B12" s="411" t="s">
        <v>547</v>
      </c>
      <c r="C12" s="418"/>
      <c r="D12" s="217" t="s">
        <v>546</v>
      </c>
      <c r="E12" s="7" t="s">
        <v>3</v>
      </c>
      <c r="F12" s="7">
        <v>1</v>
      </c>
      <c r="G12" s="13"/>
      <c r="H12" s="266">
        <f>F12*G12</f>
        <v>0</v>
      </c>
    </row>
    <row r="13" spans="1:8" ht="12" x14ac:dyDescent="0.2">
      <c r="A13" s="414"/>
      <c r="B13" s="412"/>
      <c r="C13" s="418"/>
      <c r="D13" s="203" t="s">
        <v>13</v>
      </c>
      <c r="E13" s="194"/>
      <c r="F13" s="193"/>
      <c r="G13" s="193"/>
      <c r="H13" s="297"/>
    </row>
    <row r="14" spans="1:8" ht="12" x14ac:dyDescent="0.2">
      <c r="A14" s="413">
        <v>6</v>
      </c>
      <c r="B14" s="411" t="s">
        <v>545</v>
      </c>
      <c r="C14" s="418"/>
      <c r="D14" s="217" t="s">
        <v>544</v>
      </c>
      <c r="E14" s="7" t="s">
        <v>3</v>
      </c>
      <c r="F14" s="7">
        <v>4</v>
      </c>
      <c r="G14" s="13"/>
      <c r="H14" s="266">
        <f>F14*G14</f>
        <v>0</v>
      </c>
    </row>
    <row r="15" spans="1:8" ht="12" x14ac:dyDescent="0.2">
      <c r="A15" s="414"/>
      <c r="B15" s="412"/>
      <c r="C15" s="418"/>
      <c r="D15" s="203" t="s">
        <v>13</v>
      </c>
      <c r="E15" s="222"/>
      <c r="F15" s="221"/>
      <c r="G15" s="221"/>
      <c r="H15" s="298"/>
    </row>
    <row r="16" spans="1:8" ht="12" x14ac:dyDescent="0.2">
      <c r="A16" s="413">
        <v>7</v>
      </c>
      <c r="B16" s="411" t="s">
        <v>543</v>
      </c>
      <c r="C16" s="418"/>
      <c r="D16" s="220" t="s">
        <v>507</v>
      </c>
      <c r="E16" s="7" t="s">
        <v>3</v>
      </c>
      <c r="F16" s="7">
        <v>2</v>
      </c>
      <c r="G16" s="13"/>
      <c r="H16" s="266">
        <f>F16*G16</f>
        <v>0</v>
      </c>
    </row>
    <row r="17" spans="1:8" ht="12" x14ac:dyDescent="0.2">
      <c r="A17" s="414"/>
      <c r="B17" s="412"/>
      <c r="C17" s="419"/>
      <c r="D17" s="203" t="s">
        <v>31</v>
      </c>
      <c r="E17" s="194"/>
      <c r="F17" s="193"/>
      <c r="G17" s="193"/>
      <c r="H17" s="297"/>
    </row>
    <row r="18" spans="1:8" ht="12" x14ac:dyDescent="0.2">
      <c r="A18" s="299"/>
      <c r="B18" s="229"/>
      <c r="C18" s="229"/>
      <c r="D18" s="425" t="s">
        <v>542</v>
      </c>
      <c r="E18" s="425"/>
      <c r="F18" s="229"/>
      <c r="G18" s="229"/>
      <c r="H18" s="300"/>
    </row>
    <row r="19" spans="1:8" ht="12.75" customHeight="1" x14ac:dyDescent="0.2">
      <c r="A19" s="413">
        <v>8</v>
      </c>
      <c r="B19" s="411" t="s">
        <v>541</v>
      </c>
      <c r="C19" s="420" t="s">
        <v>14</v>
      </c>
      <c r="D19" s="205" t="s">
        <v>540</v>
      </c>
      <c r="E19" s="96" t="s">
        <v>3</v>
      </c>
      <c r="F19" s="96">
        <v>1</v>
      </c>
      <c r="G19" s="13"/>
      <c r="H19" s="258">
        <f>F19*G19</f>
        <v>0</v>
      </c>
    </row>
    <row r="20" spans="1:8" ht="12" x14ac:dyDescent="0.2">
      <c r="A20" s="414"/>
      <c r="B20" s="412"/>
      <c r="C20" s="421"/>
      <c r="D20" s="203" t="s">
        <v>13</v>
      </c>
      <c r="E20" s="194"/>
      <c r="F20" s="193"/>
      <c r="G20" s="193"/>
      <c r="H20" s="297"/>
    </row>
    <row r="21" spans="1:8" ht="12" x14ac:dyDescent="0.2">
      <c r="A21" s="413">
        <v>9</v>
      </c>
      <c r="B21" s="411" t="s">
        <v>539</v>
      </c>
      <c r="C21" s="421"/>
      <c r="D21" s="204" t="s">
        <v>538</v>
      </c>
      <c r="E21" s="7" t="s">
        <v>3</v>
      </c>
      <c r="F21" s="7">
        <v>1</v>
      </c>
      <c r="G21" s="13"/>
      <c r="H21" s="266">
        <f>F21*G21</f>
        <v>0</v>
      </c>
    </row>
    <row r="22" spans="1:8" ht="12" x14ac:dyDescent="0.2">
      <c r="A22" s="414"/>
      <c r="B22" s="412"/>
      <c r="C22" s="421"/>
      <c r="D22" s="203" t="s">
        <v>13</v>
      </c>
      <c r="E22" s="194"/>
      <c r="F22" s="193"/>
      <c r="G22" s="193"/>
      <c r="H22" s="297"/>
    </row>
    <row r="23" spans="1:8" ht="12" x14ac:dyDescent="0.2">
      <c r="A23" s="413">
        <v>10</v>
      </c>
      <c r="B23" s="411" t="s">
        <v>537</v>
      </c>
      <c r="C23" s="421"/>
      <c r="D23" s="220" t="s">
        <v>536</v>
      </c>
      <c r="E23" s="7" t="s">
        <v>3</v>
      </c>
      <c r="F23" s="7">
        <v>1</v>
      </c>
      <c r="G23" s="13"/>
      <c r="H23" s="266">
        <f>F23*G23</f>
        <v>0</v>
      </c>
    </row>
    <row r="24" spans="1:8" ht="12" x14ac:dyDescent="0.2">
      <c r="A24" s="414"/>
      <c r="B24" s="412"/>
      <c r="C24" s="421"/>
      <c r="D24" s="203" t="s">
        <v>13</v>
      </c>
      <c r="E24" s="194"/>
      <c r="F24" s="193"/>
      <c r="G24" s="193"/>
      <c r="H24" s="297"/>
    </row>
    <row r="25" spans="1:8" ht="12" x14ac:dyDescent="0.2">
      <c r="A25" s="413">
        <v>11</v>
      </c>
      <c r="B25" s="411" t="s">
        <v>535</v>
      </c>
      <c r="C25" s="421"/>
      <c r="D25" s="217" t="s">
        <v>534</v>
      </c>
      <c r="E25" s="7" t="s">
        <v>3</v>
      </c>
      <c r="F25" s="7">
        <v>1</v>
      </c>
      <c r="G25" s="13"/>
      <c r="H25" s="266">
        <f>F25*G25</f>
        <v>0</v>
      </c>
    </row>
    <row r="26" spans="1:8" ht="12" x14ac:dyDescent="0.2">
      <c r="A26" s="414"/>
      <c r="B26" s="412"/>
      <c r="C26" s="432"/>
      <c r="D26" s="203" t="s">
        <v>13</v>
      </c>
      <c r="E26" s="194"/>
      <c r="F26" s="193"/>
      <c r="G26" s="193"/>
      <c r="H26" s="297"/>
    </row>
    <row r="27" spans="1:8" ht="12" x14ac:dyDescent="0.2">
      <c r="A27" s="299"/>
      <c r="B27" s="229"/>
      <c r="C27" s="229"/>
      <c r="D27" s="208" t="s">
        <v>533</v>
      </c>
      <c r="E27" s="207"/>
      <c r="F27" s="229"/>
      <c r="G27" s="229"/>
      <c r="H27" s="300"/>
    </row>
    <row r="28" spans="1:8" ht="120" x14ac:dyDescent="0.2">
      <c r="A28" s="413">
        <v>12</v>
      </c>
      <c r="B28" s="411" t="s">
        <v>532</v>
      </c>
      <c r="C28" s="420" t="s">
        <v>14</v>
      </c>
      <c r="D28" s="228" t="s">
        <v>531</v>
      </c>
      <c r="E28" s="179" t="s">
        <v>3</v>
      </c>
      <c r="F28" s="96">
        <v>132</v>
      </c>
      <c r="G28" s="13"/>
      <c r="H28" s="258">
        <f>F28*G28</f>
        <v>0</v>
      </c>
    </row>
    <row r="29" spans="1:8" ht="12" x14ac:dyDescent="0.2">
      <c r="A29" s="414"/>
      <c r="B29" s="412"/>
      <c r="C29" s="421"/>
      <c r="D29" s="203" t="s">
        <v>520</v>
      </c>
      <c r="E29" s="194"/>
      <c r="F29" s="193"/>
      <c r="G29" s="193"/>
      <c r="H29" s="297"/>
    </row>
    <row r="30" spans="1:8" ht="132" x14ac:dyDescent="0.2">
      <c r="A30" s="413">
        <v>13</v>
      </c>
      <c r="B30" s="411" t="s">
        <v>530</v>
      </c>
      <c r="C30" s="421"/>
      <c r="D30" s="227" t="s">
        <v>529</v>
      </c>
      <c r="E30" s="179" t="s">
        <v>3</v>
      </c>
      <c r="F30" s="96">
        <v>50</v>
      </c>
      <c r="G30" s="13"/>
      <c r="H30" s="258">
        <f>F30*G30</f>
        <v>0</v>
      </c>
    </row>
    <row r="31" spans="1:8" ht="12" x14ac:dyDescent="0.2">
      <c r="A31" s="414"/>
      <c r="B31" s="412"/>
      <c r="C31" s="421"/>
      <c r="D31" s="226" t="s">
        <v>520</v>
      </c>
      <c r="E31" s="221"/>
      <c r="F31" s="221"/>
      <c r="G31" s="221"/>
      <c r="H31" s="298"/>
    </row>
    <row r="32" spans="1:8" ht="156" x14ac:dyDescent="0.2">
      <c r="A32" s="413">
        <v>14</v>
      </c>
      <c r="B32" s="411" t="s">
        <v>528</v>
      </c>
      <c r="C32" s="421"/>
      <c r="D32" s="223" t="s">
        <v>527</v>
      </c>
      <c r="E32" s="175" t="s">
        <v>3</v>
      </c>
      <c r="F32" s="7">
        <v>7</v>
      </c>
      <c r="G32" s="13"/>
      <c r="H32" s="266">
        <f>F32*G32</f>
        <v>0</v>
      </c>
    </row>
    <row r="33" spans="1:8" ht="12" x14ac:dyDescent="0.2">
      <c r="A33" s="414"/>
      <c r="B33" s="412"/>
      <c r="C33" s="421"/>
      <c r="D33" s="226" t="s">
        <v>520</v>
      </c>
      <c r="E33" s="194"/>
      <c r="F33" s="193"/>
      <c r="G33" s="193"/>
      <c r="H33" s="297"/>
    </row>
    <row r="34" spans="1:8" ht="12" x14ac:dyDescent="0.2">
      <c r="A34" s="413">
        <v>15</v>
      </c>
      <c r="B34" s="411" t="s">
        <v>526</v>
      </c>
      <c r="C34" s="421"/>
      <c r="D34" s="217" t="s">
        <v>525</v>
      </c>
      <c r="E34" s="175" t="s">
        <v>3</v>
      </c>
      <c r="F34" s="7">
        <v>189</v>
      </c>
      <c r="G34" s="13"/>
      <c r="H34" s="266">
        <f>F34*G34</f>
        <v>0</v>
      </c>
    </row>
    <row r="35" spans="1:8" ht="12" x14ac:dyDescent="0.2">
      <c r="A35" s="414"/>
      <c r="B35" s="412"/>
      <c r="C35" s="421"/>
      <c r="D35" s="226" t="s">
        <v>520</v>
      </c>
      <c r="E35" s="194"/>
      <c r="F35" s="193"/>
      <c r="G35" s="193"/>
      <c r="H35" s="297"/>
    </row>
    <row r="36" spans="1:8" ht="12" x14ac:dyDescent="0.2">
      <c r="A36" s="413">
        <v>16</v>
      </c>
      <c r="B36" s="411" t="s">
        <v>524</v>
      </c>
      <c r="C36" s="421"/>
      <c r="D36" s="217" t="s">
        <v>523</v>
      </c>
      <c r="E36" s="175" t="s">
        <v>3</v>
      </c>
      <c r="F36" s="7">
        <v>100</v>
      </c>
      <c r="G36" s="13"/>
      <c r="H36" s="266">
        <f>F36*G36</f>
        <v>0</v>
      </c>
    </row>
    <row r="37" spans="1:8" ht="12" x14ac:dyDescent="0.2">
      <c r="A37" s="414"/>
      <c r="B37" s="412"/>
      <c r="C37" s="421"/>
      <c r="D37" s="226" t="s">
        <v>520</v>
      </c>
      <c r="E37" s="194"/>
      <c r="F37" s="193"/>
      <c r="G37" s="193"/>
      <c r="H37" s="297"/>
    </row>
    <row r="38" spans="1:8" ht="12" x14ac:dyDescent="0.2">
      <c r="A38" s="413">
        <v>17</v>
      </c>
      <c r="B38" s="411" t="s">
        <v>522</v>
      </c>
      <c r="C38" s="421"/>
      <c r="D38" s="217" t="s">
        <v>521</v>
      </c>
      <c r="E38" s="175" t="s">
        <v>3</v>
      </c>
      <c r="F38" s="7">
        <v>15</v>
      </c>
      <c r="G38" s="13"/>
      <c r="H38" s="266">
        <f>F38*G38</f>
        <v>0</v>
      </c>
    </row>
    <row r="39" spans="1:8" ht="12" x14ac:dyDescent="0.2">
      <c r="A39" s="414"/>
      <c r="B39" s="412"/>
      <c r="C39" s="421"/>
      <c r="D39" s="226" t="s">
        <v>520</v>
      </c>
      <c r="E39" s="194"/>
      <c r="F39" s="193"/>
      <c r="G39" s="193"/>
      <c r="H39" s="297"/>
    </row>
    <row r="40" spans="1:8" ht="24" x14ac:dyDescent="0.2">
      <c r="A40" s="413">
        <v>18</v>
      </c>
      <c r="B40" s="411" t="s">
        <v>519</v>
      </c>
      <c r="C40" s="421"/>
      <c r="D40" s="217" t="s">
        <v>518</v>
      </c>
      <c r="E40" s="225" t="s">
        <v>3</v>
      </c>
      <c r="F40" s="224">
        <v>2</v>
      </c>
      <c r="G40" s="13"/>
      <c r="H40" s="301">
        <f>(F40*G40)</f>
        <v>0</v>
      </c>
    </row>
    <row r="41" spans="1:8" ht="12" x14ac:dyDescent="0.2">
      <c r="A41" s="414"/>
      <c r="B41" s="412"/>
      <c r="C41" s="421"/>
      <c r="D41" s="203" t="s">
        <v>13</v>
      </c>
      <c r="E41" s="194"/>
      <c r="F41" s="193"/>
      <c r="G41" s="193"/>
      <c r="H41" s="297"/>
    </row>
    <row r="42" spans="1:8" ht="60" x14ac:dyDescent="0.2">
      <c r="A42" s="413">
        <v>19</v>
      </c>
      <c r="B42" s="411" t="s">
        <v>517</v>
      </c>
      <c r="C42" s="421"/>
      <c r="D42" s="223" t="s">
        <v>516</v>
      </c>
      <c r="E42" s="175" t="s">
        <v>3</v>
      </c>
      <c r="F42" s="7">
        <v>30</v>
      </c>
      <c r="G42" s="13"/>
      <c r="H42" s="266">
        <f>F42*G42</f>
        <v>0</v>
      </c>
    </row>
    <row r="43" spans="1:8" ht="12" x14ac:dyDescent="0.2">
      <c r="A43" s="414"/>
      <c r="B43" s="412"/>
      <c r="C43" s="421"/>
      <c r="D43" s="203" t="s">
        <v>13</v>
      </c>
      <c r="E43" s="194"/>
      <c r="F43" s="193"/>
      <c r="G43" s="193"/>
      <c r="H43" s="297"/>
    </row>
    <row r="44" spans="1:8" ht="12" x14ac:dyDescent="0.2">
      <c r="A44" s="413">
        <v>20</v>
      </c>
      <c r="B44" s="411" t="s">
        <v>515</v>
      </c>
      <c r="C44" s="421"/>
      <c r="D44" s="223" t="s">
        <v>514</v>
      </c>
      <c r="E44" s="175" t="s">
        <v>3</v>
      </c>
      <c r="F44" s="7">
        <v>1</v>
      </c>
      <c r="G44" s="13"/>
      <c r="H44" s="266">
        <f>F44*G44</f>
        <v>0</v>
      </c>
    </row>
    <row r="45" spans="1:8" ht="12" x14ac:dyDescent="0.2">
      <c r="A45" s="414"/>
      <c r="B45" s="412"/>
      <c r="C45" s="421"/>
      <c r="D45" s="203" t="s">
        <v>13</v>
      </c>
      <c r="E45" s="194"/>
      <c r="F45" s="193"/>
      <c r="G45" s="193"/>
      <c r="H45" s="297"/>
    </row>
    <row r="46" spans="1:8" ht="24" x14ac:dyDescent="0.2">
      <c r="A46" s="413">
        <v>21</v>
      </c>
      <c r="B46" s="411" t="s">
        <v>513</v>
      </c>
      <c r="C46" s="421"/>
      <c r="D46" s="217" t="s">
        <v>512</v>
      </c>
      <c r="E46" s="175" t="s">
        <v>3</v>
      </c>
      <c r="F46" s="7">
        <v>30</v>
      </c>
      <c r="G46" s="13"/>
      <c r="H46" s="266">
        <f>F46*G46</f>
        <v>0</v>
      </c>
    </row>
    <row r="47" spans="1:8" ht="12" x14ac:dyDescent="0.2">
      <c r="A47" s="414"/>
      <c r="B47" s="412"/>
      <c r="C47" s="421"/>
      <c r="D47" s="203" t="s">
        <v>13</v>
      </c>
      <c r="E47" s="222"/>
      <c r="F47" s="221"/>
      <c r="G47" s="221"/>
      <c r="H47" s="298"/>
    </row>
    <row r="48" spans="1:8" ht="12" x14ac:dyDescent="0.2">
      <c r="A48" s="302"/>
      <c r="B48" s="201"/>
      <c r="C48" s="201"/>
      <c r="D48" s="208" t="s">
        <v>511</v>
      </c>
      <c r="E48" s="207"/>
      <c r="F48" s="206"/>
      <c r="G48" s="206"/>
      <c r="H48" s="303"/>
    </row>
    <row r="49" spans="1:8" ht="72" x14ac:dyDescent="0.2">
      <c r="A49" s="413">
        <v>22</v>
      </c>
      <c r="B49" s="411" t="s">
        <v>510</v>
      </c>
      <c r="C49" s="422" t="s">
        <v>14</v>
      </c>
      <c r="D49" s="205" t="s">
        <v>509</v>
      </c>
      <c r="E49" s="179" t="s">
        <v>3</v>
      </c>
      <c r="F49" s="96">
        <v>3</v>
      </c>
      <c r="G49" s="13"/>
      <c r="H49" s="258">
        <f>F49*G49</f>
        <v>0</v>
      </c>
    </row>
    <row r="50" spans="1:8" ht="12" x14ac:dyDescent="0.2">
      <c r="A50" s="414"/>
      <c r="B50" s="412"/>
      <c r="C50" s="423"/>
      <c r="D50" s="203" t="s">
        <v>13</v>
      </c>
      <c r="E50" s="194"/>
      <c r="F50" s="193"/>
      <c r="G50" s="193"/>
      <c r="H50" s="297"/>
    </row>
    <row r="51" spans="1:8" ht="12" x14ac:dyDescent="0.2">
      <c r="A51" s="413">
        <v>23</v>
      </c>
      <c r="B51" s="411" t="s">
        <v>508</v>
      </c>
      <c r="C51" s="423"/>
      <c r="D51" s="220" t="s">
        <v>507</v>
      </c>
      <c r="E51" s="175" t="s">
        <v>3</v>
      </c>
      <c r="F51" s="7">
        <v>6</v>
      </c>
      <c r="G51" s="13"/>
      <c r="H51" s="266">
        <f>F51*G51</f>
        <v>0</v>
      </c>
    </row>
    <row r="52" spans="1:8" ht="12" x14ac:dyDescent="0.2">
      <c r="A52" s="414"/>
      <c r="B52" s="412"/>
      <c r="C52" s="424"/>
      <c r="D52" s="219" t="s">
        <v>13</v>
      </c>
      <c r="E52" s="194"/>
      <c r="F52" s="193"/>
      <c r="G52" s="193"/>
      <c r="H52" s="297"/>
    </row>
    <row r="53" spans="1:8" ht="12" x14ac:dyDescent="0.2">
      <c r="A53" s="302"/>
      <c r="B53" s="201"/>
      <c r="C53" s="201"/>
      <c r="D53" s="425" t="s">
        <v>506</v>
      </c>
      <c r="E53" s="425"/>
      <c r="F53" s="206"/>
      <c r="G53" s="206"/>
      <c r="H53" s="303"/>
    </row>
    <row r="54" spans="1:8" ht="24" x14ac:dyDescent="0.2">
      <c r="A54" s="413">
        <v>24</v>
      </c>
      <c r="B54" s="411" t="s">
        <v>505</v>
      </c>
      <c r="C54" s="417" t="s">
        <v>14</v>
      </c>
      <c r="D54" s="218" t="s">
        <v>504</v>
      </c>
      <c r="E54" s="179" t="s">
        <v>3</v>
      </c>
      <c r="F54" s="96">
        <v>2</v>
      </c>
      <c r="G54" s="13"/>
      <c r="H54" s="258">
        <f>F54*G54</f>
        <v>0</v>
      </c>
    </row>
    <row r="55" spans="1:8" ht="12" x14ac:dyDescent="0.2">
      <c r="A55" s="414"/>
      <c r="B55" s="412"/>
      <c r="C55" s="418"/>
      <c r="D55" s="203" t="s">
        <v>13</v>
      </c>
      <c r="E55" s="194"/>
      <c r="F55" s="193"/>
      <c r="G55" s="193"/>
      <c r="H55" s="297"/>
    </row>
    <row r="56" spans="1:8" ht="24" x14ac:dyDescent="0.2">
      <c r="A56" s="413">
        <v>25</v>
      </c>
      <c r="B56" s="411" t="s">
        <v>503</v>
      </c>
      <c r="C56" s="418"/>
      <c r="D56" s="217" t="s">
        <v>502</v>
      </c>
      <c r="E56" s="175" t="s">
        <v>3</v>
      </c>
      <c r="F56" s="7">
        <v>3</v>
      </c>
      <c r="G56" s="13"/>
      <c r="H56" s="266">
        <f>F56*G56</f>
        <v>0</v>
      </c>
    </row>
    <row r="57" spans="1:8" ht="12" x14ac:dyDescent="0.2">
      <c r="A57" s="414"/>
      <c r="B57" s="412"/>
      <c r="C57" s="419"/>
      <c r="D57" s="203" t="s">
        <v>13</v>
      </c>
      <c r="E57" s="194"/>
      <c r="F57" s="193"/>
      <c r="G57" s="193"/>
      <c r="H57" s="297"/>
    </row>
    <row r="58" spans="1:8" ht="12" x14ac:dyDescent="0.2">
      <c r="A58" s="302"/>
      <c r="B58" s="201"/>
      <c r="C58" s="201"/>
      <c r="D58" s="208" t="s">
        <v>501</v>
      </c>
      <c r="E58" s="207"/>
      <c r="F58" s="206"/>
      <c r="G58" s="206"/>
      <c r="H58" s="303"/>
    </row>
    <row r="59" spans="1:8" ht="60" x14ac:dyDescent="0.2">
      <c r="A59" s="413">
        <v>26</v>
      </c>
      <c r="B59" s="411" t="s">
        <v>500</v>
      </c>
      <c r="C59" s="438" t="s">
        <v>14</v>
      </c>
      <c r="D59" s="205" t="s">
        <v>499</v>
      </c>
      <c r="E59" s="179" t="s">
        <v>3</v>
      </c>
      <c r="F59" s="96">
        <v>12</v>
      </c>
      <c r="G59" s="13"/>
      <c r="H59" s="258">
        <f>F59*G59</f>
        <v>0</v>
      </c>
    </row>
    <row r="60" spans="1:8" ht="12" x14ac:dyDescent="0.2">
      <c r="A60" s="431"/>
      <c r="B60" s="427"/>
      <c r="C60" s="439"/>
      <c r="D60" s="216" t="s">
        <v>13</v>
      </c>
      <c r="E60" s="69"/>
      <c r="F60" s="69"/>
      <c r="G60" s="212"/>
      <c r="H60" s="304"/>
    </row>
    <row r="61" spans="1:8" ht="12" x14ac:dyDescent="0.2">
      <c r="A61" s="302"/>
      <c r="B61" s="201"/>
      <c r="C61" s="201"/>
      <c r="D61" s="215" t="s">
        <v>498</v>
      </c>
      <c r="E61" s="214"/>
      <c r="F61" s="206"/>
      <c r="G61" s="206"/>
      <c r="H61" s="303"/>
    </row>
    <row r="62" spans="1:8" ht="12.75" customHeight="1" x14ac:dyDescent="0.2">
      <c r="A62" s="413">
        <v>27</v>
      </c>
      <c r="B62" s="411" t="s">
        <v>497</v>
      </c>
      <c r="C62" s="440"/>
      <c r="D62" s="213" t="s">
        <v>496</v>
      </c>
      <c r="E62" s="179" t="s">
        <v>3</v>
      </c>
      <c r="F62" s="96">
        <v>3</v>
      </c>
      <c r="G62" s="13"/>
      <c r="H62" s="258">
        <f>F62*G62</f>
        <v>0</v>
      </c>
    </row>
    <row r="63" spans="1:8" ht="12.75" customHeight="1" x14ac:dyDescent="0.2">
      <c r="A63" s="431"/>
      <c r="B63" s="427"/>
      <c r="C63" s="441"/>
      <c r="D63" s="195" t="s">
        <v>13</v>
      </c>
      <c r="E63" s="69"/>
      <c r="F63" s="69"/>
      <c r="G63" s="212"/>
      <c r="H63" s="304"/>
    </row>
    <row r="64" spans="1:8" ht="12" x14ac:dyDescent="0.2">
      <c r="A64" s="444"/>
      <c r="B64" s="426"/>
      <c r="C64" s="442" t="s">
        <v>495</v>
      </c>
      <c r="D64" s="443"/>
      <c r="E64" s="69"/>
      <c r="F64" s="69"/>
      <c r="G64" s="212"/>
      <c r="H64" s="304"/>
    </row>
    <row r="65" spans="1:8" ht="12" x14ac:dyDescent="0.2">
      <c r="A65" s="302"/>
      <c r="B65" s="201"/>
      <c r="C65" s="201"/>
      <c r="D65" s="208" t="s">
        <v>494</v>
      </c>
      <c r="E65" s="207"/>
      <c r="F65" s="206"/>
      <c r="G65" s="206"/>
      <c r="H65" s="303"/>
    </row>
    <row r="66" spans="1:8" ht="60" x14ac:dyDescent="0.2">
      <c r="A66" s="413">
        <v>28</v>
      </c>
      <c r="B66" s="411" t="s">
        <v>493</v>
      </c>
      <c r="C66" s="417" t="s">
        <v>14</v>
      </c>
      <c r="D66" s="211" t="s">
        <v>492</v>
      </c>
      <c r="E66" s="179" t="s">
        <v>4</v>
      </c>
      <c r="F66" s="96">
        <v>1400</v>
      </c>
      <c r="G66" s="13"/>
      <c r="H66" s="258">
        <f>F66*G66</f>
        <v>0</v>
      </c>
    </row>
    <row r="67" spans="1:8" ht="12" x14ac:dyDescent="0.2">
      <c r="A67" s="444"/>
      <c r="B67" s="426"/>
      <c r="C67" s="418"/>
      <c r="D67" s="203" t="s">
        <v>467</v>
      </c>
      <c r="E67" s="194"/>
      <c r="F67" s="193"/>
      <c r="G67" s="193"/>
      <c r="H67" s="297"/>
    </row>
    <row r="68" spans="1:8" ht="24" x14ac:dyDescent="0.2">
      <c r="A68" s="413">
        <v>29</v>
      </c>
      <c r="B68" s="411" t="s">
        <v>491</v>
      </c>
      <c r="C68" s="418"/>
      <c r="D68" s="210" t="s">
        <v>490</v>
      </c>
      <c r="E68" s="175" t="s">
        <v>4</v>
      </c>
      <c r="F68" s="7">
        <v>700</v>
      </c>
      <c r="G68" s="13"/>
      <c r="H68" s="266">
        <f>F68*G68</f>
        <v>0</v>
      </c>
    </row>
    <row r="69" spans="1:8" ht="12" x14ac:dyDescent="0.2">
      <c r="A69" s="444"/>
      <c r="B69" s="426"/>
      <c r="C69" s="418"/>
      <c r="D69" s="203" t="s">
        <v>467</v>
      </c>
      <c r="E69" s="194"/>
      <c r="F69" s="193"/>
      <c r="G69" s="193"/>
      <c r="H69" s="297"/>
    </row>
    <row r="70" spans="1:8" ht="36" x14ac:dyDescent="0.2">
      <c r="A70" s="413">
        <v>30</v>
      </c>
      <c r="B70" s="411" t="s">
        <v>489</v>
      </c>
      <c r="C70" s="418"/>
      <c r="D70" s="204" t="s">
        <v>488</v>
      </c>
      <c r="E70" s="175" t="s">
        <v>4</v>
      </c>
      <c r="F70" s="7">
        <v>1460</v>
      </c>
      <c r="G70" s="13"/>
      <c r="H70" s="266">
        <f>F70*G70</f>
        <v>0</v>
      </c>
    </row>
    <row r="71" spans="1:8" ht="12" x14ac:dyDescent="0.2">
      <c r="A71" s="444"/>
      <c r="B71" s="426"/>
      <c r="C71" s="418"/>
      <c r="D71" s="203" t="s">
        <v>467</v>
      </c>
      <c r="E71" s="194"/>
      <c r="F71" s="193"/>
      <c r="G71" s="193"/>
      <c r="H71" s="297"/>
    </row>
    <row r="72" spans="1:8" ht="36" x14ac:dyDescent="0.2">
      <c r="A72" s="413">
        <v>31</v>
      </c>
      <c r="B72" s="411" t="s">
        <v>487</v>
      </c>
      <c r="C72" s="418"/>
      <c r="D72" s="204" t="s">
        <v>486</v>
      </c>
      <c r="E72" s="175" t="s">
        <v>4</v>
      </c>
      <c r="F72" s="7">
        <v>50</v>
      </c>
      <c r="G72" s="13"/>
      <c r="H72" s="266">
        <f>F72*G72</f>
        <v>0</v>
      </c>
    </row>
    <row r="73" spans="1:8" ht="12" x14ac:dyDescent="0.2">
      <c r="A73" s="444"/>
      <c r="B73" s="426"/>
      <c r="C73" s="419"/>
      <c r="D73" s="203" t="s">
        <v>467</v>
      </c>
      <c r="E73" s="194"/>
      <c r="F73" s="193"/>
      <c r="G73" s="193"/>
      <c r="H73" s="297"/>
    </row>
    <row r="74" spans="1:8" ht="12" x14ac:dyDescent="0.2">
      <c r="A74" s="271"/>
      <c r="B74" s="15"/>
      <c r="C74" s="15"/>
      <c r="D74" s="209" t="s">
        <v>123</v>
      </c>
      <c r="E74" s="15"/>
      <c r="F74" s="15"/>
      <c r="G74" s="34"/>
      <c r="H74" s="272"/>
    </row>
    <row r="75" spans="1:8" ht="12" customHeight="1" x14ac:dyDescent="0.2">
      <c r="A75" s="350">
        <v>32</v>
      </c>
      <c r="B75" s="348" t="s">
        <v>388</v>
      </c>
      <c r="C75" s="355" t="s">
        <v>14</v>
      </c>
      <c r="D75" s="160" t="s">
        <v>119</v>
      </c>
      <c r="E75" s="7" t="s">
        <v>4</v>
      </c>
      <c r="F75" s="7">
        <v>400</v>
      </c>
      <c r="G75" s="13"/>
      <c r="H75" s="266">
        <f>F75*G75</f>
        <v>0</v>
      </c>
    </row>
    <row r="76" spans="1:8" ht="12" x14ac:dyDescent="0.2">
      <c r="A76" s="351"/>
      <c r="B76" s="349"/>
      <c r="C76" s="356"/>
      <c r="D76" s="203" t="s">
        <v>467</v>
      </c>
      <c r="E76" s="71"/>
      <c r="F76" s="59"/>
      <c r="G76" s="59"/>
      <c r="H76" s="259"/>
    </row>
    <row r="77" spans="1:8" ht="12" x14ac:dyDescent="0.2">
      <c r="A77" s="350">
        <v>33</v>
      </c>
      <c r="B77" s="348" t="s">
        <v>386</v>
      </c>
      <c r="C77" s="356"/>
      <c r="D77" s="160" t="s">
        <v>120</v>
      </c>
      <c r="E77" s="7" t="s">
        <v>4</v>
      </c>
      <c r="F77" s="7">
        <v>100</v>
      </c>
      <c r="G77" s="13"/>
      <c r="H77" s="266">
        <f>F77*G77</f>
        <v>0</v>
      </c>
    </row>
    <row r="78" spans="1:8" ht="12" x14ac:dyDescent="0.2">
      <c r="A78" s="351"/>
      <c r="B78" s="349"/>
      <c r="C78" s="356"/>
      <c r="D78" s="203" t="s">
        <v>467</v>
      </c>
      <c r="E78" s="71"/>
      <c r="F78" s="59"/>
      <c r="G78" s="59"/>
      <c r="H78" s="259"/>
    </row>
    <row r="79" spans="1:8" ht="12" x14ac:dyDescent="0.2">
      <c r="A79" s="350">
        <v>34</v>
      </c>
      <c r="B79" s="348" t="s">
        <v>384</v>
      </c>
      <c r="C79" s="356"/>
      <c r="D79" s="160" t="s">
        <v>121</v>
      </c>
      <c r="E79" s="7" t="s">
        <v>4</v>
      </c>
      <c r="F79" s="7">
        <v>50</v>
      </c>
      <c r="G79" s="13"/>
      <c r="H79" s="266">
        <f>F79*G79</f>
        <v>0</v>
      </c>
    </row>
    <row r="80" spans="1:8" ht="12" x14ac:dyDescent="0.2">
      <c r="A80" s="351"/>
      <c r="B80" s="349"/>
      <c r="C80" s="357"/>
      <c r="D80" s="203" t="s">
        <v>467</v>
      </c>
      <c r="E80" s="58"/>
      <c r="F80" s="12"/>
      <c r="G80" s="12"/>
      <c r="H80" s="273"/>
    </row>
    <row r="81" spans="1:8" ht="12" x14ac:dyDescent="0.2">
      <c r="A81" s="271"/>
      <c r="B81" s="15"/>
      <c r="C81" s="15"/>
      <c r="D81" s="209" t="s">
        <v>124</v>
      </c>
      <c r="E81" s="98"/>
      <c r="F81" s="98"/>
      <c r="G81" s="98"/>
      <c r="H81" s="283"/>
    </row>
    <row r="82" spans="1:8" ht="12" customHeight="1" x14ac:dyDescent="0.2">
      <c r="A82" s="350">
        <v>35</v>
      </c>
      <c r="B82" s="348" t="s">
        <v>381</v>
      </c>
      <c r="C82" s="355" t="s">
        <v>14</v>
      </c>
      <c r="D82" s="160" t="s">
        <v>125</v>
      </c>
      <c r="E82" s="7" t="s">
        <v>4</v>
      </c>
      <c r="F82" s="7">
        <v>200</v>
      </c>
      <c r="G82" s="13"/>
      <c r="H82" s="266">
        <f>F82*G82</f>
        <v>0</v>
      </c>
    </row>
    <row r="83" spans="1:8" ht="12" x14ac:dyDescent="0.2">
      <c r="A83" s="351"/>
      <c r="B83" s="349"/>
      <c r="C83" s="356"/>
      <c r="D83" s="203" t="s">
        <v>467</v>
      </c>
      <c r="E83" s="71"/>
      <c r="F83" s="59"/>
      <c r="G83" s="59"/>
      <c r="H83" s="259"/>
    </row>
    <row r="84" spans="1:8" ht="12" x14ac:dyDescent="0.2">
      <c r="A84" s="350">
        <v>36</v>
      </c>
      <c r="B84" s="348" t="s">
        <v>379</v>
      </c>
      <c r="C84" s="356"/>
      <c r="D84" s="160" t="s">
        <v>126</v>
      </c>
      <c r="E84" s="7" t="s">
        <v>4</v>
      </c>
      <c r="F84" s="7">
        <v>40</v>
      </c>
      <c r="G84" s="13"/>
      <c r="H84" s="266">
        <f>F84*G84</f>
        <v>0</v>
      </c>
    </row>
    <row r="85" spans="1:8" ht="12" x14ac:dyDescent="0.2">
      <c r="A85" s="351"/>
      <c r="B85" s="349"/>
      <c r="C85" s="356"/>
      <c r="D85" s="203" t="s">
        <v>467</v>
      </c>
      <c r="E85" s="71"/>
      <c r="F85" s="59"/>
      <c r="G85" s="59"/>
      <c r="H85" s="259"/>
    </row>
    <row r="86" spans="1:8" ht="12" x14ac:dyDescent="0.2">
      <c r="A86" s="271"/>
      <c r="B86" s="15"/>
      <c r="C86" s="163"/>
      <c r="D86" s="209" t="s">
        <v>155</v>
      </c>
      <c r="E86" s="98"/>
      <c r="F86" s="98"/>
      <c r="G86" s="98"/>
      <c r="H86" s="283"/>
    </row>
    <row r="87" spans="1:8" ht="12" customHeight="1" x14ac:dyDescent="0.2">
      <c r="A87" s="350">
        <v>37</v>
      </c>
      <c r="B87" s="348" t="s">
        <v>377</v>
      </c>
      <c r="C87" s="355" t="s">
        <v>14</v>
      </c>
      <c r="D87" s="160" t="s">
        <v>156</v>
      </c>
      <c r="E87" s="7" t="s">
        <v>4</v>
      </c>
      <c r="F87" s="7">
        <v>50</v>
      </c>
      <c r="G87" s="13"/>
      <c r="H87" s="266">
        <f>F87*G87</f>
        <v>0</v>
      </c>
    </row>
    <row r="88" spans="1:8" ht="12" x14ac:dyDescent="0.2">
      <c r="A88" s="351"/>
      <c r="B88" s="349"/>
      <c r="C88" s="356"/>
      <c r="D88" s="203" t="s">
        <v>467</v>
      </c>
      <c r="E88" s="71"/>
      <c r="F88" s="59"/>
      <c r="G88" s="59"/>
      <c r="H88" s="259"/>
    </row>
    <row r="89" spans="1:8" ht="12" x14ac:dyDescent="0.2">
      <c r="A89" s="350">
        <v>38</v>
      </c>
      <c r="B89" s="348" t="s">
        <v>375</v>
      </c>
      <c r="C89" s="356"/>
      <c r="D89" s="160" t="s">
        <v>157</v>
      </c>
      <c r="E89" s="7" t="s">
        <v>4</v>
      </c>
      <c r="F89" s="7">
        <v>50</v>
      </c>
      <c r="G89" s="13"/>
      <c r="H89" s="266">
        <f>F89*G89</f>
        <v>0</v>
      </c>
    </row>
    <row r="90" spans="1:8" ht="12" x14ac:dyDescent="0.2">
      <c r="A90" s="351"/>
      <c r="B90" s="349"/>
      <c r="C90" s="357"/>
      <c r="D90" s="203" t="s">
        <v>467</v>
      </c>
      <c r="E90" s="58"/>
      <c r="F90" s="12"/>
      <c r="G90" s="12"/>
      <c r="H90" s="273"/>
    </row>
    <row r="91" spans="1:8" ht="12" x14ac:dyDescent="0.2">
      <c r="A91" s="271"/>
      <c r="B91" s="15"/>
      <c r="C91" s="15"/>
      <c r="D91" s="209" t="s">
        <v>139</v>
      </c>
      <c r="E91" s="98"/>
      <c r="F91" s="98"/>
      <c r="G91" s="98"/>
      <c r="H91" s="283"/>
    </row>
    <row r="92" spans="1:8" ht="12" x14ac:dyDescent="0.2">
      <c r="A92" s="413">
        <v>39</v>
      </c>
      <c r="B92" s="411" t="s">
        <v>485</v>
      </c>
      <c r="C92" s="418" t="s">
        <v>14</v>
      </c>
      <c r="D92" s="160" t="s">
        <v>484</v>
      </c>
      <c r="E92" s="7" t="s">
        <v>3</v>
      </c>
      <c r="F92" s="7">
        <v>4200</v>
      </c>
      <c r="G92" s="13"/>
      <c r="H92" s="266">
        <f>F92*G92</f>
        <v>0</v>
      </c>
    </row>
    <row r="93" spans="1:8" ht="12" x14ac:dyDescent="0.2">
      <c r="A93" s="414"/>
      <c r="B93" s="412"/>
      <c r="C93" s="418"/>
      <c r="D93" s="203" t="s">
        <v>31</v>
      </c>
      <c r="E93" s="194"/>
      <c r="F93" s="193"/>
      <c r="G93" s="193"/>
      <c r="H93" s="297"/>
    </row>
    <row r="94" spans="1:8" ht="12" x14ac:dyDescent="0.2">
      <c r="A94" s="413">
        <v>40</v>
      </c>
      <c r="B94" s="411" t="s">
        <v>483</v>
      </c>
      <c r="C94" s="418"/>
      <c r="D94" s="160" t="s">
        <v>482</v>
      </c>
      <c r="E94" s="7" t="s">
        <v>4</v>
      </c>
      <c r="F94" s="7">
        <v>60</v>
      </c>
      <c r="G94" s="13"/>
      <c r="H94" s="266">
        <f>F94*G94</f>
        <v>0</v>
      </c>
    </row>
    <row r="95" spans="1:8" ht="12" x14ac:dyDescent="0.2">
      <c r="A95" s="414"/>
      <c r="B95" s="412"/>
      <c r="C95" s="418"/>
      <c r="D95" s="203" t="s">
        <v>159</v>
      </c>
      <c r="E95" s="194"/>
      <c r="F95" s="193"/>
      <c r="G95" s="193"/>
      <c r="H95" s="297"/>
    </row>
    <row r="96" spans="1:8" ht="12" x14ac:dyDescent="0.2">
      <c r="A96" s="413">
        <v>41</v>
      </c>
      <c r="B96" s="411" t="s">
        <v>481</v>
      </c>
      <c r="C96" s="418"/>
      <c r="D96" s="160" t="s">
        <v>16</v>
      </c>
      <c r="E96" s="7" t="s">
        <v>3</v>
      </c>
      <c r="F96" s="7">
        <v>3</v>
      </c>
      <c r="G96" s="13"/>
      <c r="H96" s="266">
        <f>F96*G96</f>
        <v>0</v>
      </c>
    </row>
    <row r="97" spans="1:8" ht="12" x14ac:dyDescent="0.2">
      <c r="A97" s="414"/>
      <c r="B97" s="412"/>
      <c r="C97" s="418"/>
      <c r="D97" s="203" t="s">
        <v>31</v>
      </c>
      <c r="E97" s="194"/>
      <c r="F97" s="193"/>
      <c r="G97" s="193"/>
      <c r="H97" s="297"/>
    </row>
    <row r="98" spans="1:8" ht="12" x14ac:dyDescent="0.2">
      <c r="A98" s="413">
        <v>42</v>
      </c>
      <c r="B98" s="411" t="s">
        <v>480</v>
      </c>
      <c r="C98" s="418"/>
      <c r="D98" s="160" t="s">
        <v>17</v>
      </c>
      <c r="E98" s="7" t="s">
        <v>18</v>
      </c>
      <c r="F98" s="7">
        <v>500</v>
      </c>
      <c r="G98" s="13"/>
      <c r="H98" s="266">
        <f>F98*G98</f>
        <v>0</v>
      </c>
    </row>
    <row r="99" spans="1:8" ht="12" x14ac:dyDescent="0.2">
      <c r="A99" s="414"/>
      <c r="B99" s="412"/>
      <c r="C99" s="418"/>
      <c r="D99" s="203" t="s">
        <v>31</v>
      </c>
      <c r="E99" s="194"/>
      <c r="F99" s="193"/>
      <c r="G99" s="193"/>
      <c r="H99" s="297"/>
    </row>
    <row r="100" spans="1:8" ht="12" x14ac:dyDescent="0.2">
      <c r="A100" s="413">
        <v>43</v>
      </c>
      <c r="B100" s="411" t="s">
        <v>479</v>
      </c>
      <c r="C100" s="418"/>
      <c r="D100" s="160" t="s">
        <v>137</v>
      </c>
      <c r="E100" s="7" t="s">
        <v>18</v>
      </c>
      <c r="F100" s="7">
        <v>300</v>
      </c>
      <c r="G100" s="13"/>
      <c r="H100" s="266">
        <f>F100*G100</f>
        <v>0</v>
      </c>
    </row>
    <row r="101" spans="1:8" ht="12" x14ac:dyDescent="0.2">
      <c r="A101" s="414"/>
      <c r="B101" s="412"/>
      <c r="C101" s="418"/>
      <c r="D101" s="203" t="s">
        <v>31</v>
      </c>
      <c r="E101" s="194"/>
      <c r="F101" s="193"/>
      <c r="G101" s="193"/>
      <c r="H101" s="297"/>
    </row>
    <row r="102" spans="1:8" ht="12" x14ac:dyDescent="0.2">
      <c r="A102" s="302"/>
      <c r="B102" s="201"/>
      <c r="C102" s="201"/>
      <c r="D102" s="208" t="s">
        <v>478</v>
      </c>
      <c r="E102" s="207"/>
      <c r="F102" s="206"/>
      <c r="G102" s="206"/>
      <c r="H102" s="303"/>
    </row>
    <row r="103" spans="1:8" ht="12" x14ac:dyDescent="0.2">
      <c r="A103" s="413">
        <v>45</v>
      </c>
      <c r="B103" s="411" t="s">
        <v>477</v>
      </c>
      <c r="C103" s="417" t="s">
        <v>14</v>
      </c>
      <c r="D103" s="205" t="s">
        <v>476</v>
      </c>
      <c r="E103" s="96" t="s">
        <v>3</v>
      </c>
      <c r="F103" s="96">
        <v>300</v>
      </c>
      <c r="G103" s="13"/>
      <c r="H103" s="258">
        <f>F103*G103</f>
        <v>0</v>
      </c>
    </row>
    <row r="104" spans="1:8" ht="12" x14ac:dyDescent="0.2">
      <c r="A104" s="414"/>
      <c r="B104" s="412"/>
      <c r="C104" s="418"/>
      <c r="D104" s="203" t="s">
        <v>359</v>
      </c>
      <c r="E104" s="194"/>
      <c r="F104" s="193"/>
      <c r="G104" s="193"/>
      <c r="H104" s="297"/>
    </row>
    <row r="105" spans="1:8" ht="12" x14ac:dyDescent="0.2">
      <c r="A105" s="413">
        <v>46</v>
      </c>
      <c r="B105" s="411" t="s">
        <v>475</v>
      </c>
      <c r="C105" s="418"/>
      <c r="D105" s="205" t="s">
        <v>474</v>
      </c>
      <c r="E105" s="96" t="s">
        <v>3</v>
      </c>
      <c r="F105" s="96">
        <v>1500</v>
      </c>
      <c r="G105" s="13"/>
      <c r="H105" s="258">
        <f>F105*G105</f>
        <v>0</v>
      </c>
    </row>
    <row r="106" spans="1:8" ht="12" x14ac:dyDescent="0.2">
      <c r="A106" s="414"/>
      <c r="B106" s="412"/>
      <c r="C106" s="418"/>
      <c r="D106" s="203" t="s">
        <v>359</v>
      </c>
      <c r="E106" s="194"/>
      <c r="F106" s="193"/>
      <c r="G106" s="193"/>
      <c r="H106" s="297"/>
    </row>
    <row r="107" spans="1:8" ht="12" x14ac:dyDescent="0.2">
      <c r="A107" s="413">
        <v>47</v>
      </c>
      <c r="B107" s="411" t="s">
        <v>473</v>
      </c>
      <c r="C107" s="418"/>
      <c r="D107" s="204" t="s">
        <v>472</v>
      </c>
      <c r="E107" s="7" t="s">
        <v>3</v>
      </c>
      <c r="F107" s="7">
        <v>1800</v>
      </c>
      <c r="G107" s="13"/>
      <c r="H107" s="266">
        <f>F107*G107</f>
        <v>0</v>
      </c>
    </row>
    <row r="108" spans="1:8" ht="12" x14ac:dyDescent="0.2">
      <c r="A108" s="414"/>
      <c r="B108" s="412"/>
      <c r="C108" s="418"/>
      <c r="D108" s="203" t="s">
        <v>359</v>
      </c>
      <c r="E108" s="194"/>
      <c r="F108" s="193"/>
      <c r="G108" s="193"/>
      <c r="H108" s="297"/>
    </row>
    <row r="109" spans="1:8" ht="12" x14ac:dyDescent="0.2">
      <c r="A109" s="413">
        <v>48</v>
      </c>
      <c r="B109" s="411" t="s">
        <v>471</v>
      </c>
      <c r="C109" s="418"/>
      <c r="D109" s="204" t="s">
        <v>470</v>
      </c>
      <c r="E109" s="7" t="s">
        <v>3</v>
      </c>
      <c r="F109" s="7">
        <v>1</v>
      </c>
      <c r="G109" s="13"/>
      <c r="H109" s="266">
        <f>F109*G109</f>
        <v>0</v>
      </c>
    </row>
    <row r="110" spans="1:8" ht="12" x14ac:dyDescent="0.2">
      <c r="A110" s="414"/>
      <c r="B110" s="412"/>
      <c r="C110" s="418"/>
      <c r="D110" s="203" t="s">
        <v>359</v>
      </c>
      <c r="E110" s="194"/>
      <c r="F110" s="193"/>
      <c r="G110" s="193"/>
      <c r="H110" s="297"/>
    </row>
    <row r="111" spans="1:8" ht="12" x14ac:dyDescent="0.2">
      <c r="A111" s="413">
        <v>49</v>
      </c>
      <c r="B111" s="411" t="s">
        <v>469</v>
      </c>
      <c r="C111" s="418"/>
      <c r="D111" s="204" t="s">
        <v>468</v>
      </c>
      <c r="E111" s="7" t="s">
        <v>4</v>
      </c>
      <c r="F111" s="7">
        <v>60</v>
      </c>
      <c r="G111" s="13"/>
      <c r="H111" s="266">
        <f>F111*G111</f>
        <v>0</v>
      </c>
    </row>
    <row r="112" spans="1:8" ht="12" x14ac:dyDescent="0.2">
      <c r="A112" s="414"/>
      <c r="B112" s="412"/>
      <c r="C112" s="418"/>
      <c r="D112" s="203" t="s">
        <v>467</v>
      </c>
      <c r="E112" s="194"/>
      <c r="F112" s="193"/>
      <c r="G112" s="193"/>
      <c r="H112" s="297"/>
    </row>
    <row r="113" spans="1:8" ht="12" x14ac:dyDescent="0.2">
      <c r="A113" s="413">
        <v>50</v>
      </c>
      <c r="B113" s="411" t="s">
        <v>466</v>
      </c>
      <c r="C113" s="418"/>
      <c r="D113" s="204" t="s">
        <v>465</v>
      </c>
      <c r="E113" s="7" t="s">
        <v>3</v>
      </c>
      <c r="F113" s="7">
        <v>1</v>
      </c>
      <c r="G113" s="13"/>
      <c r="H113" s="266">
        <f>F113*G113</f>
        <v>0</v>
      </c>
    </row>
    <row r="114" spans="1:8" ht="12" x14ac:dyDescent="0.2">
      <c r="A114" s="414"/>
      <c r="B114" s="412"/>
      <c r="C114" s="419"/>
      <c r="D114" s="203" t="s">
        <v>464</v>
      </c>
      <c r="E114" s="194"/>
      <c r="F114" s="193"/>
      <c r="G114" s="193"/>
      <c r="H114" s="297"/>
    </row>
    <row r="115" spans="1:8" ht="12" x14ac:dyDescent="0.2">
      <c r="A115" s="302"/>
      <c r="B115" s="201"/>
      <c r="C115" s="201"/>
      <c r="D115" s="202" t="s">
        <v>463</v>
      </c>
      <c r="E115" s="201"/>
      <c r="F115" s="201"/>
      <c r="G115" s="200"/>
      <c r="H115" s="305"/>
    </row>
    <row r="116" spans="1:8" ht="12" x14ac:dyDescent="0.2">
      <c r="A116" s="413">
        <v>51</v>
      </c>
      <c r="B116" s="411" t="s">
        <v>462</v>
      </c>
      <c r="C116" s="197"/>
      <c r="D116" s="160" t="s">
        <v>461</v>
      </c>
      <c r="E116" s="7" t="s">
        <v>9</v>
      </c>
      <c r="F116" s="7">
        <v>42</v>
      </c>
      <c r="G116" s="13"/>
      <c r="H116" s="266">
        <f>F116*G116</f>
        <v>0</v>
      </c>
    </row>
    <row r="117" spans="1:8" ht="12" x14ac:dyDescent="0.2">
      <c r="A117" s="431"/>
      <c r="B117" s="427"/>
      <c r="C117" s="196"/>
      <c r="D117" s="195" t="s">
        <v>31</v>
      </c>
      <c r="E117" s="70"/>
      <c r="F117" s="67"/>
      <c r="G117" s="68"/>
      <c r="H117" s="267"/>
    </row>
    <row r="118" spans="1:8" ht="12" x14ac:dyDescent="0.2">
      <c r="A118" s="414"/>
      <c r="B118" s="412"/>
      <c r="C118" s="428" t="s">
        <v>20</v>
      </c>
      <c r="D118" s="437"/>
      <c r="E118" s="194"/>
      <c r="F118" s="193"/>
      <c r="G118" s="193"/>
      <c r="H118" s="297"/>
    </row>
    <row r="119" spans="1:8" ht="24" x14ac:dyDescent="0.2">
      <c r="A119" s="413">
        <v>52</v>
      </c>
      <c r="B119" s="411" t="s">
        <v>460</v>
      </c>
      <c r="C119" s="197"/>
      <c r="D119" s="199" t="s">
        <v>459</v>
      </c>
      <c r="E119" s="7" t="s">
        <v>9</v>
      </c>
      <c r="F119" s="7">
        <v>17</v>
      </c>
      <c r="G119" s="13"/>
      <c r="H119" s="266">
        <f>F119*G119</f>
        <v>0</v>
      </c>
    </row>
    <row r="120" spans="1:8" ht="12" x14ac:dyDescent="0.2">
      <c r="A120" s="431"/>
      <c r="B120" s="427"/>
      <c r="C120" s="196"/>
      <c r="D120" s="195" t="s">
        <v>31</v>
      </c>
      <c r="E120" s="70"/>
      <c r="F120" s="67"/>
      <c r="G120" s="68"/>
      <c r="H120" s="267"/>
    </row>
    <row r="121" spans="1:8" ht="12" x14ac:dyDescent="0.2">
      <c r="A121" s="414"/>
      <c r="B121" s="412"/>
      <c r="C121" s="428" t="s">
        <v>20</v>
      </c>
      <c r="D121" s="437"/>
      <c r="E121" s="194"/>
      <c r="F121" s="193"/>
      <c r="G121" s="193"/>
      <c r="H121" s="297"/>
    </row>
    <row r="122" spans="1:8" ht="12" x14ac:dyDescent="0.2">
      <c r="A122" s="413">
        <v>53</v>
      </c>
      <c r="B122" s="411" t="s">
        <v>458</v>
      </c>
      <c r="C122" s="197"/>
      <c r="D122" s="6" t="s">
        <v>457</v>
      </c>
      <c r="E122" s="7" t="s">
        <v>9</v>
      </c>
      <c r="F122" s="7">
        <v>8</v>
      </c>
      <c r="G122" s="13"/>
      <c r="H122" s="266">
        <f>F122*G122</f>
        <v>0</v>
      </c>
    </row>
    <row r="123" spans="1:8" ht="12" x14ac:dyDescent="0.2">
      <c r="A123" s="431"/>
      <c r="B123" s="427"/>
      <c r="C123" s="196"/>
      <c r="D123" s="195" t="s">
        <v>31</v>
      </c>
      <c r="E123" s="70"/>
      <c r="F123" s="67"/>
      <c r="G123" s="68"/>
      <c r="H123" s="267"/>
    </row>
    <row r="124" spans="1:8" ht="12" x14ac:dyDescent="0.2">
      <c r="A124" s="414"/>
      <c r="B124" s="412"/>
      <c r="C124" s="428" t="s">
        <v>24</v>
      </c>
      <c r="D124" s="437"/>
      <c r="E124" s="194"/>
      <c r="F124" s="193"/>
      <c r="G124" s="193"/>
      <c r="H124" s="297"/>
    </row>
    <row r="125" spans="1:8" ht="12" x14ac:dyDescent="0.2">
      <c r="A125" s="413">
        <v>54</v>
      </c>
      <c r="B125" s="411" t="s">
        <v>456</v>
      </c>
      <c r="C125" s="197"/>
      <c r="D125" s="199" t="s">
        <v>455</v>
      </c>
      <c r="E125" s="7" t="s">
        <v>9</v>
      </c>
      <c r="F125" s="7">
        <v>72</v>
      </c>
      <c r="G125" s="13"/>
      <c r="H125" s="266">
        <f>F125*G125</f>
        <v>0</v>
      </c>
    </row>
    <row r="126" spans="1:8" ht="12" x14ac:dyDescent="0.2">
      <c r="A126" s="431"/>
      <c r="B126" s="427"/>
      <c r="C126" s="196"/>
      <c r="D126" s="195" t="s">
        <v>31</v>
      </c>
      <c r="E126" s="70"/>
      <c r="F126" s="67"/>
      <c r="G126" s="68"/>
      <c r="H126" s="267"/>
    </row>
    <row r="127" spans="1:8" ht="12.75" customHeight="1" x14ac:dyDescent="0.2">
      <c r="A127" s="414"/>
      <c r="B127" s="412"/>
      <c r="C127" s="428" t="s">
        <v>452</v>
      </c>
      <c r="D127" s="437"/>
      <c r="E127" s="194"/>
      <c r="F127" s="193"/>
      <c r="G127" s="193"/>
      <c r="H127" s="297"/>
    </row>
    <row r="128" spans="1:8" ht="24" x14ac:dyDescent="0.2">
      <c r="A128" s="413">
        <v>55</v>
      </c>
      <c r="B128" s="411" t="s">
        <v>454</v>
      </c>
      <c r="C128" s="197"/>
      <c r="D128" s="199" t="s">
        <v>453</v>
      </c>
      <c r="E128" s="7" t="s">
        <v>9</v>
      </c>
      <c r="F128" s="7">
        <v>8</v>
      </c>
      <c r="G128" s="13"/>
      <c r="H128" s="266">
        <f>F128*G128</f>
        <v>0</v>
      </c>
    </row>
    <row r="129" spans="1:8" ht="12" x14ac:dyDescent="0.2">
      <c r="A129" s="431"/>
      <c r="B129" s="427"/>
      <c r="C129" s="196"/>
      <c r="D129" s="195" t="s">
        <v>31</v>
      </c>
      <c r="E129" s="70"/>
      <c r="F129" s="67"/>
      <c r="G129" s="68"/>
      <c r="H129" s="267"/>
    </row>
    <row r="130" spans="1:8" ht="12.75" customHeight="1" x14ac:dyDescent="0.2">
      <c r="A130" s="414"/>
      <c r="B130" s="412"/>
      <c r="C130" s="428" t="s">
        <v>452</v>
      </c>
      <c r="D130" s="430"/>
      <c r="E130" s="194"/>
      <c r="F130" s="193"/>
      <c r="G130" s="193"/>
      <c r="H130" s="297"/>
    </row>
    <row r="131" spans="1:8" ht="12" x14ac:dyDescent="0.2">
      <c r="A131" s="413">
        <v>56</v>
      </c>
      <c r="B131" s="411" t="s">
        <v>451</v>
      </c>
      <c r="C131" s="197"/>
      <c r="D131" s="198" t="s">
        <v>450</v>
      </c>
      <c r="E131" s="7" t="s">
        <v>9</v>
      </c>
      <c r="F131" s="7">
        <v>8</v>
      </c>
      <c r="G131" s="13"/>
      <c r="H131" s="266">
        <f>F131*G131</f>
        <v>0</v>
      </c>
    </row>
    <row r="132" spans="1:8" ht="12" x14ac:dyDescent="0.2">
      <c r="A132" s="431"/>
      <c r="B132" s="427"/>
      <c r="C132" s="196"/>
      <c r="D132" s="195" t="s">
        <v>31</v>
      </c>
      <c r="E132" s="70"/>
      <c r="F132" s="67"/>
      <c r="G132" s="68"/>
      <c r="H132" s="267"/>
    </row>
    <row r="133" spans="1:8" ht="12" x14ac:dyDescent="0.2">
      <c r="A133" s="414"/>
      <c r="B133" s="412"/>
      <c r="C133" s="428" t="s">
        <v>449</v>
      </c>
      <c r="D133" s="429"/>
      <c r="E133" s="194"/>
      <c r="F133" s="193"/>
      <c r="G133" s="193"/>
      <c r="H133" s="297"/>
    </row>
    <row r="134" spans="1:8" ht="12" x14ac:dyDescent="0.2">
      <c r="A134" s="413">
        <v>57</v>
      </c>
      <c r="B134" s="411" t="s">
        <v>448</v>
      </c>
      <c r="C134" s="197"/>
      <c r="D134" s="160" t="s">
        <v>5</v>
      </c>
      <c r="E134" s="7" t="s">
        <v>9</v>
      </c>
      <c r="F134" s="7">
        <v>11</v>
      </c>
      <c r="G134" s="13"/>
      <c r="H134" s="266">
        <f>F134*G134</f>
        <v>0</v>
      </c>
    </row>
    <row r="135" spans="1:8" ht="12" x14ac:dyDescent="0.2">
      <c r="A135" s="431"/>
      <c r="B135" s="427"/>
      <c r="C135" s="196"/>
      <c r="D135" s="195" t="s">
        <v>31</v>
      </c>
      <c r="E135" s="70"/>
      <c r="F135" s="67"/>
      <c r="G135" s="68"/>
      <c r="H135" s="267"/>
    </row>
    <row r="136" spans="1:8" thickBot="1" x14ac:dyDescent="0.25">
      <c r="A136" s="433"/>
      <c r="B136" s="434"/>
      <c r="C136" s="435" t="s">
        <v>25</v>
      </c>
      <c r="D136" s="436"/>
      <c r="E136" s="306"/>
      <c r="F136" s="307"/>
      <c r="G136" s="307"/>
      <c r="H136" s="308"/>
    </row>
    <row r="137" spans="1:8" ht="12" x14ac:dyDescent="0.2">
      <c r="A137" s="158"/>
      <c r="B137" s="158"/>
      <c r="C137" s="158"/>
      <c r="D137" s="192"/>
      <c r="E137" s="158"/>
      <c r="F137" s="157"/>
      <c r="G137" s="156"/>
      <c r="H137" s="155"/>
    </row>
  </sheetData>
  <protectedRanges>
    <protectedRange sqref="F3:G3 F27:G27 F18:G18" name="Oblast1_3_3_2"/>
    <protectedRange sqref="H18 H3 H27" name="Oblast2_2_1_3_2"/>
  </protectedRanges>
  <autoFilter ref="E1:E137"/>
  <mergeCells count="136">
    <mergeCell ref="A38:A39"/>
    <mergeCell ref="B38:B39"/>
    <mergeCell ref="A44:A45"/>
    <mergeCell ref="B44:B45"/>
    <mergeCell ref="B30:B31"/>
    <mergeCell ref="B32:B33"/>
    <mergeCell ref="A36:A37"/>
    <mergeCell ref="B36:B37"/>
    <mergeCell ref="A40:A41"/>
    <mergeCell ref="A34:A35"/>
    <mergeCell ref="C124:D124"/>
    <mergeCell ref="B84:B85"/>
    <mergeCell ref="A87:A88"/>
    <mergeCell ref="B87:B88"/>
    <mergeCell ref="C87:C90"/>
    <mergeCell ref="A89:A90"/>
    <mergeCell ref="B89:B90"/>
    <mergeCell ref="A75:A76"/>
    <mergeCell ref="B75:B76"/>
    <mergeCell ref="C82:C85"/>
    <mergeCell ref="A79:A80"/>
    <mergeCell ref="A134:A136"/>
    <mergeCell ref="B134:B136"/>
    <mergeCell ref="A116:A118"/>
    <mergeCell ref="B116:B118"/>
    <mergeCell ref="B122:B124"/>
    <mergeCell ref="C136:D136"/>
    <mergeCell ref="A119:A121"/>
    <mergeCell ref="C127:D127"/>
    <mergeCell ref="A103:A104"/>
    <mergeCell ref="B103:B104"/>
    <mergeCell ref="A107:A108"/>
    <mergeCell ref="B107:B108"/>
    <mergeCell ref="B125:B127"/>
    <mergeCell ref="A128:A130"/>
    <mergeCell ref="B128:B130"/>
    <mergeCell ref="A105:A106"/>
    <mergeCell ref="B105:B106"/>
    <mergeCell ref="C121:D121"/>
    <mergeCell ref="C118:D118"/>
    <mergeCell ref="A125:A127"/>
    <mergeCell ref="A109:A110"/>
    <mergeCell ref="B109:B110"/>
    <mergeCell ref="A111:A112"/>
    <mergeCell ref="B111:B112"/>
    <mergeCell ref="C133:D133"/>
    <mergeCell ref="C130:D130"/>
    <mergeCell ref="A131:A133"/>
    <mergeCell ref="B131:B133"/>
    <mergeCell ref="A122:A124"/>
    <mergeCell ref="D18:E18"/>
    <mergeCell ref="A19:A20"/>
    <mergeCell ref="B19:B20"/>
    <mergeCell ref="A21:A22"/>
    <mergeCell ref="B21:B22"/>
    <mergeCell ref="A23:A24"/>
    <mergeCell ref="B23:B24"/>
    <mergeCell ref="C19:C26"/>
    <mergeCell ref="A25:A26"/>
    <mergeCell ref="B25:B26"/>
    <mergeCell ref="B113:B114"/>
    <mergeCell ref="A100:A101"/>
    <mergeCell ref="B100:B101"/>
    <mergeCell ref="C103:C114"/>
    <mergeCell ref="C92:C101"/>
    <mergeCell ref="A59:A60"/>
    <mergeCell ref="B59:B60"/>
    <mergeCell ref="A113:A114"/>
    <mergeCell ref="B119:B121"/>
    <mergeCell ref="A96:A97"/>
    <mergeCell ref="B96:B97"/>
    <mergeCell ref="A98:A99"/>
    <mergeCell ref="B98:B99"/>
    <mergeCell ref="A28:A29"/>
    <mergeCell ref="B28:B29"/>
    <mergeCell ref="A32:A33"/>
    <mergeCell ref="A14:A15"/>
    <mergeCell ref="B14:B15"/>
    <mergeCell ref="A16:A17"/>
    <mergeCell ref="B16:B17"/>
    <mergeCell ref="A94:A95"/>
    <mergeCell ref="B94:B95"/>
    <mergeCell ref="B70:B71"/>
    <mergeCell ref="A92:A93"/>
    <mergeCell ref="B92:B93"/>
    <mergeCell ref="A56:A57"/>
    <mergeCell ref="B56:B57"/>
    <mergeCell ref="B62:B64"/>
    <mergeCell ref="A62:A64"/>
    <mergeCell ref="A70:A71"/>
    <mergeCell ref="A66:A67"/>
    <mergeCell ref="B66:B67"/>
    <mergeCell ref="A68:A69"/>
    <mergeCell ref="A1:D1"/>
    <mergeCell ref="A4:A5"/>
    <mergeCell ref="B4:B5"/>
    <mergeCell ref="A6:A7"/>
    <mergeCell ref="B6:B7"/>
    <mergeCell ref="A8:A9"/>
    <mergeCell ref="B8:B9"/>
    <mergeCell ref="C66:C73"/>
    <mergeCell ref="A49:A50"/>
    <mergeCell ref="C54:C57"/>
    <mergeCell ref="B51:B52"/>
    <mergeCell ref="C28:C47"/>
    <mergeCell ref="C49:C52"/>
    <mergeCell ref="B34:B35"/>
    <mergeCell ref="A30:A31"/>
    <mergeCell ref="D53:E53"/>
    <mergeCell ref="A54:A55"/>
    <mergeCell ref="A10:A11"/>
    <mergeCell ref="B10:B11"/>
    <mergeCell ref="C4:C17"/>
    <mergeCell ref="A12:A13"/>
    <mergeCell ref="B12:B13"/>
    <mergeCell ref="C59:C60"/>
    <mergeCell ref="C62:C63"/>
    <mergeCell ref="B54:B55"/>
    <mergeCell ref="B40:B41"/>
    <mergeCell ref="A42:A43"/>
    <mergeCell ref="A46:A47"/>
    <mergeCell ref="B79:B80"/>
    <mergeCell ref="A82:A83"/>
    <mergeCell ref="B82:B83"/>
    <mergeCell ref="A84:A85"/>
    <mergeCell ref="C75:C80"/>
    <mergeCell ref="A77:A78"/>
    <mergeCell ref="B77:B78"/>
    <mergeCell ref="C64:D64"/>
    <mergeCell ref="B68:B69"/>
    <mergeCell ref="A72:A73"/>
    <mergeCell ref="B72:B73"/>
    <mergeCell ref="B49:B50"/>
    <mergeCell ref="A51:A52"/>
    <mergeCell ref="B42:B43"/>
    <mergeCell ref="B46:B47"/>
  </mergeCells>
  <pageMargins left="0.59055118110236227" right="0.59055118110236227" top="0.44" bottom="0.38" header="0.31496062992125984" footer="0.18"/>
  <pageSetup paperSize="9" scale="90" orientation="landscape" horizontalDpi="360" verticalDpi="36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Ostatní položky</vt:lpstr>
      <vt:lpstr>D1.4h.1</vt:lpstr>
      <vt:lpstr>D1.4h.2</vt:lpstr>
      <vt:lpstr>D1.4h.3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Ing. Petr Vrbka</cp:lastModifiedBy>
  <cp:lastPrinted>2018-06-11T12:16:46Z</cp:lastPrinted>
  <dcterms:created xsi:type="dcterms:W3CDTF">2015-04-28T08:39:59Z</dcterms:created>
  <dcterms:modified xsi:type="dcterms:W3CDTF">2019-03-06T14:32:34Z</dcterms:modified>
</cp:coreProperties>
</file>