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AD2647B-FE87-4D15-B9CA-F397F1B740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I10" i="1" s="1"/>
  <c r="H7" i="1"/>
  <c r="J7" i="1" s="1"/>
  <c r="I7" i="1" l="1"/>
  <c r="J10" i="1"/>
  <c r="J11" i="1" s="1"/>
  <c r="I9" i="1"/>
  <c r="I8" i="1"/>
</calcChain>
</file>

<file path=xl/sharedStrings.xml><?xml version="1.0" encoding="utf-8"?>
<sst xmlns="http://schemas.openxmlformats.org/spreadsheetml/2006/main" count="29" uniqueCount="26">
  <si>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</si>
  <si>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</si>
  <si>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</si>
  <si>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</si>
  <si>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</si>
  <si>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</si>
  <si>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</si>
  <si>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</si>
  <si>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1.</t>
  </si>
  <si>
    <t>ks</t>
  </si>
  <si>
    <t>2.</t>
  </si>
  <si>
    <t>3.</t>
  </si>
  <si>
    <t>4.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</si>
  <si>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</si>
  <si>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</si>
  <si>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Verejný obstarávateľ: Obec Likavka</t>
  </si>
  <si>
    <t>Názov zákazky: Zabezpečenie technického vybavenie pre Zberný dvor</t>
  </si>
  <si>
    <t>Príloha č.3.3 Súhrnná cenová ponuka - časť 4 Nádoby a kontrajnery</t>
  </si>
  <si>
    <t xml:space="preserve">Kontajner na veľkoobjemný odpad uzatvárateľný v objeme 22m3 </t>
  </si>
  <si>
    <t xml:space="preserve">Kontajner na drobný stavebný odpad otvorený so sklopným čelom v objeme 7m3 </t>
  </si>
  <si>
    <t>Nádrž na použitý olej určená na zber a dočasné a bezpečné skladovanie použitého oleja s objemom 600l</t>
  </si>
  <si>
    <t xml:space="preserve">časť 4: Nádoby a kontajnery </t>
  </si>
  <si>
    <t xml:space="preserve">Kontajner na biologický rozložiteľný odpad uzatvárateľný v objeme 7m3 </t>
  </si>
  <si>
    <t>Celková cena za MJ v EUR bez DPH</t>
  </si>
  <si>
    <t>DPH vEUR</t>
  </si>
  <si>
    <t xml:space="preserve">Celková cena za požadovaný počet MJ v EUR vrátane DPH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</si>
</sst>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0" fontId="6" fillId="0" borderId="0" xfId="1" applyFont="1"/>
    <xf numFmtId="164" fontId="6" fillId="0" borderId="0" xfId="1" applyNumberFormat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10" fillId="2" borderId="4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left" vertical="top" wrapText="1"/>
    </xf>
    <xf numFmtId="0" fontId="10" fillId="2" borderId="5" xfId="2" applyFont="1" applyBorder="1" applyAlignment="1">
      <alignment horizontal="center" vertical="top" wrapText="1"/>
    </xf>
    <xf numFmtId="3" fontId="10" fillId="2" borderId="6" xfId="2" applyNumberFormat="1" applyFont="1" applyBorder="1" applyAlignment="1">
      <alignment horizontal="center" vertical="top" wrapText="1"/>
    </xf>
    <xf numFmtId="0" fontId="10" fillId="2" borderId="6" xfId="2" applyFont="1" applyBorder="1" applyAlignment="1">
      <alignment horizontal="left" vertical="top" wrapText="1"/>
    </xf>
    <xf numFmtId="164" fontId="10" fillId="2" borderId="4" xfId="2" applyNumberFormat="1" applyFont="1" applyBorder="1" applyAlignment="1">
      <alignment horizontal="center" vertical="top" wrapText="1"/>
    </xf>
    <xf numFmtId="0" fontId="10" fillId="2" borderId="1" xfId="2" applyFont="1" applyBorder="1" applyAlignment="1">
      <alignment horizontal="center" vertical="top" wrapText="1"/>
    </xf>
    <xf numFmtId="3" fontId="6" fillId="0" borderId="6" xfId="1" applyNumberFormat="1" applyFont="1" applyBorder="1" applyAlignment="1">
      <alignment horizontal="center" vertical="center"/>
    </xf>
    <xf numFmtId="0" fontId="2" fillId="3" borderId="4" xfId="3" applyBorder="1" applyAlignment="1">
      <alignment horizontal="left" vertical="center" wrapText="1"/>
    </xf>
    <xf numFmtId="0" fontId="2" fillId="3" borderId="6" xfId="3" applyBorder="1" applyAlignment="1">
      <alignment horizontal="left" vertical="center" wrapText="1"/>
    </xf>
    <xf numFmtId="164" fontId="2" fillId="3" borderId="4" xfId="3" applyNumberFormat="1" applyBorder="1" applyAlignment="1">
      <alignment horizontal="right" vertical="center"/>
    </xf>
    <xf numFmtId="164" fontId="2" fillId="3" borderId="7" xfId="3" applyNumberFormat="1" applyBorder="1" applyAlignment="1">
      <alignment horizontal="right" vertical="center"/>
    </xf>
    <xf numFmtId="164" fontId="5" fillId="0" borderId="2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49" fontId="7" fillId="0" borderId="0" xfId="1" applyNumberFormat="1" applyFont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 vertical="top"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left" vertical="center" wrapText="1"/>
    </xf>
    <xf numFmtId="0" fontId="7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Border="1" applyAlignment="1">
      <alignment vertical="top" wrapText="1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horizontal="center" vertical="top" wrapText="1"/>
    </xf>
    <xf numFmtId="0" fontId="7" fillId="0" borderId="0" xfId="4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wrapText="1"/>
    </xf>
    <xf numFmtId="0" fontId="7" fillId="0" borderId="0" xfId="1" applyFont="1" applyAlignment="1">
      <alignment horizontal="center" vertical="top" wrapText="1"/>
    </xf>
    <xf numFmtId="0" fontId="6" fillId="0" borderId="0" xfId="1" applyFont="1" applyAlignment="1">
      <alignment horizontal="right" vertical="center"/>
    </xf>
    <xf numFmtId="0" fontId="1" fillId="4" borderId="4" xfId="5" applyBorder="1" applyAlignment="1">
      <alignment horizontal="left" vertical="center" wrapText="1"/>
    </xf>
    <xf numFmtId="0" fontId="1" fillId="4" borderId="6" xfId="5" applyBorder="1" applyAlignment="1">
      <alignment horizontal="left" vertical="center" wrapText="1"/>
    </xf>
    <xf numFmtId="164" fontId="10" fillId="2" borderId="9" xfId="2" applyNumberFormat="1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/>
    </xf>
    <xf numFmtId="0" fontId="7" fillId="0" borderId="8" xfId="1" applyFont="1" applyBorder="1" applyAlignment="1">
      <alignment horizontal="center" vertical="top" wrapText="1"/>
    </xf>
    <xf numFmtId="0" fontId="6" fillId="0" borderId="0" xfId="1" applyFont="1" applyAlignment="1">
      <alignment horizontal="right" vertical="center"/>
    </xf>
  </cellXfs>
  <cellStyles count="6">
    <cellStyle name="20 % - zvýraznenie1" xfId="2" builtinId="30"/>
    <cellStyle name="40 % - zvýraznenie1" xfId="3" builtinId="31"/>
    <cellStyle name="40 % - zvýraznenie2" xfId="5" builtinId="35"/>
    <cellStyle name="Normálna" xfId="0" builtinId="0"/>
    <cellStyle name="Normálna 2" xfId="1" xr:uid="{4D9157A1-B204-4B65-B1D9-E67EC832273D}"/>
    <cellStyle name="Normálne 4" xfId="4" xr:uid="{D7CC5A0E-5EFB-46E3-8959-83AD1B04DDC4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Normal="100" workbookViewId="0">
      <selection activeCell="N10" sqref="N10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8" width="15.42578125" style="1" customWidth="1"/>
    <col min="9" max="9" width="11" style="1" customWidth="1"/>
    <col min="10" max="10" width="16.140625" style="1" customWidth="1"/>
    <col min="11" max="16384" width="8.85546875" style="1"/>
  </cols>
  <sheetData>
    <row r="1" spans="1:10" x14ac:dyDescent="0.2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">
      <c r="A2" s="3" t="s">
        <v>15</v>
      </c>
      <c r="B2" s="3"/>
      <c r="C2" s="4"/>
      <c r="D2" s="5"/>
      <c r="E2" s="6"/>
      <c r="F2" s="6"/>
      <c r="G2" s="7"/>
      <c r="H2" s="7"/>
      <c r="I2" s="7"/>
      <c r="J2" s="6"/>
    </row>
    <row r="3" spans="1:10" x14ac:dyDescent="0.2">
      <c r="A3" s="47" t="s">
        <v>16</v>
      </c>
      <c r="B3" s="47"/>
      <c r="C3" s="47"/>
      <c r="D3" s="47"/>
      <c r="E3" s="47"/>
      <c r="F3" s="8"/>
      <c r="G3" s="8"/>
      <c r="H3" s="8"/>
      <c r="I3" s="8"/>
      <c r="J3" s="8"/>
    </row>
    <row r="4" spans="1:10" x14ac:dyDescent="0.2">
      <c r="A4" s="48" t="s">
        <v>21</v>
      </c>
      <c r="B4" s="48"/>
      <c r="C4" s="48"/>
      <c r="D4" s="48"/>
      <c r="E4" s="48"/>
      <c r="F4" s="32"/>
      <c r="G4" s="9"/>
      <c r="H4" s="9"/>
      <c r="I4" s="9"/>
      <c r="J4" s="32"/>
    </row>
    <row r="5" spans="1:10" ht="15.75" x14ac:dyDescent="0.2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63.75" x14ac:dyDescent="0.2">
      <c r="A6" s="10" t="s">
        <v>1</v>
      </c>
      <c r="B6" s="11" t="s">
        <v>2</v>
      </c>
      <c r="C6" s="12" t="s">
        <v>3</v>
      </c>
      <c r="D6" s="13" t="s">
        <v>4</v>
      </c>
      <c r="E6" s="10" t="s">
        <v>5</v>
      </c>
      <c r="F6" s="14" t="s">
        <v>6</v>
      </c>
      <c r="G6" s="15" t="s">
        <v>7</v>
      </c>
      <c r="H6" s="15" t="s">
        <v>23</v>
      </c>
      <c r="I6" s="45" t="s">
        <v>24</v>
      </c>
      <c r="J6" s="16" t="s">
        <v>25</v>
      </c>
    </row>
    <row r="7" spans="1:10" ht="25.5" x14ac:dyDescent="0.2">
      <c r="A7" s="37" t="s">
        <v>8</v>
      </c>
      <c r="B7" s="40" t="s">
        <v>18</v>
      </c>
      <c r="C7" s="38" t="s">
        <v>9</v>
      </c>
      <c r="D7" s="17">
        <v>1</v>
      </c>
      <c r="E7" s="18"/>
      <c r="F7" s="19"/>
      <c r="G7" s="20"/>
      <c r="H7" s="21">
        <f>G7*D7</f>
        <v>0</v>
      </c>
      <c r="I7" s="21">
        <f>H7*0.2</f>
        <v>0</v>
      </c>
      <c r="J7" s="21">
        <f>ROUND(H7*1.2,2)</f>
        <v>0</v>
      </c>
    </row>
    <row r="8" spans="1:10" ht="25.5" x14ac:dyDescent="0.2">
      <c r="A8" s="37" t="s">
        <v>10</v>
      </c>
      <c r="B8" s="40" t="s">
        <v>22</v>
      </c>
      <c r="C8" s="38" t="s">
        <v>9</v>
      </c>
      <c r="D8" s="17">
        <v>6</v>
      </c>
      <c r="E8" s="18"/>
      <c r="F8" s="19"/>
      <c r="G8" s="20"/>
      <c r="H8" s="21">
        <f t="shared" ref="H8:H10" si="0">G8*D8</f>
        <v>0</v>
      </c>
      <c r="I8" s="21">
        <f t="shared" ref="I8:I10" si="1">H8*0.2</f>
        <v>0</v>
      </c>
      <c r="J8" s="21">
        <f t="shared" ref="J8:J10" si="2">ROUND(H8*1.2,2)</f>
        <v>0</v>
      </c>
    </row>
    <row r="9" spans="1:10" ht="25.5" x14ac:dyDescent="0.2">
      <c r="A9" s="37" t="s">
        <v>11</v>
      </c>
      <c r="B9" s="40" t="s">
        <v>19</v>
      </c>
      <c r="C9" s="38" t="s">
        <v>9</v>
      </c>
      <c r="D9" s="17">
        <v>6</v>
      </c>
      <c r="E9" s="18"/>
      <c r="F9" s="19"/>
      <c r="G9" s="20"/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1:10" ht="39" thickBot="1" x14ac:dyDescent="0.25">
      <c r="A10" s="37" t="s">
        <v>12</v>
      </c>
      <c r="B10" s="39" t="s">
        <v>20</v>
      </c>
      <c r="C10" s="38" t="s">
        <v>9</v>
      </c>
      <c r="D10" s="17">
        <v>3</v>
      </c>
      <c r="E10" s="43"/>
      <c r="F10" s="44"/>
      <c r="G10" s="20"/>
      <c r="H10" s="21">
        <f t="shared" si="0"/>
        <v>0</v>
      </c>
      <c r="I10" s="21">
        <f t="shared" si="1"/>
        <v>0</v>
      </c>
      <c r="J10" s="21">
        <f t="shared" si="2"/>
        <v>0</v>
      </c>
    </row>
    <row r="11" spans="1:10" ht="15" thickBot="1" x14ac:dyDescent="0.25">
      <c r="A11" s="55" t="s">
        <v>13</v>
      </c>
      <c r="B11" s="55"/>
      <c r="C11" s="55"/>
      <c r="D11" s="55"/>
      <c r="E11" s="55"/>
      <c r="F11" s="55"/>
      <c r="G11" s="55"/>
      <c r="H11" s="42"/>
      <c r="I11" s="42"/>
      <c r="J11" s="22">
        <f>SUM(J7:J10)</f>
        <v>0</v>
      </c>
    </row>
    <row r="12" spans="1:10" x14ac:dyDescent="0.2">
      <c r="A12" s="24"/>
      <c r="B12" s="26"/>
      <c r="C12" s="27"/>
      <c r="D12" s="23"/>
      <c r="E12" s="28"/>
      <c r="F12" s="28"/>
      <c r="G12" s="28"/>
      <c r="H12" s="41"/>
      <c r="I12" s="41"/>
    </row>
    <row r="13" spans="1:10" x14ac:dyDescent="0.2">
      <c r="A13" s="52"/>
      <c r="B13" s="52"/>
      <c r="C13" s="33"/>
      <c r="D13" s="33"/>
      <c r="E13" s="25"/>
      <c r="F13" s="51"/>
      <c r="G13" s="51"/>
      <c r="H13" s="51"/>
      <c r="I13" s="51"/>
      <c r="J13" s="51"/>
    </row>
    <row r="14" spans="1:10" x14ac:dyDescent="0.2">
      <c r="A14" s="53"/>
      <c r="B14" s="53"/>
      <c r="C14" s="53"/>
      <c r="D14" s="53"/>
      <c r="E14" s="31"/>
      <c r="F14" s="54"/>
      <c r="G14" s="54"/>
      <c r="H14" s="54"/>
      <c r="I14" s="54"/>
      <c r="J14" s="54"/>
    </row>
    <row r="15" spans="1:10" x14ac:dyDescent="0.2">
      <c r="A15" s="34"/>
      <c r="B15" s="34"/>
      <c r="C15" s="35"/>
      <c r="D15" s="35"/>
      <c r="E15" s="29"/>
      <c r="F15" s="50" t="s">
        <v>14</v>
      </c>
      <c r="G15" s="50"/>
      <c r="H15" s="50"/>
      <c r="I15" s="50"/>
      <c r="J15" s="50"/>
    </row>
    <row r="16" spans="1:10" x14ac:dyDescent="0.2">
      <c r="A16" s="36"/>
      <c r="B16" s="36"/>
      <c r="C16" s="36"/>
      <c r="D16" s="36"/>
      <c r="E16" s="30"/>
      <c r="F16" s="51"/>
      <c r="G16" s="51"/>
      <c r="H16" s="51"/>
      <c r="I16" s="51"/>
      <c r="J16" s="51"/>
    </row>
  </sheetData>
  <mergeCells count="9">
    <mergeCell ref="A1:J1"/>
    <mergeCell ref="A3:E3"/>
    <mergeCell ref="A4:E4"/>
    <mergeCell ref="A5:J5"/>
    <mergeCell ref="F15:J16"/>
    <mergeCell ref="A13:B13"/>
    <mergeCell ref="A14:D14"/>
    <mergeCell ref="F13:J14"/>
    <mergeCell ref="A11:G11"/>
  </mergeCells>
  <conditionalFormatting sqref="E7:G7">
    <cfRule type="containsBlanks" dxfId="8" priority="21">
      <formula>LEN(TRIM(E7))=0</formula>
    </cfRule>
  </conditionalFormatting>
  <conditionalFormatting sqref="J7:J10">
    <cfRule type="cellIs" dxfId="7" priority="20" operator="lessThanOrEqual">
      <formula>0</formula>
    </cfRule>
  </conditionalFormatting>
  <conditionalFormatting sqref="J11">
    <cfRule type="cellIs" dxfId="6" priority="18" operator="greaterThan">
      <formula>0</formula>
    </cfRule>
    <cfRule type="cellIs" dxfId="5" priority="19" operator="lessThanOrEqual">
      <formula>0</formula>
    </cfRule>
  </conditionalFormatting>
  <conditionalFormatting sqref="E8:G9">
    <cfRule type="containsBlanks" dxfId="4" priority="17">
      <formula>LEN(TRIM(E8))=0</formula>
    </cfRule>
  </conditionalFormatting>
  <conditionalFormatting sqref="G10">
    <cfRule type="containsBlanks" dxfId="3" priority="15">
      <formula>LEN(TRIM(G10))=0</formula>
    </cfRule>
  </conditionalFormatting>
  <conditionalFormatting sqref="E10:F10">
    <cfRule type="containsBlanks" dxfId="2" priority="6">
      <formula>LEN(TRIM(E10))=0</formula>
    </cfRule>
  </conditionalFormatting>
  <conditionalFormatting sqref="I7:I10">
    <cfRule type="cellIs" dxfId="1" priority="2" operator="lessThanOrEqual">
      <formula>0</formula>
    </cfRule>
  </conditionalFormatting>
  <conditionalFormatting sqref="H7:H10">
    <cfRule type="cellIs" dxfId="0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2022-08-12T08:56:09Z</dcterms:modified>
</cp:coreProperties>
</file>