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1_ZsNH/47_VoIP/vyzva/"/>
    </mc:Choice>
  </mc:AlternateContent>
  <xr:revisionPtr revIDLastSave="54" documentId="8_{050DB0A9-B739-4719-8247-78242C376850}" xr6:coauthVersionLast="47" xr6:coauthVersionMax="47" xr10:uidLastSave="{7F33DACC-1BA1-4A31-8641-B5AF14C227FB}"/>
  <bookViews>
    <workbookView xWindow="5325" yWindow="3810" windowWidth="20040" windowHeight="15435" xr2:uid="{C58A1354-5BC0-411B-B2A6-D55371D467A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20" i="1"/>
  <c r="D20" i="1" s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7" i="1"/>
  <c r="D26" i="1"/>
  <c r="D25" i="1"/>
  <c r="D24" i="1"/>
  <c r="D23" i="1"/>
  <c r="D22" i="1"/>
  <c r="D19" i="1"/>
  <c r="B18" i="1"/>
  <c r="B28" i="1" s="1"/>
  <c r="B15" i="1"/>
  <c r="D14" i="1"/>
  <c r="D13" i="1"/>
  <c r="D12" i="1"/>
  <c r="D11" i="1"/>
  <c r="D10" i="1"/>
  <c r="D9" i="1"/>
  <c r="D8" i="1"/>
  <c r="D7" i="1"/>
  <c r="D18" i="1" l="1"/>
  <c r="D15" i="1"/>
  <c r="D124" i="1"/>
</calcChain>
</file>

<file path=xl/sharedStrings.xml><?xml version="1.0" encoding="utf-8"?>
<sst xmlns="http://schemas.openxmlformats.org/spreadsheetml/2006/main" count="132" uniqueCount="130">
  <si>
    <t>"Prevádzka ústredne pre VoIP telefóniu"</t>
  </si>
  <si>
    <t>cena bez DPH</t>
  </si>
  <si>
    <t>cena s DPH</t>
  </si>
  <si>
    <t>Prvotné náklady na zriadenie ústredne ,pridelenie množiny telefónnych čísiel a prenos telefónnych čísiel od momentálnych operátorov čiastkových riešení</t>
  </si>
  <si>
    <t>Zriaďovacie náklady na volací program</t>
  </si>
  <si>
    <t>Náklady, spojené s ponúkanou úrovňou SLA</t>
  </si>
  <si>
    <t>Náklady na zvýšenie kapacity telefónnej ústredne o 500 klapiek (jednorazové aj mesačné navýšenie ceny prevádzky ústredne)</t>
  </si>
  <si>
    <t>Náklady na pridanie hlasového kanálu</t>
  </si>
  <si>
    <t>Mesačné náklady na využívanie množín telefónnych čísiel</t>
  </si>
  <si>
    <t>Mesačný poplatok za volací program</t>
  </si>
  <si>
    <t>Minútové tarify za všetky druhy volaní, ktoré nie sú súčasťou volacieho programu</t>
  </si>
  <si>
    <t>Jedna dvadsaťštvrtina celkových zriaďovacích a jednorazových nákladov</t>
  </si>
  <si>
    <t>Jednomesačné náklady za prevádzku ústredne s kapacitou 2000 klapiek, SLA, využívanie množín telefónnych čísiel a volací program</t>
  </si>
  <si>
    <t>Jedno zvýšenie kapacity telefónnej ústredne o 500 klapiek (v prípade nejednotného nacenenia zvyšovania sa použije najvyššia ponúkaná cena za operáciu)</t>
  </si>
  <si>
    <t>Pretelefonované minúty nacenené podľa navrhovaného volacieho plánu v nasledovnej štruktúre</t>
  </si>
  <si>
    <t>Čísla 0850: 400 minút</t>
  </si>
  <si>
    <t>Mobilné siete na Slovensku: 14 000 minút</t>
  </si>
  <si>
    <t>Pevné siete v EÚ: 200 minút (v prípade rozdielnych tarifikácii podľa zón cena najdrahšej zóny)</t>
  </si>
  <si>
    <t>Mobilné siete v EÚ: 200 minút (v prípade rozdielnych tarifikácii podľa zón cena najdrahšej zóny)</t>
  </si>
  <si>
    <t>Pevné siete mimo EÚ: 100 minút (v prípade rozdielnych tarifikácii podľa zón cena najdrahšej zóny)</t>
  </si>
  <si>
    <t>Mobilné siete mimo EÚ: 100 minút (v prípade rozdielnych tarifikácii podľa zón cena najdrahšej zóny)</t>
  </si>
  <si>
    <t>SMS správy</t>
  </si>
  <si>
    <t>Počet ks</t>
  </si>
  <si>
    <t>Cena bez DPH/ks</t>
  </si>
  <si>
    <t>Cena s DPH spolu</t>
  </si>
  <si>
    <t>Bangladéšska ľudová republika</t>
  </si>
  <si>
    <t>Belgické kráľovstvo</t>
  </si>
  <si>
    <t>Bieloruská republika</t>
  </si>
  <si>
    <t>Brazílska federatívna republika</t>
  </si>
  <si>
    <t>Bulharská republika</t>
  </si>
  <si>
    <t>Burundská republika</t>
  </si>
  <si>
    <t>Cyperská republika</t>
  </si>
  <si>
    <t>Česká republika</t>
  </si>
  <si>
    <t>Čínska ľudová republika</t>
  </si>
  <si>
    <t>Dánske kráľovstvo</t>
  </si>
  <si>
    <t>Egyptská arabská republika</t>
  </si>
  <si>
    <t>Ekvádorská republika</t>
  </si>
  <si>
    <t>Estónska republika</t>
  </si>
  <si>
    <t>Etiópska federatívna demokratická republika</t>
  </si>
  <si>
    <t>Fínska republika</t>
  </si>
  <si>
    <t>Francúzska republika</t>
  </si>
  <si>
    <t>Ghanská republika</t>
  </si>
  <si>
    <t>Gruzínsko</t>
  </si>
  <si>
    <t>Guatemalská republika</t>
  </si>
  <si>
    <t>Haitská republika</t>
  </si>
  <si>
    <t>Helénska republika</t>
  </si>
  <si>
    <t>Holandské kráľovstvo</t>
  </si>
  <si>
    <t>Honduraská republika</t>
  </si>
  <si>
    <t>Chorvátska republika</t>
  </si>
  <si>
    <t>Indická republika</t>
  </si>
  <si>
    <t>Iracká republika</t>
  </si>
  <si>
    <t>Iránska islamská republika</t>
  </si>
  <si>
    <t>Írsko</t>
  </si>
  <si>
    <t>Islandská republika</t>
  </si>
  <si>
    <t>Izraelský štát</t>
  </si>
  <si>
    <t>Japonsko</t>
  </si>
  <si>
    <t>Jemenská republika</t>
  </si>
  <si>
    <t>Jordánske hášimovské kráľovstvo</t>
  </si>
  <si>
    <t>Juhoafrická republika</t>
  </si>
  <si>
    <t>Juhosudánska republika</t>
  </si>
  <si>
    <t>Kamerunská republika</t>
  </si>
  <si>
    <t>Kanada</t>
  </si>
  <si>
    <t>Kazašská republika</t>
  </si>
  <si>
    <t>Kenská republika</t>
  </si>
  <si>
    <t>Kirgizská republika</t>
  </si>
  <si>
    <t>Kórejská republika</t>
  </si>
  <si>
    <t>Kubánska republika</t>
  </si>
  <si>
    <t>Kuvajtský štát</t>
  </si>
  <si>
    <t>Libanonská republika</t>
  </si>
  <si>
    <t>Líbyjská arabská ľudová socialistická džamah</t>
  </si>
  <si>
    <t>Litovská republika</t>
  </si>
  <si>
    <t>Lotyšská republika</t>
  </si>
  <si>
    <t>Macedónska republika</t>
  </si>
  <si>
    <t>Maďarská republika</t>
  </si>
  <si>
    <t>Malajzia</t>
  </si>
  <si>
    <t>Maltská republika</t>
  </si>
  <si>
    <t>Marocké kráľovstvo</t>
  </si>
  <si>
    <t>Moldavská republika</t>
  </si>
  <si>
    <t>Mongolsko</t>
  </si>
  <si>
    <t>Nigérijská federatívna republika</t>
  </si>
  <si>
    <t>Nórske kráľovstvo</t>
  </si>
  <si>
    <t>Pakistanská islamská republika</t>
  </si>
  <si>
    <t>Peruánska republika</t>
  </si>
  <si>
    <t>Poľská republika</t>
  </si>
  <si>
    <t>Portugalská republika</t>
  </si>
  <si>
    <t>Rakúska republika</t>
  </si>
  <si>
    <t>Republika Bosny a Hercegoviny</t>
  </si>
  <si>
    <t>Republika Čierna Hora</t>
  </si>
  <si>
    <t>Rumunsko</t>
  </si>
  <si>
    <t>Ruská federácia</t>
  </si>
  <si>
    <t>Rwandská republika</t>
  </si>
  <si>
    <t>Saudskoarabské kráľovstvo</t>
  </si>
  <si>
    <t>Seychelská republika</t>
  </si>
  <si>
    <t>Singapurská republika</t>
  </si>
  <si>
    <t>Slovenská republika</t>
  </si>
  <si>
    <t>Slovinská republika</t>
  </si>
  <si>
    <t>Spojené arabské emiráty</t>
  </si>
  <si>
    <t>Spojené kráľovstvo Veľkej Británie a Severného Írska</t>
  </si>
  <si>
    <t>Spojené štáty americké</t>
  </si>
  <si>
    <t>Spojené štáty mexické</t>
  </si>
  <si>
    <t>Spolková republika Nemecko</t>
  </si>
  <si>
    <t>Srbská republika</t>
  </si>
  <si>
    <t>Sudánska republika</t>
  </si>
  <si>
    <t>Sýrska arabská republika</t>
  </si>
  <si>
    <t>Španielske kráľovstvo</t>
  </si>
  <si>
    <t>Švajčiarska konfederácia</t>
  </si>
  <si>
    <t>Švédske kráľovstvo</t>
  </si>
  <si>
    <t>Taiwan, Čínska provincia</t>
  </si>
  <si>
    <t>Talianska republika</t>
  </si>
  <si>
    <t>Tuniská republika</t>
  </si>
  <si>
    <t>Turecká republika</t>
  </si>
  <si>
    <t>Turkménsko</t>
  </si>
  <si>
    <t>Ukrajina</t>
  </si>
  <si>
    <t>Uzbecká republika</t>
  </si>
  <si>
    <t>Územie Palestíny</t>
  </si>
  <si>
    <t>Vietnamská socialistická republika</t>
  </si>
  <si>
    <t>Zambijská republika</t>
  </si>
  <si>
    <t>Prehľad nákladov:</t>
  </si>
  <si>
    <t>Vyhodnocavacím kritériom je súčet nasl. nákladov:</t>
  </si>
  <si>
    <t>V................... dňa ..........................</t>
  </si>
  <si>
    <t>Čestne vyhlasujem, že uvedené údaje sú pravdivé a sú v súlade s predloženou ponukou.</t>
  </si>
  <si>
    <t>meno a priezvisko, funkcia, podpis</t>
  </si>
  <si>
    <t>osoby oprávnenej konať za uchádzača</t>
  </si>
  <si>
    <t>Návrh na plnenie kritéria:</t>
  </si>
  <si>
    <t>(Zaškrtnite, čo sa vás týka)</t>
  </si>
  <si>
    <t xml:space="preserve">Som platca DPH v SR </t>
  </si>
  <si>
    <t>Som platca DPH v SR</t>
  </si>
  <si>
    <t xml:space="preserve">Som platca DPH v inom členskom štáte Európskej únie </t>
  </si>
  <si>
    <t>Príloha č. 2 Výzvy na predkladanie ponúk</t>
  </si>
  <si>
    <t>Návrh na plnenie kritéria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</si>
</sst>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_);\(#,##0.00\ [$€-1]\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orbel"/>
      <family val="2"/>
      <charset val="238"/>
    </font>
    <font>
      <sz val="10"/>
      <color rgb="FF333333"/>
      <name val="Corbe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4" borderId="5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164" fontId="4" fillId="3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justify" vertical="center"/>
    </xf>
    <xf numFmtId="0" fontId="5" fillId="0" borderId="9" xfId="0" applyFont="1" applyBorder="1" applyAlignment="1" applyProtection="1">
      <alignment wrapText="1"/>
    </xf>
    <xf numFmtId="0" fontId="2" fillId="0" borderId="1" xfId="0" applyFont="1" applyBorder="1" applyProtection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3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right"/>
      <protection locked="0"/>
    </xf>
    <xf numFmtId="164" fontId="4" fillId="3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2933700</xdr:colOff>
          <xdr:row>127</xdr:row>
          <xdr:rowOff>9525</xdr:rowOff>
        </xdr:from>
        <xdr:to>
          <xdr:col>0</xdr:col>
          <xdr:colOff>3171825</xdr:colOff>
          <xdr:row>128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2933700</xdr:colOff>
          <xdr:row>129</xdr:row>
          <xdr:rowOff>19050</xdr:rowOff>
        </xdr:from>
        <xdr:to>
          <xdr:col>0</xdr:col>
          <xdr:colOff>3181350</xdr:colOff>
          <xdr:row>130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2943225</xdr:colOff>
          <xdr:row>130</xdr:row>
          <xdr:rowOff>171450</xdr:rowOff>
        </xdr:from>
        <xdr:to>
          <xdr:col>0</xdr:col>
          <xdr:colOff>3152775</xdr:colOff>
          <xdr:row>132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ED22-9FC9-4531-A837-92551058A2A4}">
  <sheetPr>
    <pageSetUpPr fitToPage="1"/>
  </sheetPr>
  <dimension ref="A1:I138"/>
  <sheetViews>
    <sheetView tabSelected="1" zoomScale="85" zoomScaleNormal="85" workbookViewId="0">
      <selection activeCell="C37" sqref="C37"/>
    </sheetView>
  </sheetViews>
  <sheetFormatPr defaultRowHeight="12.75" x14ac:dyDescent="0.2"/>
  <cols>
    <col min="1" max="1" width="99.5703125" style="2" customWidth="1"/>
    <col min="2" max="2" width="11.42578125" style="2" customWidth="1"/>
    <col min="3" max="3" width="16" style="2" bestFit="1" customWidth="1"/>
    <col min="4" max="4" width="17.42578125" style="2" customWidth="1"/>
    <col min="5" max="16384" width="9.140625" style="2"/>
  </cols>
  <sheetData>
    <row r="1" spans="1:4" x14ac:dyDescent="0.2">
      <c r="A1" s="36" t="s">
        <v>128</v>
      </c>
      <c r="B1" s="36"/>
      <c r="C1" s="36"/>
      <c r="D1" s="36"/>
    </row>
    <row r="2" spans="1:4" ht="15.75" x14ac:dyDescent="0.25">
      <c r="A2" s="3" t="s">
        <v>129</v>
      </c>
      <c r="B2" s="4"/>
      <c r="C2" s="4"/>
      <c r="D2" s="4"/>
    </row>
    <row r="3" spans="1:4" x14ac:dyDescent="0.2">
      <c r="A3" s="4"/>
      <c r="B3" s="4"/>
      <c r="C3" s="4"/>
      <c r="D3" s="4"/>
    </row>
    <row r="4" spans="1:4" ht="15" x14ac:dyDescent="0.25">
      <c r="A4" s="5" t="s">
        <v>0</v>
      </c>
      <c r="B4" s="6"/>
    </row>
    <row r="5" spans="1:4" ht="13.5" thickBot="1" x14ac:dyDescent="0.25"/>
    <row r="6" spans="1:4" x14ac:dyDescent="0.2">
      <c r="A6" s="7" t="s">
        <v>117</v>
      </c>
      <c r="B6" s="42" t="s">
        <v>1</v>
      </c>
      <c r="C6" s="43"/>
      <c r="D6" s="8" t="s">
        <v>2</v>
      </c>
    </row>
    <row r="7" spans="1:4" ht="25.5" x14ac:dyDescent="0.2">
      <c r="A7" s="28" t="s">
        <v>3</v>
      </c>
      <c r="B7" s="33"/>
      <c r="C7" s="34"/>
      <c r="D7" s="9">
        <f>B7*1.2</f>
        <v>0</v>
      </c>
    </row>
    <row r="8" spans="1:4" x14ac:dyDescent="0.2">
      <c r="A8" s="28" t="s">
        <v>4</v>
      </c>
      <c r="B8" s="33"/>
      <c r="C8" s="34"/>
      <c r="D8" s="9">
        <f t="shared" ref="D8:D14" si="0">B8*1.2</f>
        <v>0</v>
      </c>
    </row>
    <row r="9" spans="1:4" x14ac:dyDescent="0.2">
      <c r="A9" s="28" t="s">
        <v>5</v>
      </c>
      <c r="B9" s="33"/>
      <c r="C9" s="34"/>
      <c r="D9" s="9">
        <f t="shared" si="0"/>
        <v>0</v>
      </c>
    </row>
    <row r="10" spans="1:4" x14ac:dyDescent="0.2">
      <c r="A10" s="28" t="s">
        <v>6</v>
      </c>
      <c r="B10" s="33"/>
      <c r="C10" s="34"/>
      <c r="D10" s="9">
        <f t="shared" si="0"/>
        <v>0</v>
      </c>
    </row>
    <row r="11" spans="1:4" x14ac:dyDescent="0.2">
      <c r="A11" s="28" t="s">
        <v>7</v>
      </c>
      <c r="B11" s="33"/>
      <c r="C11" s="34"/>
      <c r="D11" s="9">
        <f t="shared" si="0"/>
        <v>0</v>
      </c>
    </row>
    <row r="12" spans="1:4" x14ac:dyDescent="0.2">
      <c r="A12" s="28" t="s">
        <v>8</v>
      </c>
      <c r="B12" s="33"/>
      <c r="C12" s="34"/>
      <c r="D12" s="9">
        <f t="shared" si="0"/>
        <v>0</v>
      </c>
    </row>
    <row r="13" spans="1:4" x14ac:dyDescent="0.2">
      <c r="A13" s="29" t="s">
        <v>9</v>
      </c>
      <c r="B13" s="33"/>
      <c r="C13" s="34"/>
      <c r="D13" s="9">
        <f t="shared" si="0"/>
        <v>0</v>
      </c>
    </row>
    <row r="14" spans="1:4" x14ac:dyDescent="0.2">
      <c r="A14" s="28" t="s">
        <v>10</v>
      </c>
      <c r="B14" s="33"/>
      <c r="C14" s="34"/>
      <c r="D14" s="9">
        <f t="shared" si="0"/>
        <v>0</v>
      </c>
    </row>
    <row r="15" spans="1:4" ht="13.5" thickBot="1" x14ac:dyDescent="0.25">
      <c r="A15" s="10"/>
      <c r="B15" s="44">
        <f>SUM(B7:C14)</f>
        <v>0</v>
      </c>
      <c r="C15" s="45"/>
      <c r="D15" s="11">
        <f>SUM(D7:D14)</f>
        <v>0</v>
      </c>
    </row>
    <row r="16" spans="1:4" ht="13.5" thickBot="1" x14ac:dyDescent="0.25">
      <c r="A16" s="46"/>
      <c r="B16" s="46"/>
      <c r="C16" s="46"/>
      <c r="D16" s="46"/>
    </row>
    <row r="17" spans="1:4" x14ac:dyDescent="0.2">
      <c r="A17" s="7" t="s">
        <v>118</v>
      </c>
      <c r="B17" s="42" t="s">
        <v>1</v>
      </c>
      <c r="C17" s="43"/>
      <c r="D17" s="8" t="s">
        <v>2</v>
      </c>
    </row>
    <row r="18" spans="1:4" x14ac:dyDescent="0.2">
      <c r="A18" s="28" t="s">
        <v>11</v>
      </c>
      <c r="B18" s="37">
        <f>(B7+B8)/24</f>
        <v>0</v>
      </c>
      <c r="C18" s="38"/>
      <c r="D18" s="9">
        <f>B18*1.2</f>
        <v>0</v>
      </c>
    </row>
    <row r="19" spans="1:4" ht="25.5" x14ac:dyDescent="0.2">
      <c r="A19" s="28" t="s">
        <v>12</v>
      </c>
      <c r="B19" s="33"/>
      <c r="C19" s="34"/>
      <c r="D19" s="9">
        <f>B19*1.2</f>
        <v>0</v>
      </c>
    </row>
    <row r="20" spans="1:4" ht="25.5" x14ac:dyDescent="0.2">
      <c r="A20" s="28" t="s">
        <v>13</v>
      </c>
      <c r="B20" s="37">
        <f>B10</f>
        <v>0</v>
      </c>
      <c r="C20" s="38"/>
      <c r="D20" s="9">
        <f>B20*1.2</f>
        <v>0</v>
      </c>
    </row>
    <row r="21" spans="1:4" x14ac:dyDescent="0.2">
      <c r="A21" s="39" t="s">
        <v>14</v>
      </c>
      <c r="B21" s="40"/>
      <c r="C21" s="40"/>
      <c r="D21" s="41"/>
    </row>
    <row r="22" spans="1:4" x14ac:dyDescent="0.2">
      <c r="A22" s="28" t="s">
        <v>15</v>
      </c>
      <c r="B22" s="33"/>
      <c r="C22" s="34"/>
      <c r="D22" s="9">
        <f>B22*1.2</f>
        <v>0</v>
      </c>
    </row>
    <row r="23" spans="1:4" x14ac:dyDescent="0.2">
      <c r="A23" s="28" t="s">
        <v>16</v>
      </c>
      <c r="B23" s="33"/>
      <c r="C23" s="34"/>
      <c r="D23" s="9">
        <f t="shared" ref="D23:D27" si="1">B23*1.2</f>
        <v>0</v>
      </c>
    </row>
    <row r="24" spans="1:4" x14ac:dyDescent="0.2">
      <c r="A24" s="28" t="s">
        <v>17</v>
      </c>
      <c r="B24" s="33"/>
      <c r="C24" s="34"/>
      <c r="D24" s="9">
        <f t="shared" si="1"/>
        <v>0</v>
      </c>
    </row>
    <row r="25" spans="1:4" x14ac:dyDescent="0.2">
      <c r="A25" s="28" t="s">
        <v>18</v>
      </c>
      <c r="B25" s="33"/>
      <c r="C25" s="34"/>
      <c r="D25" s="9">
        <f t="shared" si="1"/>
        <v>0</v>
      </c>
    </row>
    <row r="26" spans="1:4" x14ac:dyDescent="0.2">
      <c r="A26" s="28" t="s">
        <v>19</v>
      </c>
      <c r="B26" s="33"/>
      <c r="C26" s="34"/>
      <c r="D26" s="9">
        <f t="shared" si="1"/>
        <v>0</v>
      </c>
    </row>
    <row r="27" spans="1:4" x14ac:dyDescent="0.2">
      <c r="A27" s="28" t="s">
        <v>20</v>
      </c>
      <c r="B27" s="33"/>
      <c r="C27" s="34"/>
      <c r="D27" s="9">
        <f t="shared" si="1"/>
        <v>0</v>
      </c>
    </row>
    <row r="28" spans="1:4" ht="13.5" thickBot="1" x14ac:dyDescent="0.25">
      <c r="A28" s="12" t="s">
        <v>123</v>
      </c>
      <c r="B28" s="35">
        <f>SUM(B18:B27)</f>
        <v>0</v>
      </c>
      <c r="C28" s="35"/>
      <c r="D28" s="13">
        <f>SUM(D18:D27)</f>
        <v>0</v>
      </c>
    </row>
    <row r="29" spans="1:4" ht="20.25" customHeight="1" x14ac:dyDescent="0.2">
      <c r="A29" s="14"/>
      <c r="B29" s="15"/>
      <c r="C29" s="15"/>
      <c r="D29" s="15"/>
    </row>
    <row r="30" spans="1:4" ht="13.5" thickBot="1" x14ac:dyDescent="0.25">
      <c r="A30" s="16"/>
      <c r="B30" s="17"/>
      <c r="C30" s="17"/>
      <c r="D30" s="17"/>
    </row>
    <row r="31" spans="1:4" x14ac:dyDescent="0.2">
      <c r="A31" s="7" t="s">
        <v>21</v>
      </c>
      <c r="B31" s="7" t="s">
        <v>22</v>
      </c>
      <c r="C31" s="7" t="s">
        <v>23</v>
      </c>
      <c r="D31" s="7" t="s">
        <v>24</v>
      </c>
    </row>
    <row r="32" spans="1:4" x14ac:dyDescent="0.2">
      <c r="A32" s="30" t="s">
        <v>25</v>
      </c>
      <c r="B32" s="18">
        <v>10</v>
      </c>
      <c r="C32" s="1"/>
      <c r="D32" s="19">
        <f>B32*C32*1.2</f>
        <v>0</v>
      </c>
    </row>
    <row r="33" spans="1:4" x14ac:dyDescent="0.2">
      <c r="A33" s="30" t="s">
        <v>26</v>
      </c>
      <c r="B33" s="18">
        <v>20</v>
      </c>
      <c r="C33" s="1"/>
      <c r="D33" s="19">
        <f t="shared" ref="D33:D96" si="2">B33*C33*1.2</f>
        <v>0</v>
      </c>
    </row>
    <row r="34" spans="1:4" x14ac:dyDescent="0.2">
      <c r="A34" s="30" t="s">
        <v>27</v>
      </c>
      <c r="B34" s="18">
        <v>10</v>
      </c>
      <c r="C34" s="1"/>
      <c r="D34" s="19">
        <f t="shared" si="2"/>
        <v>0</v>
      </c>
    </row>
    <row r="35" spans="1:4" x14ac:dyDescent="0.2">
      <c r="A35" s="30" t="s">
        <v>28</v>
      </c>
      <c r="B35" s="18">
        <v>10</v>
      </c>
      <c r="C35" s="1"/>
      <c r="D35" s="19">
        <f t="shared" si="2"/>
        <v>0</v>
      </c>
    </row>
    <row r="36" spans="1:4" x14ac:dyDescent="0.2">
      <c r="A36" s="30" t="s">
        <v>29</v>
      </c>
      <c r="B36" s="18">
        <v>20</v>
      </c>
      <c r="C36" s="1"/>
      <c r="D36" s="19">
        <f t="shared" si="2"/>
        <v>0</v>
      </c>
    </row>
    <row r="37" spans="1:4" x14ac:dyDescent="0.2">
      <c r="A37" s="30" t="s">
        <v>30</v>
      </c>
      <c r="B37" s="18">
        <v>10</v>
      </c>
      <c r="C37" s="1"/>
      <c r="D37" s="19">
        <f t="shared" si="2"/>
        <v>0</v>
      </c>
    </row>
    <row r="38" spans="1:4" x14ac:dyDescent="0.2">
      <c r="A38" s="30" t="s">
        <v>31</v>
      </c>
      <c r="B38" s="18">
        <v>20</v>
      </c>
      <c r="C38" s="1"/>
      <c r="D38" s="19">
        <f t="shared" si="2"/>
        <v>0</v>
      </c>
    </row>
    <row r="39" spans="1:4" x14ac:dyDescent="0.2">
      <c r="A39" s="30" t="s">
        <v>32</v>
      </c>
      <c r="B39" s="18">
        <v>1000</v>
      </c>
      <c r="C39" s="1"/>
      <c r="D39" s="19">
        <f t="shared" si="2"/>
        <v>0</v>
      </c>
    </row>
    <row r="40" spans="1:4" x14ac:dyDescent="0.2">
      <c r="A40" s="30" t="s">
        <v>33</v>
      </c>
      <c r="B40" s="18">
        <v>10</v>
      </c>
      <c r="C40" s="1"/>
      <c r="D40" s="19">
        <f t="shared" si="2"/>
        <v>0</v>
      </c>
    </row>
    <row r="41" spans="1:4" x14ac:dyDescent="0.2">
      <c r="A41" s="30" t="s">
        <v>34</v>
      </c>
      <c r="B41" s="18">
        <v>20</v>
      </c>
      <c r="C41" s="1"/>
      <c r="D41" s="19">
        <f t="shared" si="2"/>
        <v>0</v>
      </c>
    </row>
    <row r="42" spans="1:4" x14ac:dyDescent="0.2">
      <c r="A42" s="30" t="s">
        <v>35</v>
      </c>
      <c r="B42" s="18">
        <v>10</v>
      </c>
      <c r="C42" s="1"/>
      <c r="D42" s="19">
        <f t="shared" si="2"/>
        <v>0</v>
      </c>
    </row>
    <row r="43" spans="1:4" x14ac:dyDescent="0.2">
      <c r="A43" s="30" t="s">
        <v>36</v>
      </c>
      <c r="B43" s="18">
        <v>10</v>
      </c>
      <c r="C43" s="1"/>
      <c r="D43" s="19">
        <f t="shared" si="2"/>
        <v>0</v>
      </c>
    </row>
    <row r="44" spans="1:4" x14ac:dyDescent="0.2">
      <c r="A44" s="30" t="s">
        <v>37</v>
      </c>
      <c r="B44" s="18">
        <v>20</v>
      </c>
      <c r="C44" s="1"/>
      <c r="D44" s="19">
        <f t="shared" si="2"/>
        <v>0</v>
      </c>
    </row>
    <row r="45" spans="1:4" x14ac:dyDescent="0.2">
      <c r="A45" s="30" t="s">
        <v>38</v>
      </c>
      <c r="B45" s="18">
        <v>10</v>
      </c>
      <c r="C45" s="1"/>
      <c r="D45" s="19">
        <f t="shared" si="2"/>
        <v>0</v>
      </c>
    </row>
    <row r="46" spans="1:4" x14ac:dyDescent="0.2">
      <c r="A46" s="30" t="s">
        <v>39</v>
      </c>
      <c r="B46" s="18">
        <v>20</v>
      </c>
      <c r="C46" s="1"/>
      <c r="D46" s="19">
        <f t="shared" si="2"/>
        <v>0</v>
      </c>
    </row>
    <row r="47" spans="1:4" x14ac:dyDescent="0.2">
      <c r="A47" s="30" t="s">
        <v>40</v>
      </c>
      <c r="B47" s="18">
        <v>20</v>
      </c>
      <c r="C47" s="1"/>
      <c r="D47" s="19">
        <f t="shared" si="2"/>
        <v>0</v>
      </c>
    </row>
    <row r="48" spans="1:4" x14ac:dyDescent="0.2">
      <c r="A48" s="30" t="s">
        <v>41</v>
      </c>
      <c r="B48" s="18">
        <v>10</v>
      </c>
      <c r="C48" s="1"/>
      <c r="D48" s="19">
        <f t="shared" si="2"/>
        <v>0</v>
      </c>
    </row>
    <row r="49" spans="1:4" x14ac:dyDescent="0.2">
      <c r="A49" s="30" t="s">
        <v>42</v>
      </c>
      <c r="B49" s="18">
        <v>10</v>
      </c>
      <c r="C49" s="1"/>
      <c r="D49" s="19">
        <f t="shared" si="2"/>
        <v>0</v>
      </c>
    </row>
    <row r="50" spans="1:4" x14ac:dyDescent="0.2">
      <c r="A50" s="30" t="s">
        <v>43</v>
      </c>
      <c r="B50" s="18">
        <v>10</v>
      </c>
      <c r="C50" s="1"/>
      <c r="D50" s="19">
        <f t="shared" si="2"/>
        <v>0</v>
      </c>
    </row>
    <row r="51" spans="1:4" x14ac:dyDescent="0.2">
      <c r="A51" s="30" t="s">
        <v>44</v>
      </c>
      <c r="B51" s="18">
        <v>10</v>
      </c>
      <c r="C51" s="1"/>
      <c r="D51" s="19">
        <f t="shared" si="2"/>
        <v>0</v>
      </c>
    </row>
    <row r="52" spans="1:4" x14ac:dyDescent="0.2">
      <c r="A52" s="30" t="s">
        <v>45</v>
      </c>
      <c r="B52" s="18">
        <v>20</v>
      </c>
      <c r="C52" s="1"/>
      <c r="D52" s="19">
        <f t="shared" si="2"/>
        <v>0</v>
      </c>
    </row>
    <row r="53" spans="1:4" x14ac:dyDescent="0.2">
      <c r="A53" s="30" t="s">
        <v>46</v>
      </c>
      <c r="B53" s="18">
        <v>20</v>
      </c>
      <c r="C53" s="1"/>
      <c r="D53" s="19">
        <f t="shared" si="2"/>
        <v>0</v>
      </c>
    </row>
    <row r="54" spans="1:4" x14ac:dyDescent="0.2">
      <c r="A54" s="30" t="s">
        <v>47</v>
      </c>
      <c r="B54" s="18">
        <v>10</v>
      </c>
      <c r="C54" s="1"/>
      <c r="D54" s="19">
        <f t="shared" si="2"/>
        <v>0</v>
      </c>
    </row>
    <row r="55" spans="1:4" x14ac:dyDescent="0.2">
      <c r="A55" s="30" t="s">
        <v>48</v>
      </c>
      <c r="B55" s="18">
        <v>20</v>
      </c>
      <c r="C55" s="1"/>
      <c r="D55" s="19">
        <f t="shared" si="2"/>
        <v>0</v>
      </c>
    </row>
    <row r="56" spans="1:4" x14ac:dyDescent="0.2">
      <c r="A56" s="30" t="s">
        <v>49</v>
      </c>
      <c r="B56" s="18">
        <v>10</v>
      </c>
      <c r="C56" s="1"/>
      <c r="D56" s="19">
        <f t="shared" si="2"/>
        <v>0</v>
      </c>
    </row>
    <row r="57" spans="1:4" x14ac:dyDescent="0.2">
      <c r="A57" s="30" t="s">
        <v>50</v>
      </c>
      <c r="B57" s="18">
        <v>10</v>
      </c>
      <c r="C57" s="1"/>
      <c r="D57" s="19">
        <f t="shared" si="2"/>
        <v>0</v>
      </c>
    </row>
    <row r="58" spans="1:4" x14ac:dyDescent="0.2">
      <c r="A58" s="30" t="s">
        <v>51</v>
      </c>
      <c r="B58" s="18">
        <v>10</v>
      </c>
      <c r="C58" s="1"/>
      <c r="D58" s="19">
        <f t="shared" si="2"/>
        <v>0</v>
      </c>
    </row>
    <row r="59" spans="1:4" x14ac:dyDescent="0.2">
      <c r="A59" s="30" t="s">
        <v>52</v>
      </c>
      <c r="B59" s="18">
        <v>20</v>
      </c>
      <c r="C59" s="1"/>
      <c r="D59" s="19">
        <f t="shared" si="2"/>
        <v>0</v>
      </c>
    </row>
    <row r="60" spans="1:4" x14ac:dyDescent="0.2">
      <c r="A60" s="30" t="s">
        <v>53</v>
      </c>
      <c r="B60" s="18">
        <v>20</v>
      </c>
      <c r="C60" s="1"/>
      <c r="D60" s="19">
        <f t="shared" si="2"/>
        <v>0</v>
      </c>
    </row>
    <row r="61" spans="1:4" x14ac:dyDescent="0.2">
      <c r="A61" s="30" t="s">
        <v>54</v>
      </c>
      <c r="B61" s="18">
        <v>10</v>
      </c>
      <c r="C61" s="1"/>
      <c r="D61" s="19">
        <f t="shared" si="2"/>
        <v>0</v>
      </c>
    </row>
    <row r="62" spans="1:4" x14ac:dyDescent="0.2">
      <c r="A62" s="30" t="s">
        <v>55</v>
      </c>
      <c r="B62" s="18">
        <v>10</v>
      </c>
      <c r="C62" s="1"/>
      <c r="D62" s="19">
        <f t="shared" si="2"/>
        <v>0</v>
      </c>
    </row>
    <row r="63" spans="1:4" x14ac:dyDescent="0.2">
      <c r="A63" s="30" t="s">
        <v>56</v>
      </c>
      <c r="B63" s="18">
        <v>10</v>
      </c>
      <c r="C63" s="1"/>
      <c r="D63" s="19">
        <f t="shared" si="2"/>
        <v>0</v>
      </c>
    </row>
    <row r="64" spans="1:4" x14ac:dyDescent="0.2">
      <c r="A64" s="30" t="s">
        <v>57</v>
      </c>
      <c r="B64" s="18">
        <v>10</v>
      </c>
      <c r="C64" s="1"/>
      <c r="D64" s="19">
        <f t="shared" si="2"/>
        <v>0</v>
      </c>
    </row>
    <row r="65" spans="1:4" x14ac:dyDescent="0.2">
      <c r="A65" s="30" t="s">
        <v>58</v>
      </c>
      <c r="B65" s="18">
        <v>10</v>
      </c>
      <c r="C65" s="1"/>
      <c r="D65" s="19">
        <f t="shared" si="2"/>
        <v>0</v>
      </c>
    </row>
    <row r="66" spans="1:4" x14ac:dyDescent="0.2">
      <c r="A66" s="30" t="s">
        <v>59</v>
      </c>
      <c r="B66" s="18">
        <v>10</v>
      </c>
      <c r="C66" s="1"/>
      <c r="D66" s="19">
        <f t="shared" si="2"/>
        <v>0</v>
      </c>
    </row>
    <row r="67" spans="1:4" x14ac:dyDescent="0.2">
      <c r="A67" s="30" t="s">
        <v>60</v>
      </c>
      <c r="B67" s="18">
        <v>10</v>
      </c>
      <c r="C67" s="1"/>
      <c r="D67" s="19">
        <f t="shared" si="2"/>
        <v>0</v>
      </c>
    </row>
    <row r="68" spans="1:4" x14ac:dyDescent="0.2">
      <c r="A68" s="30" t="s">
        <v>61</v>
      </c>
      <c r="B68" s="18">
        <v>10</v>
      </c>
      <c r="C68" s="1"/>
      <c r="D68" s="19">
        <f t="shared" si="2"/>
        <v>0</v>
      </c>
    </row>
    <row r="69" spans="1:4" x14ac:dyDescent="0.2">
      <c r="A69" s="30" t="s">
        <v>62</v>
      </c>
      <c r="B69" s="18">
        <v>10</v>
      </c>
      <c r="C69" s="1"/>
      <c r="D69" s="19">
        <f t="shared" si="2"/>
        <v>0</v>
      </c>
    </row>
    <row r="70" spans="1:4" x14ac:dyDescent="0.2">
      <c r="A70" s="30" t="s">
        <v>63</v>
      </c>
      <c r="B70" s="18">
        <v>10</v>
      </c>
      <c r="C70" s="1"/>
      <c r="D70" s="19">
        <f t="shared" si="2"/>
        <v>0</v>
      </c>
    </row>
    <row r="71" spans="1:4" x14ac:dyDescent="0.2">
      <c r="A71" s="30" t="s">
        <v>64</v>
      </c>
      <c r="B71" s="18">
        <v>10</v>
      </c>
      <c r="C71" s="1"/>
      <c r="D71" s="19">
        <f t="shared" si="2"/>
        <v>0</v>
      </c>
    </row>
    <row r="72" spans="1:4" x14ac:dyDescent="0.2">
      <c r="A72" s="30" t="s">
        <v>65</v>
      </c>
      <c r="B72" s="18">
        <v>10</v>
      </c>
      <c r="C72" s="1"/>
      <c r="D72" s="19">
        <f t="shared" si="2"/>
        <v>0</v>
      </c>
    </row>
    <row r="73" spans="1:4" x14ac:dyDescent="0.2">
      <c r="A73" s="30" t="s">
        <v>66</v>
      </c>
      <c r="B73" s="18">
        <v>10</v>
      </c>
      <c r="C73" s="1"/>
      <c r="D73" s="19">
        <f t="shared" si="2"/>
        <v>0</v>
      </c>
    </row>
    <row r="74" spans="1:4" x14ac:dyDescent="0.2">
      <c r="A74" s="30" t="s">
        <v>67</v>
      </c>
      <c r="B74" s="18">
        <v>10</v>
      </c>
      <c r="C74" s="1"/>
      <c r="D74" s="19">
        <f t="shared" si="2"/>
        <v>0</v>
      </c>
    </row>
    <row r="75" spans="1:4" x14ac:dyDescent="0.2">
      <c r="A75" s="30" t="s">
        <v>68</v>
      </c>
      <c r="B75" s="18">
        <v>10</v>
      </c>
      <c r="C75" s="1"/>
      <c r="D75" s="19">
        <f t="shared" si="2"/>
        <v>0</v>
      </c>
    </row>
    <row r="76" spans="1:4" x14ac:dyDescent="0.2">
      <c r="A76" s="30" t="s">
        <v>69</v>
      </c>
      <c r="B76" s="18">
        <v>10</v>
      </c>
      <c r="C76" s="1"/>
      <c r="D76" s="19">
        <f t="shared" si="2"/>
        <v>0</v>
      </c>
    </row>
    <row r="77" spans="1:4" x14ac:dyDescent="0.2">
      <c r="A77" s="30" t="s">
        <v>70</v>
      </c>
      <c r="B77" s="18">
        <v>10</v>
      </c>
      <c r="C77" s="1"/>
      <c r="D77" s="19">
        <f t="shared" si="2"/>
        <v>0</v>
      </c>
    </row>
    <row r="78" spans="1:4" x14ac:dyDescent="0.2">
      <c r="A78" s="30" t="s">
        <v>71</v>
      </c>
      <c r="B78" s="18">
        <v>10</v>
      </c>
      <c r="C78" s="1"/>
      <c r="D78" s="19">
        <f t="shared" si="2"/>
        <v>0</v>
      </c>
    </row>
    <row r="79" spans="1:4" x14ac:dyDescent="0.2">
      <c r="A79" s="30" t="s">
        <v>72</v>
      </c>
      <c r="B79" s="18">
        <v>10</v>
      </c>
      <c r="C79" s="1"/>
      <c r="D79" s="19">
        <f t="shared" si="2"/>
        <v>0</v>
      </c>
    </row>
    <row r="80" spans="1:4" x14ac:dyDescent="0.2">
      <c r="A80" s="30" t="s">
        <v>73</v>
      </c>
      <c r="B80" s="18">
        <v>100</v>
      </c>
      <c r="C80" s="1"/>
      <c r="D80" s="19">
        <f t="shared" si="2"/>
        <v>0</v>
      </c>
    </row>
    <row r="81" spans="1:4" x14ac:dyDescent="0.2">
      <c r="A81" s="30" t="s">
        <v>74</v>
      </c>
      <c r="B81" s="18">
        <v>10</v>
      </c>
      <c r="C81" s="1"/>
      <c r="D81" s="19">
        <f t="shared" si="2"/>
        <v>0</v>
      </c>
    </row>
    <row r="82" spans="1:4" x14ac:dyDescent="0.2">
      <c r="A82" s="30" t="s">
        <v>75</v>
      </c>
      <c r="B82" s="18">
        <v>20</v>
      </c>
      <c r="C82" s="1"/>
      <c r="D82" s="19">
        <f t="shared" si="2"/>
        <v>0</v>
      </c>
    </row>
    <row r="83" spans="1:4" x14ac:dyDescent="0.2">
      <c r="A83" s="30" t="s">
        <v>76</v>
      </c>
      <c r="B83" s="18">
        <v>10</v>
      </c>
      <c r="C83" s="1"/>
      <c r="D83" s="19">
        <f t="shared" si="2"/>
        <v>0</v>
      </c>
    </row>
    <row r="84" spans="1:4" x14ac:dyDescent="0.2">
      <c r="A84" s="30" t="s">
        <v>77</v>
      </c>
      <c r="B84" s="18">
        <v>10</v>
      </c>
      <c r="C84" s="1"/>
      <c r="D84" s="19">
        <f t="shared" si="2"/>
        <v>0</v>
      </c>
    </row>
    <row r="85" spans="1:4" x14ac:dyDescent="0.2">
      <c r="A85" s="30" t="s">
        <v>78</v>
      </c>
      <c r="B85" s="18">
        <v>10</v>
      </c>
      <c r="C85" s="1"/>
      <c r="D85" s="19">
        <f t="shared" si="2"/>
        <v>0</v>
      </c>
    </row>
    <row r="86" spans="1:4" x14ac:dyDescent="0.2">
      <c r="A86" s="30" t="s">
        <v>79</v>
      </c>
      <c r="B86" s="18">
        <v>10</v>
      </c>
      <c r="C86" s="1"/>
      <c r="D86" s="19">
        <f t="shared" si="2"/>
        <v>0</v>
      </c>
    </row>
    <row r="87" spans="1:4" x14ac:dyDescent="0.2">
      <c r="A87" s="30" t="s">
        <v>80</v>
      </c>
      <c r="B87" s="18">
        <v>10</v>
      </c>
      <c r="C87" s="1"/>
      <c r="D87" s="19">
        <f t="shared" si="2"/>
        <v>0</v>
      </c>
    </row>
    <row r="88" spans="1:4" x14ac:dyDescent="0.2">
      <c r="A88" s="30" t="s">
        <v>81</v>
      </c>
      <c r="B88" s="18">
        <v>10</v>
      </c>
      <c r="C88" s="1"/>
      <c r="D88" s="19">
        <f t="shared" si="2"/>
        <v>0</v>
      </c>
    </row>
    <row r="89" spans="1:4" x14ac:dyDescent="0.2">
      <c r="A89" s="30" t="s">
        <v>82</v>
      </c>
      <c r="B89" s="18">
        <v>10</v>
      </c>
      <c r="C89" s="1"/>
      <c r="D89" s="19">
        <f t="shared" si="2"/>
        <v>0</v>
      </c>
    </row>
    <row r="90" spans="1:4" x14ac:dyDescent="0.2">
      <c r="A90" s="30" t="s">
        <v>83</v>
      </c>
      <c r="B90" s="18">
        <v>50</v>
      </c>
      <c r="C90" s="1"/>
      <c r="D90" s="19">
        <f t="shared" si="2"/>
        <v>0</v>
      </c>
    </row>
    <row r="91" spans="1:4" x14ac:dyDescent="0.2">
      <c r="A91" s="30" t="s">
        <v>84</v>
      </c>
      <c r="B91" s="18">
        <v>20</v>
      </c>
      <c r="C91" s="1"/>
      <c r="D91" s="19">
        <f t="shared" si="2"/>
        <v>0</v>
      </c>
    </row>
    <row r="92" spans="1:4" x14ac:dyDescent="0.2">
      <c r="A92" s="30" t="s">
        <v>85</v>
      </c>
      <c r="B92" s="18">
        <v>100</v>
      </c>
      <c r="C92" s="1"/>
      <c r="D92" s="19">
        <f t="shared" si="2"/>
        <v>0</v>
      </c>
    </row>
    <row r="93" spans="1:4" x14ac:dyDescent="0.2">
      <c r="A93" s="30" t="s">
        <v>86</v>
      </c>
      <c r="B93" s="18">
        <v>10</v>
      </c>
      <c r="C93" s="1"/>
      <c r="D93" s="19">
        <f t="shared" si="2"/>
        <v>0</v>
      </c>
    </row>
    <row r="94" spans="1:4" x14ac:dyDescent="0.2">
      <c r="A94" s="30" t="s">
        <v>87</v>
      </c>
      <c r="B94" s="18">
        <v>10</v>
      </c>
      <c r="C94" s="1"/>
      <c r="D94" s="19">
        <f t="shared" si="2"/>
        <v>0</v>
      </c>
    </row>
    <row r="95" spans="1:4" x14ac:dyDescent="0.2">
      <c r="A95" s="30" t="s">
        <v>88</v>
      </c>
      <c r="B95" s="18">
        <v>20</v>
      </c>
      <c r="C95" s="1"/>
      <c r="D95" s="19">
        <f t="shared" si="2"/>
        <v>0</v>
      </c>
    </row>
    <row r="96" spans="1:4" x14ac:dyDescent="0.2">
      <c r="A96" s="30" t="s">
        <v>89</v>
      </c>
      <c r="B96" s="18">
        <v>10</v>
      </c>
      <c r="C96" s="1"/>
      <c r="D96" s="19">
        <f t="shared" si="2"/>
        <v>0</v>
      </c>
    </row>
    <row r="97" spans="1:4" x14ac:dyDescent="0.2">
      <c r="A97" s="30" t="s">
        <v>90</v>
      </c>
      <c r="B97" s="18">
        <v>10</v>
      </c>
      <c r="C97" s="1"/>
      <c r="D97" s="19">
        <f t="shared" ref="D97:D123" si="3">B97*C97*1.2</f>
        <v>0</v>
      </c>
    </row>
    <row r="98" spans="1:4" x14ac:dyDescent="0.2">
      <c r="A98" s="30" t="s">
        <v>91</v>
      </c>
      <c r="B98" s="18">
        <v>10</v>
      </c>
      <c r="C98" s="1"/>
      <c r="D98" s="19">
        <f t="shared" si="3"/>
        <v>0</v>
      </c>
    </row>
    <row r="99" spans="1:4" x14ac:dyDescent="0.2">
      <c r="A99" s="30" t="s">
        <v>92</v>
      </c>
      <c r="B99" s="18">
        <v>10</v>
      </c>
      <c r="C99" s="1"/>
      <c r="D99" s="19">
        <f t="shared" si="3"/>
        <v>0</v>
      </c>
    </row>
    <row r="100" spans="1:4" x14ac:dyDescent="0.2">
      <c r="A100" s="30" t="s">
        <v>93</v>
      </c>
      <c r="B100" s="18">
        <v>10</v>
      </c>
      <c r="C100" s="1"/>
      <c r="D100" s="19">
        <f t="shared" si="3"/>
        <v>0</v>
      </c>
    </row>
    <row r="101" spans="1:4" x14ac:dyDescent="0.2">
      <c r="A101" s="30" t="s">
        <v>94</v>
      </c>
      <c r="B101" s="18">
        <v>2000</v>
      </c>
      <c r="C101" s="1"/>
      <c r="D101" s="19">
        <f t="shared" si="3"/>
        <v>0</v>
      </c>
    </row>
    <row r="102" spans="1:4" x14ac:dyDescent="0.2">
      <c r="A102" s="30" t="s">
        <v>95</v>
      </c>
      <c r="B102" s="18">
        <v>20</v>
      </c>
      <c r="C102" s="1"/>
      <c r="D102" s="19">
        <f t="shared" si="3"/>
        <v>0</v>
      </c>
    </row>
    <row r="103" spans="1:4" x14ac:dyDescent="0.2">
      <c r="A103" s="30" t="s">
        <v>96</v>
      </c>
      <c r="B103" s="18">
        <v>10</v>
      </c>
      <c r="C103" s="1"/>
      <c r="D103" s="19">
        <f t="shared" si="3"/>
        <v>0</v>
      </c>
    </row>
    <row r="104" spans="1:4" x14ac:dyDescent="0.2">
      <c r="A104" s="30" t="s">
        <v>97</v>
      </c>
      <c r="B104" s="18">
        <v>20</v>
      </c>
      <c r="C104" s="1"/>
      <c r="D104" s="19">
        <f t="shared" si="3"/>
        <v>0</v>
      </c>
    </row>
    <row r="105" spans="1:4" x14ac:dyDescent="0.2">
      <c r="A105" s="30" t="s">
        <v>98</v>
      </c>
      <c r="B105" s="18">
        <v>20</v>
      </c>
      <c r="C105" s="1"/>
      <c r="D105" s="19">
        <f t="shared" si="3"/>
        <v>0</v>
      </c>
    </row>
    <row r="106" spans="1:4" x14ac:dyDescent="0.2">
      <c r="A106" s="30" t="s">
        <v>99</v>
      </c>
      <c r="B106" s="18">
        <v>20</v>
      </c>
      <c r="C106" s="1"/>
      <c r="D106" s="19">
        <f t="shared" si="3"/>
        <v>0</v>
      </c>
    </row>
    <row r="107" spans="1:4" x14ac:dyDescent="0.2">
      <c r="A107" s="30" t="s">
        <v>100</v>
      </c>
      <c r="B107" s="18">
        <v>100</v>
      </c>
      <c r="C107" s="1"/>
      <c r="D107" s="19">
        <f t="shared" si="3"/>
        <v>0</v>
      </c>
    </row>
    <row r="108" spans="1:4" x14ac:dyDescent="0.2">
      <c r="A108" s="30" t="s">
        <v>101</v>
      </c>
      <c r="B108" s="18">
        <v>20</v>
      </c>
      <c r="C108" s="1"/>
      <c r="D108" s="19">
        <f t="shared" si="3"/>
        <v>0</v>
      </c>
    </row>
    <row r="109" spans="1:4" x14ac:dyDescent="0.2">
      <c r="A109" s="30" t="s">
        <v>102</v>
      </c>
      <c r="B109" s="18">
        <v>10</v>
      </c>
      <c r="C109" s="1"/>
      <c r="D109" s="19">
        <f t="shared" si="3"/>
        <v>0</v>
      </c>
    </row>
    <row r="110" spans="1:4" x14ac:dyDescent="0.2">
      <c r="A110" s="30" t="s">
        <v>103</v>
      </c>
      <c r="B110" s="18">
        <v>10</v>
      </c>
      <c r="C110" s="1"/>
      <c r="D110" s="19">
        <f t="shared" si="3"/>
        <v>0</v>
      </c>
    </row>
    <row r="111" spans="1:4" x14ac:dyDescent="0.2">
      <c r="A111" s="30" t="s">
        <v>104</v>
      </c>
      <c r="B111" s="18">
        <v>100</v>
      </c>
      <c r="C111" s="1"/>
      <c r="D111" s="19">
        <f t="shared" si="3"/>
        <v>0</v>
      </c>
    </row>
    <row r="112" spans="1:4" x14ac:dyDescent="0.2">
      <c r="A112" s="30" t="s">
        <v>105</v>
      </c>
      <c r="B112" s="18">
        <v>20</v>
      </c>
      <c r="C112" s="1"/>
      <c r="D112" s="19">
        <f t="shared" si="3"/>
        <v>0</v>
      </c>
    </row>
    <row r="113" spans="1:9" x14ac:dyDescent="0.2">
      <c r="A113" s="30" t="s">
        <v>106</v>
      </c>
      <c r="B113" s="18">
        <v>20</v>
      </c>
      <c r="C113" s="1"/>
      <c r="D113" s="19">
        <f t="shared" si="3"/>
        <v>0</v>
      </c>
    </row>
    <row r="114" spans="1:9" x14ac:dyDescent="0.2">
      <c r="A114" s="30" t="s">
        <v>107</v>
      </c>
      <c r="B114" s="18">
        <v>10</v>
      </c>
      <c r="C114" s="1"/>
      <c r="D114" s="19">
        <f t="shared" si="3"/>
        <v>0</v>
      </c>
    </row>
    <row r="115" spans="1:9" x14ac:dyDescent="0.2">
      <c r="A115" s="30" t="s">
        <v>108</v>
      </c>
      <c r="B115" s="18">
        <v>100</v>
      </c>
      <c r="C115" s="1"/>
      <c r="D115" s="19">
        <f t="shared" si="3"/>
        <v>0</v>
      </c>
    </row>
    <row r="116" spans="1:9" x14ac:dyDescent="0.2">
      <c r="A116" s="30" t="s">
        <v>109</v>
      </c>
      <c r="B116" s="18">
        <v>10</v>
      </c>
      <c r="C116" s="1"/>
      <c r="D116" s="19">
        <f t="shared" si="3"/>
        <v>0</v>
      </c>
    </row>
    <row r="117" spans="1:9" x14ac:dyDescent="0.2">
      <c r="A117" s="30" t="s">
        <v>110</v>
      </c>
      <c r="B117" s="18">
        <v>10</v>
      </c>
      <c r="C117" s="1"/>
      <c r="D117" s="19">
        <f t="shared" si="3"/>
        <v>0</v>
      </c>
    </row>
    <row r="118" spans="1:9" x14ac:dyDescent="0.2">
      <c r="A118" s="30" t="s">
        <v>111</v>
      </c>
      <c r="B118" s="18">
        <v>10</v>
      </c>
      <c r="C118" s="1"/>
      <c r="D118" s="19">
        <f t="shared" si="3"/>
        <v>0</v>
      </c>
    </row>
    <row r="119" spans="1:9" x14ac:dyDescent="0.2">
      <c r="A119" s="30" t="s">
        <v>112</v>
      </c>
      <c r="B119" s="18">
        <v>100</v>
      </c>
      <c r="C119" s="1"/>
      <c r="D119" s="19">
        <f t="shared" si="3"/>
        <v>0</v>
      </c>
    </row>
    <row r="120" spans="1:9" x14ac:dyDescent="0.2">
      <c r="A120" s="30" t="s">
        <v>113</v>
      </c>
      <c r="B120" s="18">
        <v>10</v>
      </c>
      <c r="C120" s="1"/>
      <c r="D120" s="19">
        <f t="shared" si="3"/>
        <v>0</v>
      </c>
    </row>
    <row r="121" spans="1:9" x14ac:dyDescent="0.2">
      <c r="A121" s="30" t="s">
        <v>114</v>
      </c>
      <c r="B121" s="18">
        <v>10</v>
      </c>
      <c r="C121" s="1"/>
      <c r="D121" s="19">
        <f t="shared" si="3"/>
        <v>0</v>
      </c>
    </row>
    <row r="122" spans="1:9" x14ac:dyDescent="0.2">
      <c r="A122" s="30" t="s">
        <v>115</v>
      </c>
      <c r="B122" s="18">
        <v>10</v>
      </c>
      <c r="C122" s="1"/>
      <c r="D122" s="19">
        <f t="shared" si="3"/>
        <v>0</v>
      </c>
    </row>
    <row r="123" spans="1:9" x14ac:dyDescent="0.2">
      <c r="A123" s="30" t="s">
        <v>116</v>
      </c>
      <c r="B123" s="18">
        <v>10</v>
      </c>
      <c r="C123" s="1"/>
      <c r="D123" s="19">
        <f t="shared" si="3"/>
        <v>0</v>
      </c>
    </row>
    <row r="124" spans="1:9" x14ac:dyDescent="0.2">
      <c r="D124" s="20">
        <f>SUM(D32:D123)</f>
        <v>0</v>
      </c>
    </row>
    <row r="126" spans="1:9" x14ac:dyDescent="0.2">
      <c r="A126" s="21" t="s">
        <v>119</v>
      </c>
      <c r="B126" s="22"/>
      <c r="C126" s="22"/>
      <c r="D126" s="23"/>
      <c r="E126" s="23"/>
      <c r="F126" s="23"/>
      <c r="G126" s="23"/>
      <c r="H126" s="23"/>
      <c r="I126" s="23"/>
    </row>
    <row r="127" spans="1:9" x14ac:dyDescent="0.2">
      <c r="A127" s="24"/>
      <c r="B127" s="22"/>
      <c r="C127" s="22"/>
      <c r="D127" s="25"/>
      <c r="E127" s="25"/>
      <c r="F127" s="25"/>
      <c r="G127" s="25"/>
      <c r="H127" s="25"/>
      <c r="I127" s="25"/>
    </row>
    <row r="128" spans="1:9" x14ac:dyDescent="0.2">
      <c r="A128" s="21" t="s">
        <v>125</v>
      </c>
      <c r="B128" s="22"/>
      <c r="C128" s="22"/>
      <c r="D128" s="25"/>
      <c r="E128" s="25"/>
      <c r="F128" s="25"/>
      <c r="G128" s="25"/>
      <c r="H128" s="25"/>
      <c r="I128" s="25"/>
    </row>
    <row r="129" spans="1:9" x14ac:dyDescent="0.2">
      <c r="A129" s="26"/>
      <c r="B129" s="22"/>
      <c r="C129" s="22"/>
      <c r="D129" s="25"/>
      <c r="E129" s="25"/>
      <c r="F129" s="25"/>
      <c r="G129" s="25"/>
      <c r="H129" s="25"/>
      <c r="I129" s="25"/>
    </row>
    <row r="130" spans="1:9" x14ac:dyDescent="0.2">
      <c r="A130" s="21" t="s">
        <v>126</v>
      </c>
      <c r="B130" s="22"/>
      <c r="C130" s="22"/>
      <c r="D130" s="25"/>
      <c r="E130" s="25"/>
      <c r="F130" s="25"/>
      <c r="G130" s="25"/>
      <c r="H130" s="25"/>
      <c r="I130" s="25"/>
    </row>
    <row r="131" spans="1:9" x14ac:dyDescent="0.2">
      <c r="A131" s="26"/>
      <c r="B131" s="22"/>
      <c r="C131" s="22"/>
      <c r="D131" s="25"/>
      <c r="E131" s="25"/>
      <c r="F131" s="25"/>
      <c r="G131" s="25"/>
      <c r="H131" s="25"/>
      <c r="I131" s="25"/>
    </row>
    <row r="132" spans="1:9" x14ac:dyDescent="0.2">
      <c r="A132" s="21" t="s">
        <v>127</v>
      </c>
      <c r="B132" s="22"/>
      <c r="C132" s="22"/>
      <c r="D132" s="25"/>
      <c r="E132" s="25"/>
      <c r="F132" s="25"/>
      <c r="G132" s="25"/>
      <c r="H132" s="25"/>
      <c r="I132" s="25"/>
    </row>
    <row r="133" spans="1:9" x14ac:dyDescent="0.2">
      <c r="B133" s="22"/>
      <c r="C133" s="22"/>
      <c r="D133" s="25"/>
      <c r="E133" s="25"/>
      <c r="F133" s="25"/>
      <c r="G133" s="25"/>
      <c r="H133" s="25"/>
      <c r="I133" s="25"/>
    </row>
    <row r="134" spans="1:9" x14ac:dyDescent="0.2">
      <c r="A134" s="21" t="s">
        <v>124</v>
      </c>
      <c r="B134" s="22"/>
      <c r="C134" s="22"/>
      <c r="D134" s="25"/>
      <c r="E134" s="25"/>
      <c r="F134" s="25"/>
      <c r="G134" s="25"/>
      <c r="H134" s="25"/>
      <c r="I134" s="25"/>
    </row>
    <row r="135" spans="1:9" x14ac:dyDescent="0.2">
      <c r="A135" s="21" t="s">
        <v>120</v>
      </c>
      <c r="B135" s="22"/>
      <c r="C135" s="22"/>
      <c r="D135" s="25"/>
      <c r="E135" s="25"/>
      <c r="F135" s="25"/>
      <c r="G135" s="25"/>
      <c r="H135" s="25"/>
      <c r="I135" s="25"/>
    </row>
    <row r="136" spans="1:9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x14ac:dyDescent="0.2">
      <c r="A137" s="25"/>
      <c r="B137" s="32" t="s">
        <v>121</v>
      </c>
      <c r="C137" s="32"/>
      <c r="D137" s="32"/>
      <c r="E137" s="27"/>
      <c r="F137" s="27"/>
      <c r="G137" s="27"/>
      <c r="H137" s="27"/>
      <c r="I137" s="27"/>
    </row>
    <row r="138" spans="1:9" x14ac:dyDescent="0.2">
      <c r="A138" s="27"/>
      <c r="B138" s="32" t="s">
        <v>122</v>
      </c>
      <c r="C138" s="32"/>
      <c r="D138" s="32"/>
      <c r="E138" s="27"/>
      <c r="F138" s="27"/>
      <c r="G138" s="27"/>
      <c r="H138" s="27"/>
      <c r="I138" s="27"/>
    </row>
  </sheetData>
  <sheetProtection algorithmName="SHA-512" hashValue="ri+f9ypknuX3I1Hv9tQgPLYSANekHCK9v/GAjCa9jRIl6+ymGkFfnw5HlHZAFPGmBSq4LiuhuEF/uUyA27NHGA==" saltValue="eMZr8L8fbHHhFX/vOBzqKA==" spinCount="100000" sheet="1" objects="1" scenarios="1" selectLockedCells="1"/>
  <mergeCells count="27">
    <mergeCell ref="B22:C22"/>
    <mergeCell ref="B23:C23"/>
    <mergeCell ref="B12:C12"/>
    <mergeCell ref="B13:C13"/>
    <mergeCell ref="B14:C14"/>
    <mergeCell ref="B15:C15"/>
    <mergeCell ref="A16:D16"/>
    <mergeCell ref="B17:C17"/>
    <mergeCell ref="A1:D1"/>
    <mergeCell ref="B18:C18"/>
    <mergeCell ref="B19:C19"/>
    <mergeCell ref="B20:C20"/>
    <mergeCell ref="A21:D21"/>
    <mergeCell ref="B6:C6"/>
    <mergeCell ref="B7:C7"/>
    <mergeCell ref="B8:C8"/>
    <mergeCell ref="B9:C9"/>
    <mergeCell ref="B10:C10"/>
    <mergeCell ref="B11:C11"/>
    <mergeCell ref="A136:I136"/>
    <mergeCell ref="B138:D138"/>
    <mergeCell ref="B137:D137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scale="6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2933700</xdr:colOff>
                    <xdr:row>127</xdr:row>
                    <xdr:rowOff>9525</xdr:rowOff>
                  </from>
                  <to>
                    <xdr:col>0</xdr:col>
                    <xdr:colOff>3171825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2933700</xdr:colOff>
                    <xdr:row>129</xdr:row>
                    <xdr:rowOff>19050</xdr:rowOff>
                  </from>
                  <to>
                    <xdr:col>0</xdr:col>
                    <xdr:colOff>3181350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2943225</xdr:colOff>
                    <xdr:row>130</xdr:row>
                    <xdr:rowOff>171450</xdr:rowOff>
                  </from>
                  <to>
                    <xdr:col>0</xdr:col>
                    <xdr:colOff>3152775</xdr:colOff>
                    <xdr:row>132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C6003-96AE-41EF-BBC7-256B051102A3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4C355D8E-6F73-4615-A86C-4C936DEB1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B1CE56-E2CB-4811-BD7B-A51C21D48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2022-08-17T05:48:56Z</cp:lastPrinted>
  <dcterms:created xsi:type="dcterms:W3CDTF">2022-08-16T06:19:01Z</dcterms:created>
  <dcterms:modified xsi:type="dcterms:W3CDTF">2022-08-17T06:45:37Z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