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showInkAnnotation="0" defaultThemeVersion="124226"/>
  <mc:AlternateContent xmlns:mc="http://schemas.openxmlformats.org/markup-compatibility/2006">
    <mc:Choice Requires="x15">
      <x15ac:absPath xmlns:x15ac="http://schemas.microsoft.com/office/spreadsheetml/2010/11/ac" url="C:\Users\zuzana\Desktop\pracovné\Implementácie ZŠ\Sečovská Polianka\VO\"/>
    </mc:Choice>
  </mc:AlternateContent>
  <xr:revisionPtr revIDLastSave="0" documentId="13_ncr:1_{F205F866-64AA-47FC-8AE3-CA21FA36455A}" xr6:coauthVersionLast="47" xr6:coauthVersionMax="47" xr10:uidLastSave="{00000000-0000-0000-0000-000000000000}"/>
  <bookViews>
    <workbookView xWindow="-108" yWindow="-108" windowWidth="23256" windowHeight="12456" xr2:uid="{00000000-000D-0000-FFFF-FFFF00000000}"/>
  </bookViews>
  <sheets>
    <sheet name="Didaktické pomôcky" sheetId="21" r:id="rId1"/>
    <sheet name="Hárok2" sheetId="17" state="hidden" r:id="rId2"/>
    <sheet name="Hárok3" sheetId="18" state="hidden" r:id="rId3"/>
  </sheets>
  <definedNames>
    <definedName name="ghghjgh">#REF!</definedName>
    <definedName name="hjkz">#REF!</definedName>
    <definedName name="_xlnm.Print_Area" localSheetId="0">'Didaktické pomôcky'!$A$1:$I$109</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F7" i="21" l="1"/>
  <c r="F8" i="21"/>
  <c r="G8" i="21" s="1"/>
  <c r="F9" i="21"/>
  <c r="G9" i="21" s="1"/>
  <c r="F10" i="21"/>
  <c r="G10" i="21" s="1"/>
  <c r="F11" i="21"/>
  <c r="G11" i="21" s="1"/>
  <c r="F12" i="21"/>
  <c r="G12" i="21" s="1"/>
  <c r="F13" i="21"/>
  <c r="G13" i="21" s="1"/>
  <c r="F14" i="21"/>
  <c r="G14" i="21" s="1"/>
  <c r="F15" i="21"/>
  <c r="G15" i="21" s="1"/>
  <c r="F16" i="21"/>
  <c r="G16" i="21" s="1"/>
  <c r="F17" i="21"/>
  <c r="G17" i="21" s="1"/>
  <c r="F18" i="21"/>
  <c r="G18" i="21" s="1"/>
  <c r="F19" i="21"/>
  <c r="G19" i="21" s="1"/>
  <c r="F20" i="21"/>
  <c r="G20" i="21" s="1"/>
  <c r="F21" i="21"/>
  <c r="G21" i="21" s="1"/>
  <c r="F22" i="21"/>
  <c r="G22" i="21" s="1"/>
  <c r="F23" i="21"/>
  <c r="G23" i="21" s="1"/>
  <c r="F24" i="21"/>
  <c r="G24" i="21" s="1"/>
  <c r="F25" i="21"/>
  <c r="G25" i="21" s="1"/>
  <c r="F26" i="21"/>
  <c r="G26" i="21" s="1"/>
  <c r="F27" i="21"/>
  <c r="G27" i="21" s="1"/>
  <c r="F28" i="21"/>
  <c r="G28" i="21" s="1"/>
  <c r="F29" i="21"/>
  <c r="G29" i="21" s="1"/>
  <c r="F30" i="21"/>
  <c r="G30" i="21" s="1"/>
  <c r="F31" i="21"/>
  <c r="G31" i="21" s="1"/>
  <c r="F32" i="21"/>
  <c r="G32" i="21" s="1"/>
  <c r="F33" i="21"/>
  <c r="G33" i="21" s="1"/>
  <c r="F35" i="21"/>
  <c r="G35" i="21" s="1"/>
  <c r="F36" i="21"/>
  <c r="G36" i="21" s="1"/>
  <c r="F37" i="21"/>
  <c r="G37" i="21" s="1"/>
  <c r="F38" i="21"/>
  <c r="G38" i="21" s="1"/>
  <c r="F39" i="21"/>
  <c r="G39" i="21" s="1"/>
  <c r="F40" i="21"/>
  <c r="G40" i="21" s="1"/>
  <c r="F41" i="21"/>
  <c r="G41" i="21" s="1"/>
  <c r="F42" i="21"/>
  <c r="G42" i="21" s="1"/>
  <c r="F43" i="21"/>
  <c r="G43" i="21" s="1"/>
  <c r="F44" i="21"/>
  <c r="G44" i="21" s="1"/>
  <c r="F45" i="21"/>
  <c r="G45" i="21" s="1"/>
  <c r="F46" i="21"/>
  <c r="G46" i="21" s="1"/>
  <c r="F47" i="21"/>
  <c r="G47" i="21" s="1"/>
  <c r="F48" i="21"/>
  <c r="G48" i="21" s="1"/>
  <c r="F49" i="21"/>
  <c r="G49" i="21" s="1"/>
  <c r="F50" i="21"/>
  <c r="G50" i="21" s="1"/>
  <c r="F51" i="21"/>
  <c r="G51" i="21" s="1"/>
  <c r="F52" i="21"/>
  <c r="G52" i="21" s="1"/>
  <c r="F53" i="21"/>
  <c r="G53" i="21" s="1"/>
  <c r="F54" i="21"/>
  <c r="G54" i="21" s="1"/>
  <c r="F55" i="21"/>
  <c r="G55" i="21" s="1"/>
  <c r="F56" i="21"/>
  <c r="G56" i="21" s="1"/>
  <c r="F57" i="21"/>
  <c r="G57" i="21" s="1"/>
  <c r="F58" i="21"/>
  <c r="G58" i="21" s="1"/>
  <c r="F59" i="21"/>
  <c r="G59" i="21" s="1"/>
  <c r="F60" i="21"/>
  <c r="G60" i="21" s="1"/>
  <c r="F61" i="21"/>
  <c r="G61" i="21" s="1"/>
  <c r="F62" i="21"/>
  <c r="G62" i="21" s="1"/>
  <c r="F63" i="21"/>
  <c r="G63" i="21" s="1"/>
  <c r="F64" i="21"/>
  <c r="G64" i="21" s="1"/>
  <c r="F65" i="21"/>
  <c r="G65" i="21" s="1"/>
  <c r="F66" i="21"/>
  <c r="G66" i="21" s="1"/>
  <c r="F67" i="21"/>
  <c r="G67" i="21" s="1"/>
  <c r="F68" i="21"/>
  <c r="G68" i="21" s="1"/>
  <c r="F70" i="21"/>
  <c r="G70" i="21" s="1"/>
  <c r="F71" i="21"/>
  <c r="G71" i="21" s="1"/>
  <c r="F72" i="21"/>
  <c r="G72" i="21" s="1"/>
  <c r="F73" i="21"/>
  <c r="G73" i="21" s="1"/>
  <c r="F74" i="21"/>
  <c r="G74" i="21" s="1"/>
  <c r="F75" i="21"/>
  <c r="G75" i="21" s="1"/>
  <c r="F76" i="21"/>
  <c r="G76" i="21" s="1"/>
  <c r="F77" i="21"/>
  <c r="G77" i="21" s="1"/>
  <c r="F78" i="21"/>
  <c r="G78" i="21" s="1"/>
  <c r="F79" i="21"/>
  <c r="G79" i="21" s="1"/>
  <c r="F80" i="21"/>
  <c r="G80" i="21" s="1"/>
  <c r="F81" i="21"/>
  <c r="G81" i="21" s="1"/>
  <c r="F82" i="21"/>
  <c r="G82" i="21" s="1"/>
  <c r="F83" i="21"/>
  <c r="G83" i="21" s="1"/>
  <c r="F84" i="21"/>
  <c r="G84" i="21" s="1"/>
  <c r="F85" i="21"/>
  <c r="G85" i="21" s="1"/>
  <c r="F86" i="21"/>
  <c r="G86" i="21" s="1"/>
  <c r="F87" i="21"/>
  <c r="G87" i="21" s="1"/>
  <c r="F88" i="21"/>
  <c r="G88" i="21" s="1"/>
  <c r="F89" i="21"/>
  <c r="G89" i="21" s="1"/>
  <c r="F90" i="21"/>
  <c r="G90" i="21" s="1"/>
  <c r="F91" i="21"/>
  <c r="G91" i="21" s="1"/>
  <c r="F92" i="21"/>
  <c r="G92" i="21" s="1"/>
  <c r="F93" i="21"/>
  <c r="G93" i="21" s="1"/>
  <c r="F94" i="21"/>
  <c r="G94" i="21" s="1"/>
  <c r="F95" i="21"/>
  <c r="G95" i="21" s="1"/>
  <c r="F96" i="21"/>
  <c r="G96" i="21" s="1"/>
  <c r="F97" i="21"/>
  <c r="G97" i="21" s="1"/>
  <c r="G7" i="21" l="1"/>
  <c r="G98" i="21" s="1"/>
  <c r="F98" i="21"/>
</calcChain>
</file>

<file path=xl/sharedStrings.xml><?xml version="1.0" encoding="utf-8"?>
<sst xmlns="http://schemas.openxmlformats.org/spreadsheetml/2006/main" count="381" uniqueCount="284">
  <si>
    <t>Názov výdavku</t>
  </si>
  <si>
    <t>Merná jednotka</t>
  </si>
  <si>
    <t>súbor</t>
  </si>
  <si>
    <t>ks</t>
  </si>
  <si>
    <t>Množstvo</t>
  </si>
  <si>
    <t xml:space="preserve">Jednotková cena </t>
  </si>
  <si>
    <t>Výdavky celkovo bez DPH</t>
  </si>
  <si>
    <t>sada</t>
  </si>
  <si>
    <t>Stojan na sušenie chemického skla a pomôcok</t>
  </si>
  <si>
    <t>Triedna sada nástenných chemických tabúľ</t>
  </si>
  <si>
    <t>Prístroj na určenie pH s príslušenstvom</t>
  </si>
  <si>
    <t xml:space="preserve">Ekologická sada s príslušenstvom </t>
  </si>
  <si>
    <t>Sada laboratórneho skla a laboratórnych pomôcok - učiteľ</t>
  </si>
  <si>
    <t>Interfejs na zber dát - biochémia</t>
  </si>
  <si>
    <t>SW k iterfejsu - multilicencia</t>
  </si>
  <si>
    <t>Sada senzorov pre biochémiu - učiteľ</t>
  </si>
  <si>
    <t>Učiteľský biologický mikroskop</t>
  </si>
  <si>
    <t xml:space="preserve">Sada preparačných nástrojov s príslušenstvom </t>
  </si>
  <si>
    <t>Planktónové siete</t>
  </si>
  <si>
    <t>Triedna sada botanických modelov</t>
  </si>
  <si>
    <t>Triedna sada zoologických modelov</t>
  </si>
  <si>
    <t>Triedna sada biologických modelov</t>
  </si>
  <si>
    <t>Resuscitačná figurína na CPR</t>
  </si>
  <si>
    <t>Triedna sada pre simuláciu úrazov</t>
  </si>
  <si>
    <t>Vizualizér</t>
  </si>
  <si>
    <t>Sada digitálnych žiackych váh</t>
  </si>
  <si>
    <t>Sada laboratórnych stojanov s príslušenstvom</t>
  </si>
  <si>
    <t>Sada chemických kahanov s príslušenstvom</t>
  </si>
  <si>
    <t>Sada prístrojov na určenie pH s príslušenstvom</t>
  </si>
  <si>
    <t>Sada 3D modelov na chémiu - žiak</t>
  </si>
  <si>
    <t>Sada laboratórneho skla a laboratórnych pomôcok</t>
  </si>
  <si>
    <t>Sada senzorov pre biochémiu/chémiu - žiak</t>
  </si>
  <si>
    <t>Školský mikroskop - žiacky</t>
  </si>
  <si>
    <t>Interfejs na zber dát s príslušenstvom</t>
  </si>
  <si>
    <t>Sada senzorov pre fyziku - učiteľ</t>
  </si>
  <si>
    <t>Učiteľská termodynamická sada</t>
  </si>
  <si>
    <t xml:space="preserve">Laboratórny podnos </t>
  </si>
  <si>
    <t xml:space="preserve">Sada pre termodynamiku s príslušenstvom </t>
  </si>
  <si>
    <t xml:space="preserve">Učiteľská mechanická sada </t>
  </si>
  <si>
    <t>Multifunkčný model mechanického auta</t>
  </si>
  <si>
    <t>Sada objem a hmotnosť</t>
  </si>
  <si>
    <t>Sada kladiek s príslušenstvom</t>
  </si>
  <si>
    <t xml:space="preserve">Kvapalinový baroskop s príslušenstvom </t>
  </si>
  <si>
    <t>Ručná výveva s príslušenstvom</t>
  </si>
  <si>
    <t xml:space="preserve">Učiteľská optická sada </t>
  </si>
  <si>
    <t>Učiteľská sada na miešanie farieb</t>
  </si>
  <si>
    <t>Učiteľská elektromagnetická sada</t>
  </si>
  <si>
    <t>Prístroj na výrobu vysokého DC napätia</t>
  </si>
  <si>
    <t>Prístroj na indikáciu napätí s príslušenstvom</t>
  </si>
  <si>
    <t>Sada senzorov pre fyziku - žiak</t>
  </si>
  <si>
    <t>Sada žiackych termodynamických súprav</t>
  </si>
  <si>
    <t xml:space="preserve">Sada tácok </t>
  </si>
  <si>
    <t xml:space="preserve">Skupinová sada pre termodynamiku s príslušenstvom </t>
  </si>
  <si>
    <t>Sada žiackych mechanických súprav</t>
  </si>
  <si>
    <t>Sada žiackych optických súprav</t>
  </si>
  <si>
    <t>Žiacka elektrotechnická súprava</t>
  </si>
  <si>
    <t>Sada žiackych elektromagnetických súprav</t>
  </si>
  <si>
    <t>Sada zdrojov bezpečného napätia a prúdu</t>
  </si>
  <si>
    <t>Súbor na robotické programovanie</t>
  </si>
  <si>
    <t>subor</t>
  </si>
  <si>
    <t>Dielenské meradlá s príslušenstvom</t>
  </si>
  <si>
    <t>Ručné náradie s príslušenstvom</t>
  </si>
  <si>
    <t>Akumulátorové náradie</t>
  </si>
  <si>
    <t>Náradia pre elektroniku s príslušenstvom</t>
  </si>
  <si>
    <t>Montážne náradie pre vodoinštaláciu</t>
  </si>
  <si>
    <t>Súprava základného murárskeho, stavebného a maliarskeho náradia s príslušenstvom</t>
  </si>
  <si>
    <t xml:space="preserve">Mikrospájkovačka s príslušenstvom </t>
  </si>
  <si>
    <t>Nožnice na strihanie plechu s príslušenstvom</t>
  </si>
  <si>
    <t>Teplovzdušná pištoľ s príslušenstvom</t>
  </si>
  <si>
    <t>Vypalovačka do dreva</t>
  </si>
  <si>
    <t>Zverák s príslušenstvom</t>
  </si>
  <si>
    <t>Nákova s príslušenstvom</t>
  </si>
  <si>
    <t xml:space="preserve">Sada univerzálnych meracích prístrojov </t>
  </si>
  <si>
    <t>Sada na meranie spotreby el. energie</t>
  </si>
  <si>
    <t>Sada na znázornenie bezpečného využitia elektrickej energie v domácnosti</t>
  </si>
  <si>
    <t>Sada na znázornenie pravouhlého premietania</t>
  </si>
  <si>
    <t>Sada na znázornenie skleníkového efektu</t>
  </si>
  <si>
    <t>Sada na znázornenie zdrojov obnoviteľnej energie</t>
  </si>
  <si>
    <t xml:space="preserve">Sada na využitie obnoviteľnej enegie </t>
  </si>
  <si>
    <t>Sada na znázornenie vodovodného systému</t>
  </si>
  <si>
    <t>Sada základných druhov mechanizmov, pohonov a prevodov</t>
  </si>
  <si>
    <t>Prístroj detekujúci hladinu hluku</t>
  </si>
  <si>
    <t>Triedna sada nástenných tabúľ pre polytechniku</t>
  </si>
  <si>
    <t>Sada na obrábanie dreva s príslušenstvom</t>
  </si>
  <si>
    <t>Sada na obrábanie kovu a plastov s príslušenstvom</t>
  </si>
  <si>
    <t xml:space="preserve">Vzorkovnice základných druhov technických materiálov </t>
  </si>
  <si>
    <t>Stolárska hoblica - odborná učebňa techniky</t>
  </si>
  <si>
    <t xml:space="preserve">9. </t>
  </si>
  <si>
    <t xml:space="preserve">10. </t>
  </si>
  <si>
    <t xml:space="preserve">11. </t>
  </si>
  <si>
    <t xml:space="preserve">12. </t>
  </si>
  <si>
    <t xml:space="preserve">13. </t>
  </si>
  <si>
    <t xml:space="preserve">14. </t>
  </si>
  <si>
    <t xml:space="preserve">15. </t>
  </si>
  <si>
    <t xml:space="preserve">16. </t>
  </si>
  <si>
    <t xml:space="preserve">17. </t>
  </si>
  <si>
    <t xml:space="preserve">18. </t>
  </si>
  <si>
    <t xml:space="preserve">19. </t>
  </si>
  <si>
    <t xml:space="preserve">20. </t>
  </si>
  <si>
    <t xml:space="preserve">21. </t>
  </si>
  <si>
    <t xml:space="preserve">22. </t>
  </si>
  <si>
    <t xml:space="preserve">23. </t>
  </si>
  <si>
    <t xml:space="preserve">24. </t>
  </si>
  <si>
    <t xml:space="preserve">25. </t>
  </si>
  <si>
    <t xml:space="preserve">26. </t>
  </si>
  <si>
    <t xml:space="preserve">27. </t>
  </si>
  <si>
    <t xml:space="preserve">28. </t>
  </si>
  <si>
    <t xml:space="preserve">29. </t>
  </si>
  <si>
    <t xml:space="preserve">30. </t>
  </si>
  <si>
    <t xml:space="preserve">31. </t>
  </si>
  <si>
    <t xml:space="preserve">32. </t>
  </si>
  <si>
    <t xml:space="preserve">33. </t>
  </si>
  <si>
    <t xml:space="preserve">34. </t>
  </si>
  <si>
    <t xml:space="preserve">35. </t>
  </si>
  <si>
    <t xml:space="preserve">43. </t>
  </si>
  <si>
    <t xml:space="preserve">44. </t>
  </si>
  <si>
    <t xml:space="preserve">45. </t>
  </si>
  <si>
    <t xml:space="preserve">46. </t>
  </si>
  <si>
    <t xml:space="preserve">47. </t>
  </si>
  <si>
    <t xml:space="preserve">48. </t>
  </si>
  <si>
    <t xml:space="preserve">49. </t>
  </si>
  <si>
    <t xml:space="preserve">50. </t>
  </si>
  <si>
    <t xml:space="preserve">51. </t>
  </si>
  <si>
    <t xml:space="preserve">52. </t>
  </si>
  <si>
    <t xml:space="preserve">53. </t>
  </si>
  <si>
    <t xml:space="preserve">54. </t>
  </si>
  <si>
    <t xml:space="preserve">55. </t>
  </si>
  <si>
    <t xml:space="preserve">56. </t>
  </si>
  <si>
    <t xml:space="preserve">57. </t>
  </si>
  <si>
    <t xml:space="preserve">58. </t>
  </si>
  <si>
    <t xml:space="preserve">59. </t>
  </si>
  <si>
    <t xml:space="preserve">60. </t>
  </si>
  <si>
    <t xml:space="preserve">61. </t>
  </si>
  <si>
    <t xml:space="preserve">62. </t>
  </si>
  <si>
    <t xml:space="preserve">63. </t>
  </si>
  <si>
    <t xml:space="preserve">64. </t>
  </si>
  <si>
    <t xml:space="preserve">65. </t>
  </si>
  <si>
    <t xml:space="preserve">66. </t>
  </si>
  <si>
    <t xml:space="preserve">67. </t>
  </si>
  <si>
    <t xml:space="preserve">68. </t>
  </si>
  <si>
    <t xml:space="preserve">69. </t>
  </si>
  <si>
    <t xml:space="preserve">70. </t>
  </si>
  <si>
    <t xml:space="preserve">71. </t>
  </si>
  <si>
    <t xml:space="preserve">72. </t>
  </si>
  <si>
    <t xml:space="preserve">73. </t>
  </si>
  <si>
    <t xml:space="preserve">74. </t>
  </si>
  <si>
    <t xml:space="preserve">75. </t>
  </si>
  <si>
    <t xml:space="preserve">76. </t>
  </si>
  <si>
    <t xml:space="preserve">84. </t>
  </si>
  <si>
    <t xml:space="preserve">85. </t>
  </si>
  <si>
    <t xml:space="preserve">86. </t>
  </si>
  <si>
    <t xml:space="preserve">87. </t>
  </si>
  <si>
    <t xml:space="preserve">88. </t>
  </si>
  <si>
    <t xml:space="preserve">89. </t>
  </si>
  <si>
    <t xml:space="preserve">90. </t>
  </si>
  <si>
    <t xml:space="preserve">91. </t>
  </si>
  <si>
    <t xml:space="preserve">92. </t>
  </si>
  <si>
    <t xml:space="preserve">93. </t>
  </si>
  <si>
    <t xml:space="preserve">94. </t>
  </si>
  <si>
    <t xml:space="preserve">95. </t>
  </si>
  <si>
    <t xml:space="preserve">96. </t>
  </si>
  <si>
    <t xml:space="preserve">97. </t>
  </si>
  <si>
    <t xml:space="preserve">98. </t>
  </si>
  <si>
    <t xml:space="preserve">99. </t>
  </si>
  <si>
    <t xml:space="preserve">100. </t>
  </si>
  <si>
    <t xml:space="preserve">101. </t>
  </si>
  <si>
    <t xml:space="preserve">102. </t>
  </si>
  <si>
    <t xml:space="preserve">103. </t>
  </si>
  <si>
    <t xml:space="preserve">104. </t>
  </si>
  <si>
    <t xml:space="preserve">105. </t>
  </si>
  <si>
    <t xml:space="preserve">106. </t>
  </si>
  <si>
    <t xml:space="preserve">107. </t>
  </si>
  <si>
    <t xml:space="preserve">108. </t>
  </si>
  <si>
    <t xml:space="preserve">109. </t>
  </si>
  <si>
    <t xml:space="preserve">110. </t>
  </si>
  <si>
    <t xml:space="preserve">111. </t>
  </si>
  <si>
    <t>Názov verejného obstarávateľa</t>
  </si>
  <si>
    <t>Názov verejného obstarávania</t>
  </si>
  <si>
    <t>P.č. v projekte</t>
  </si>
  <si>
    <t>Hlavná aktivita č. 1 Aktivita 1. Obstaranie prírodovednej učebne chémie v ZŠ Sečovská Polianka</t>
  </si>
  <si>
    <t>Hlavná aktivita č. 2 Aktivita 2. Obstaranie prírodovednej učebne fyziky v ZŠ Sečovská Polianka</t>
  </si>
  <si>
    <t>Hlavná aktivita č. 3 Aktivita 3.  Obstaranie polytechnickej učebne v ZŠ Sečovská Polianka</t>
  </si>
  <si>
    <t>Výdavky celkovo s DPH</t>
  </si>
  <si>
    <t>Požadovaná min. špecifikácia predmetu zákazky</t>
  </si>
  <si>
    <t xml:space="preserve">Identifikačné údaje: </t>
  </si>
  <si>
    <t>Obchodné meno:</t>
  </si>
  <si>
    <t>Adresa:</t>
  </si>
  <si>
    <t>IČO:</t>
  </si>
  <si>
    <t xml:space="preserve">Platca DPH: </t>
  </si>
  <si>
    <t>Dátum, meno a  podpis oprávnenej osoby</t>
  </si>
  <si>
    <t>Spolu</t>
  </si>
  <si>
    <t>Obec Sečovská Polianka</t>
  </si>
  <si>
    <t>Zlepšenie kľúčových kompetencií žiakov Základnej školy Sečovská Polianka</t>
  </si>
  <si>
    <t>Stojan na sušenie laboratórneho skla  a pomôcok má mať kapacitu min. 55 miest a má pozostávať z 2 častí - stojan a miska na zachytávanie vody, rozmery stojana min. (VxDxŠ) 64x36x14 cm.</t>
  </si>
  <si>
    <t xml:space="preserve">Súbor minimálne 3 ks obrazov na chémiu v slovenskom jazyku, s rozmerom min. 110 x 140 cm, laminované so závesnými lištami a s háčikmi na zavesenie vrátane 16 ks tabuliek A4 pre žiakov z každej témy (obsiahnuté témy minimálne: Periodická sústava prvkov, Pokyny na prácu v laboratóriu, Chemické látky) 
</t>
  </si>
  <si>
    <t>Minimálne požadovaná špecifikácia: pH tester s veľkým digitálnym displejom a so zabudovanou elektródou, rozsah merania: 0 až 14 pH, rozlíšenie: 0,01 pH, presnosť: ±0,2 pH, kalibrácia: 2-bodová, automatické rozpoznanie pufrov (4 a 7 / 7 a 10), náhradná elektróda, cca. 1000 hod. kontinuálneho merania. Súčasťou balenia majú byť: 2 sáčky po 20 mL pufru pH 4, 2 sáčky po 20 mL pufru pH 7, 2 sáčky po 20 mL čistiaceho roztoku.</t>
  </si>
  <si>
    <r>
      <t xml:space="preserve">Ekologická sada má minimálne obsahovať materiál na rozbor vody a pôdy a na meranie najdôležitejších látok, ktoré ovplyvňujú naše životné prostredie. Obal kufríka má byť pevný a vodotesný. Kufrík má obsahovať minimálne: 80 stranový návod na použitie s farebnými ilustráciami, tabuľkami a podrobnými vysvetleniami v slovenskom jazyku, sadu s roztokmi na 59 experimentov od pH 3 do pH 9; amónium 0,05 – 10 mg/l; dusitan 0,02 – 1,0 mg/l; dusičnan 10 – 80 mg/l; fosfát 0,5 – 6 mg/l, extrakčné tekutiny na analýzu pôdy, experimenty s dusičnanom, fosfátom a amóniom, kartu s farbami na porovnanie nameraných hodnôt, filtračnú trojnožku, vreckové zväčšovacie sklíčko s 2- a 4-násobným zväčšením, špeciálny štetec na mikroorganizmy, vodeodolnú podložku na biologické experimenty, pomôcky ako sklíčka na vzorky, filtračný papier, laboratórne fľaše so širokým otvorom a kadičky, hárok veľkosti A2 na zapisovanie výsledkov meraní. </t>
    </r>
    <r>
      <rPr>
        <sz val="10"/>
        <color rgb="FF00B050"/>
        <rFont val="Calibri"/>
        <family val="2"/>
        <charset val="238"/>
        <scheme val="minor"/>
      </rPr>
      <t xml:space="preserve">Súčasťou dodávky má byť aj videomanuál pre prácu s ekologickým kufríkom. </t>
    </r>
  </si>
  <si>
    <t xml:space="preserve">Sada laboratórneho skla a pomôcok má minimálne obsahovať: 2x kadička vysoká s výlevkou  400ml, 1x kadička nízka s výlevkou  150ml, 1x kadička vysoká s výlevkou  250ml, 2x banka kúžeľová úzkohrdlá 250 ml, 2x  banka s plochým dnom titračná 250 ml, 2x skúmavka s guľatým dnom priem. 12 mm s vyhrnutým okrajom, 2x skúmavka s guľatým dnom priem. 14 mm s vyhrnutým okrajom,1x pipeta delená 10 ml, 2x miska Petriho sklenená 90 mm, 2x valec odmerný vysoký 250 ml, 1x lievik, 1 ks byreta objem 25 ml, sklená tyčinka, stojan na 10 skúmaviek, 3 rôzne držiaky, 8x kadička vysoká s výlevkou  400ml, 8x kadička nízka s výlevkou  150ml, 8x kadička vysoká s výlevkou  250ml, 8x banka kúžeľová úzkohrdlá 250 ml, 8x skúmavka s guľatým dnom priem. 12 mm s vyhrnutým okrajom, 8x skúmavka s guľatým dnom priem. 14 mm s vyhrnutým okrajom, 8x pipeta delená 10 ml, 8x miska Petriho sklenená 9 0 mm, 8x valec odmerný vysoký 250 ml, 8x lievik,  8x sklená tyčinka, 8x stojan na 10 skúmaviek, 8x tri rôzne držiaky. </t>
  </si>
  <si>
    <t>Minimálne požiadavky – zobrazovacia jednotka  pre učiteľa komaptibilná so sadou senzorov pre fyziku - učiteľ. Zobrazovacia jednotka má obsahovať min. 3 ks základných senzorov ( min. senzor teploty, senzor osvetlenia, senzor napätia), pamäť jednotky na min 5 experimentov, možnosť merania bez pripojenia ka dataloggeu alebo inému interfejsu, možnosť ukladania dát priamo v senzoroch, následne možnosť offline exportu do riadiacej jednotky. Možnosť bezkáblového spájania reťazcov v ľubovoľnom poradí, možnosť diaľkového (bezdrôtového) ovládania jednotlivých senzorov alebo raeťazcov senzorov. Merané veličiny má byť možné zobrazovať a spracovávať priamo v zobrazovacej jednotke, na monitore počítača alebo na interaktívnej tabuli.</t>
  </si>
  <si>
    <t>Minimálne požiadavky – zobrazovacia jednotka  pre učiteľa komaptibilná so sadou senzorov  - učiteľ. Zobrazovacia jednotka má obsahovať min. 3 ks základných senzorov ( min. senzor teploty, senzor osvetlenia, senzor napätia), pamäť jednotky na min 5 experimentov, možnosť merania bez pripojenia ka dataloggeu alebo inému interfejsu, možnosť ukladania dát priamo v senzoroch, následne možnosť offline exportu do riadiacej jednotky. Možnosť bezkáblového spájania reťazcov v ľubovoľnom poradí, možnosť diaľkového (bezdrôtového) ovládania jednotlivých senzorov alebo raeťazcov senzorov. Merané veličiny má byť možné zobrazovať a spracovávať priamo v zobrazovacej jednotke, na monitore počítača alebo na interaktívnej tabuli.</t>
  </si>
  <si>
    <r>
      <t xml:space="preserve">Softvérové školské vzdelávacie prostredie pracujúce min. pod operačným systémom Windows, kompatibilné s interfejsom, integrujúce meranie hodnôt  chemických  veličín (min. teplota, pH, koncentrácia O2, koncentrácia CO2) spracovanie a zobrazenie nameraných hodnôt v tabuľkách a v grafoch, modelovanie a tvorbu interaktívnych animácií prepojených na reálne deje snímané senzormi. </t>
    </r>
    <r>
      <rPr>
        <sz val="10"/>
        <color rgb="FF00B050"/>
        <rFont val="Calibri"/>
        <family val="2"/>
        <charset val="238"/>
        <scheme val="minor"/>
      </rPr>
      <t>Súčasťou sú min. inštruktážne aktivity pre učiteľov a žiakov v zmysle ŠVP pre ročníky 7. až 9. ročník ZŠ s inovovanou metodikou v digitálnej forme</t>
    </r>
    <r>
      <rPr>
        <sz val="10"/>
        <rFont val="Calibri"/>
        <family val="2"/>
        <charset val="238"/>
        <scheme val="minor"/>
      </rPr>
      <t>. Multilicencia softvéru v slovenskom a anglickom jazyku, platnosť multilicencie má byť nie na menej ako 5 rokov.</t>
    </r>
  </si>
  <si>
    <t xml:space="preserve">Trinokulárna hlavica, otáčajúca sa v rozsahu 360°, náklon 45°,  zväčšenie 40-2000x, okuláre WF10x/18mm, H20x, objektívy achromatické: 4x,10x, 40xs, 100xs (olej), revolverový nosič pre 4 objektívy, pracovný stolík 140x130 mm, mechanický pracovný stolík so súradnicovou osou a držiaky preparátu,  Abbeov kondenzor , 1,25 N.A.,  irisová clona, ostrenie koaxiálne,   hrubé: 22 mm a jemné: 0,002 mm,
Hliníkové telo, osvetlenie LED, regulácia jasu, štd dodávaný fotoaparát 5MPx,  USB, software , systémové požiadavky Windows XP/Vista/7/8/10 (32-bit a 64-bit), minimálne Intel Core 2 2,8 GHz, USB port 2.0, kompatibilita pre systémy  Linux a Mac OS 10.6-10.10., jednotka pre spracovanie obrazu s min. 11.6" obrazovkou, HDMI výstupom a klávesnicou pripojiteľná k mikroskopu. </t>
  </si>
  <si>
    <t xml:space="preserve">Sada na zhotovenie preparátov pre učiteľa má obsahovať minimálne 7 ks rôznych preparačných nástrojov ( t.j. pinzetu, nožnice, skalpel, stierku, preparačnú ihlu, pipetu, paličku). Náhradné komponenty by mali obsahovať minimálne: podložné sklíčka 1bal (50ks), krycie sklíčka 1bal (100ks)  a farbiacu tekutinu (100ml)
</t>
  </si>
  <si>
    <t xml:space="preserve">Súbor planktónových sietí pre učiteľa má obsahovať minimálne 6 ks rôznych komponentov (sieť s rúčkou dlhou min. 50cm, lupu, nádobu na pozorovanie, štetec, pinzeta, špionážne zrkadlo). Materiál odolný plast vhodný pre školské prostredie. </t>
  </si>
  <si>
    <t xml:space="preserve">Triedna sada 6 ks demonštračných 3D modelov na biológiu - časť botanika, minimálne v zložení: kvet zemiaka, kvet jablone, kvet čerešne, kvet hrachu, kvet repky olejnej, model rastlinnej bunky. Každý z modelov má byť z odolného plastu, vhodnom pre školské prostredie, minimálne v trojnásobnom a väčšom prevedení, na podstavci, s popisom častí v slovenskom jazyku. </t>
  </si>
  <si>
    <t xml:space="preserve">Triedna sada 10 ks demonštračných 3D modelov na biológiu - časť zoológia, minimálne v zložení: had, ryba, zajac, holub, žaba, netopier, včela, motýľ, jašterica, model živočíšnej bunky. Každý z modelov má byť z odolného plastu, vhodnom pre školské prostredie, minimálne v životnej veľkosti alebo väčšie a s popisom jednotlivých častí v slovenskom jazyku. </t>
  </si>
  <si>
    <t xml:space="preserve">Triedna sada 5 ks demonštračných 3D modelov na biológiu - časť neživá príroda, minimálne s témami: Kolobeh vody v prírode, Slnečná sústava, Model pangea, Sada min. 12 ks rôznych skamenelín rastlín a živočíchov v samostatnom obale,  Sada min. 20 ks rôznych minerálov a hornín. Každý z modelov má byť z odolného plastu vhodnom pre školské prostredie, s popisom jednotlivých častí v slovenskom jazyku. </t>
  </si>
  <si>
    <r>
      <t xml:space="preserve">Školská demonštračná CPR figurína na nácvik resuscitácie s možnosťou vyhodnocovania procesu resuscitácie na prenosnom zariadení s uhlopriečkou minimálne 11". </t>
    </r>
    <r>
      <rPr>
        <sz val="10"/>
        <color rgb="FF00B050"/>
        <rFont val="Calibri"/>
        <family val="2"/>
        <charset val="238"/>
        <scheme val="minor"/>
      </rPr>
      <t>Softvér na ovládanie ovládanie figuríny má byť v slovenskom jazyku.</t>
    </r>
    <r>
      <rPr>
        <sz val="10"/>
        <color theme="1"/>
        <rFont val="Calibri"/>
        <family val="2"/>
        <charset val="238"/>
        <scheme val="minor"/>
      </rPr>
      <t xml:space="preserve"> Výstup z procesu resuscitácie má byť možné archivovať, vyhodnocovať a ďalej spracovávať aj na pc. Figurína musí umožňovať testovanie správnosti resuscitačných aktivít. Minimálne požiadavky na funkčnosť figuríny: nastaviteľný úklon hlavy, ventil proti spätnému nadýchnutiu, pulz na krčnej tepne, zmena zreníc po úspešnej resuscitácii, dvíhanie a klesanie hrudníka pri nádychu a výdychu. Kontrola hĺbky vdychu, správneho umiestnenia rúk a správne vyvinutého tlaku v procese resuscitácie.</t>
    </r>
    <r>
      <rPr>
        <sz val="10"/>
        <color rgb="FF00B050"/>
        <rFont val="Calibri"/>
        <family val="2"/>
        <charset val="238"/>
        <scheme val="minor"/>
      </rPr>
      <t xml:space="preserve"> Súčasťou dodávky má byť aj videomanuál v slovenčine.</t>
    </r>
  </si>
  <si>
    <t xml:space="preserve">Základná sada pre simuláciu úrazov - demonštračná - obsahujúca dostatok materiálu na vytvorenie rôznych rán. Sada by mala slúžiť aj na demonštráciu triedenia ranených, rýchlu identifikáciu zranenia alebo úrazu. Sada by mala minimálne obsahovať: jednu komplikovanú otvorenú zlomeninu holennej kosti, jednu krvácajúcu ranu zo zásobníkom a pumpičkou, jednu nekrvácajúcu ranu, jednu fľašu koagulantu na vytvorenie umelej krvi, jedno balenie krvného prášku na prípravu 4,5 l umelej krvi, 12 samolepiacich rôznych tržných rán a otvorených zlomenín, jeden vosk simulujúci zranenie, jedno balenie rozbitého plexiskla, ktoré po vložení do vosku simuluje sklo v rane, 4 krémové farby - bielu, modrú, hnedú a červenú, lepiacu tyčinku, jeden rozprašovač, tri špachtle a tri stláčače jazyka. Celá sada by mala byť uložená v kufríku s max. váhou 2,5 kg.   </t>
  </si>
  <si>
    <t xml:space="preserve">Minimálna špecifikácia: prenosný vizualizér s flexibilným ramenom s kamerou min. 8 MPx HD s LED osvetlením. Vizualizér má byť pripojiteľný k akémukoľvek zobrazovaciemu zariadeniu (napr. monitor, TV, dataprojektor) s pomocou kamery a VGA alebo HDMI káblov. Min. technické parametre: 8 MPx, 20X zoom (4x Optický / 5x Digitálny), Video: 30 snímkov/sek., rozlíšenie na výstupe: 1080p (HDMI), vyváženie bielej: auto/manual, manuálna korekcia jasu, zabudovaná pamäť s kapacitou min. 400 fotografií, doplnkové funkcie: zrkadlenie obrazu, rotácia (v 90° krokoch), rozdelenie obrazu, zmrazenie obrazu, konverzia na ČB snímku, konverzia pozitív/negatív. Min. výstupy 1xVGA,  1xHDMI, 2x USB port(1xhost, 1xslave), 1x konektor na pripojenie do siete LAN, napájací konektor DC 5V. Vizualizér má mať zabezpečenie proti krádeži a diaľkové ovládanie. Súčasťou vizualizéra má byť laserové ukazovadlo. Max. hmotnosť  zariadenia má byť 1,3 kg. </t>
  </si>
  <si>
    <t>Sada min. 2ks digitálnych váh pre skupinu max. 4 žiakov. Váha s váživosťou max. 2000g a presnosťou 0,1g. Jednoduchá obsluha štyrmi tlačidlami, rýchla samokalibrácia po zapnutí, funkcia Tara, a tiež funkcia privažovania, funkcia počítania kusov, prepínanie medzi jednotkami gram, unca, grain, karát, dobre čitateľný display s modrým podsvietením, napájanie batériami (2x AAA batérie v balení) resp. pomocou dutej zdierky sieťový adaptérom (je v dodávke); automatické vypnutie pre predĺženie životnosti batérií. Obsahom sú dva ochranné kryty, súčasne použiteľné ako misky na váženie. Rozmery: pracovná doska váhy: 100 x 94 mm. Miska váhy, malá: 100 x 105 x 8 mm; Miska váhy, veľká: 130 x 110 x 21 mm. Obrysové rozmery max.: 125 x 105 x 17 mm.</t>
  </si>
  <si>
    <t xml:space="preserve">Sada min. 2ks laboratórnych stojanov s príslušenstvom. Každý laboratórny stojan má byť je s doskou a tyčou min. 750mm. Každý lab. stojan má obsahovať: 1ks kruh na varenie pr. 130mm, 1ks kruh na varenie pr. 100mm, 1ks kruh na varenie pr. 70mm, 1ks držiak na chladič veľký, 2ks držiak bez svorky, 6ks krížová svorka a sieť nad kahan s keramickým stredom. Pre skupinu max. 4 žiakov.
</t>
  </si>
  <si>
    <t xml:space="preserve">Sada min. 2 ks sklenených liehových kahanov s príslušenstvom pre skupinu max. 4 žiakov. Minimálna požiadavka na jeden kahan s príslušenstvom je: 2 ks liehový kahan s kapacitou minimálne 250ml, hrúbku skla minimálne 1,8 mm,2 ks laboratórna trojnožka so sieťkou nad kahan, 2ks balenie 250 ml liehu na horenie. </t>
  </si>
  <si>
    <t>Sada min. 2ks prístrojov na určenie pH s príslušenstvom pre skupinu max. 4 žiakov. Minimálne požadovaná špecifikácia prístroja: pH tester s veľkým digitálny displejom a so zabudovanou elektródou, rozsah merania: 0 až 14 pH, rozlíšenie: 0,01 pH, presnosť: ±0,2 pH, kalibrácia: 2-bodová, automatické rozpoznanie pufrov (4 a 7 / 7 a 10), náhradná elektróda, cca. 1000 hod. kontinuálneho merania. Súčasťou každého balenia prístroja sú: 2 sáčky po 20 mL pufru pH 4, 2 sáčky po 20 mL pufru pH 7, 2 sáčky po 20 mL čistiaceho roztoku.</t>
  </si>
  <si>
    <r>
      <t xml:space="preserve">Ekologická sada min. 2 ks súprav pre skupinu max. 4 žiakov. Každá súprava má  minimálne obsahovať materiál na rozbor vody a pôdy a na meranie najdôležitejších látok, ktoré ovplyvňujú naše životné prostredie. Súprava má byť  v kufríku z pevného a vodotesného materiálu. Súprava má obsahovať minimálne: 80 stranový návod na použitie s farebnými ilustráciami, tabuľkami a podrobnými vysvetleniami v slovenskom jazyku, sadu s roztokmi na 59 experimentov od pH 3 do pH 9; amónium 0,05 – 10 mg/l; dusitan 0,02 – 1,0 mg/l; dusičnan 10 – 80 mg/l; fosfát 0,5 – 6 mg/l, extrakčné tekutiny na analýzu pôdy, experimenty s dusičnanom, fosfátom a amóniom, kartu s farbami na porovnanie nameraných hodnôt, filtračnú trojnožku, vreckové zväčšovacie sklíčko s 2- a 4-násobným zväčšením, špeciálny štetec na mikroorganizmy, vodeodolnú podložku na biologické experimenty, pomôcky ako sklíčka na vzorky, filtračný papier, laboratórne fľaše so širokým otvorom a kadičky, hárok veľkosti A2 na zapisovanie výsledkov meraní. </t>
    </r>
    <r>
      <rPr>
        <sz val="10"/>
        <color rgb="FF00B050"/>
        <rFont val="Calibri"/>
        <family val="2"/>
        <charset val="238"/>
        <scheme val="minor"/>
      </rPr>
      <t xml:space="preserve">Súčasťou sady má byť aj videomanuál pre prácu so súpravou. </t>
    </r>
    <r>
      <rPr>
        <sz val="10"/>
        <rFont val="Calibri"/>
        <family val="2"/>
        <charset val="238"/>
        <scheme val="minor"/>
      </rPr>
      <t xml:space="preserve"> </t>
    </r>
  </si>
  <si>
    <t>Sada 3D modelov pre žiaka má byť zložená mininimálne z 3 ks demonštračných 3D modelov na chémiu minimálne v zložení:  1x interaktívny model atómu,1x anorganická chémia, 1x organická chémia. Každý z modelov má byť z odolného plastu vhodnom pre školské prostredie, s popisom jednotlivých častí v slovenskom jazyku. Pre skupinu max. 4 žiakov.</t>
  </si>
  <si>
    <t xml:space="preserve">Sada pre skupinu max. 4 žiakov pre prácu v biochemickej učebni. Minimálna špecifikácia: 4x kadička vysoká s výlevkou  400ml, 2x kadička nízka s výlevkou  150ml, 2x kadička vysoká s výlevkou  250ml, 4x banka kúžeľová úzkohrdlá 250 ml, 4x  banka s plochým dnom titračná 250 ml, 4x skúmavka s guľatým dnom priem. 12 mm s vyhrnutým okrajom, 4x skúmavka s guľatým dnom priem. 14 mm s vyhrnutým okrajom,2x pipeta delená 10 ml, 4x miska Petriho sklenená 90 mm, 4x valec odmerný vysoký 250 ml, 2x lievik, 2 ks byreta objem 25 ml, 4x sklená tyčinka, 2x stojan na 10 skúmaviek, 6x rôzne držiaky, 16x kadička vysoká s výlevkou  400ml, 16x kadička nízka s výlevkou  150ml, 16x kadička vysoká s výlevkou  250ml, 16x banka kúžeľová úzkohrdlá 250 ml, 16x skúmavka s guľatým dnom priem. 12 mm s vyhrnutým okrajom, 16x skúmavka s guľatým dnom priem. 14 mm s vyhrnutým okrajom, 16x pipeta delená 10 ml, 16x miska Petriho sklenená 9 0 mm, 16x valec odmerný vysoký 250 ml, 16x lievik,  16x sklená tyčinka, 16x stojan na 10 skúmaviek, 16x tri rôzne držiaky. </t>
  </si>
  <si>
    <t>Zobrazovacia jednotka  pre učiteľa komaptibilná so sadou senzorov - učiteľ. Zobrazovacia jednotka má obsahovať min. 3 ks základných senzorov ( min. senzor teploty, senzor osvetlenia, senzor napätia), pamäť jednotky na min 5 experimentov, možnosť merania bez pripojenia ka dataloggeu alebo inému interfejsu, možnosť ukladania dát priamo v senzoroch, následne možnosť offline exportu do riadiacej jednotky. Možnosť bezkáblového spájania reťazcov v ľubovoľnom poradí, možnosť diaľkového (bezdrôtového) ovládania jednotlivých senzorov alebo raeťazcov senzorov. Merané veličiny má byť možné zobrazovať a spracovávať priamo v zobrazovacej jednotke, na monitore počítača alebo na interaktívnej tabuli.</t>
  </si>
  <si>
    <t>Minimálna špecifikácia Monokulárna hlavica, otáčajúca sa v rozsahu 360°, náklon 45°,  zväčšenie 64-640 x, okulár WF16x, objektívy  4x,10x, 40x (pružinový) , revolverový nosič pre 3 objektívy, pracovný stolík 90x90 mm,  kondenzor  NA 0,65,  kotúčová  clona (6 otvorov) , ostrenie hrubé, kovové  telo, osvetlenie LED (horné aj spodné), regulácia jasu.  Minimálne požadované príslušenstvo k mikroskopu: 5 ks biologických stabilných preparátov, 1 ks farbiaca tekutina min. 0,02 ml, 1 hárok čistiacich obrúskov, sada podložných a krycích sklíčok, pipeta, pinzeta, skúmavka. Pre skupinu max. 4 žiakov.</t>
  </si>
  <si>
    <r>
      <t xml:space="preserve">Softvérové školské vzdelávacie prostredie pracujúce min. pod operačným systémom Windows, kompatibilné s interfejsom, integrujúce meranie hodnôt  chemických  veličín (min. teplota, pH, koncentrácia O2, koncentrácia CO2, rádioaktívne žiarenie) spracovanie a zobrazenie nameraných hodnôt v tabuľkách a v grafoch, modelovanie a tvorbu interaktívnych animácií prepojených na reálne deje snímané senzormi. </t>
    </r>
    <r>
      <rPr>
        <sz val="10"/>
        <color rgb="FF00B050"/>
        <rFont val="Calibri"/>
        <family val="2"/>
        <charset val="238"/>
        <scheme val="minor"/>
      </rPr>
      <t>Súčasťou majú byť minimálne inštruktážne aktivity pre učiteľov a žiakov v zmysle ŠVP pre ročníky 6. až 9. ročníky ZŠ s inovovanou metodikou v digitálnej forme.</t>
    </r>
    <r>
      <rPr>
        <sz val="10"/>
        <rFont val="Calibri"/>
        <family val="2"/>
        <charset val="238"/>
        <scheme val="minor"/>
      </rPr>
      <t xml:space="preserve"> Multilicencia softvéru v slovenskom a anglickom jazyku, platnosť multilicencie má byť nie na menej ako 5 rokov.</t>
    </r>
  </si>
  <si>
    <t xml:space="preserve">Učiteľská termodynamická sada vrátane statívového stojana má byť využiteľná aj s interfejsom pre senzory. Sada má obsahovať minimálne 40 komponentov a má umožňovať prezentovať minimálne tieto experimenty na šírenie tepla: na šírenie tepla: model teplomera, kalibrácia teplomera, bimetal, dĺžková rozťažnosť pevných látok, zmena objemu kvapalín, zmena objemu vzduchu pri konštantnom tlaku, zmena tlaku pri konštantnom objeme, vedenie tepla, prúdenie tepla, sálanie tepla, tepelná izolácia a experimenty na zmeny skupenstva: merná tepelná kapacita kvapalín, pevných látok, teplota topenia, chladiaca zmes, skupenské teplo tuhnutia, teplota varu, destilácia.
</t>
  </si>
  <si>
    <t xml:space="preserve">Sada laboratórnych podnosov pre učiteľa - jeden podnos v rozmere min. 400x300x40 mm a druhý podnos s minimálnym rozmerom 250x250x40 mm, s teplotnou odolnosťou min. do 50°C  a chemickou odolnosťou minimálne pre materiály PS. </t>
  </si>
  <si>
    <t xml:space="preserve">Sada pre termodynamiku má obahovať minimálne 1 ks propan-butanového plynového horáku s ventilovou náhradnou náplňou s minimálne 230 g propan-butánovej zmesi EN417 v bezpečnostnej nádržke,  1 ks Joulového kalorimetra a 2 ks laboratórnych teplomerov. </t>
  </si>
  <si>
    <t>Učiteľská mechanická sada má obsahovať komponenty, ktoré môžu byť využiteľné s interfejsom pre senzory. Sada má obsahovať minimálne 45 komponentov a má umožňovať prezentovať minimálne 25 experimentov z mechaniky: napr. naklonená rovina, zákony páky, momenty a sily, sily pôsobiace na ramene páky, sila ako vektor, pohyb kyvadla, fyzikálne kyvadlo, pevné a pohyblivé kladky, Hookov zákon, rezonancie, ťažisko, trenie, princíp sily a jednoduchých strojov, pevná kladka, pohyblivé kladky, pokusy s trením, libela, kyvadlo a iné. Všetky komponenty majú byť prispôsobené na to, aby z nich bolo možné zostaviť pokusy na magnetickej tabuli.</t>
  </si>
  <si>
    <r>
      <t xml:space="preserve">Učebná pomôcka určená na znázornenie princípov mechaniky. Fyzikálne autíčko má umožňiť meranie dĺžky telesa, má demonštrovať treciu silu, princíp rovnoramennej aj nerovnoramennej páky, jednoramennej páky, priamočiareho zrýchleneho aj spomaleného pohybu, priemernej rýchlosti, potenciálnej energie, hybnosti telesa, Newtonovho zákona sily, mechanickej práce, výkonu, premena polohovej energie na pohybovú, kladky a dvojitého kladkostroja. </t>
    </r>
    <r>
      <rPr>
        <sz val="10"/>
        <color rgb="FF00B050"/>
        <rFont val="Calibri"/>
        <family val="2"/>
        <charset val="238"/>
        <scheme val="minor"/>
      </rPr>
      <t xml:space="preserve">Súčasťou pomôcky má byť videomanuál v Slovenčine. </t>
    </r>
  </si>
  <si>
    <t xml:space="preserve">Sada obsahujúca min. 17 ks komponentov využiteľných s interfejsom na zber dát. Sada má obsahovať minimálne 7 ks silomerov minimálne z rozsahu 0,2-100N, materiál plast, kovová pružina, 1x balenie 4 ks kovových valcov pre pokusy s hustotou, materiál min. Al/Fe/Cu/Pb, hmotnosť 200g, priemer min. 25 mm, 1x balenie 6 ks rôznych materiálov na určenie hustoty vážením, materiál min. Al/Cu/Fe/Pb/Zn/drevo, min. rozmer 10x10x10 mm. </t>
  </si>
  <si>
    <t>Min. špecifikácia - sada kladiek má obsahovať minimálne súpravu kovových kladiek na stojane, ktoré majú byť využiteľné s interfejsom pre senzory a majú obsahovať minimálne: oceľové tyče 40cm, 25cm, 70cm, 1 ks dvojsvorka, 1 ks hák, 1 ks povraz 3 m, 1 ks pripevňovaciu skrutku, 1ks stojan s podstavcom s variabilnou možnosťou upevnenia kladiek, 1ks silomer s citlivosťou 0,2 N, sadu závaží (5g, 10g, 20g, 50g, 100g, 200g, 500g)</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</si>
  <si>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nápňou a kadičku. </t>
  </si>
  <si>
    <t xml:space="preserve">Min. špecifikácia - školská edukačná súprava pre pokusy vo vákuu. Súprava má obsahovať min. 10 častí, vrátane ručnej vývevy a má byť dodaná v prenosnom obale.  </t>
  </si>
  <si>
    <r>
      <t xml:space="preserve">Učiteľská optická sada má obsahovať minimálne 28 komponentov a umožňovať prezentovať minimálne tieto experimenty: odraz a lom svetla (snellov zákon), totálny odraz, geometrická konštrukcia obrazu pomocou význačných lúčov, funkcia zdravého ľudského oka, chyby oka a korekcie, funkcia základných optických prístrojov, fotoaparát, ďalekohľad a pod. Minimálne zloženie súpravy: 15 ks optických komponentov magneticky fixovateľných (napr. sadu spojok a rozptyliek, optické hranoly, zrkadlo rovinné, vypuklé, duté, 3 ks svetelné člny, sadu RGB filtrov, difrakčá mriežka) sadu minimálne 7 ks laminovaných pracovných listov magnetických, formát A3 s popisom v slovenskom jazyku, </t>
    </r>
    <r>
      <rPr>
        <sz val="10"/>
        <color rgb="FF00B050"/>
        <rFont val="Calibri"/>
        <family val="2"/>
        <charset val="238"/>
        <scheme val="minor"/>
      </rPr>
      <t>manuál a zbierku minimálne 22 úloh v slovenskom jazyku</t>
    </r>
    <r>
      <rPr>
        <sz val="10"/>
        <rFont val="Calibri"/>
        <family val="2"/>
        <charset val="238"/>
        <scheme val="minor"/>
      </rPr>
      <t>, 1 ks magnetická tabuľa minimálne formátu A2 s opierkou, 1 ks zdroj 5 paralelných lúčov</t>
    </r>
    <r>
      <rPr>
        <sz val="10"/>
        <color rgb="FF00B050"/>
        <rFont val="Calibri"/>
        <family val="2"/>
        <charset val="238"/>
        <scheme val="minor"/>
      </rPr>
      <t xml:space="preserve"> (1x 532 nm, 4x 635 nm) </t>
    </r>
    <r>
      <rPr>
        <sz val="10"/>
        <rFont val="Calibri"/>
        <family val="2"/>
        <charset val="238"/>
        <scheme val="minor"/>
      </rPr>
      <t xml:space="preserve">s elektronickým prepínaním lúčov, 3 ks samostatných čiarových laserov s možnosťou vzájomného prepojenia DC prepojovacími káblami, 5 lúčový zdroj aj samostatné čiarové lasery musia spĺňať požiadavky na triedu bezpečnosti 2 podľa STN EN 60825-1:2008-06, k zdroju a k laserom je potrebné predložiť vyhlásenie o zhode a protokol s reálne nameranými hodnotami výkonu jednotlivých lúčov – splnenie požiadavky na zaradenie do triedy bezpečnosti 2  podľa STN EN 60825-1:2008-06, 1 ks napájací zdroj, 1x zdroj bieleho svetla integrovaný do zdroja paralelných lúčov, umožňujúci demonštrovať rozklad svetla po prechode hranolom. </t>
    </r>
  </si>
  <si>
    <r>
      <t xml:space="preserve">Učiteľská sada na demonštráciu miešania farieb a základných vlastností svetla a svetelných zdrojov pomocou LED diód. Minimálny obsah súpravy: 1x sada rôznych svetelných zdrojov integrovaných do jedného celku (štvorcový RGB displej obsahujúci minimálne 36 ks LED (3x12 ks) monofarebných diód, regulácia jednotlivých RGB farieb ťahovým potenciometrom, 1x klasická žiarovka, 1x neónová trubica), sada min. 5 ks farebných a difúznych filtrov, sada min. </t>
    </r>
    <r>
      <rPr>
        <sz val="10"/>
        <color rgb="FF00B050"/>
        <rFont val="Calibri"/>
        <family val="2"/>
        <charset val="238"/>
        <scheme val="minor"/>
      </rPr>
      <t>10 ks žiackych spektroskopov</t>
    </r>
    <r>
      <rPr>
        <sz val="10"/>
        <rFont val="Calibri"/>
        <family val="2"/>
        <charset val="238"/>
        <scheme val="minor"/>
      </rPr>
      <t xml:space="preserve">, 1x bezpečné napájanie 12V DC, </t>
    </r>
    <r>
      <rPr>
        <sz val="10"/>
        <color rgb="FF00B050"/>
        <rFont val="Calibri"/>
        <family val="2"/>
        <charset val="238"/>
        <scheme val="minor"/>
      </rPr>
      <t>1x zbierka úloh v slovenskom jazyku.</t>
    </r>
    <r>
      <rPr>
        <sz val="10"/>
        <rFont val="Calibri"/>
        <family val="2"/>
        <charset val="238"/>
        <scheme val="minor"/>
      </rPr>
      <t xml:space="preserve"> Súprava umožňuje vykonanie minimálne týchto experimentov: aditívne a subtraktívne skladanie farieb, rozptyl svetla, rozklad svetla na spektrálne zložky rôzne spôsoby vytvárania bieleho svetla, spektrálne porovnanie rôznych zdrojov svetla pomocou spektroskopov.</t>
    </r>
  </si>
  <si>
    <t xml:space="preserve">Učiteľská elektromagnetická sada má byť využiteľná s interfejsom pre senzory. Sada má obsahovať minimálne 30 komponentov a má umožňovať prezentovať minimálne 50 experimentov z elektriny, elektrostatiky a magnetizmu, napr. tieto: Jednoduchý el. obvod, vodiče, nevodiče, sériové a paralelné zapojenie zdrojov a spotrebičov, pevný a pohyblivý spínač,  Ohmov zákon, tepelná poistka, vedenie elektriny v kvapalinách, elektromagnet, relé, zvonček, meranie elektrických veličín, elektrický náboj, polarita el. náboja, elektrostatické sily, princíp a model elektroskopu, elektrostatický výboj, simulácia blesku, pohyb guličky medzi dvomi nabitými platňami, princíp kopírovacieho stroja, elektrostatický zvonček, elektromagnetická indukcia, merania na transformátore a model eletrodynamického meracieho systému. </t>
  </si>
  <si>
    <t>Prístroj na výrobu veľmi vysokých jednosmerných napätí pri elektrostatických pokusoch. Minimálne požiadavky: prístroj má byť elektrický aj manuálny. Napájanie: nízkonapäťový motor (napájacia jednotka 3 - 12 V) alebo ručné. Môže vytvoriť potenciálový rozdiel max. 300 kV a maximálne 10 cm iskry. Priemer konduktorovej gule min. 27 cm, ostatné vybavenie: elektrický vír, menšia konduktorová guľa na stojane, elektrické pierka, 2 vodiče (100 cm), ochranné okuliare.</t>
  </si>
  <si>
    <t xml:space="preserve">Prístroj na pokusy v elektrostatike na indikáciu napätí. Prístroj má byť umiestnený v kovovej skrinke so zemniacou zdierkou, obojstranne zakrytý sklom, má mať priehľadnú orientačnú stupnicu a minimálny rozmer skrinky má byť 170x100x210 mm. príslušenstvom k prístroju má byť byť ebonitová tyč.  </t>
  </si>
  <si>
    <r>
      <t>Minimálna špecifikácia: prenosný vizualizér s flexibilným ramenom s kamerou min. 8 MPx HD s LED osvetlením. Vizualizér má byť pripojiteľný k akémukoľvek zobrazovaciemu zariadeniu (napr. monitor, TV, dataprojektor) s pomocou kamery a VGA alebo HDMI káblov. Min. technické parametre: 8 MPx, 20X zoom (4x Optický / 5x Digitálny), Video: 30 snímkov/sek., rozlíšenie na výstupe: 1080p (HDMI), vyváženie bielej: auto/manual, manuálna korekcia jasu, zabudovaná pamäť s kapacitou min. 400 fotografií, doplnkové funkcie: zrkadlenie obrazu, rotácia (v 90° krokoch), rozdelenie obrazu, zmrazenie obrazu, konverzia na ČB snímku, konverzia pozitív/negatív. Min. výstupy 1xVGA,  1xHDMI, 2x USB port(1xhost, 1xslave), 1x konektor na pripojenie do siete LAN, napájací konektor DC 5V. Vizualizér má mať zabezpečenie proti krádeži a diaľkové ovládanie. Súčasťou vizualizéra má byť laserové ukazovadlo. Max. hmotnosť  zariadenia má byť 1,3 kg.</t>
    </r>
    <r>
      <rPr>
        <sz val="10"/>
        <color rgb="FFFF0000"/>
        <rFont val="Calibri"/>
        <family val="2"/>
        <charset val="238"/>
        <scheme val="minor"/>
      </rPr>
      <t xml:space="preserve"> </t>
    </r>
  </si>
  <si>
    <t>Sada min. dvoch žiackych termodynamických súprav využiteľná s interfejsom pre senzory má byť dodaná v stabilnom plastovom boxe. Každá sada má obsahovať minimálne 22 komponentov ako napr.: 2 ks liehové teplomery s 1° delením od -20 po 120 °C a 1 ks teplomer bez stupnice, bimetalový pás 20x160 mm, rozptylovú mriežku s keramickým stredom min. D = 80 mm, súčasťou súpravy má byť statív s podstavou, tyč min. dĺžka 350 mm. So súpravou má byť možné vykonať minimálne 12 experimentov ako napr.: model teplomera, na čo sa používa teplomer, vyparovanie a kondenzácia, tepelné žiarenie, absorbcia tepelného žiarenia, vedenie tepla, vedenie tepla vo vode, deformácia kovu pod vplyvom tepla, zmena objemu plynov, výroba pary teplom. Sada súprav má byť pre skupinu max. 4 žiakov.</t>
  </si>
  <si>
    <t>Sada tácok k laboratórnemu pracovisku má obsahovať minimálne 8 ks tácok v zložení - 4 ks tácok s minimálnym rozmerom 400x300x40mm a 4 ks tácok s min. rozmerom 250x250x40 mm, s teplotnou odolnosťou min. do 50°C  a chemickou odolnosťou minimálne pre materiály PS. Sada pre skupinu max. 4 žiakov.</t>
  </si>
  <si>
    <t>Skupinová sada pre termodynamiku má obahovať minimálne 2 ks propan-butanových plynových horákov s ventilovou náhradnou náplňou s minimálne 230 g propan-butánovej zmesi EN417 v bezpečnostnej nádržke ,  2 ks Joulových kalorimetrov a 4 ks laboratórnych teplomerov. Sada pre skupinu max. 4 žiakov.</t>
  </si>
  <si>
    <t>Sada min. dvoch žiackych mechanických súprav má byť využiteľná so školským interfejsom pre senzory a má obsahovať celkove minimálne 34 komponentov, ktoré majú  umožňiť vykonať minimálne tieto experimetny z Mechaniky: pôsobenie sily, meranie sily, silomer, trecie sily, stabilita, ťažisko, rovnováha dvojramennej páky, dvojramenná páka, jednoramenná páka, mincier, pevná kladka, pohyblivá kladka, kladkovnica a kladkostroj, naklonená rovina. Sada pre skupinu max. 4 žiakov.</t>
  </si>
  <si>
    <t>Učebná pomôcka určená na znázornenie princípov mechaniky. Fyzikálne autíčko má umožňiť meranie dĺžky telesa, má demonštrovať treciu silu, princíp rovnoramennej aj nerovnoramennej páky, jednoramennej páky, priamočiareho zrýchleneho aj spomaleného pohybu, priemernej rýchlosti, potenciálnej energie, hybnosti telesa, Newtonovho zákona sily, mechanickej práce, výkonu, premena polohovej energie na pohybovú, kladky a dvojitého kladkostroja. Pomôcka pre skupinu max. 4 žiakov.</t>
  </si>
  <si>
    <t>Sada obsahujúca min. 34 ks komponentov využiteľných s Interfejsom na zber dát má obsahovať minimálne 14 ks silomerov minimálne z rozsahu 0,2-100N, materiál plast, kovová pružina, 2x balenie 4 ks kovových valcov pre pokusy s hustotou, materiál min. Al/Fe/Cu/Pb, hmotnosť 200g, priemer min. 25 mm, 2x balenie vzoriek 6 ks rôznych materiálov na určenie hustoty vážením, materiál min. Al/Cu/Fe/Pb/Zn/drevo, min. rozmer 10x10x10 mm. Sada pre skupinu max. 4 žiakov.</t>
  </si>
  <si>
    <t>Sada kladiek má obsahovať minimálne súpravu kovových kladiek na stojane, ktoré majú byť využiteľné s interfejsom pre senzory a majú obsahovať minimálne: 2x oceľové tyče 40cm, 25cm, 70cm, 2 ks dvojsvorka, 2 ks hák, 2 ks povraz 3 m, 2 ks pripevňovaciu skrutku, 2ks stojan s podstavcom s variabilnou možnosťou upevnenia kladiek, 2ks silomer s citlivosťou 0,2 N, 2x sadu závaží (5g, 10g, 20g, 50g, 100g, 200g, 500g). Sada pre skupinu max. 4 žiakov.</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</si>
  <si>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nápňou a kadičku. Sada pre skupinu max. 4 žiakov. </t>
  </si>
  <si>
    <t>Min. špecifikácia - školská edukačná súprava pre pokusy vo vákuu. Súprava má obsahovať min. 10 častí, vrátane ručnej vývevy a má byť dodaná v prenosnom obale.  Sada pre skupinu max. 4 žiakov.</t>
  </si>
  <si>
    <r>
      <t xml:space="preserve">Sada žiackych optických súprav pre skupinu max. 4 žiakov má obsahovať minimálne 2 sady po min. 19 komponentoch, pričom každá má umožňovať  vykonať minimálne tieto experimenty: odraz a lom svetla (snellov zákon), totálny odraz, geometrická konštrukcia obrazu pomocou význačných lúčov, funkcia zdravého ľudského oka, chyby oka a korekcie, funkcia základných optických prístrojov, fotoaparát, ďalekohľad. Každá súprava má obsahovať minimálne 11 ks modelov optických komponentov (napr. sadu spojok a rozptyliek, optický hranol, zrkadlo rovinné, vypuklé, duté, 3 ks svetelný čln, sadu RGB filtrov,  sada minimálne 8 ks laminovaných pracovných listov formát A3 s popisom v slovenskom jazyku, </t>
    </r>
    <r>
      <rPr>
        <sz val="10"/>
        <color rgb="FF00B050"/>
        <rFont val="Calibri"/>
        <family val="2"/>
        <charset val="238"/>
        <scheme val="minor"/>
      </rPr>
      <t>manuál, zbierku minimálne 22 úloh v slovenskom jazyku</t>
    </r>
    <r>
      <rPr>
        <sz val="10"/>
        <rFont val="Calibri"/>
        <family val="2"/>
        <charset val="238"/>
        <scheme val="minor"/>
      </rPr>
      <t>, a 1 ks zdroj 3 paralelných lúčov (1 x 532 nm, 2 x 635 nm) s elektronickým prepínaním predvolených lúčových pozícií, 3 lúčový zdroj musí spĺňať požiadavky na triedu bezpečnosti 2 podľa STN EN 60825-1:2008-06, k zdroju treba predložiť vyhlásenie o zhode a protokol s reálne nameranými hodnotami výkonu jednotlivých lúčov – splnenie požiadavky na zaradenie do triedy bezpečnosti 2  podľa STN EN 60825-1:2008-06, 1 ks napájací zdroj, 1x zdroj bieleho svetla integrovaný do zdroja paralelných lúčov, umožňujúci demonštrovať rozklad svetla po prechode hranolom.</t>
    </r>
    <r>
      <rPr>
        <sz val="10"/>
        <color rgb="FFFF0000"/>
        <rFont val="Calibri"/>
        <family val="2"/>
        <charset val="238"/>
        <scheme val="minor"/>
      </rPr>
      <t xml:space="preserve"> </t>
    </r>
    <r>
      <rPr>
        <sz val="10"/>
        <rFont val="Calibri"/>
        <family val="2"/>
        <charset val="238"/>
        <scheme val="minor"/>
      </rPr>
      <t>Sada pre skupinu max. 4 žiakov.</t>
    </r>
  </si>
  <si>
    <t>Žiacka sada pre skupinu žiakov využiteľná s interfejsom pre senzory má obsahovať minimálne 10 komponentov, ktoré budú umožňovať vykonať minimálne tieto experimenty: zostavenie elektrického obvodu, elektrický obvod so spínačmi, vodič a nevodič, vedenie prúdu v kvapalinách, elektrický odpor, tepelný, magnetický a chemický efekt v elektrickom prúde, elektromagnet, sériové a paralelné spojenie elektrického obvodu. Súčasťou súpravy je požadovaný aj ručný generátor. Sada pre skupinu max. 4 žiakov.</t>
  </si>
  <si>
    <t xml:space="preserve">Žiacka sada využiteľná s interfejsom pre senzory má obsahovať minimálne 4 súpravy, celkom obsahujúce minimálne 80 komponentov vrátane magnetických streliek, vodičov a žiaroviek s objímkou. Súpravy majú umožňovať vykonať minimálne tieto experimenty: magnetické materiály, sila magnetov, vzájomné pôsobenie magnetických polí, siločiary magnetického poľa, vznášanie magnetov, magnetické pole zeme, magnetický motor, polarizácia, model elektroskopu. Sada pre skupinu max. 4 žiakov. 
</t>
  </si>
  <si>
    <t>Sada min. 2 ks zdrojov stabilizovaného napätia a prúdu s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/EMC a LV. Zdroje musia byť kompatibilné na zapojenie do mobilných žiackych pracovísk. Sada pre skupinu max. 4 žiakov.</t>
  </si>
  <si>
    <t>Prístroj na pokusy v elektrostatike na indikáciu napätí. Prístroj má byť umiestnený v kovovej skrinke so zemniacou zdierkou, obojstranne zakrytý sklom, má mať priehľadnú orientačnú stupnicu a minimálny rozmer skrinky má byť 170x100x210 mm. Príslušenstvom k prístroju má byť ebonitová tyč.  Prístroj pre skupinu max. 4 žiakov.</t>
  </si>
  <si>
    <t>Triedna sada pre znázornenie využitia robotov v priemysle a v bežnom živote.  Prostredníctvom WIFI alebo pripojením robotického zariadenia do externého boxu, umožňuje ovládať viacero robotických zariadení  z jednej operačnej stanice. Simulácia výrobnej linky. Vizuálne programovanie v slovenskom jazyku. Manuál a videomanuál v slovenskom jazyku. Materiál : Hliníková zliatina 6061, Inžiniersky plast,  rozsah pohybu 4 smerový, max váha zdvíhaného objektu 0,45kg, dosah ramena min 30cm, lineárna dráha, komunikačné porty min USB,BT,WIFI</t>
  </si>
  <si>
    <t xml:space="preserve">Súprava základných dielenských meradiel pre techniku má minimálne obsahovať 12 ks rôznych meradiel s minimálnou špecifikáciou: Meradlo oceľové neohybné: šírka 23 mm, hrúbka 0,8 mm, dĺžka 480 mm, Skladací meter drevený: min. 2 m, Zvinovací meter s protišmykovou gumou, začiatok metra obsahuje magnet, dĺžka min. 2 m, šírka min. 14 mm, Kružidlo rysovacie s tvrdenými hrotmi, min. 190 mm, Digitálny hĺbkomer s nosom: dieliky po 0,01 mm, rozsah min. 0-180 mm, 1 ks mikrometer v rozsahu 0-25 mm: dieliky po 0,01 mm, Uholník príložný pevný 200 mm, Uholník príložný nastaviteľný: dve stupnice, šírka min. 30 mm, rozsah 0-180°, dĺžka min. 700 mm, Uhlomer s posuvným ramenom: rozsah 0-180°, rozmer 130x250 mm, Meradlo posuvné digitálne: rozsah min.150 mm, rozlíšenie 0,01 mm, presnosť 0,03 mm, Kovové meradlo posuvné: rozsah min. 190 mm, rozlíšenie 0,055 mm.Dvojlúčový laser krížový, horizontálny a vertikálny lúč, statív k laseru. Súčasťou sady má byť videomanuál v slovenskom jazkyku. </t>
  </si>
  <si>
    <t xml:space="preserve">Sada základného dielenského ručného náradia má byť minimálne v zložení: 1x sada 5 ks pilníkov (dĺžka 200 mm, s rukoväťami), 1x sada 6 ks ihlových pilníkov (dĺžka 160 mm z toho brúsna časť v rozsahu 45 - 50 mm, typy: nožový, guľatý, polguľatý, plochý, 3- a 4-hranný), 1x sada 3 ks pilníkov na železo (300 mm, typy: guľatý, polguľatý, plochý), 1x sada 3ks rašpiel (dĺžka 250 mm), 1x sada 6 ks sekáčov (typy: priebojník 2.7x110 mm a 3.9x142 mm, sekáč 3.8x125 mm, sekáč 11x130 mm, sekáč 14.6x148 mm, jamkovač 3x120 mm), 1x sada 3 ks rôznych profesionálnych dlát z uhlíkovej ocele, 1x sada 5 ks klieští v obale v zložení:  kombinované 125 mm, polguľaté rovné 125 mm, polguľaté rovné 150 mm, štípacie priame 115 mm, štípacie bočné 115 mm, 1x kladivo gumené a 1x kladivo kovové so sklolaminátovou rukoväťou (300 g), 1x sada klincov, 1x ochranná podložka, 1x oceľové nitovacie kliešte 255 mm, priemer 2,4-4,8 mm, chrómované, 1x pákové nitovacie kliešte 280 mm, priemer do 4,8 mm (4 násadce), 1x sada 500 nitov v rozsahu 3,2 – 4,8 mm, 1 ks pílka gumený povrch rúčky a rámu, 1 ks pílka  na kov min. 295 mm, rukoväť drevená, 1 ks pílka na drevo 300 mm, gumený povrch rúčky, 1 ks plastová šablóna na rezanie uhlov  min. rozmer 290x140x65 mm, 1 ks malá pílka. Príslušenstvo minimálne v zložení: 300 ks vrutov miin. 3-5mm x 12-55mm, 300 ks skrutiek, matíc a podložiek M2x12 mm, 5 ks pílových listov na kov 300 mm, 500 ks klincov rôzne druhy. Súčasťou sady má byť videomanuál v slovenskom jazyku. </t>
  </si>
  <si>
    <t xml:space="preserve">Akumulátorové náradie - Minimálne požadované parametre sú: Akumulátorová vŕtačka / skrutkovač LI 12CD, 1 batéria 12V Li-ion 1,3Ah, krútiaci moment 14/21Nm, upínací rozsah 0,8 - 10 mm, otáčky bez záťaže od 0 do 1350 ot./min , 2 stupne, Chod doprava/doľava, dvojstupňová prevodovka, manuál v slovenskom jazyku. Súčasťou dodávky má byť náhradná Li batéria 
</t>
  </si>
  <si>
    <t xml:space="preserve">Súprava základného ručného náradia pre elektroniku. Súprava má obsahovať minimálne 7 ks skrutkovačov pre elektroniku a to: PH0-2, ploché: 2,5-5,5mm so skúšačkou v obale a 6 ks rôznych klieští pre elektroniku a to  minimálne 1 ks  kombinované 118 mm, 1 ks štiepacie bočné 110 mm, 1 ks štiepacie čelné 111 mm, 1 ks polguľaté rovné 120 mm, 1 ks polguľaté dlhé 148 mm, 1 ks odizolovacie 155 mm. </t>
  </si>
  <si>
    <t xml:space="preserve">Montážne náradie pre vodoinštalatérske práce v prenosnom obale. Sada má obsahovať minimálne 12 ks vodoinštalatérskych nástrojov v zložení: hasák, sadu 7 ks vydlicovo račnových kľúčov 8-19 mm, sadu 18 ks skrutkovačov (-2-8 mm, PH00 - 2,TX5-10), sadu na zváranie plastových trubiek PPR, kliešte na delenie PPR trubiek, rezač rúrok 3-30 mm s ohrotovačom, pílku na železo, sadu 3 ks náhradných pílových listov kov obojstranných min. 295 mm, teplovzdušnú pištoľ, pilník, lepidlo, teflónovú pásku. </t>
  </si>
  <si>
    <t>Súprava základného murárskeho, stavebného a maliarskeho náradia pre učebňu techniky. Súprava má obsahovať minimálne 1x hladítko murárske kovové, 1x hladítko murárske zubaté,  1x hladítko murárske plstené,  1x naberačku murársku, 1x lyžicu murársku, 1x hrable na betón, 1x šnúru murársku, 5x sadu štetcov v zložení ploché, guľaté, zárohové s drevenou rúčkou, 5x sadu brúsnych papierov zloženú z minimálne 9ks brúsnych listov v troch rôznych hrúbkach, 5x murársku špachtľu, 1x maltovník min. 65l, 1x škrabák drevený  min. 380 x 180mm, 2 ks náhradné brúsne plátno, 1 ks škrabák na porobetón min. 240 x 80 mm, 1x sadu základného stavebného spojovacieho materiálu zloženú minimálne z komponentov: sada 300 ks vrutov ,min. 3-5 mm x 12-55 mm , Sada 300 ks skrutiek, matíc a podložiek M2-4 mm x 12-25 mm mm, Hliníkové nity 500 ks, 3,2 - 4,8 mm x 12-25 mm, Tavné tyčinky 1000g, polomer 5.5 mm, dĺžka 190mm, 1 ks tavná pištoľ min. 170W, doba aktivácie max. 6 min., teplota 220 st.C, na tyčinky s polomerom 5.5 mm, 3 ks pílových listov na kov a drevo obojstranné 300 mm, Sada 1000 ks klincov rôzne druhy. Súčasťou sady má byť videomanuál v slovenskom jazyku. Sada pre dielňu.</t>
  </si>
  <si>
    <t xml:space="preserve">Mikrospájkovačka minimálne analógová spájkovacia stanica s minimálnym výkonom 9 W a regulovateľnou teplotou v rozsahu min. od 170°C do 380°C. Napájacie napätie stanice má byť 230V AC a napájacie napätie spájkovačky maximálne 24V. Tvar hrotu je požadovaný kužeľový s priemerom 2 mm. Spájkovačka má mať krátky čas ohrevu a má byť vhodná pre školské prostredie. Sada základných pomôcok na spájkovanie má obsahovať minimálne 250 g spájkovacieho cínu hrúbky minimálne 1 mm a kolofóniu minimálne 50 g, 1 ks odsávačku s dĺžkou min. 178 mm, hmotnosťou max. 60 g. </t>
  </si>
  <si>
    <t xml:space="preserve">Sada nožníc na strihanie plechu s príslušenstvom má minimálne obsahovať: 1ks nožníc na strihanie plechu s minimálnym prevodom do 1,1 mm a 1ks sady základného pozinkovaného materiálu rôznej hrúbky v rozmedzí od 0,55 mm do 0,7 mm, veľkosť min. 200x300 mm. </t>
  </si>
  <si>
    <t xml:space="preserve">Sada teplovzdušnej pištole a príslušenstva na zváranie plastov, sušenie, rozmrazovanie  a odstraňovanie starých náterov. Sada má minimálne obsahovať pištoľ s dvoma úrovňami výkonu - s minimálnym  výkonom 900 W a teplotou minimálne 330°C. Druhá úroveň s minimálnym výkonom 1600W a teplotou 500°C, súčasťou sady majú byť minimálne 3 ks náhradné trysky, sada zmršťovacieho materiálu pre elektrotechniku a prenosný kufrík. </t>
  </si>
  <si>
    <t xml:space="preserve">Vypaľovačka do učebne dreva, minimálne je požadovaný  ručný nástroj vhodný pre školské prostredie, s minimálnym príkom 165W a osvetlením pracovnej plochy. </t>
  </si>
  <si>
    <t>Sada školských dielenských zverákov. Sada má minimálne obsahovať 1 ks otočný zverák s kovadlinou dĺžky min. 120 mm aj s upevňovacími skrutkami a 1 ks zverák polohovací s max. dĺžkou čeľustí 75 mm a maximálnym rozstupom čeľustí 75 mm, pričom čeľuste majú byť chránené gumovými krytmi, 1 ks zverák rýchloupínací s max. dĺžkou čeľustí 60 mm, 2 ks svorky stolárske, 2 ks svorky zámočnícke, 2 ks svorky rýchloupínacie.</t>
  </si>
  <si>
    <t xml:space="preserve">Sada školskej kováčskej nákovy pre techniku. Sada má obsahovať minimálne 1 ks nákovy z jedného kusa železa, s hmotnosťou minimálne 5 kg, jedným hrotom, 1 ks kováčskeho kladiva, 1 ks kováčskych klieští a základný materiál na kovanie. </t>
  </si>
  <si>
    <t xml:space="preserve">Sada univerzálnych meracích prístrojov min. na meranie napätia a prúdu. Požadované sú analógové prístroje z odolného plastu. Voltmeter na galvanometrickom princípe triedy 2.0, s krátkodobým preťažením bez poškodenia, s ochrannou diódou proti prepólovaniu,  nula nastaviteľná skrutkou, 4 mm zdierky pre vodiče. Meracie rozsahy: 0 až 3 V / 15 V / 30 V, Delenie stupnice: 0,1 V / 1 V / 1 V, Dĺžka stupnice: 75 mm, minimálny rozmery: 100 x 140 x 90 mm.  Ampérmeter  na gavlanometrickom princípe triedy 2.0, s krátkodobým preťažením bez poškodenia, s ochrannou diódou proti prepólovaniu,  nula nastaviteľná skrutkou, 4 mm zdierky pre vodiče. Meracie rozsahy: 0 až 50/500 mA / 5 A, Delenie stupnice: 1/10/100 mA, Dĺžka stupnice: 75 mm, min. rozmery: 100 x 140 x 90 mm. a digitálny multimeter so skúšačkou. </t>
  </si>
  <si>
    <t xml:space="preserve">Sada na meranie spotreby elektrickej energie má obsahovať minimálne demonštračný prístroj s LCD displejom, 3 funkcionálnymi tlačidlami a možnosťou nastavenia jednotkovej ceny, vhodný na pripojenie do elektrickej zásuvky na maximálne 230V/16A, pričom je  prístroj možné použiť pre dve tarify, súčasťou sady má byť tepelné záťažové teleso na znázornenie zmeny spotreby elektrickej energie. </t>
  </si>
  <si>
    <r>
      <t xml:space="preserve">Demonštračná sada na ukážku bezpečného používania elektrickej energie v domácnosti. Sada má obsahovať minimálne 15 rôznych komponentov, umožňujúcich vykonanie minimálne 25 rôznych experimentov minimálen z týchto okruhov: základné zapojenia elektrospotrebičov, premena elektrickej energie na iné druhy energie, nehody spôsobené elektrickým prúdom, nehodové situácie v domácnosti. Súčasťou stavebnice má byť sada spojovacích vodičov so stojanom. </t>
    </r>
    <r>
      <rPr>
        <sz val="10"/>
        <color rgb="FF00B050"/>
        <rFont val="Calibri"/>
        <family val="2"/>
        <charset val="238"/>
        <scheme val="minor"/>
      </rPr>
      <t xml:space="preserve">Požadovaný je videomanuál v slovenskom jazyku. </t>
    </r>
  </si>
  <si>
    <t xml:space="preserve">Súprava obsahujúca minimálne 2x rohové zrkadlo s drevený, stojanom, 2x sadu vzorov s minimálne 10-timi úlohami na kontrolu pravouhlého premietania na kartičkách, 2x sadu odrážajúcich vzorov pre pravouhlé premietanie obsahujúcu minimálne 200 ks drevených tvarov v piatich farbách. </t>
  </si>
  <si>
    <t xml:space="preserve">Demonštračná pomôcka, materiál odolný plast, vhodný pre školské prostredie, minimálny rozmer 300x220x45 mm, s dvoma otvormi na teplomery s priemerom 7,5 mm, 4 farebné filtre (červený, oranžový, modrý a priesvitný), obsahuje teplomer a malú infračervenú lampu. Model má  slúžiť na znázornenie účinku zvyšovania teploty pôdy vplyvom skleníkového efektu. </t>
  </si>
  <si>
    <t xml:space="preserve">Stavebnica na znázornenie využitia alternatívnych zdrojov elektrickej energie. Má obsahovať minimálne:  veľkú vrtuľu a  malú vrtuľu na veternú energiu, solárny článok, nádoby na vodu so zvonom na vodík a zvonom na kyslík, reverzné elektrolyzéry a palivový článok, LED diódy na overenie prítomnosti energie, prepojovacie členy, hadičky,  stojan na vrtuľu, rôzne typy listov na veľkú vrtuľu, držiak na malú vrtuľu, ručné dynamo v priesvitnom plaste, palivový článok na etanol, 9 litrový zásobník na vodík, zostava s Peltierovým článkom, palivový článok na slanú vodu, merač energie, merací panel, CD so softvérom, autíčko na prezentáciu rôznych zdrojov energie, záťaž, superkapacitor. Popisy častí a návod v Slovenskom jazyku. Pomocou stavebnice má byť možné vytvoriť minimálne 11 rôznych experimentov súvisiacich s obnoviteľnou energiou, ktoré slúžia na ukážku kompletného systému získavania čistej energie v zmenšenej mierke.  Sada pre dielňu
</t>
  </si>
  <si>
    <t>Sada má obsahovať minimálne: tankovaciu stanicu s mechanickým plnením vodíka, elektrolyzérom na výrobu vodíka, nádržkou na vodu a zásobníkom na vodík, solárny článok na získavanie energie pre výrobu vodíka. Minimálny rozmer modelu autíčka  má byť 10 cm, má byť z priesvitného plastu, umožňujúceho sledovať chemické procesy, so zásobníkom na vodík. Sada pre dielňu.</t>
  </si>
  <si>
    <t>Sada znázorňujúca bežný vodovodný systému.  Minimálne má obsahovať : odstredivé čerpadlo s motorom, tubu a káble, vodnú nádrž, trojnožku a tyčinku, stúpacie potrubie s dvoma kohútikmi, vodárenskú vežu so stúpacím potrubím, zdroj energie s batériami, plastový kontajner na vodu, sušič, prierezový model vodovodného kohútika. Sada pre dielňu.</t>
  </si>
  <si>
    <t xml:space="preserve"> Zostava na demonštráciu základných druhov mechanizmov, pohonov a prevodov (druhy, podstata, smer otáčania, hnacie a hnané koleso, atď.). Súprava má obsahovať minimálne  10 ks funkčných modelov jednoduchých mechanizmov a prevodov, ktoré je možné navzájom prepájať a demonštrovať rôzne druhy pohybu, 3 ks 3D modelov motorov v reze a 11 ks rôznych 2D modelov pohonov a prevodov v reze. Sada pre dielňu. </t>
  </si>
  <si>
    <t xml:space="preserve">Prístroj detekujúci škodlivosť hluku a ďalších stresových faktorov. Má zaznamenávať a vyhodnocovať minimálne hladinu hluku v priestore a merať čas. Má byť minimálne s USB vstupom a možnosťou pripojenia na LAN. Prístroj má obsahovať funkciu, aby tvár na displeji sa buď usmievala (zelené LED), keď je úroveň hluku v norme, ale bola smutná (červené LED) keď je hluk v priestore nad hygienický limit. </t>
  </si>
  <si>
    <t>Súbor minimálne 9 ks lineárnych učebných pomôcok znázorňujúcich využitie základných mechanizmov v domácnosti a praxi, automatizačné, zabezpečovacie systémy v domácnosti, energetické zdroje a ich využitie v domácnosti. Minimálny požadovaný rozmer má byť 110x140 cm, povrch má byť laminovaný a sada má byť dodaná so závesnými lištami a s háčikmi na zavesenie (Obsiahnuté témy minimálne: Zabezpečovacie prvky v domácnosti, Regulácia spotreby vody v domácnosti a Regulácia spotreby elektriny v domácnosti, Ústredné kúrenie, Alternatívne a obnoviteľné zdroje energie, Nízkoenergetické domy, Rozvod plynu v domácnostiach, Revízne postupy, Základné mechanizmy v domácnosti)</t>
  </si>
  <si>
    <r>
      <t xml:space="preserve">Sada na obrábanie dreva pre skupinu žiakov. Súprava má obsahovať komponenty na zostavenie minimálne 8 variant rôznych zariadení na obrábanie dreva, pričom to musia byť minimálne sústruh, pílka a obrusovačka, požadovaný motor s otáčkami  minimálne  20 000 ot./min., 3A. Požadované špecifikácie a príslušenstvo sústruhu sú: minimálna vzdialenosť medzi stredmi v rozsahu minimálne 50-120 mm, pohyb čepele lupienkovej pílky z bezpečnostných dôvodov max. 6 mm, rozmery obrábacieho stolíka minimálne 70x80 mm, otočný strediaci hrot, stabilizačné dosky, lupienkové pílky, upínacie klieštiny, stolík na lupienkovú pílku, sane, zverák, podpora pre nástroj,  hnací remeň, kryt remeňa, motor, 2 ks medzikus, skrutkovač, frézka, vrták, dlátko, brúsny papier, výstredník, priečny a pozdĺžny posuv, trojčeľusťové skľučovadlo, zdroj 12V, držiak nástroja, nástrojová brúska s brúsnym kotúčom, ochranné okuliare, 10 ks náhradné lupienkové pílky, základová doska vrátane háčikov na uchytenie protišmykových podložiek (nožičiek), 2 ks mikrosvoriek, upínacie klieštiny, kovový podstavec pod dlátko. K stavebnici je potrebné dodať aj prehľadný úložný systém určený pre uskladnenie stavebníc na obrábanie, s vekom a svorkami (klipsňami) na zatvorenie veka, s vnútorným odnímateľným dielom rozdelením na dve sekcie, s výškou min. 25 cm. </t>
    </r>
    <r>
      <rPr>
        <sz val="10"/>
        <color rgb="FF00B050"/>
        <rFont val="Calibri"/>
        <family val="2"/>
        <charset val="238"/>
        <scheme val="minor"/>
      </rPr>
      <t>Súčasťou stavebnice má byť videomanuál v slovenskom jazyku</t>
    </r>
    <r>
      <rPr>
        <sz val="10"/>
        <rFont val="Calibri"/>
        <family val="2"/>
        <charset val="238"/>
        <scheme val="minor"/>
      </rPr>
      <t>. Súčasťou stavebnice má byť dielenská sada základného materiálu na obrábanie minimálne v zložení: 30 ks preglejka z topoľa (min. A4 formát), 30 ks valček  z lipového dreva 20x90 mm, 100 ks palička z bukového dreva 60x100 mm, 15 ks polotovarov na výrobu soľničky 40x90 mm, 30 ks drevené lištičky min. 100 mm.</t>
    </r>
  </si>
  <si>
    <r>
      <t xml:space="preserve">Sada na obrábanie kovu a iných materiálov pre skupinu žiakov. Súprava má obsahovať komponenty na zostavenie minimálne 3 variant rôznych zariadení na obrábanie mäkkých kovov. Minimálne je požadované, aby bola na sústruhu vzdialenosť medzi stredmi v rozsahu 40 -70 mm, pracovná plocha frézky má byť minimálne 140x30x30 mm, motor s otáčkami minimálne  20 000 ot./min. Požadované je, aby z komponentov bolo možné zostaviť min. horizontálnu a vertikálnu frézku a sústruh. Súčasťou príslušenstva má byť: remeň, kryt remeňa, motor, trojčeľusťové skľučovadlo, pozdĺžny posuv, koník, držiak nástroja, stabilizačné platne, krížový posuv, skrutkovač, klieština, uťahovák klieštin, fréza, sane, kovový medzikus, otočný strediaci hrot, podložky na nastavenie nástroja, sústružnícky nôž, upevňovanie pomocou T drážky a zdroj, nástrojová brúska s brúsnym kotúčom, kovový zverák, ochranné okuliare, základová doska vrátane háčikov na uchytenie protišmykových podložiek (nožičiek), 2 ks mikrosvoriek, 10 ks náhradné lupienkové pílky, kovový podstavec pod dlátko, rozširujúci set umožňujúci postaviť stroje na obrábanie dreva (lupienková pílka + ručná brúska, klieštiny a dlátko). K stavebnici je potrebné dodať aj prehľadný úložný systém určený pre uskladnenie stavebníc na obrábanie, s vekom a svorkami (klipsňami) na zatvorenie veka, s vnútorným odnímateľným dielom rozdelením na dve sekcie, s výškou min. 25 cm. </t>
    </r>
    <r>
      <rPr>
        <sz val="10"/>
        <color rgb="FF00B050"/>
        <rFont val="Calibri"/>
        <family val="2"/>
        <charset val="238"/>
        <scheme val="minor"/>
      </rPr>
      <t>Súčasťou stavebnice má byť videomanuál v slovenskom jazyku</t>
    </r>
    <r>
      <rPr>
        <sz val="10"/>
        <rFont val="Calibri"/>
        <family val="2"/>
        <charset val="238"/>
        <scheme val="minor"/>
      </rPr>
      <t xml:space="preserve"> a dielenská sada základného materiálu na obrábanie v zložení: 15 ks hliníkový valček 10x80 mm, 15 ks umelý kameň 40x40 mm, 30 ks farebný akryl min. 30x30 mm.</t>
    </r>
  </si>
  <si>
    <t xml:space="preserve">Vzorkovnice základných druhov technických materiálov (drevo, kov, plasty),vzorky tesnení (dvere, okná a pod.), vzorky tepelných izolácií (vata, pena, polystyrén a pod.). Rozmery vzoriek by mali byť minimálne  50x50x5mm, s vyznačením názvu materiálu na vzorke v slovenskom jazkyu. Každá vzorkovnica má obsahovať vzorky minimálne 5 rôznych druhov technických materiálov (t.j. minimálne 5x drevo, 5x kov, 5x plast, 5x tesnenia, 5x tepelné izolácie). Súbory vzorkovníc majú byť uložené v prenosnom kufríku. </t>
  </si>
  <si>
    <t>Dielenská stolárska hoblica so stabilnou konštrukciou, plát hoblice vyrobený z bukovej špárovky o hrúbke min. 30 mm, predok stoloveho plátu ma hrúbku min. 90 mm, podnož vyrobená z cinkovanej špárovky, hoblica mam prípravu na výmenu zveráku pre pravakov aj ľavákov, hoblica obsahuje poličku a odkladací žľab na stolovej doske po celej šírke. Rozmer bez zveráku: 1350*650*810 mm, rozmer s zverákom:  hoblica má predný, povrchovo upravená lak alebo olej.</t>
  </si>
  <si>
    <t>Minimálne požiadavky - sada senzorov má byť kompatibilná s interfejsom a softvérom k interfejsu a má obsahovať min. senzory: 1 x pH senzor, 1 x Senzor vodivosti kvapaliny, 1 ks Senzor CO2 (0..5000ppm), 1x Senzor slanosti kvapaliny (0..35), 1x ORP senzor, Pre skupinu max. 4 žiakov.</t>
  </si>
  <si>
    <t>Minimálne požiadavky - sada senzorov má byť kompatibilná s interfejsom a softvérom k interfejsu a má obsahovať min. senzory: 1 ks pH senzor, 1 ks Senzor vodivosti kvapaliny, 1 ks Senzor CO2 (0..5000ppm), 1 ks Senzor O2 vo vzduchu (0..100%),  1x Senzor slanosti kvapaliny (0..35), 1x ORP senzor, 1 ks Senzor O2 vo vode (0..15mg/l).</t>
  </si>
  <si>
    <t>Učiteľská sada senzorov na fyziku pre interfejs na zber dát má obsahovať minimálne tieto senzory:, 1ks senzor teploty, 1 ks senzor osvetlenia, 1 ks senzor napätia, 1 ks senzor prúdu, 1 ks senzor vzdialenosti, 1 ks senzor zrýchlenia trojosový, 1 ks senzor sily, 1 ks barometrický senzor, 1 ks senzor tlaku plynu, 1 ks senzor teploty (termočlánok), 1 ks senzor vlhkosti, 1 ks senzor magnetického poľa, 1 ks senzor zvuku.</t>
  </si>
  <si>
    <t>Sada senzorov fyzika - žiak - sada má byť kompatibilná s interfejsom na zber dár. Sada má obsahovať minimálne tieto senzory: 1 ks žiacky senzor prúdu (do 12,5 mA), 1 ks senzor vzdialenosti, 1 ks senzor zrýchlenia trojosový, 1 ks senzor sily, 1 ks barometrický senzor, 1 ks senzor tlaku plynu, 1 ks senzor teploty (termočlánok), 1 ks senzor magnetického poľa, 1 ks senzor zvuku. Sada pre skupinu max. 4 žiakov.</t>
  </si>
  <si>
    <t>Príloha č. 3-1 Výpočet zmluvnej ceny /cenový formulár  pre časť 1 Didaktické pomôcky</t>
  </si>
  <si>
    <t>Navrhovaná špecifikácia predmetu zákazky - ÁNO/NIE/Ekvivalent, Výrobca/typ.ozn.*</t>
  </si>
  <si>
    <t>*Uchádzač vyplní vyznačený stĺpec nasledovne: 
Uvedie výrobcu resp. typové označenie ponúkaného tovaru a označí slovom či spĺňa navrhovanú minimálnu špecifikáciu tovaru resp. predkladá ekvivalent.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</si>
</sst>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0"/>
  </numFmts>
  <fonts count="21" x14ac:knownFonts="1">
    <font>
      <sz val="11"/>
      <color theme="1"/>
      <name val="Calibri"/>
      <family val="2"/>
      <charset val="238"/>
      <scheme val="minor"/>
    </font>
    <font>
      <sz val="10"/>
      <color theme="1"/>
      <name val="Arial"/>
      <family val="2"/>
      <charset val="238"/>
    </font>
    <font>
      <sz val="11"/>
      <color rgb="FFFF0000"/>
      <name val="Calibri"/>
      <family val="2"/>
      <charset val="238"/>
      <scheme val="minor"/>
    </font>
    <font>
      <sz val="12"/>
      <color theme="1"/>
      <name val="Calibri"/>
      <family val="2"/>
      <charset val="238"/>
      <scheme val="minor"/>
    </font>
    <font>
      <b/>
      <sz val="12"/>
      <name val="Arial CE"/>
      <family val="2"/>
      <charset val="238"/>
    </font>
    <font>
      <b/>
      <sz val="10"/>
      <name val="Arial CE"/>
      <family val="2"/>
      <charset val="238"/>
    </font>
    <font>
      <b/>
      <sz val="10"/>
      <color indexed="9"/>
      <name val="Arial CE"/>
      <charset val="238"/>
    </font>
    <font>
      <b/>
      <sz val="10"/>
      <color indexed="10"/>
      <name val="Arial CE"/>
      <family val="2"/>
      <charset val="238"/>
    </font>
    <font>
      <sz val="10"/>
      <name val="Arial CE"/>
      <charset val="238"/>
    </font>
    <font>
      <b/>
      <i/>
      <sz val="10"/>
      <name val="Arial CE"/>
      <family val="2"/>
      <charset val="238"/>
    </font>
    <font>
      <i/>
      <sz val="11"/>
      <color theme="1"/>
      <name val="Calibri"/>
      <family val="2"/>
      <charset val="238"/>
      <scheme val="minor"/>
    </font>
    <font>
      <b/>
      <sz val="10"/>
      <name val="Calibri"/>
      <family val="2"/>
      <charset val="238"/>
      <scheme val="minor"/>
    </font>
    <font>
      <sz val="12"/>
      <color rgb="FF000000"/>
      <name val="Calibri"/>
      <family val="2"/>
      <charset val="238"/>
      <scheme val="minor"/>
    </font>
    <font>
      <sz val="12"/>
      <name val="Calibri"/>
      <family val="2"/>
      <charset val="238"/>
      <scheme val="minor"/>
    </font>
    <font>
      <sz val="10"/>
      <name val="Calibri"/>
      <family val="2"/>
      <charset val="238"/>
      <scheme val="minor"/>
    </font>
    <font>
      <b/>
      <sz val="10"/>
      <name val="Arial CE"/>
      <charset val="238"/>
    </font>
    <font>
      <b/>
      <sz val="11"/>
      <name val="Calibri"/>
      <family val="2"/>
      <charset val="238"/>
      <scheme val="minor"/>
    </font>
    <font>
      <b/>
      <sz val="14"/>
      <color theme="1"/>
      <name val="Calibri"/>
      <family val="2"/>
      <charset val="238"/>
      <scheme val="minor"/>
    </font>
    <font>
      <sz val="10"/>
      <color rgb="FF00B050"/>
      <name val="Calibri"/>
      <family val="2"/>
      <charset val="238"/>
      <scheme val="minor"/>
    </font>
    <font>
      <sz val="10"/>
      <color rgb="FFFF0000"/>
      <name val="Calibri"/>
      <family val="2"/>
      <charset val="238"/>
      <scheme val="minor"/>
    </font>
    <font>
      <sz val="10"/>
      <color theme="1"/>
      <name val="Calibri"/>
      <family val="2"/>
      <charset val="238"/>
      <scheme val="minor"/>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3" tint="0.59999389629810485"/>
        <bgColor indexed="64"/>
      </patternFill>
    </fill>
    <fill>
      <patternFill patternType="solid">
        <fgColor rgb="FFFFFF00"/>
        <bgColor indexed="64"/>
      </patternFill>
    </fill>
    <fill>
      <patternFill patternType="solid">
        <fgColor theme="0" tint="-0.249977111117893"/>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auto="1"/>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thin">
        <color indexed="64"/>
      </left>
      <right/>
      <top/>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bottom style="hair">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84">
    <xf numFmtId="0" fontId="0" fillId="0" borderId="0" xfId="0"/>
    <xf numFmtId="0" fontId="2" fillId="0" borderId="0" xfId="0" applyFont="1"/>
    <xf numFmtId="164" fontId="0" fillId="0" borderId="0" xfId="0" applyNumberFormat="1" applyFill="1" applyAlignment="1">
      <alignment horizontal="right"/>
    </xf>
    <xf numFmtId="165" fontId="0" fillId="0" borderId="0" xfId="0" applyNumberFormat="1" applyFill="1" applyAlignment="1">
      <alignment horizontal="right"/>
    </xf>
    <xf numFmtId="9" fontId="0" fillId="0" borderId="0" xfId="0" applyNumberFormat="1" applyFill="1" applyAlignment="1">
      <alignment horizontal="right"/>
    </xf>
    <xf numFmtId="0" fontId="0" fillId="0" borderId="0" xfId="0" applyFill="1"/>
    <xf numFmtId="4" fontId="7" fillId="0" borderId="12" xfId="0" applyNumberFormat="1" applyFont="1" applyFill="1" applyBorder="1" applyAlignment="1" applyProtection="1">
      <alignment vertical="justify"/>
    </xf>
    <xf numFmtId="0" fontId="7" fillId="0" borderId="12" xfId="0" applyFont="1" applyFill="1" applyBorder="1" applyAlignment="1">
      <alignment vertical="justify"/>
    </xf>
    <xf numFmtId="9" fontId="8" fillId="0" borderId="12" xfId="0" applyNumberFormat="1" applyFont="1" applyFill="1" applyBorder="1" applyAlignment="1" applyProtection="1">
      <alignment vertical="justify" wrapText="1"/>
      <protection locked="0"/>
    </xf>
    <xf numFmtId="4" fontId="8" fillId="0" borderId="12" xfId="0" applyNumberFormat="1" applyFont="1" applyFill="1" applyBorder="1" applyAlignment="1" applyProtection="1">
      <alignment vertical="justify" wrapText="1"/>
    </xf>
    <xf numFmtId="0" fontId="8" fillId="0" borderId="12" xfId="0" applyFont="1" applyFill="1" applyBorder="1" applyAlignment="1">
      <alignment vertical="justify" wrapText="1"/>
    </xf>
    <xf numFmtId="1" fontId="8" fillId="0" borderId="12" xfId="0" applyNumberFormat="1" applyFont="1" applyFill="1" applyBorder="1" applyAlignment="1" applyProtection="1">
      <alignment vertical="justify" wrapText="1"/>
      <protection locked="0"/>
    </xf>
    <xf numFmtId="1" fontId="0" fillId="0" borderId="0" xfId="0" applyNumberFormat="1" applyAlignment="1">
      <alignment horizontal="center"/>
    </xf>
    <xf numFmtId="0" fontId="0" fillId="0" borderId="0" xfId="0" applyNumberFormat="1" applyAlignment="1">
      <alignment horizontal="left"/>
    </xf>
    <xf numFmtId="164" fontId="0" fillId="0" borderId="0" xfId="0" applyNumberFormat="1" applyAlignment="1">
      <alignment horizontal="right"/>
    </xf>
    <xf numFmtId="4" fontId="0" fillId="0" borderId="0" xfId="0" applyNumberFormat="1" applyAlignment="1">
      <alignment horizontal="right" vertical="center"/>
    </xf>
    <xf numFmtId="165" fontId="0" fillId="0" borderId="0" xfId="0" applyNumberFormat="1" applyAlignment="1">
      <alignment horizontal="right"/>
    </xf>
    <xf numFmtId="9" fontId="0" fillId="0" borderId="0" xfId="0" applyNumberFormat="1" applyAlignment="1">
      <alignment horizontal="right"/>
    </xf>
    <xf numFmtId="9" fontId="7" fillId="0" borderId="10" xfId="0" applyNumberFormat="1" applyFont="1" applyFill="1" applyBorder="1" applyAlignment="1" applyProtection="1">
      <alignment vertical="justify"/>
      <protection locked="0"/>
    </xf>
    <xf numFmtId="164" fontId="6" fillId="0" borderId="0" xfId="0" applyNumberFormat="1" applyFont="1" applyFill="1" applyBorder="1" applyAlignment="1">
      <alignment horizontal="center" vertical="center" wrapText="1"/>
    </xf>
    <xf numFmtId="9" fontId="6" fillId="0" borderId="0" xfId="0" applyNumberFormat="1" applyFont="1" applyFill="1" applyBorder="1" applyAlignment="1">
      <alignment horizontal="center" vertical="center" wrapText="1"/>
    </xf>
    <xf numFmtId="4" fontId="8" fillId="0" borderId="1" xfId="0" applyNumberFormat="1" applyFont="1" applyFill="1" applyBorder="1" applyAlignment="1" applyProtection="1">
      <alignment vertical="center" wrapText="1"/>
    </xf>
    <xf numFmtId="4" fontId="8" fillId="4" borderId="1" xfId="0" applyNumberFormat="1" applyFont="1" applyFill="1" applyBorder="1" applyAlignment="1">
      <alignment vertical="center" wrapText="1"/>
    </xf>
    <xf numFmtId="1" fontId="5" fillId="3" borderId="4" xfId="0" applyNumberFormat="1" applyFont="1" applyFill="1" applyBorder="1" applyAlignment="1">
      <alignment horizontal="center" vertical="center" wrapText="1"/>
    </xf>
    <xf numFmtId="0" fontId="5" fillId="3" borderId="4" xfId="0" applyNumberFormat="1" applyFont="1" applyFill="1" applyBorder="1" applyAlignment="1">
      <alignment horizontal="center" vertical="center" wrapText="1"/>
    </xf>
    <xf numFmtId="164" fontId="5" fillId="3" borderId="4" xfId="0" applyNumberFormat="1" applyFont="1" applyFill="1" applyBorder="1" applyAlignment="1">
      <alignment horizontal="center" vertical="center" wrapText="1"/>
    </xf>
    <xf numFmtId="4" fontId="5" fillId="3" borderId="4" xfId="0" applyNumberFormat="1" applyFont="1" applyFill="1" applyBorder="1" applyAlignment="1">
      <alignment horizontal="center" vertical="center" wrapText="1"/>
    </xf>
    <xf numFmtId="0" fontId="12" fillId="0" borderId="1" xfId="0" applyFont="1" applyBorder="1" applyAlignment="1" applyProtection="1">
      <alignment horizontal="center" vertical="center" wrapText="1"/>
      <protection locked="0"/>
    </xf>
    <xf numFmtId="0" fontId="12" fillId="0" borderId="1" xfId="0" applyFont="1" applyFill="1" applyBorder="1" applyAlignment="1" applyProtection="1">
      <alignment horizontal="left" vertical="center" wrapText="1"/>
      <protection locked="0"/>
    </xf>
    <xf numFmtId="0" fontId="12" fillId="0" borderId="1" xfId="0" applyFont="1" applyFill="1" applyBorder="1" applyAlignment="1" applyProtection="1">
      <alignment horizontal="center" vertical="center" wrapText="1"/>
      <protection locked="0"/>
    </xf>
    <xf numFmtId="0" fontId="12" fillId="2" borderId="1" xfId="0" applyFont="1" applyFill="1" applyBorder="1" applyAlignment="1" applyProtection="1">
      <alignment horizontal="left" vertical="center" wrapText="1"/>
      <protection locked="0"/>
    </xf>
    <xf numFmtId="0" fontId="13" fillId="0" borderId="1" xfId="0" applyFont="1" applyFill="1" applyBorder="1" applyAlignment="1" applyProtection="1">
      <alignment horizontal="left" vertical="center" wrapText="1"/>
      <protection locked="0"/>
    </xf>
    <xf numFmtId="0" fontId="13" fillId="0" borderId="1" xfId="0" applyFont="1" applyFill="1" applyBorder="1" applyAlignment="1" applyProtection="1">
      <alignment horizontal="center" vertical="center" wrapText="1"/>
      <protection locked="0"/>
    </xf>
    <xf numFmtId="1" fontId="8" fillId="0" borderId="5" xfId="0" applyNumberFormat="1" applyFont="1" applyFill="1" applyBorder="1" applyAlignment="1">
      <alignment horizontal="left" vertical="center" wrapText="1"/>
    </xf>
    <xf numFmtId="1" fontId="5" fillId="3" borderId="3" xfId="0" applyNumberFormat="1" applyFont="1" applyFill="1" applyBorder="1" applyAlignment="1">
      <alignment horizontal="center" vertical="center" wrapText="1"/>
    </xf>
    <xf numFmtId="4" fontId="8" fillId="0" borderId="1" xfId="0" applyNumberFormat="1" applyFont="1" applyBorder="1" applyAlignment="1">
      <alignment vertical="center" wrapText="1"/>
    </xf>
    <xf numFmtId="164" fontId="5" fillId="3" borderId="1" xfId="0" applyNumberFormat="1" applyFont="1" applyFill="1" applyBorder="1" applyAlignment="1">
      <alignment horizontal="center" vertical="center" wrapText="1"/>
    </xf>
    <xf numFmtId="0" fontId="11" fillId="2" borderId="13" xfId="0" applyFont="1" applyFill="1" applyBorder="1" applyAlignment="1">
      <alignment vertical="top" wrapText="1"/>
    </xf>
    <xf numFmtId="0" fontId="0" fillId="2" borderId="14" xfId="0" applyFill="1" applyBorder="1"/>
    <xf numFmtId="4" fontId="3" fillId="2" borderId="14" xfId="0" applyNumberFormat="1" applyFont="1" applyFill="1" applyBorder="1"/>
    <xf numFmtId="4" fontId="3" fillId="2" borderId="8" xfId="0" applyNumberFormat="1" applyFont="1" applyFill="1" applyBorder="1"/>
    <xf numFmtId="4" fontId="15" fillId="3" borderId="7" xfId="0" applyNumberFormat="1" applyFont="1" applyFill="1" applyBorder="1" applyAlignment="1" applyProtection="1">
      <alignment vertical="center" wrapText="1"/>
    </xf>
    <xf numFmtId="4" fontId="15" fillId="3" borderId="7" xfId="0" applyNumberFormat="1" applyFont="1" applyFill="1" applyBorder="1" applyAlignment="1" applyProtection="1">
      <alignment vertical="center"/>
    </xf>
    <xf numFmtId="0" fontId="14" fillId="0" borderId="1" xfId="0" applyFont="1" applyBorder="1" applyAlignment="1" applyProtection="1">
      <alignment vertical="top" wrapText="1"/>
      <protection locked="0"/>
    </xf>
    <xf numFmtId="0" fontId="20" fillId="2" borderId="1" xfId="0" applyFont="1" applyFill="1" applyBorder="1" applyAlignment="1" applyProtection="1">
      <alignment vertical="top" wrapText="1"/>
      <protection locked="0"/>
    </xf>
    <xf numFmtId="0" fontId="20" fillId="0" borderId="1" xfId="0" applyFont="1" applyBorder="1" applyAlignment="1" applyProtection="1">
      <alignment vertical="top" wrapText="1"/>
      <protection locked="0"/>
    </xf>
    <xf numFmtId="164" fontId="8" fillId="0" borderId="11" xfId="0" applyNumberFormat="1" applyFont="1" applyFill="1" applyBorder="1" applyAlignment="1" applyProtection="1">
      <alignment vertical="justify" wrapText="1"/>
    </xf>
    <xf numFmtId="165" fontId="8" fillId="0" borderId="1" xfId="0" applyNumberFormat="1" applyFont="1" applyFill="1" applyBorder="1" applyAlignment="1" applyProtection="1">
      <alignment vertical="justify" wrapText="1"/>
    </xf>
    <xf numFmtId="165" fontId="15" fillId="7" borderId="1" xfId="0" applyNumberFormat="1" applyFont="1" applyFill="1" applyBorder="1" applyAlignment="1">
      <alignment horizontal="center" vertical="center" wrapText="1"/>
    </xf>
    <xf numFmtId="164" fontId="7" fillId="0" borderId="18" xfId="0" applyNumberFormat="1" applyFont="1" applyFill="1" applyBorder="1" applyAlignment="1" applyProtection="1">
      <alignment vertical="justify"/>
    </xf>
    <xf numFmtId="1" fontId="8" fillId="0" borderId="19" xfId="0" applyNumberFormat="1" applyFont="1" applyFill="1" applyBorder="1" applyAlignment="1">
      <alignment horizontal="left" vertical="center" wrapText="1"/>
    </xf>
    <xf numFmtId="0" fontId="12" fillId="0" borderId="20" xfId="0" applyFont="1" applyFill="1" applyBorder="1" applyAlignment="1" applyProtection="1">
      <alignment horizontal="left" vertical="center" wrapText="1"/>
      <protection locked="0"/>
    </xf>
    <xf numFmtId="0" fontId="12" fillId="0" borderId="20" xfId="0" applyFont="1" applyBorder="1" applyAlignment="1" applyProtection="1">
      <alignment horizontal="center" vertical="center" wrapText="1"/>
      <protection locked="0"/>
    </xf>
    <xf numFmtId="4" fontId="8" fillId="0" borderId="20" xfId="0" applyNumberFormat="1" applyFont="1" applyFill="1" applyBorder="1" applyAlignment="1" applyProtection="1">
      <alignment vertical="center" wrapText="1"/>
    </xf>
    <xf numFmtId="4" fontId="8" fillId="0" borderId="20" xfId="0" applyNumberFormat="1" applyFont="1" applyBorder="1" applyAlignment="1">
      <alignment vertical="center" wrapText="1"/>
    </xf>
    <xf numFmtId="4" fontId="8" fillId="4" borderId="20" xfId="0" applyNumberFormat="1" applyFont="1" applyFill="1" applyBorder="1" applyAlignment="1">
      <alignment vertical="center" wrapText="1"/>
    </xf>
    <xf numFmtId="0" fontId="20" fillId="2" borderId="20" xfId="0" applyFont="1" applyFill="1" applyBorder="1" applyAlignment="1" applyProtection="1">
      <alignment vertical="top" wrapText="1"/>
      <protection locked="0"/>
    </xf>
    <xf numFmtId="0" fontId="12" fillId="2" borderId="20" xfId="0" applyFont="1" applyFill="1" applyBorder="1" applyAlignment="1" applyProtection="1">
      <alignment horizontal="left" vertical="center" wrapText="1"/>
      <protection locked="0"/>
    </xf>
    <xf numFmtId="0" fontId="13" fillId="2" borderId="20" xfId="0" applyFont="1" applyFill="1" applyBorder="1" applyAlignment="1" applyProtection="1">
      <alignment horizontal="center" vertical="center" wrapText="1"/>
      <protection locked="0"/>
    </xf>
    <xf numFmtId="0" fontId="12" fillId="0" borderId="20" xfId="0" applyFont="1" applyFill="1" applyBorder="1" applyAlignment="1" applyProtection="1">
      <alignment horizontal="center" vertical="center" wrapText="1"/>
      <protection locked="0"/>
    </xf>
    <xf numFmtId="0" fontId="14" fillId="0" borderId="20" xfId="0" applyFont="1" applyBorder="1" applyAlignment="1" applyProtection="1">
      <alignment vertical="top" wrapText="1"/>
      <protection locked="0"/>
    </xf>
    <xf numFmtId="1" fontId="0" fillId="0" borderId="0" xfId="0" applyNumberFormat="1" applyAlignment="1">
      <alignment horizontal="left" wrapText="1"/>
    </xf>
    <xf numFmtId="0" fontId="11" fillId="2" borderId="16" xfId="0" applyFont="1" applyFill="1" applyBorder="1" applyAlignment="1">
      <alignment horizontal="left" vertical="top" wrapText="1"/>
    </xf>
    <xf numFmtId="0" fontId="11" fillId="2" borderId="2" xfId="0" applyFont="1" applyFill="1" applyBorder="1" applyAlignment="1">
      <alignment horizontal="left" vertical="top" wrapText="1"/>
    </xf>
    <xf numFmtId="0" fontId="11" fillId="2" borderId="17" xfId="0" applyFont="1" applyFill="1" applyBorder="1" applyAlignment="1">
      <alignment horizontal="left" vertical="top" wrapText="1"/>
    </xf>
    <xf numFmtId="0" fontId="14" fillId="2" borderId="9" xfId="0" applyFont="1" applyFill="1" applyBorder="1" applyAlignment="1">
      <alignment horizontal="left" vertical="top" wrapText="1"/>
    </xf>
    <xf numFmtId="0" fontId="14" fillId="2" borderId="0" xfId="0" applyFont="1" applyFill="1" applyAlignment="1">
      <alignment horizontal="left" vertical="top" wrapText="1"/>
    </xf>
    <xf numFmtId="0" fontId="14" fillId="2" borderId="15" xfId="0" applyFont="1" applyFill="1" applyBorder="1" applyAlignment="1">
      <alignment horizontal="left" vertical="top" wrapText="1"/>
    </xf>
    <xf numFmtId="1" fontId="5" fillId="5" borderId="1" xfId="0" applyNumberFormat="1" applyFont="1" applyFill="1" applyBorder="1" applyAlignment="1">
      <alignment horizontal="center"/>
    </xf>
    <xf numFmtId="4" fontId="15" fillId="3" borderId="1" xfId="0" applyNumberFormat="1" applyFont="1" applyFill="1" applyBorder="1" applyAlignment="1">
      <alignment horizontal="center" wrapText="1"/>
    </xf>
    <xf numFmtId="1" fontId="0" fillId="0" borderId="0" xfId="0" applyNumberFormat="1" applyAlignment="1">
      <alignment horizontal="left" wrapText="1"/>
    </xf>
    <xf numFmtId="0" fontId="0" fillId="2" borderId="9" xfId="0" applyFill="1" applyBorder="1" applyAlignment="1">
      <alignment horizontal="left" vertical="top" wrapText="1"/>
    </xf>
    <xf numFmtId="0" fontId="0" fillId="2" borderId="0" xfId="0" applyFill="1" applyAlignment="1">
      <alignment horizontal="left" vertical="top" wrapText="1"/>
    </xf>
    <xf numFmtId="0" fontId="0" fillId="2" borderId="15" xfId="0" applyFill="1" applyBorder="1" applyAlignment="1">
      <alignment horizontal="left" vertical="top" wrapText="1"/>
    </xf>
    <xf numFmtId="1" fontId="4" fillId="6" borderId="1" xfId="0" applyNumberFormat="1" applyFont="1" applyFill="1" applyBorder="1" applyAlignment="1">
      <alignment horizontal="center" vertical="center"/>
    </xf>
    <xf numFmtId="0" fontId="17" fillId="0" borderId="1" xfId="0" applyFont="1" applyBorder="1" applyAlignment="1">
      <alignment horizontal="center"/>
    </xf>
    <xf numFmtId="1" fontId="15" fillId="3" borderId="6" xfId="0" applyNumberFormat="1" applyFont="1" applyFill="1" applyBorder="1" applyAlignment="1">
      <alignment horizontal="right" vertical="center" wrapText="1"/>
    </xf>
    <xf numFmtId="0" fontId="16" fillId="3" borderId="7" xfId="0" applyFont="1" applyFill="1" applyBorder="1" applyAlignment="1">
      <alignment horizontal="right" wrapText="1"/>
    </xf>
    <xf numFmtId="1" fontId="0" fillId="0" borderId="9" xfId="0" applyNumberFormat="1" applyFill="1" applyBorder="1" applyAlignment="1">
      <alignment horizontal="center"/>
    </xf>
    <xf numFmtId="1" fontId="0" fillId="0" borderId="0" xfId="0" applyNumberFormat="1" applyFill="1" applyBorder="1" applyAlignment="1">
      <alignment horizontal="center"/>
    </xf>
    <xf numFmtId="0" fontId="0" fillId="0" borderId="0" xfId="0" applyFill="1" applyBorder="1" applyAlignment="1"/>
    <xf numFmtId="1" fontId="9" fillId="3" borderId="20" xfId="0" applyNumberFormat="1" applyFont="1" applyFill="1" applyBorder="1" applyAlignment="1">
      <alignment horizontal="left" wrapText="1"/>
    </xf>
    <xf numFmtId="1" fontId="9" fillId="3" borderId="1" xfId="0" applyNumberFormat="1" applyFont="1" applyFill="1" applyBorder="1" applyAlignment="1">
      <alignment horizontal="left" wrapText="1"/>
    </xf>
    <xf numFmtId="0" fontId="10" fillId="3" borderId="1" xfId="0" applyFont="1" applyFill="1" applyBorder="1" applyAlignment="1">
      <alignment horizontal="left" wrapText="1"/>
    </xf>
  </cellXfs>
  <cellStyles count="2">
    <cellStyle name="Normálna" xfId="0" builtinId="0"/>
    <cellStyle name="Normálna 2" xfId="1" xr:uid="{00000000-0005-0000-0000-000000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08"/>
  <sheetViews>
    <sheetView tabSelected="1" view="pageBreakPreview" topLeftCell="A97" zoomScale="60" zoomScaleNormal="80" workbookViewId="0">
      <selection activeCell="B100" sqref="B100:H100"/>
    </sheetView>
  </sheetViews>
  <sheetFormatPr defaultColWidth="0" defaultRowHeight="14.4" x14ac:dyDescent="0.3"/>
  <cols>
    <col min="1" max="1" width="7.109375" style="12" customWidth="1"/>
    <col min="2" max="2" width="17.5546875" style="12" customWidth="1"/>
    <col min="3" max="3" width="8.88671875" style="13" bestFit="1" customWidth="1"/>
    <col min="4" max="4" width="12.6640625" style="14" customWidth="1"/>
    <col min="5" max="7" width="15.6640625" style="15" customWidth="1"/>
    <col min="8" max="8" width="56.5546875" style="15" customWidth="1"/>
    <col min="9" max="9" width="23.109375" style="16" customWidth="1"/>
    <col min="10" max="10" width="12.6640625" style="14" customWidth="1"/>
    <col min="11" max="11" width="6.44140625" style="17" customWidth="1"/>
    <col min="12" max="12" width="9.109375" customWidth="1"/>
    <col min="13" max="19" width="10.109375" customWidth="1"/>
    <col min="20" max="252" width="9.109375" customWidth="1"/>
    <col min="253" max="253" width="9.5546875" customWidth="1"/>
    <col min="254" max="256" width="11.5546875" customWidth="1"/>
    <col min="257" max="257" width="12.109375" bestFit="1" customWidth="1"/>
    <col min="258" max="258" width="8.88671875" bestFit="1" customWidth="1"/>
    <col min="259" max="259" width="12.6640625" customWidth="1"/>
    <col min="260" max="261" width="17.88671875" customWidth="1"/>
    <col min="262" max="262" width="13.88671875" customWidth="1"/>
    <col min="263" max="263" width="12.6640625" customWidth="1"/>
    <col min="264" max="275" width="0" hidden="1" customWidth="1"/>
    <col min="509" max="509" width="9.5546875" customWidth="1"/>
    <col min="510" max="512" width="11.5546875" customWidth="1"/>
    <col min="513" max="513" width="12.109375" bestFit="1" customWidth="1"/>
    <col min="514" max="514" width="8.88671875" bestFit="1" customWidth="1"/>
    <col min="515" max="515" width="12.6640625" customWidth="1"/>
    <col min="516" max="517" width="17.88671875" customWidth="1"/>
    <col min="518" max="518" width="13.88671875" customWidth="1"/>
    <col min="519" max="519" width="12.6640625" customWidth="1"/>
    <col min="520" max="531" width="0" hidden="1" customWidth="1"/>
    <col min="765" max="765" width="9.5546875" customWidth="1"/>
    <col min="766" max="768" width="11.5546875" customWidth="1"/>
    <col min="769" max="769" width="12.109375" bestFit="1" customWidth="1"/>
    <col min="770" max="770" width="8.88671875" bestFit="1" customWidth="1"/>
    <col min="771" max="771" width="12.6640625" customWidth="1"/>
    <col min="772" max="773" width="17.88671875" customWidth="1"/>
    <col min="774" max="774" width="13.88671875" customWidth="1"/>
    <col min="775" max="775" width="12.6640625" customWidth="1"/>
    <col min="776" max="787" width="0" hidden="1" customWidth="1"/>
    <col min="1021" max="1021" width="9.5546875" customWidth="1"/>
    <col min="1022" max="1024" width="11.5546875" customWidth="1"/>
    <col min="1025" max="1025" width="12.109375" bestFit="1" customWidth="1"/>
    <col min="1026" max="1026" width="8.88671875" bestFit="1" customWidth="1"/>
    <col min="1027" max="1027" width="12.6640625" customWidth="1"/>
    <col min="1028" max="1029" width="17.88671875" customWidth="1"/>
    <col min="1030" max="1030" width="13.88671875" customWidth="1"/>
    <col min="1031" max="1031" width="12.6640625" customWidth="1"/>
    <col min="1032" max="1043" width="0" hidden="1" customWidth="1"/>
    <col min="1277" max="1277" width="9.5546875" customWidth="1"/>
    <col min="1278" max="1280" width="11.5546875" customWidth="1"/>
    <col min="1281" max="1281" width="12.109375" bestFit="1" customWidth="1"/>
    <col min="1282" max="1282" width="8.88671875" bestFit="1" customWidth="1"/>
    <col min="1283" max="1283" width="12.6640625" customWidth="1"/>
    <col min="1284" max="1285" width="17.88671875" customWidth="1"/>
    <col min="1286" max="1286" width="13.88671875" customWidth="1"/>
    <col min="1287" max="1287" width="12.6640625" customWidth="1"/>
    <col min="1288" max="1299" width="0" hidden="1" customWidth="1"/>
    <col min="1533" max="1533" width="9.5546875" customWidth="1"/>
    <col min="1534" max="1536" width="11.5546875" customWidth="1"/>
    <col min="1537" max="1537" width="12.109375" bestFit="1" customWidth="1"/>
    <col min="1538" max="1538" width="8.88671875" bestFit="1" customWidth="1"/>
    <col min="1539" max="1539" width="12.6640625" customWidth="1"/>
    <col min="1540" max="1541" width="17.88671875" customWidth="1"/>
    <col min="1542" max="1542" width="13.88671875" customWidth="1"/>
    <col min="1543" max="1543" width="12.6640625" customWidth="1"/>
    <col min="1544" max="1555" width="0" hidden="1" customWidth="1"/>
    <col min="1789" max="1789" width="9.5546875" customWidth="1"/>
    <col min="1790" max="1792" width="11.5546875" customWidth="1"/>
    <col min="1793" max="1793" width="12.109375" bestFit="1" customWidth="1"/>
    <col min="1794" max="1794" width="8.88671875" bestFit="1" customWidth="1"/>
    <col min="1795" max="1795" width="12.6640625" customWidth="1"/>
    <col min="1796" max="1797" width="17.88671875" customWidth="1"/>
    <col min="1798" max="1798" width="13.88671875" customWidth="1"/>
    <col min="1799" max="1799" width="12.6640625" customWidth="1"/>
    <col min="1800" max="1811" width="0" hidden="1" customWidth="1"/>
    <col min="2045" max="2045" width="9.5546875" customWidth="1"/>
    <col min="2046" max="2048" width="11.5546875" customWidth="1"/>
    <col min="2049" max="2049" width="12.109375" bestFit="1" customWidth="1"/>
    <col min="2050" max="2050" width="8.88671875" bestFit="1" customWidth="1"/>
    <col min="2051" max="2051" width="12.6640625" customWidth="1"/>
    <col min="2052" max="2053" width="17.88671875" customWidth="1"/>
    <col min="2054" max="2054" width="13.88671875" customWidth="1"/>
    <col min="2055" max="2055" width="12.6640625" customWidth="1"/>
    <col min="2056" max="2067" width="0" hidden="1" customWidth="1"/>
    <col min="2301" max="2301" width="9.5546875" customWidth="1"/>
    <col min="2302" max="2304" width="11.5546875" customWidth="1"/>
    <col min="2305" max="2305" width="12.109375" bestFit="1" customWidth="1"/>
    <col min="2306" max="2306" width="8.88671875" bestFit="1" customWidth="1"/>
    <col min="2307" max="2307" width="12.6640625" customWidth="1"/>
    <col min="2308" max="2309" width="17.88671875" customWidth="1"/>
    <col min="2310" max="2310" width="13.88671875" customWidth="1"/>
    <col min="2311" max="2311" width="12.6640625" customWidth="1"/>
    <col min="2312" max="2323" width="0" hidden="1" customWidth="1"/>
    <col min="2557" max="2557" width="9.5546875" customWidth="1"/>
    <col min="2558" max="2560" width="11.5546875" customWidth="1"/>
    <col min="2561" max="2561" width="12.109375" bestFit="1" customWidth="1"/>
    <col min="2562" max="2562" width="8.88671875" bestFit="1" customWidth="1"/>
    <col min="2563" max="2563" width="12.6640625" customWidth="1"/>
    <col min="2564" max="2565" width="17.88671875" customWidth="1"/>
    <col min="2566" max="2566" width="13.88671875" customWidth="1"/>
    <col min="2567" max="2567" width="12.6640625" customWidth="1"/>
    <col min="2568" max="2579" width="0" hidden="1" customWidth="1"/>
    <col min="2813" max="2813" width="9.5546875" customWidth="1"/>
    <col min="2814" max="2816" width="11.5546875" customWidth="1"/>
    <col min="2817" max="2817" width="12.109375" bestFit="1" customWidth="1"/>
    <col min="2818" max="2818" width="8.88671875" bestFit="1" customWidth="1"/>
    <col min="2819" max="2819" width="12.6640625" customWidth="1"/>
    <col min="2820" max="2821" width="17.88671875" customWidth="1"/>
    <col min="2822" max="2822" width="13.88671875" customWidth="1"/>
    <col min="2823" max="2823" width="12.6640625" customWidth="1"/>
    <col min="2824" max="2835" width="0" hidden="1" customWidth="1"/>
    <col min="3069" max="3069" width="9.5546875" customWidth="1"/>
    <col min="3070" max="3072" width="11.5546875" customWidth="1"/>
    <col min="3073" max="3073" width="12.109375" bestFit="1" customWidth="1"/>
    <col min="3074" max="3074" width="8.88671875" bestFit="1" customWidth="1"/>
    <col min="3075" max="3075" width="12.6640625" customWidth="1"/>
    <col min="3076" max="3077" width="17.88671875" customWidth="1"/>
    <col min="3078" max="3078" width="13.88671875" customWidth="1"/>
    <col min="3079" max="3079" width="12.6640625" customWidth="1"/>
    <col min="3080" max="3091" width="0" hidden="1" customWidth="1"/>
    <col min="3325" max="3325" width="9.5546875" customWidth="1"/>
    <col min="3326" max="3328" width="11.5546875" customWidth="1"/>
    <col min="3329" max="3329" width="12.109375" bestFit="1" customWidth="1"/>
    <col min="3330" max="3330" width="8.88671875" bestFit="1" customWidth="1"/>
    <col min="3331" max="3331" width="12.6640625" customWidth="1"/>
    <col min="3332" max="3333" width="17.88671875" customWidth="1"/>
    <col min="3334" max="3334" width="13.88671875" customWidth="1"/>
    <col min="3335" max="3335" width="12.6640625" customWidth="1"/>
    <col min="3336" max="3347" width="0" hidden="1" customWidth="1"/>
    <col min="3581" max="3581" width="9.5546875" customWidth="1"/>
    <col min="3582" max="3584" width="11.5546875" customWidth="1"/>
    <col min="3585" max="3585" width="12.109375" bestFit="1" customWidth="1"/>
    <col min="3586" max="3586" width="8.88671875" bestFit="1" customWidth="1"/>
    <col min="3587" max="3587" width="12.6640625" customWidth="1"/>
    <col min="3588" max="3589" width="17.88671875" customWidth="1"/>
    <col min="3590" max="3590" width="13.88671875" customWidth="1"/>
    <col min="3591" max="3591" width="12.6640625" customWidth="1"/>
    <col min="3592" max="3603" width="0" hidden="1" customWidth="1"/>
    <col min="3837" max="3837" width="9.5546875" customWidth="1"/>
    <col min="3838" max="3840" width="11.5546875" customWidth="1"/>
    <col min="3841" max="3841" width="12.109375" bestFit="1" customWidth="1"/>
    <col min="3842" max="3842" width="8.88671875" bestFit="1" customWidth="1"/>
    <col min="3843" max="3843" width="12.6640625" customWidth="1"/>
    <col min="3844" max="3845" width="17.88671875" customWidth="1"/>
    <col min="3846" max="3846" width="13.88671875" customWidth="1"/>
    <col min="3847" max="3847" width="12.6640625" customWidth="1"/>
    <col min="3848" max="3859" width="0" hidden="1" customWidth="1"/>
    <col min="4093" max="4093" width="9.5546875" customWidth="1"/>
    <col min="4094" max="4096" width="11.5546875" customWidth="1"/>
    <col min="4097" max="4097" width="12.109375" bestFit="1" customWidth="1"/>
    <col min="4098" max="4098" width="8.88671875" bestFit="1" customWidth="1"/>
    <col min="4099" max="4099" width="12.6640625" customWidth="1"/>
    <col min="4100" max="4101" width="17.88671875" customWidth="1"/>
    <col min="4102" max="4102" width="13.88671875" customWidth="1"/>
    <col min="4103" max="4103" width="12.6640625" customWidth="1"/>
    <col min="4104" max="4115" width="0" hidden="1" customWidth="1"/>
    <col min="4349" max="4349" width="9.5546875" customWidth="1"/>
    <col min="4350" max="4352" width="11.5546875" customWidth="1"/>
    <col min="4353" max="4353" width="12.109375" bestFit="1" customWidth="1"/>
    <col min="4354" max="4354" width="8.88671875" bestFit="1" customWidth="1"/>
    <col min="4355" max="4355" width="12.6640625" customWidth="1"/>
    <col min="4356" max="4357" width="17.88671875" customWidth="1"/>
    <col min="4358" max="4358" width="13.88671875" customWidth="1"/>
    <col min="4359" max="4359" width="12.6640625" customWidth="1"/>
    <col min="4360" max="4371" width="0" hidden="1" customWidth="1"/>
    <col min="4605" max="4605" width="9.5546875" customWidth="1"/>
    <col min="4606" max="4608" width="11.5546875" customWidth="1"/>
    <col min="4609" max="4609" width="12.109375" bestFit="1" customWidth="1"/>
    <col min="4610" max="4610" width="8.88671875" bestFit="1" customWidth="1"/>
    <col min="4611" max="4611" width="12.6640625" customWidth="1"/>
    <col min="4612" max="4613" width="17.88671875" customWidth="1"/>
    <col min="4614" max="4614" width="13.88671875" customWidth="1"/>
    <col min="4615" max="4615" width="12.6640625" customWidth="1"/>
    <col min="4616" max="4627" width="0" hidden="1" customWidth="1"/>
    <col min="4861" max="4861" width="9.5546875" customWidth="1"/>
    <col min="4862" max="4864" width="11.5546875" customWidth="1"/>
    <col min="4865" max="4865" width="12.109375" bestFit="1" customWidth="1"/>
    <col min="4866" max="4866" width="8.88671875" bestFit="1" customWidth="1"/>
    <col min="4867" max="4867" width="12.6640625" customWidth="1"/>
    <col min="4868" max="4869" width="17.88671875" customWidth="1"/>
    <col min="4870" max="4870" width="13.88671875" customWidth="1"/>
    <col min="4871" max="4871" width="12.6640625" customWidth="1"/>
    <col min="4872" max="4883" width="0" hidden="1" customWidth="1"/>
    <col min="5117" max="5117" width="9.5546875" customWidth="1"/>
    <col min="5118" max="5120" width="11.5546875" customWidth="1"/>
    <col min="5121" max="5121" width="12.109375" bestFit="1" customWidth="1"/>
    <col min="5122" max="5122" width="8.88671875" bestFit="1" customWidth="1"/>
    <col min="5123" max="5123" width="12.6640625" customWidth="1"/>
    <col min="5124" max="5125" width="17.88671875" customWidth="1"/>
    <col min="5126" max="5126" width="13.88671875" customWidth="1"/>
    <col min="5127" max="5127" width="12.6640625" customWidth="1"/>
    <col min="5128" max="5139" width="0" hidden="1" customWidth="1"/>
    <col min="5373" max="5373" width="9.5546875" customWidth="1"/>
    <col min="5374" max="5376" width="11.5546875" customWidth="1"/>
    <col min="5377" max="5377" width="12.109375" bestFit="1" customWidth="1"/>
    <col min="5378" max="5378" width="8.88671875" bestFit="1" customWidth="1"/>
    <col min="5379" max="5379" width="12.6640625" customWidth="1"/>
    <col min="5380" max="5381" width="17.88671875" customWidth="1"/>
    <col min="5382" max="5382" width="13.88671875" customWidth="1"/>
    <col min="5383" max="5383" width="12.6640625" customWidth="1"/>
    <col min="5384" max="5395" width="0" hidden="1" customWidth="1"/>
    <col min="5629" max="5629" width="9.5546875" customWidth="1"/>
    <col min="5630" max="5632" width="11.5546875" customWidth="1"/>
    <col min="5633" max="5633" width="12.109375" bestFit="1" customWidth="1"/>
    <col min="5634" max="5634" width="8.88671875" bestFit="1" customWidth="1"/>
    <col min="5635" max="5635" width="12.6640625" customWidth="1"/>
    <col min="5636" max="5637" width="17.88671875" customWidth="1"/>
    <col min="5638" max="5638" width="13.88671875" customWidth="1"/>
    <col min="5639" max="5639" width="12.6640625" customWidth="1"/>
    <col min="5640" max="5651" width="0" hidden="1" customWidth="1"/>
    <col min="5885" max="5885" width="9.5546875" customWidth="1"/>
    <col min="5886" max="5888" width="11.5546875" customWidth="1"/>
    <col min="5889" max="5889" width="12.109375" bestFit="1" customWidth="1"/>
    <col min="5890" max="5890" width="8.88671875" bestFit="1" customWidth="1"/>
    <col min="5891" max="5891" width="12.6640625" customWidth="1"/>
    <col min="5892" max="5893" width="17.88671875" customWidth="1"/>
    <col min="5894" max="5894" width="13.88671875" customWidth="1"/>
    <col min="5895" max="5895" width="12.6640625" customWidth="1"/>
    <col min="5896" max="5907" width="0" hidden="1" customWidth="1"/>
    <col min="6141" max="6141" width="9.5546875" customWidth="1"/>
    <col min="6142" max="6144" width="11.5546875" customWidth="1"/>
    <col min="6145" max="6145" width="12.109375" bestFit="1" customWidth="1"/>
    <col min="6146" max="6146" width="8.88671875" bestFit="1" customWidth="1"/>
    <col min="6147" max="6147" width="12.6640625" customWidth="1"/>
    <col min="6148" max="6149" width="17.88671875" customWidth="1"/>
    <col min="6150" max="6150" width="13.88671875" customWidth="1"/>
    <col min="6151" max="6151" width="12.6640625" customWidth="1"/>
    <col min="6152" max="6163" width="0" hidden="1" customWidth="1"/>
    <col min="6397" max="6397" width="9.5546875" customWidth="1"/>
    <col min="6398" max="6400" width="11.5546875" customWidth="1"/>
    <col min="6401" max="6401" width="12.109375" bestFit="1" customWidth="1"/>
    <col min="6402" max="6402" width="8.88671875" bestFit="1" customWidth="1"/>
    <col min="6403" max="6403" width="12.6640625" customWidth="1"/>
    <col min="6404" max="6405" width="17.88671875" customWidth="1"/>
    <col min="6406" max="6406" width="13.88671875" customWidth="1"/>
    <col min="6407" max="6407" width="12.6640625" customWidth="1"/>
    <col min="6408" max="6419" width="0" hidden="1" customWidth="1"/>
    <col min="6653" max="6653" width="9.5546875" customWidth="1"/>
    <col min="6654" max="6656" width="11.5546875" customWidth="1"/>
    <col min="6657" max="6657" width="12.109375" bestFit="1" customWidth="1"/>
    <col min="6658" max="6658" width="8.88671875" bestFit="1" customWidth="1"/>
    <col min="6659" max="6659" width="12.6640625" customWidth="1"/>
    <col min="6660" max="6661" width="17.88671875" customWidth="1"/>
    <col min="6662" max="6662" width="13.88671875" customWidth="1"/>
    <col min="6663" max="6663" width="12.6640625" customWidth="1"/>
    <col min="6664" max="6675" width="0" hidden="1" customWidth="1"/>
    <col min="6909" max="6909" width="9.5546875" customWidth="1"/>
    <col min="6910" max="6912" width="11.5546875" customWidth="1"/>
    <col min="6913" max="6913" width="12.109375" bestFit="1" customWidth="1"/>
    <col min="6914" max="6914" width="8.88671875" bestFit="1" customWidth="1"/>
    <col min="6915" max="6915" width="12.6640625" customWidth="1"/>
    <col min="6916" max="6917" width="17.88671875" customWidth="1"/>
    <col min="6918" max="6918" width="13.88671875" customWidth="1"/>
    <col min="6919" max="6919" width="12.6640625" customWidth="1"/>
    <col min="6920" max="6931" width="0" hidden="1" customWidth="1"/>
    <col min="7165" max="7165" width="9.5546875" customWidth="1"/>
    <col min="7166" max="7168" width="11.5546875" customWidth="1"/>
    <col min="7169" max="7169" width="12.109375" bestFit="1" customWidth="1"/>
    <col min="7170" max="7170" width="8.88671875" bestFit="1" customWidth="1"/>
    <col min="7171" max="7171" width="12.6640625" customWidth="1"/>
    <col min="7172" max="7173" width="17.88671875" customWidth="1"/>
    <col min="7174" max="7174" width="13.88671875" customWidth="1"/>
    <col min="7175" max="7175" width="12.6640625" customWidth="1"/>
    <col min="7176" max="7187" width="0" hidden="1" customWidth="1"/>
    <col min="7421" max="7421" width="9.5546875" customWidth="1"/>
    <col min="7422" max="7424" width="11.5546875" customWidth="1"/>
    <col min="7425" max="7425" width="12.109375" bestFit="1" customWidth="1"/>
    <col min="7426" max="7426" width="8.88671875" bestFit="1" customWidth="1"/>
    <col min="7427" max="7427" width="12.6640625" customWidth="1"/>
    <col min="7428" max="7429" width="17.88671875" customWidth="1"/>
    <col min="7430" max="7430" width="13.88671875" customWidth="1"/>
    <col min="7431" max="7431" width="12.6640625" customWidth="1"/>
    <col min="7432" max="7443" width="0" hidden="1" customWidth="1"/>
    <col min="7677" max="7677" width="9.5546875" customWidth="1"/>
    <col min="7678" max="7680" width="11.5546875" customWidth="1"/>
    <col min="7681" max="7681" width="12.109375" bestFit="1" customWidth="1"/>
    <col min="7682" max="7682" width="8.88671875" bestFit="1" customWidth="1"/>
    <col min="7683" max="7683" width="12.6640625" customWidth="1"/>
    <col min="7684" max="7685" width="17.88671875" customWidth="1"/>
    <col min="7686" max="7686" width="13.88671875" customWidth="1"/>
    <col min="7687" max="7687" width="12.6640625" customWidth="1"/>
    <col min="7688" max="7699" width="0" hidden="1" customWidth="1"/>
    <col min="7933" max="7933" width="9.5546875" customWidth="1"/>
    <col min="7934" max="7936" width="11.5546875" customWidth="1"/>
    <col min="7937" max="7937" width="12.109375" bestFit="1" customWidth="1"/>
    <col min="7938" max="7938" width="8.88671875" bestFit="1" customWidth="1"/>
    <col min="7939" max="7939" width="12.6640625" customWidth="1"/>
    <col min="7940" max="7941" width="17.88671875" customWidth="1"/>
    <col min="7942" max="7942" width="13.88671875" customWidth="1"/>
    <col min="7943" max="7943" width="12.6640625" customWidth="1"/>
    <col min="7944" max="7955" width="0" hidden="1" customWidth="1"/>
    <col min="8189" max="8189" width="9.5546875" customWidth="1"/>
    <col min="8190" max="8192" width="11.5546875" customWidth="1"/>
    <col min="8193" max="8193" width="12.109375" bestFit="1" customWidth="1"/>
    <col min="8194" max="8194" width="8.88671875" bestFit="1" customWidth="1"/>
    <col min="8195" max="8195" width="12.6640625" customWidth="1"/>
    <col min="8196" max="8197" width="17.88671875" customWidth="1"/>
    <col min="8198" max="8198" width="13.88671875" customWidth="1"/>
    <col min="8199" max="8199" width="12.6640625" customWidth="1"/>
    <col min="8200" max="8211" width="0" hidden="1" customWidth="1"/>
    <col min="8445" max="8445" width="9.5546875" customWidth="1"/>
    <col min="8446" max="8448" width="11.5546875" customWidth="1"/>
    <col min="8449" max="8449" width="12.109375" bestFit="1" customWidth="1"/>
    <col min="8450" max="8450" width="8.88671875" bestFit="1" customWidth="1"/>
    <col min="8451" max="8451" width="12.6640625" customWidth="1"/>
    <col min="8452" max="8453" width="17.88671875" customWidth="1"/>
    <col min="8454" max="8454" width="13.88671875" customWidth="1"/>
    <col min="8455" max="8455" width="12.6640625" customWidth="1"/>
    <col min="8456" max="8467" width="0" hidden="1" customWidth="1"/>
    <col min="8701" max="8701" width="9.5546875" customWidth="1"/>
    <col min="8702" max="8704" width="11.5546875" customWidth="1"/>
    <col min="8705" max="8705" width="12.109375" bestFit="1" customWidth="1"/>
    <col min="8706" max="8706" width="8.88671875" bestFit="1" customWidth="1"/>
    <col min="8707" max="8707" width="12.6640625" customWidth="1"/>
    <col min="8708" max="8709" width="17.88671875" customWidth="1"/>
    <col min="8710" max="8710" width="13.88671875" customWidth="1"/>
    <col min="8711" max="8711" width="12.6640625" customWidth="1"/>
    <col min="8712" max="8723" width="0" hidden="1" customWidth="1"/>
    <col min="8957" max="8957" width="9.5546875" customWidth="1"/>
    <col min="8958" max="8960" width="11.5546875" customWidth="1"/>
    <col min="8961" max="8961" width="12.109375" bestFit="1" customWidth="1"/>
    <col min="8962" max="8962" width="8.88671875" bestFit="1" customWidth="1"/>
    <col min="8963" max="8963" width="12.6640625" customWidth="1"/>
    <col min="8964" max="8965" width="17.88671875" customWidth="1"/>
    <col min="8966" max="8966" width="13.88671875" customWidth="1"/>
    <col min="8967" max="8967" width="12.6640625" customWidth="1"/>
    <col min="8968" max="8979" width="0" hidden="1" customWidth="1"/>
    <col min="9213" max="9213" width="9.5546875" customWidth="1"/>
    <col min="9214" max="9216" width="11.5546875" customWidth="1"/>
    <col min="9217" max="9217" width="12.109375" bestFit="1" customWidth="1"/>
    <col min="9218" max="9218" width="8.88671875" bestFit="1" customWidth="1"/>
    <col min="9219" max="9219" width="12.6640625" customWidth="1"/>
    <col min="9220" max="9221" width="17.88671875" customWidth="1"/>
    <col min="9222" max="9222" width="13.88671875" customWidth="1"/>
    <col min="9223" max="9223" width="12.6640625" customWidth="1"/>
    <col min="9224" max="9235" width="0" hidden="1" customWidth="1"/>
    <col min="9469" max="9469" width="9.5546875" customWidth="1"/>
    <col min="9470" max="9472" width="11.5546875" customWidth="1"/>
    <col min="9473" max="9473" width="12.109375" bestFit="1" customWidth="1"/>
    <col min="9474" max="9474" width="8.88671875" bestFit="1" customWidth="1"/>
    <col min="9475" max="9475" width="12.6640625" customWidth="1"/>
    <col min="9476" max="9477" width="17.88671875" customWidth="1"/>
    <col min="9478" max="9478" width="13.88671875" customWidth="1"/>
    <col min="9479" max="9479" width="12.6640625" customWidth="1"/>
    <col min="9480" max="9491" width="0" hidden="1" customWidth="1"/>
    <col min="9725" max="9725" width="9.5546875" customWidth="1"/>
    <col min="9726" max="9728" width="11.5546875" customWidth="1"/>
    <col min="9729" max="9729" width="12.109375" bestFit="1" customWidth="1"/>
    <col min="9730" max="9730" width="8.88671875" bestFit="1" customWidth="1"/>
    <col min="9731" max="9731" width="12.6640625" customWidth="1"/>
    <col min="9732" max="9733" width="17.88671875" customWidth="1"/>
    <col min="9734" max="9734" width="13.88671875" customWidth="1"/>
    <col min="9735" max="9735" width="12.6640625" customWidth="1"/>
    <col min="9736" max="9747" width="0" hidden="1" customWidth="1"/>
    <col min="9981" max="9981" width="9.5546875" customWidth="1"/>
    <col min="9982" max="9984" width="11.5546875" customWidth="1"/>
    <col min="9985" max="9985" width="12.109375" bestFit="1" customWidth="1"/>
    <col min="9986" max="9986" width="8.88671875" bestFit="1" customWidth="1"/>
    <col min="9987" max="9987" width="12.6640625" customWidth="1"/>
    <col min="9988" max="9989" width="17.88671875" customWidth="1"/>
    <col min="9990" max="9990" width="13.88671875" customWidth="1"/>
    <col min="9991" max="9991" width="12.6640625" customWidth="1"/>
    <col min="9992" max="10003" width="0" hidden="1" customWidth="1"/>
    <col min="10237" max="10237" width="9.5546875" customWidth="1"/>
    <col min="10238" max="10240" width="11.5546875" customWidth="1"/>
    <col min="10241" max="10241" width="12.109375" bestFit="1" customWidth="1"/>
    <col min="10242" max="10242" width="8.88671875" bestFit="1" customWidth="1"/>
    <col min="10243" max="10243" width="12.6640625" customWidth="1"/>
    <col min="10244" max="10245" width="17.88671875" customWidth="1"/>
    <col min="10246" max="10246" width="13.88671875" customWidth="1"/>
    <col min="10247" max="10247" width="12.6640625" customWidth="1"/>
    <col min="10248" max="10259" width="0" hidden="1" customWidth="1"/>
    <col min="10493" max="10493" width="9.5546875" customWidth="1"/>
    <col min="10494" max="10496" width="11.5546875" customWidth="1"/>
    <col min="10497" max="10497" width="12.109375" bestFit="1" customWidth="1"/>
    <col min="10498" max="10498" width="8.88671875" bestFit="1" customWidth="1"/>
    <col min="10499" max="10499" width="12.6640625" customWidth="1"/>
    <col min="10500" max="10501" width="17.88671875" customWidth="1"/>
    <col min="10502" max="10502" width="13.88671875" customWidth="1"/>
    <col min="10503" max="10503" width="12.6640625" customWidth="1"/>
    <col min="10504" max="10515" width="0" hidden="1" customWidth="1"/>
    <col min="10749" max="10749" width="9.5546875" customWidth="1"/>
    <col min="10750" max="10752" width="11.5546875" customWidth="1"/>
    <col min="10753" max="10753" width="12.109375" bestFit="1" customWidth="1"/>
    <col min="10754" max="10754" width="8.88671875" bestFit="1" customWidth="1"/>
    <col min="10755" max="10755" width="12.6640625" customWidth="1"/>
    <col min="10756" max="10757" width="17.88671875" customWidth="1"/>
    <col min="10758" max="10758" width="13.88671875" customWidth="1"/>
    <col min="10759" max="10759" width="12.6640625" customWidth="1"/>
    <col min="10760" max="10771" width="0" hidden="1" customWidth="1"/>
    <col min="11005" max="11005" width="9.5546875" customWidth="1"/>
    <col min="11006" max="11008" width="11.5546875" customWidth="1"/>
    <col min="11009" max="11009" width="12.109375" bestFit="1" customWidth="1"/>
    <col min="11010" max="11010" width="8.88671875" bestFit="1" customWidth="1"/>
    <col min="11011" max="11011" width="12.6640625" customWidth="1"/>
    <col min="11012" max="11013" width="17.88671875" customWidth="1"/>
    <col min="11014" max="11014" width="13.88671875" customWidth="1"/>
    <col min="11015" max="11015" width="12.6640625" customWidth="1"/>
    <col min="11016" max="11027" width="0" hidden="1" customWidth="1"/>
    <col min="11261" max="11261" width="9.5546875" customWidth="1"/>
    <col min="11262" max="11264" width="11.5546875" customWidth="1"/>
    <col min="11265" max="11265" width="12.109375" bestFit="1" customWidth="1"/>
    <col min="11266" max="11266" width="8.88671875" bestFit="1" customWidth="1"/>
    <col min="11267" max="11267" width="12.6640625" customWidth="1"/>
    <col min="11268" max="11269" width="17.88671875" customWidth="1"/>
    <col min="11270" max="11270" width="13.88671875" customWidth="1"/>
    <col min="11271" max="11271" width="12.6640625" customWidth="1"/>
    <col min="11272" max="11283" width="0" hidden="1" customWidth="1"/>
    <col min="11517" max="11517" width="9.5546875" customWidth="1"/>
    <col min="11518" max="11520" width="11.5546875" customWidth="1"/>
    <col min="11521" max="11521" width="12.109375" bestFit="1" customWidth="1"/>
    <col min="11522" max="11522" width="8.88671875" bestFit="1" customWidth="1"/>
    <col min="11523" max="11523" width="12.6640625" customWidth="1"/>
    <col min="11524" max="11525" width="17.88671875" customWidth="1"/>
    <col min="11526" max="11526" width="13.88671875" customWidth="1"/>
    <col min="11527" max="11527" width="12.6640625" customWidth="1"/>
    <col min="11528" max="11539" width="0" hidden="1" customWidth="1"/>
    <col min="11773" max="11773" width="9.5546875" customWidth="1"/>
    <col min="11774" max="11776" width="11.5546875" customWidth="1"/>
    <col min="11777" max="11777" width="12.109375" bestFit="1" customWidth="1"/>
    <col min="11778" max="11778" width="8.88671875" bestFit="1" customWidth="1"/>
    <col min="11779" max="11779" width="12.6640625" customWidth="1"/>
    <col min="11780" max="11781" width="17.88671875" customWidth="1"/>
    <col min="11782" max="11782" width="13.88671875" customWidth="1"/>
    <col min="11783" max="11783" width="12.6640625" customWidth="1"/>
    <col min="11784" max="11795" width="0" hidden="1" customWidth="1"/>
    <col min="12029" max="12029" width="9.5546875" customWidth="1"/>
    <col min="12030" max="12032" width="11.5546875" customWidth="1"/>
    <col min="12033" max="12033" width="12.109375" bestFit="1" customWidth="1"/>
    <col min="12034" max="12034" width="8.88671875" bestFit="1" customWidth="1"/>
    <col min="12035" max="12035" width="12.6640625" customWidth="1"/>
    <col min="12036" max="12037" width="17.88671875" customWidth="1"/>
    <col min="12038" max="12038" width="13.88671875" customWidth="1"/>
    <col min="12039" max="12039" width="12.6640625" customWidth="1"/>
    <col min="12040" max="12051" width="0" hidden="1" customWidth="1"/>
    <col min="12285" max="12285" width="9.5546875" customWidth="1"/>
    <col min="12286" max="12288" width="11.5546875" customWidth="1"/>
    <col min="12289" max="12289" width="12.109375" bestFit="1" customWidth="1"/>
    <col min="12290" max="12290" width="8.88671875" bestFit="1" customWidth="1"/>
    <col min="12291" max="12291" width="12.6640625" customWidth="1"/>
    <col min="12292" max="12293" width="17.88671875" customWidth="1"/>
    <col min="12294" max="12294" width="13.88671875" customWidth="1"/>
    <col min="12295" max="12295" width="12.6640625" customWidth="1"/>
    <col min="12296" max="12307" width="0" hidden="1" customWidth="1"/>
    <col min="12541" max="12541" width="9.5546875" customWidth="1"/>
    <col min="12542" max="12544" width="11.5546875" customWidth="1"/>
    <col min="12545" max="12545" width="12.109375" bestFit="1" customWidth="1"/>
    <col min="12546" max="12546" width="8.88671875" bestFit="1" customWidth="1"/>
    <col min="12547" max="12547" width="12.6640625" customWidth="1"/>
    <col min="12548" max="12549" width="17.88671875" customWidth="1"/>
    <col min="12550" max="12550" width="13.88671875" customWidth="1"/>
    <col min="12551" max="12551" width="12.6640625" customWidth="1"/>
    <col min="12552" max="12563" width="0" hidden="1" customWidth="1"/>
    <col min="12797" max="12797" width="9.5546875" customWidth="1"/>
    <col min="12798" max="12800" width="11.5546875" customWidth="1"/>
    <col min="12801" max="12801" width="12.109375" bestFit="1" customWidth="1"/>
    <col min="12802" max="12802" width="8.88671875" bestFit="1" customWidth="1"/>
    <col min="12803" max="12803" width="12.6640625" customWidth="1"/>
    <col min="12804" max="12805" width="17.88671875" customWidth="1"/>
    <col min="12806" max="12806" width="13.88671875" customWidth="1"/>
    <col min="12807" max="12807" width="12.6640625" customWidth="1"/>
    <col min="12808" max="12819" width="0" hidden="1" customWidth="1"/>
    <col min="13053" max="13053" width="9.5546875" customWidth="1"/>
    <col min="13054" max="13056" width="11.5546875" customWidth="1"/>
    <col min="13057" max="13057" width="12.109375" bestFit="1" customWidth="1"/>
    <col min="13058" max="13058" width="8.88671875" bestFit="1" customWidth="1"/>
    <col min="13059" max="13059" width="12.6640625" customWidth="1"/>
    <col min="13060" max="13061" width="17.88671875" customWidth="1"/>
    <col min="13062" max="13062" width="13.88671875" customWidth="1"/>
    <col min="13063" max="13063" width="12.6640625" customWidth="1"/>
    <col min="13064" max="13075" width="0" hidden="1" customWidth="1"/>
    <col min="13309" max="13309" width="9.5546875" customWidth="1"/>
    <col min="13310" max="13312" width="11.5546875" customWidth="1"/>
    <col min="13313" max="13313" width="12.109375" bestFit="1" customWidth="1"/>
    <col min="13314" max="13314" width="8.88671875" bestFit="1" customWidth="1"/>
    <col min="13315" max="13315" width="12.6640625" customWidth="1"/>
    <col min="13316" max="13317" width="17.88671875" customWidth="1"/>
    <col min="13318" max="13318" width="13.88671875" customWidth="1"/>
    <col min="13319" max="13319" width="12.6640625" customWidth="1"/>
    <col min="13320" max="13331" width="0" hidden="1" customWidth="1"/>
    <col min="13565" max="13565" width="9.5546875" customWidth="1"/>
    <col min="13566" max="13568" width="11.5546875" customWidth="1"/>
    <col min="13569" max="13569" width="12.109375" bestFit="1" customWidth="1"/>
    <col min="13570" max="13570" width="8.88671875" bestFit="1" customWidth="1"/>
    <col min="13571" max="13571" width="12.6640625" customWidth="1"/>
    <col min="13572" max="13573" width="17.88671875" customWidth="1"/>
    <col min="13574" max="13574" width="13.88671875" customWidth="1"/>
    <col min="13575" max="13575" width="12.6640625" customWidth="1"/>
    <col min="13576" max="13587" width="0" hidden="1" customWidth="1"/>
    <col min="13821" max="13821" width="9.5546875" customWidth="1"/>
    <col min="13822" max="13824" width="11.5546875" customWidth="1"/>
    <col min="13825" max="13825" width="12.109375" bestFit="1" customWidth="1"/>
    <col min="13826" max="13826" width="8.88671875" bestFit="1" customWidth="1"/>
    <col min="13827" max="13827" width="12.6640625" customWidth="1"/>
    <col min="13828" max="13829" width="17.88671875" customWidth="1"/>
    <col min="13830" max="13830" width="13.88671875" customWidth="1"/>
    <col min="13831" max="13831" width="12.6640625" customWidth="1"/>
    <col min="13832" max="13843" width="0" hidden="1" customWidth="1"/>
    <col min="14077" max="14077" width="9.5546875" customWidth="1"/>
    <col min="14078" max="14080" width="11.5546875" customWidth="1"/>
    <col min="14081" max="14081" width="12.109375" bestFit="1" customWidth="1"/>
    <col min="14082" max="14082" width="8.88671875" bestFit="1" customWidth="1"/>
    <col min="14083" max="14083" width="12.6640625" customWidth="1"/>
    <col min="14084" max="14085" width="17.88671875" customWidth="1"/>
    <col min="14086" max="14086" width="13.88671875" customWidth="1"/>
    <col min="14087" max="14087" width="12.6640625" customWidth="1"/>
    <col min="14088" max="14099" width="0" hidden="1" customWidth="1"/>
    <col min="14333" max="14333" width="9.5546875" customWidth="1"/>
    <col min="14334" max="14336" width="11.5546875" customWidth="1"/>
    <col min="14337" max="14337" width="12.109375" bestFit="1" customWidth="1"/>
    <col min="14338" max="14338" width="8.88671875" bestFit="1" customWidth="1"/>
    <col min="14339" max="14339" width="12.6640625" customWidth="1"/>
    <col min="14340" max="14341" width="17.88671875" customWidth="1"/>
    <col min="14342" max="14342" width="13.88671875" customWidth="1"/>
    <col min="14343" max="14343" width="12.6640625" customWidth="1"/>
    <col min="14344" max="14355" width="0" hidden="1" customWidth="1"/>
    <col min="14589" max="14589" width="9.5546875" customWidth="1"/>
    <col min="14590" max="14592" width="11.5546875" customWidth="1"/>
    <col min="14593" max="14593" width="12.109375" bestFit="1" customWidth="1"/>
    <col min="14594" max="14594" width="8.88671875" bestFit="1" customWidth="1"/>
    <col min="14595" max="14595" width="12.6640625" customWidth="1"/>
    <col min="14596" max="14597" width="17.88671875" customWidth="1"/>
    <col min="14598" max="14598" width="13.88671875" customWidth="1"/>
    <col min="14599" max="14599" width="12.6640625" customWidth="1"/>
    <col min="14600" max="14611" width="0" hidden="1" customWidth="1"/>
    <col min="14845" max="14845" width="9.5546875" customWidth="1"/>
    <col min="14846" max="14848" width="11.5546875" customWidth="1"/>
    <col min="14849" max="14849" width="12.109375" bestFit="1" customWidth="1"/>
    <col min="14850" max="14850" width="8.88671875" bestFit="1" customWidth="1"/>
    <col min="14851" max="14851" width="12.6640625" customWidth="1"/>
    <col min="14852" max="14853" width="17.88671875" customWidth="1"/>
    <col min="14854" max="14854" width="13.88671875" customWidth="1"/>
    <col min="14855" max="14855" width="12.6640625" customWidth="1"/>
    <col min="14856" max="14867" width="0" hidden="1" customWidth="1"/>
    <col min="15101" max="15101" width="9.5546875" customWidth="1"/>
    <col min="15102" max="15104" width="11.5546875" customWidth="1"/>
    <col min="15105" max="15105" width="12.109375" bestFit="1" customWidth="1"/>
    <col min="15106" max="15106" width="8.88671875" bestFit="1" customWidth="1"/>
    <col min="15107" max="15107" width="12.6640625" customWidth="1"/>
    <col min="15108" max="15109" width="17.88671875" customWidth="1"/>
    <col min="15110" max="15110" width="13.88671875" customWidth="1"/>
    <col min="15111" max="15111" width="12.6640625" customWidth="1"/>
    <col min="15112" max="15123" width="0" hidden="1" customWidth="1"/>
    <col min="15357" max="15357" width="9.5546875" customWidth="1"/>
    <col min="15358" max="15360" width="11.5546875" customWidth="1"/>
    <col min="15361" max="15361" width="12.109375" bestFit="1" customWidth="1"/>
    <col min="15362" max="15362" width="8.88671875" bestFit="1" customWidth="1"/>
    <col min="15363" max="15363" width="12.6640625" customWidth="1"/>
    <col min="15364" max="15365" width="17.88671875" customWidth="1"/>
    <col min="15366" max="15366" width="13.88671875" customWidth="1"/>
    <col min="15367" max="15367" width="12.6640625" customWidth="1"/>
    <col min="15368" max="15379" width="0" hidden="1" customWidth="1"/>
    <col min="15613" max="15613" width="9.5546875" customWidth="1"/>
    <col min="15614" max="15616" width="11.5546875" customWidth="1"/>
    <col min="15617" max="15617" width="12.109375" bestFit="1" customWidth="1"/>
    <col min="15618" max="15618" width="8.88671875" bestFit="1" customWidth="1"/>
    <col min="15619" max="15619" width="12.6640625" customWidth="1"/>
    <col min="15620" max="15621" width="17.88671875" customWidth="1"/>
    <col min="15622" max="15622" width="13.88671875" customWidth="1"/>
    <col min="15623" max="15623" width="12.6640625" customWidth="1"/>
    <col min="15624" max="15635" width="0" hidden="1" customWidth="1"/>
    <col min="15869" max="15869" width="9.5546875" customWidth="1"/>
    <col min="15870" max="15872" width="11.5546875" customWidth="1"/>
    <col min="15873" max="15873" width="12.109375" bestFit="1" customWidth="1"/>
    <col min="15874" max="15874" width="8.88671875" bestFit="1" customWidth="1"/>
    <col min="15875" max="15875" width="12.6640625" customWidth="1"/>
    <col min="15876" max="15877" width="17.88671875" customWidth="1"/>
    <col min="15878" max="15878" width="13.88671875" customWidth="1"/>
    <col min="15879" max="15879" width="12.6640625" customWidth="1"/>
    <col min="15880" max="15891" width="0" hidden="1" customWidth="1"/>
    <col min="16125" max="16125" width="9.5546875" customWidth="1"/>
    <col min="16126" max="16128" width="11.5546875" customWidth="1"/>
    <col min="16129" max="16129" width="12.109375" bestFit="1" customWidth="1"/>
    <col min="16130" max="16130" width="8.88671875" bestFit="1" customWidth="1"/>
    <col min="16131" max="16131" width="12.6640625" customWidth="1"/>
    <col min="16132" max="16133" width="17.88671875" customWidth="1"/>
    <col min="16134" max="16134" width="13.88671875" customWidth="1"/>
    <col min="16135" max="16135" width="12.6640625" customWidth="1"/>
    <col min="16136" max="16147" width="0" hidden="1" customWidth="1"/>
  </cols>
  <sheetData>
    <row r="1" spans="1:15" s="5" customFormat="1" ht="15.6" x14ac:dyDescent="0.3">
      <c r="A1" s="74" t="s">
        <v>281</v>
      </c>
      <c r="B1" s="74"/>
      <c r="C1" s="74"/>
      <c r="D1" s="74"/>
      <c r="E1" s="74"/>
      <c r="F1" s="74"/>
      <c r="G1" s="74"/>
      <c r="H1" s="74"/>
      <c r="I1" s="74"/>
      <c r="J1" s="2"/>
      <c r="K1" s="4"/>
    </row>
    <row r="2" spans="1:15" s="5" customFormat="1" ht="25.2" customHeight="1" x14ac:dyDescent="0.35">
      <c r="A2" s="81" t="s">
        <v>176</v>
      </c>
      <c r="B2" s="81"/>
      <c r="C2" s="75" t="s">
        <v>191</v>
      </c>
      <c r="D2" s="75"/>
      <c r="E2" s="75"/>
      <c r="F2" s="75"/>
      <c r="G2" s="75"/>
      <c r="H2" s="75"/>
      <c r="I2" s="75"/>
      <c r="J2" s="2"/>
      <c r="K2" s="4"/>
    </row>
    <row r="3" spans="1:15" s="5" customFormat="1" ht="25.8" customHeight="1" x14ac:dyDescent="0.35">
      <c r="A3" s="82" t="s">
        <v>177</v>
      </c>
      <c r="B3" s="83"/>
      <c r="C3" s="75" t="s">
        <v>192</v>
      </c>
      <c r="D3" s="75"/>
      <c r="E3" s="75"/>
      <c r="F3" s="75"/>
      <c r="G3" s="75"/>
      <c r="H3" s="75"/>
      <c r="I3" s="75"/>
      <c r="J3" s="2"/>
      <c r="K3" s="4"/>
    </row>
    <row r="4" spans="1:15" s="5" customFormat="1" ht="15" thickBot="1" x14ac:dyDescent="0.35">
      <c r="A4" s="78"/>
      <c r="B4" s="79"/>
      <c r="C4" s="80"/>
      <c r="D4" s="80"/>
      <c r="E4" s="80"/>
      <c r="F4" s="80"/>
      <c r="G4" s="80"/>
      <c r="H4" s="80"/>
      <c r="I4" s="3"/>
      <c r="J4" s="2"/>
      <c r="K4" s="4"/>
    </row>
    <row r="5" spans="1:15" s="5" customFormat="1" ht="72.599999999999994" customHeight="1" x14ac:dyDescent="0.3">
      <c r="A5" s="34" t="s">
        <v>178</v>
      </c>
      <c r="B5" s="23" t="s">
        <v>0</v>
      </c>
      <c r="C5" s="24" t="s">
        <v>1</v>
      </c>
      <c r="D5" s="25" t="s">
        <v>4</v>
      </c>
      <c r="E5" s="26" t="s">
        <v>5</v>
      </c>
      <c r="F5" s="26" t="s">
        <v>6</v>
      </c>
      <c r="G5" s="25" t="s">
        <v>182</v>
      </c>
      <c r="H5" s="36" t="s">
        <v>183</v>
      </c>
      <c r="I5" s="48" t="s">
        <v>282</v>
      </c>
      <c r="J5" s="19"/>
      <c r="K5" s="20"/>
    </row>
    <row r="6" spans="1:15" s="7" customFormat="1" ht="14.4" customHeight="1" x14ac:dyDescent="0.25">
      <c r="A6" s="68" t="s">
        <v>179</v>
      </c>
      <c r="B6" s="68"/>
      <c r="C6" s="68"/>
      <c r="D6" s="68"/>
      <c r="E6" s="68"/>
      <c r="F6" s="68"/>
      <c r="G6" s="68"/>
      <c r="H6" s="68"/>
      <c r="I6" s="68"/>
      <c r="J6" s="49"/>
      <c r="K6" s="18"/>
      <c r="L6" s="6"/>
      <c r="M6" s="6"/>
      <c r="N6" s="6"/>
      <c r="O6" s="6"/>
    </row>
    <row r="7" spans="1:15" s="10" customFormat="1" ht="48" customHeight="1" x14ac:dyDescent="0.3">
      <c r="A7" s="33" t="s">
        <v>87</v>
      </c>
      <c r="B7" s="28" t="s">
        <v>8</v>
      </c>
      <c r="C7" s="29" t="s">
        <v>3</v>
      </c>
      <c r="D7" s="29">
        <v>1</v>
      </c>
      <c r="E7" s="21"/>
      <c r="F7" s="35">
        <f t="shared" ref="F7:F51" si="0">ROUND(D7*E7,2)</f>
        <v>0</v>
      </c>
      <c r="G7" s="22">
        <f t="shared" ref="G7:G51" si="1">ROUND(F7*1.2,2)</f>
        <v>0</v>
      </c>
      <c r="H7" s="43" t="s">
        <v>193</v>
      </c>
      <c r="I7" s="47"/>
      <c r="J7" s="46"/>
      <c r="K7" s="8"/>
      <c r="L7" s="9"/>
      <c r="M7" s="9"/>
      <c r="N7" s="9"/>
      <c r="O7" s="9"/>
    </row>
    <row r="8" spans="1:15" s="10" customFormat="1" ht="84" customHeight="1" x14ac:dyDescent="0.3">
      <c r="A8" s="33" t="s">
        <v>88</v>
      </c>
      <c r="B8" s="28" t="s">
        <v>9</v>
      </c>
      <c r="C8" s="29" t="s">
        <v>7</v>
      </c>
      <c r="D8" s="29">
        <v>1</v>
      </c>
      <c r="E8" s="21"/>
      <c r="F8" s="35">
        <f t="shared" si="0"/>
        <v>0</v>
      </c>
      <c r="G8" s="22">
        <f t="shared" si="1"/>
        <v>0</v>
      </c>
      <c r="H8" s="43" t="s">
        <v>194</v>
      </c>
      <c r="I8" s="47"/>
      <c r="J8" s="46"/>
      <c r="K8" s="8"/>
      <c r="L8" s="9"/>
      <c r="M8" s="9"/>
      <c r="N8" s="9"/>
      <c r="O8" s="9"/>
    </row>
    <row r="9" spans="1:15" s="10" customFormat="1" ht="100.8" customHeight="1" x14ac:dyDescent="0.3">
      <c r="A9" s="33" t="s">
        <v>89</v>
      </c>
      <c r="B9" s="31" t="s">
        <v>10</v>
      </c>
      <c r="C9" s="29" t="s">
        <v>3</v>
      </c>
      <c r="D9" s="29">
        <v>1</v>
      </c>
      <c r="E9" s="21"/>
      <c r="F9" s="35">
        <f t="shared" si="0"/>
        <v>0</v>
      </c>
      <c r="G9" s="22">
        <f t="shared" si="1"/>
        <v>0</v>
      </c>
      <c r="H9" s="43" t="s">
        <v>195</v>
      </c>
      <c r="I9" s="47"/>
      <c r="J9" s="46"/>
      <c r="K9" s="8"/>
      <c r="L9" s="9"/>
      <c r="M9" s="9"/>
      <c r="N9" s="9"/>
      <c r="O9" s="9"/>
    </row>
    <row r="10" spans="1:15" s="10" customFormat="1" ht="223.2" customHeight="1" x14ac:dyDescent="0.3">
      <c r="A10" s="33" t="s">
        <v>90</v>
      </c>
      <c r="B10" s="31" t="s">
        <v>11</v>
      </c>
      <c r="C10" s="29" t="s">
        <v>7</v>
      </c>
      <c r="D10" s="29">
        <v>1</v>
      </c>
      <c r="E10" s="21"/>
      <c r="F10" s="35">
        <f t="shared" si="0"/>
        <v>0</v>
      </c>
      <c r="G10" s="22">
        <f t="shared" si="1"/>
        <v>0</v>
      </c>
      <c r="H10" s="43" t="s">
        <v>196</v>
      </c>
      <c r="I10" s="47"/>
      <c r="J10" s="46"/>
      <c r="K10" s="8"/>
      <c r="L10" s="9"/>
      <c r="M10" s="9"/>
      <c r="N10" s="9"/>
      <c r="O10" s="9"/>
    </row>
    <row r="11" spans="1:15" s="10" customFormat="1" ht="209.4" customHeight="1" x14ac:dyDescent="0.3">
      <c r="A11" s="33" t="s">
        <v>91</v>
      </c>
      <c r="B11" s="28" t="s">
        <v>12</v>
      </c>
      <c r="C11" s="29" t="s">
        <v>7</v>
      </c>
      <c r="D11" s="29">
        <v>1</v>
      </c>
      <c r="E11" s="21"/>
      <c r="F11" s="35">
        <f t="shared" si="0"/>
        <v>0</v>
      </c>
      <c r="G11" s="22">
        <f t="shared" si="1"/>
        <v>0</v>
      </c>
      <c r="H11" s="43" t="s">
        <v>197</v>
      </c>
      <c r="I11" s="47"/>
      <c r="J11" s="46"/>
      <c r="K11" s="8"/>
      <c r="L11" s="9"/>
      <c r="M11" s="9"/>
      <c r="N11" s="9"/>
      <c r="O11" s="9"/>
    </row>
    <row r="12" spans="1:15" s="10" customFormat="1" ht="180" customHeight="1" x14ac:dyDescent="0.3">
      <c r="A12" s="33" t="s">
        <v>92</v>
      </c>
      <c r="B12" s="28" t="s">
        <v>13</v>
      </c>
      <c r="C12" s="29" t="s">
        <v>3</v>
      </c>
      <c r="D12" s="29">
        <v>1</v>
      </c>
      <c r="E12" s="21"/>
      <c r="F12" s="35">
        <f t="shared" si="0"/>
        <v>0</v>
      </c>
      <c r="G12" s="22">
        <f t="shared" si="1"/>
        <v>0</v>
      </c>
      <c r="H12" s="44" t="s">
        <v>199</v>
      </c>
      <c r="I12" s="47"/>
      <c r="J12" s="46"/>
      <c r="K12" s="8"/>
      <c r="L12" s="9"/>
      <c r="M12" s="9"/>
      <c r="N12" s="9"/>
      <c r="O12" s="9"/>
    </row>
    <row r="13" spans="1:15" s="10" customFormat="1" ht="151.80000000000001" customHeight="1" x14ac:dyDescent="0.3">
      <c r="A13" s="33" t="s">
        <v>93</v>
      </c>
      <c r="B13" s="28" t="s">
        <v>14</v>
      </c>
      <c r="C13" s="29" t="s">
        <v>3</v>
      </c>
      <c r="D13" s="29">
        <v>1</v>
      </c>
      <c r="E13" s="21"/>
      <c r="F13" s="35">
        <f t="shared" si="0"/>
        <v>0</v>
      </c>
      <c r="G13" s="22">
        <f t="shared" si="1"/>
        <v>0</v>
      </c>
      <c r="H13" s="43" t="s">
        <v>200</v>
      </c>
      <c r="I13" s="47"/>
      <c r="J13" s="46"/>
      <c r="K13" s="8"/>
      <c r="L13" s="9"/>
      <c r="M13" s="9"/>
      <c r="N13" s="9"/>
      <c r="O13" s="9"/>
    </row>
    <row r="14" spans="1:15" s="10" customFormat="1" ht="82.8" x14ac:dyDescent="0.3">
      <c r="A14" s="33" t="s">
        <v>94</v>
      </c>
      <c r="B14" s="28" t="s">
        <v>15</v>
      </c>
      <c r="C14" s="29" t="s">
        <v>7</v>
      </c>
      <c r="D14" s="29">
        <v>1</v>
      </c>
      <c r="E14" s="21"/>
      <c r="F14" s="35">
        <f t="shared" si="0"/>
        <v>0</v>
      </c>
      <c r="G14" s="22">
        <f t="shared" si="1"/>
        <v>0</v>
      </c>
      <c r="H14" s="43" t="s">
        <v>278</v>
      </c>
      <c r="I14" s="47"/>
      <c r="J14" s="46"/>
      <c r="K14" s="8"/>
      <c r="L14" s="9"/>
      <c r="M14" s="9"/>
      <c r="N14" s="9"/>
      <c r="O14" s="9"/>
    </row>
    <row r="15" spans="1:15" s="10" customFormat="1" ht="179.4" x14ac:dyDescent="0.3">
      <c r="A15" s="33" t="s">
        <v>95</v>
      </c>
      <c r="B15" s="28" t="s">
        <v>16</v>
      </c>
      <c r="C15" s="29" t="s">
        <v>3</v>
      </c>
      <c r="D15" s="29">
        <v>1</v>
      </c>
      <c r="E15" s="21"/>
      <c r="F15" s="35">
        <f t="shared" si="0"/>
        <v>0</v>
      </c>
      <c r="G15" s="22">
        <f t="shared" si="1"/>
        <v>0</v>
      </c>
      <c r="H15" s="43" t="s">
        <v>201</v>
      </c>
      <c r="I15" s="47"/>
      <c r="J15" s="46"/>
      <c r="K15" s="8"/>
      <c r="L15" s="9"/>
      <c r="M15" s="9"/>
      <c r="N15" s="9"/>
      <c r="O15" s="9"/>
    </row>
    <row r="16" spans="1:15" s="10" customFormat="1" ht="82.8" x14ac:dyDescent="0.3">
      <c r="A16" s="33" t="s">
        <v>96</v>
      </c>
      <c r="B16" s="31" t="s">
        <v>17</v>
      </c>
      <c r="C16" s="29" t="s">
        <v>2</v>
      </c>
      <c r="D16" s="29">
        <v>1</v>
      </c>
      <c r="E16" s="21"/>
      <c r="F16" s="35">
        <f t="shared" si="0"/>
        <v>0</v>
      </c>
      <c r="G16" s="22">
        <f t="shared" si="1"/>
        <v>0</v>
      </c>
      <c r="H16" s="43" t="s">
        <v>202</v>
      </c>
      <c r="I16" s="47"/>
      <c r="J16" s="46"/>
      <c r="K16" s="8"/>
      <c r="L16" s="9"/>
      <c r="M16" s="9"/>
      <c r="N16" s="9"/>
      <c r="O16" s="9"/>
    </row>
    <row r="17" spans="1:15" s="10" customFormat="1" ht="72" customHeight="1" x14ac:dyDescent="0.3">
      <c r="A17" s="33" t="s">
        <v>97</v>
      </c>
      <c r="B17" s="28" t="s">
        <v>18</v>
      </c>
      <c r="C17" s="29" t="s">
        <v>2</v>
      </c>
      <c r="D17" s="29">
        <v>1</v>
      </c>
      <c r="E17" s="21"/>
      <c r="F17" s="35">
        <f t="shared" si="0"/>
        <v>0</v>
      </c>
      <c r="G17" s="22">
        <f t="shared" si="1"/>
        <v>0</v>
      </c>
      <c r="H17" s="43" t="s">
        <v>203</v>
      </c>
      <c r="I17" s="47"/>
      <c r="J17" s="46"/>
      <c r="K17" s="8"/>
      <c r="L17" s="9"/>
      <c r="M17" s="9"/>
      <c r="N17" s="9"/>
      <c r="O17" s="9"/>
    </row>
    <row r="18" spans="1:15" s="10" customFormat="1" ht="82.8" x14ac:dyDescent="0.3">
      <c r="A18" s="33" t="s">
        <v>98</v>
      </c>
      <c r="B18" s="28" t="s">
        <v>19</v>
      </c>
      <c r="C18" s="29" t="s">
        <v>7</v>
      </c>
      <c r="D18" s="29">
        <v>1</v>
      </c>
      <c r="E18" s="21"/>
      <c r="F18" s="35">
        <f t="shared" si="0"/>
        <v>0</v>
      </c>
      <c r="G18" s="22">
        <f t="shared" si="1"/>
        <v>0</v>
      </c>
      <c r="H18" s="45" t="s">
        <v>204</v>
      </c>
      <c r="I18" s="47"/>
      <c r="J18" s="46"/>
      <c r="K18" s="8"/>
      <c r="L18" s="9"/>
      <c r="M18" s="9"/>
      <c r="N18" s="9"/>
      <c r="O18" s="9"/>
    </row>
    <row r="19" spans="1:15" s="10" customFormat="1" ht="82.8" x14ac:dyDescent="0.3">
      <c r="A19" s="33" t="s">
        <v>99</v>
      </c>
      <c r="B19" s="28" t="s">
        <v>20</v>
      </c>
      <c r="C19" s="29" t="s">
        <v>7</v>
      </c>
      <c r="D19" s="29">
        <v>1</v>
      </c>
      <c r="E19" s="21"/>
      <c r="F19" s="35">
        <f t="shared" si="0"/>
        <v>0</v>
      </c>
      <c r="G19" s="22">
        <f t="shared" si="1"/>
        <v>0</v>
      </c>
      <c r="H19" s="45" t="s">
        <v>205</v>
      </c>
      <c r="I19" s="47"/>
      <c r="J19" s="46"/>
      <c r="K19" s="8"/>
      <c r="L19" s="9"/>
      <c r="M19" s="9"/>
      <c r="N19" s="9"/>
      <c r="O19" s="9"/>
    </row>
    <row r="20" spans="1:15" s="10" customFormat="1" ht="96.6" customHeight="1" x14ac:dyDescent="0.3">
      <c r="A20" s="33" t="s">
        <v>100</v>
      </c>
      <c r="B20" s="28" t="s">
        <v>21</v>
      </c>
      <c r="C20" s="29" t="s">
        <v>7</v>
      </c>
      <c r="D20" s="29">
        <v>1</v>
      </c>
      <c r="E20" s="21"/>
      <c r="F20" s="35">
        <f t="shared" si="0"/>
        <v>0</v>
      </c>
      <c r="G20" s="22">
        <f t="shared" si="1"/>
        <v>0</v>
      </c>
      <c r="H20" s="45" t="s">
        <v>206</v>
      </c>
      <c r="I20" s="47"/>
      <c r="J20" s="46"/>
      <c r="K20" s="8"/>
      <c r="L20" s="9"/>
      <c r="M20" s="9"/>
      <c r="N20" s="9"/>
      <c r="O20" s="9"/>
    </row>
    <row r="21" spans="1:15" s="10" customFormat="1" ht="188.4" customHeight="1" x14ac:dyDescent="0.3">
      <c r="A21" s="33" t="s">
        <v>101</v>
      </c>
      <c r="B21" s="28" t="s">
        <v>22</v>
      </c>
      <c r="C21" s="29" t="s">
        <v>3</v>
      </c>
      <c r="D21" s="29">
        <v>1</v>
      </c>
      <c r="E21" s="21"/>
      <c r="F21" s="35">
        <f t="shared" si="0"/>
        <v>0</v>
      </c>
      <c r="G21" s="22">
        <f t="shared" si="1"/>
        <v>0</v>
      </c>
      <c r="H21" s="45" t="s">
        <v>207</v>
      </c>
      <c r="I21" s="47"/>
      <c r="J21" s="46"/>
      <c r="K21" s="8"/>
      <c r="L21" s="9"/>
      <c r="M21" s="9"/>
      <c r="N21" s="9"/>
      <c r="O21" s="9"/>
    </row>
    <row r="22" spans="1:15" s="10" customFormat="1" ht="181.2" customHeight="1" x14ac:dyDescent="0.3">
      <c r="A22" s="33" t="s">
        <v>102</v>
      </c>
      <c r="B22" s="28" t="s">
        <v>23</v>
      </c>
      <c r="C22" s="29" t="s">
        <v>3</v>
      </c>
      <c r="D22" s="29">
        <v>1</v>
      </c>
      <c r="E22" s="21"/>
      <c r="F22" s="35">
        <f t="shared" si="0"/>
        <v>0</v>
      </c>
      <c r="G22" s="22">
        <f t="shared" si="1"/>
        <v>0</v>
      </c>
      <c r="H22" s="45" t="s">
        <v>208</v>
      </c>
      <c r="I22" s="47"/>
      <c r="J22" s="46"/>
      <c r="K22" s="8"/>
      <c r="L22" s="9"/>
      <c r="M22" s="9"/>
      <c r="N22" s="9"/>
      <c r="O22" s="9"/>
    </row>
    <row r="23" spans="1:15" s="10" customFormat="1" ht="207" x14ac:dyDescent="0.3">
      <c r="A23" s="33" t="s">
        <v>103</v>
      </c>
      <c r="B23" s="28" t="s">
        <v>24</v>
      </c>
      <c r="C23" s="29" t="s">
        <v>3</v>
      </c>
      <c r="D23" s="29">
        <v>1</v>
      </c>
      <c r="E23" s="21"/>
      <c r="F23" s="35">
        <f t="shared" si="0"/>
        <v>0</v>
      </c>
      <c r="G23" s="22">
        <f t="shared" si="1"/>
        <v>0</v>
      </c>
      <c r="H23" s="43" t="s">
        <v>209</v>
      </c>
      <c r="I23" s="47"/>
      <c r="J23" s="46"/>
      <c r="K23" s="8"/>
      <c r="L23" s="9"/>
      <c r="M23" s="9"/>
      <c r="N23" s="9"/>
      <c r="O23" s="9"/>
    </row>
    <row r="24" spans="1:15" s="10" customFormat="1" ht="165.6" x14ac:dyDescent="0.3">
      <c r="A24" s="33" t="s">
        <v>104</v>
      </c>
      <c r="B24" s="31" t="s">
        <v>25</v>
      </c>
      <c r="C24" s="29" t="s">
        <v>3</v>
      </c>
      <c r="D24" s="29">
        <v>4</v>
      </c>
      <c r="E24" s="21"/>
      <c r="F24" s="35">
        <f t="shared" si="0"/>
        <v>0</v>
      </c>
      <c r="G24" s="22">
        <f t="shared" si="1"/>
        <v>0</v>
      </c>
      <c r="H24" s="43" t="s">
        <v>210</v>
      </c>
      <c r="I24" s="47"/>
      <c r="J24" s="46"/>
      <c r="K24" s="8"/>
      <c r="L24" s="9"/>
      <c r="M24" s="9"/>
      <c r="N24" s="9"/>
      <c r="O24" s="9"/>
    </row>
    <row r="25" spans="1:15" s="10" customFormat="1" ht="96.6" x14ac:dyDescent="0.3">
      <c r="A25" s="33" t="s">
        <v>105</v>
      </c>
      <c r="B25" s="28" t="s">
        <v>26</v>
      </c>
      <c r="C25" s="29" t="s">
        <v>7</v>
      </c>
      <c r="D25" s="29">
        <v>2</v>
      </c>
      <c r="E25" s="21"/>
      <c r="F25" s="35">
        <f t="shared" si="0"/>
        <v>0</v>
      </c>
      <c r="G25" s="22">
        <f t="shared" si="1"/>
        <v>0</v>
      </c>
      <c r="H25" s="43" t="s">
        <v>211</v>
      </c>
      <c r="I25" s="47"/>
      <c r="J25" s="46"/>
      <c r="K25" s="8"/>
      <c r="L25" s="9"/>
      <c r="M25" s="9"/>
      <c r="N25" s="9"/>
      <c r="O25" s="9"/>
    </row>
    <row r="26" spans="1:15" s="10" customFormat="1" ht="75" customHeight="1" x14ac:dyDescent="0.3">
      <c r="A26" s="33" t="s">
        <v>106</v>
      </c>
      <c r="B26" s="31" t="s">
        <v>27</v>
      </c>
      <c r="C26" s="29" t="s">
        <v>7</v>
      </c>
      <c r="D26" s="29">
        <v>4</v>
      </c>
      <c r="E26" s="21"/>
      <c r="F26" s="35">
        <f t="shared" si="0"/>
        <v>0</v>
      </c>
      <c r="G26" s="22">
        <f t="shared" si="1"/>
        <v>0</v>
      </c>
      <c r="H26" s="43" t="s">
        <v>212</v>
      </c>
      <c r="I26" s="47"/>
      <c r="J26" s="46"/>
      <c r="K26" s="8"/>
      <c r="L26" s="9"/>
      <c r="M26" s="9"/>
      <c r="N26" s="9"/>
      <c r="O26" s="9"/>
    </row>
    <row r="27" spans="1:15" s="10" customFormat="1" ht="123.6" customHeight="1" x14ac:dyDescent="0.3">
      <c r="A27" s="33" t="s">
        <v>107</v>
      </c>
      <c r="B27" s="31" t="s">
        <v>28</v>
      </c>
      <c r="C27" s="29" t="s">
        <v>3</v>
      </c>
      <c r="D27" s="29">
        <v>4</v>
      </c>
      <c r="E27" s="21"/>
      <c r="F27" s="35">
        <f t="shared" si="0"/>
        <v>0</v>
      </c>
      <c r="G27" s="22">
        <f t="shared" si="1"/>
        <v>0</v>
      </c>
      <c r="H27" s="43" t="s">
        <v>213</v>
      </c>
      <c r="I27" s="47"/>
      <c r="J27" s="46"/>
      <c r="K27" s="8"/>
      <c r="L27" s="9"/>
      <c r="M27" s="9"/>
      <c r="N27" s="9"/>
      <c r="O27" s="9"/>
    </row>
    <row r="28" spans="1:15" s="10" customFormat="1" ht="238.2" customHeight="1" x14ac:dyDescent="0.3">
      <c r="A28" s="33" t="s">
        <v>108</v>
      </c>
      <c r="B28" s="31" t="s">
        <v>11</v>
      </c>
      <c r="C28" s="29" t="s">
        <v>7</v>
      </c>
      <c r="D28" s="29">
        <v>2</v>
      </c>
      <c r="E28" s="21"/>
      <c r="F28" s="35">
        <f t="shared" si="0"/>
        <v>0</v>
      </c>
      <c r="G28" s="22">
        <f t="shared" si="1"/>
        <v>0</v>
      </c>
      <c r="H28" s="43" t="s">
        <v>214</v>
      </c>
      <c r="I28" s="47"/>
      <c r="J28" s="46"/>
      <c r="K28" s="8"/>
      <c r="L28" s="9"/>
      <c r="M28" s="9"/>
      <c r="N28" s="9"/>
      <c r="O28" s="9"/>
    </row>
    <row r="29" spans="1:15" s="10" customFormat="1" ht="90" customHeight="1" x14ac:dyDescent="0.3">
      <c r="A29" s="33" t="s">
        <v>109</v>
      </c>
      <c r="B29" s="28" t="s">
        <v>29</v>
      </c>
      <c r="C29" s="29" t="s">
        <v>7</v>
      </c>
      <c r="D29" s="29">
        <v>4</v>
      </c>
      <c r="E29" s="21"/>
      <c r="F29" s="35">
        <f t="shared" si="0"/>
        <v>0</v>
      </c>
      <c r="G29" s="22">
        <f t="shared" si="1"/>
        <v>0</v>
      </c>
      <c r="H29" s="43" t="s">
        <v>215</v>
      </c>
      <c r="I29" s="47"/>
      <c r="J29" s="46"/>
      <c r="K29" s="8"/>
      <c r="L29" s="9"/>
      <c r="M29" s="9"/>
      <c r="N29" s="9"/>
      <c r="O29" s="9"/>
    </row>
    <row r="30" spans="1:15" s="10" customFormat="1" ht="231.6" customHeight="1" x14ac:dyDescent="0.3">
      <c r="A30" s="33" t="s">
        <v>110</v>
      </c>
      <c r="B30" s="28" t="s">
        <v>30</v>
      </c>
      <c r="C30" s="29" t="s">
        <v>7</v>
      </c>
      <c r="D30" s="29">
        <v>4</v>
      </c>
      <c r="E30" s="21"/>
      <c r="F30" s="35">
        <f t="shared" si="0"/>
        <v>0</v>
      </c>
      <c r="G30" s="22">
        <f t="shared" si="1"/>
        <v>0</v>
      </c>
      <c r="H30" s="43" t="s">
        <v>216</v>
      </c>
      <c r="I30" s="47"/>
      <c r="J30" s="46"/>
      <c r="K30" s="8"/>
      <c r="L30" s="9"/>
      <c r="M30" s="9"/>
      <c r="N30" s="9"/>
      <c r="O30" s="9"/>
    </row>
    <row r="31" spans="1:15" s="10" customFormat="1" ht="151.80000000000001" x14ac:dyDescent="0.3">
      <c r="A31" s="33" t="s">
        <v>111</v>
      </c>
      <c r="B31" s="28" t="s">
        <v>13</v>
      </c>
      <c r="C31" s="29" t="s">
        <v>3</v>
      </c>
      <c r="D31" s="29">
        <v>4</v>
      </c>
      <c r="E31" s="21"/>
      <c r="F31" s="35">
        <f t="shared" si="0"/>
        <v>0</v>
      </c>
      <c r="G31" s="22">
        <f t="shared" si="1"/>
        <v>0</v>
      </c>
      <c r="H31" s="44" t="s">
        <v>217</v>
      </c>
      <c r="I31" s="47"/>
      <c r="J31" s="46"/>
      <c r="K31" s="8"/>
      <c r="L31" s="9"/>
      <c r="M31" s="9"/>
      <c r="N31" s="9"/>
      <c r="O31" s="9"/>
    </row>
    <row r="32" spans="1:15" s="10" customFormat="1" ht="69" x14ac:dyDescent="0.3">
      <c r="A32" s="33" t="s">
        <v>112</v>
      </c>
      <c r="B32" s="28" t="s">
        <v>31</v>
      </c>
      <c r="C32" s="29" t="s">
        <v>7</v>
      </c>
      <c r="D32" s="29">
        <v>4</v>
      </c>
      <c r="E32" s="21"/>
      <c r="F32" s="35">
        <f t="shared" si="0"/>
        <v>0</v>
      </c>
      <c r="G32" s="22">
        <f t="shared" si="1"/>
        <v>0</v>
      </c>
      <c r="H32" s="43" t="s">
        <v>277</v>
      </c>
      <c r="I32" s="47"/>
      <c r="J32" s="46"/>
      <c r="K32" s="8"/>
      <c r="L32" s="9"/>
      <c r="M32" s="9"/>
      <c r="N32" s="9"/>
      <c r="O32" s="9"/>
    </row>
    <row r="33" spans="1:15" s="10" customFormat="1" ht="129" customHeight="1" x14ac:dyDescent="0.3">
      <c r="A33" s="33" t="s">
        <v>113</v>
      </c>
      <c r="B33" s="28" t="s">
        <v>32</v>
      </c>
      <c r="C33" s="29" t="s">
        <v>3</v>
      </c>
      <c r="D33" s="29">
        <v>4</v>
      </c>
      <c r="E33" s="21"/>
      <c r="F33" s="35">
        <f t="shared" si="0"/>
        <v>0</v>
      </c>
      <c r="G33" s="22">
        <f t="shared" si="1"/>
        <v>0</v>
      </c>
      <c r="H33" s="43" t="s">
        <v>218</v>
      </c>
      <c r="I33" s="47"/>
      <c r="J33" s="46"/>
      <c r="K33" s="8"/>
      <c r="L33" s="9"/>
      <c r="M33" s="9"/>
      <c r="N33" s="9"/>
      <c r="O33" s="9"/>
    </row>
    <row r="34" spans="1:15" s="10" customFormat="1" ht="14.4" customHeight="1" x14ac:dyDescent="0.25">
      <c r="A34" s="68" t="s">
        <v>180</v>
      </c>
      <c r="B34" s="68"/>
      <c r="C34" s="68"/>
      <c r="D34" s="68"/>
      <c r="E34" s="68"/>
      <c r="F34" s="68"/>
      <c r="G34" s="68"/>
      <c r="H34" s="68"/>
      <c r="I34" s="68"/>
      <c r="J34" s="46"/>
      <c r="K34" s="11"/>
      <c r="L34" s="9"/>
      <c r="M34" s="9"/>
      <c r="N34" s="9"/>
      <c r="O34" s="9"/>
    </row>
    <row r="35" spans="1:15" s="10" customFormat="1" ht="165.6" x14ac:dyDescent="0.3">
      <c r="A35" s="50" t="s">
        <v>114</v>
      </c>
      <c r="B35" s="51" t="s">
        <v>33</v>
      </c>
      <c r="C35" s="52" t="s">
        <v>3</v>
      </c>
      <c r="D35" s="52">
        <v>1</v>
      </c>
      <c r="E35" s="53"/>
      <c r="F35" s="54">
        <f t="shared" si="0"/>
        <v>0</v>
      </c>
      <c r="G35" s="55">
        <f t="shared" si="1"/>
        <v>0</v>
      </c>
      <c r="H35" s="56" t="s">
        <v>198</v>
      </c>
      <c r="I35" s="47"/>
      <c r="J35" s="46"/>
      <c r="K35" s="11"/>
      <c r="L35" s="9"/>
      <c r="M35" s="9"/>
      <c r="N35" s="9"/>
      <c r="O35" s="9"/>
    </row>
    <row r="36" spans="1:15" s="10" customFormat="1" ht="151.80000000000001" x14ac:dyDescent="0.3">
      <c r="A36" s="33" t="s">
        <v>115</v>
      </c>
      <c r="B36" s="28" t="s">
        <v>14</v>
      </c>
      <c r="C36" s="27" t="s">
        <v>3</v>
      </c>
      <c r="D36" s="27">
        <v>1</v>
      </c>
      <c r="E36" s="21"/>
      <c r="F36" s="35">
        <f t="shared" si="0"/>
        <v>0</v>
      </c>
      <c r="G36" s="22">
        <f t="shared" si="1"/>
        <v>0</v>
      </c>
      <c r="H36" s="43" t="s">
        <v>219</v>
      </c>
      <c r="I36" s="47"/>
      <c r="J36" s="46"/>
      <c r="K36" s="11"/>
      <c r="L36" s="9"/>
      <c r="M36" s="9"/>
      <c r="N36" s="9"/>
      <c r="O36" s="9"/>
    </row>
    <row r="37" spans="1:15" s="10" customFormat="1" ht="93.6" customHeight="1" x14ac:dyDescent="0.3">
      <c r="A37" s="33" t="s">
        <v>116</v>
      </c>
      <c r="B37" s="28" t="s">
        <v>34</v>
      </c>
      <c r="C37" s="27" t="s">
        <v>7</v>
      </c>
      <c r="D37" s="27">
        <v>1</v>
      </c>
      <c r="E37" s="21"/>
      <c r="F37" s="35">
        <f t="shared" si="0"/>
        <v>0</v>
      </c>
      <c r="G37" s="22">
        <f t="shared" si="1"/>
        <v>0</v>
      </c>
      <c r="H37" s="43" t="s">
        <v>279</v>
      </c>
      <c r="I37" s="47"/>
      <c r="J37" s="46"/>
      <c r="K37" s="11"/>
      <c r="L37" s="9"/>
      <c r="M37" s="9"/>
      <c r="N37" s="9"/>
      <c r="O37" s="9"/>
    </row>
    <row r="38" spans="1:15" s="10" customFormat="1" ht="165.6" x14ac:dyDescent="0.3">
      <c r="A38" s="33" t="s">
        <v>117</v>
      </c>
      <c r="B38" s="28" t="s">
        <v>35</v>
      </c>
      <c r="C38" s="27" t="s">
        <v>7</v>
      </c>
      <c r="D38" s="27">
        <v>1</v>
      </c>
      <c r="E38" s="21"/>
      <c r="F38" s="35">
        <f t="shared" si="0"/>
        <v>0</v>
      </c>
      <c r="G38" s="22">
        <f t="shared" si="1"/>
        <v>0</v>
      </c>
      <c r="H38" s="43" t="s">
        <v>220</v>
      </c>
      <c r="I38" s="47"/>
      <c r="J38" s="46"/>
      <c r="K38" s="11"/>
      <c r="L38" s="9"/>
      <c r="M38" s="9"/>
      <c r="N38" s="9"/>
      <c r="O38" s="9"/>
    </row>
    <row r="39" spans="1:15" s="10" customFormat="1" ht="55.2" x14ac:dyDescent="0.3">
      <c r="A39" s="33" t="s">
        <v>118</v>
      </c>
      <c r="B39" s="28" t="s">
        <v>36</v>
      </c>
      <c r="C39" s="27" t="s">
        <v>7</v>
      </c>
      <c r="D39" s="27">
        <v>1</v>
      </c>
      <c r="E39" s="21"/>
      <c r="F39" s="35">
        <f t="shared" si="0"/>
        <v>0</v>
      </c>
      <c r="G39" s="22">
        <f t="shared" si="1"/>
        <v>0</v>
      </c>
      <c r="H39" s="43" t="s">
        <v>221</v>
      </c>
      <c r="I39" s="47"/>
      <c r="J39" s="46"/>
      <c r="K39" s="11"/>
      <c r="L39" s="9"/>
      <c r="M39" s="9"/>
      <c r="N39" s="9"/>
      <c r="O39" s="9"/>
    </row>
    <row r="40" spans="1:15" s="10" customFormat="1" ht="74.400000000000006" customHeight="1" x14ac:dyDescent="0.3">
      <c r="A40" s="33" t="s">
        <v>119</v>
      </c>
      <c r="B40" s="31" t="s">
        <v>37</v>
      </c>
      <c r="C40" s="29" t="s">
        <v>7</v>
      </c>
      <c r="D40" s="29">
        <v>1</v>
      </c>
      <c r="E40" s="21"/>
      <c r="F40" s="35">
        <f t="shared" si="0"/>
        <v>0</v>
      </c>
      <c r="G40" s="22">
        <f t="shared" si="1"/>
        <v>0</v>
      </c>
      <c r="H40" s="43" t="s">
        <v>222</v>
      </c>
      <c r="I40" s="47"/>
      <c r="J40" s="46"/>
      <c r="K40" s="11"/>
      <c r="L40" s="9"/>
      <c r="M40" s="9"/>
      <c r="N40" s="9"/>
      <c r="O40" s="9"/>
    </row>
    <row r="41" spans="1:15" s="10" customFormat="1" ht="148.80000000000001" customHeight="1" x14ac:dyDescent="0.3">
      <c r="A41" s="33" t="s">
        <v>120</v>
      </c>
      <c r="B41" s="28" t="s">
        <v>38</v>
      </c>
      <c r="C41" s="27" t="s">
        <v>7</v>
      </c>
      <c r="D41" s="27">
        <v>1</v>
      </c>
      <c r="E41" s="21"/>
      <c r="F41" s="35">
        <f t="shared" si="0"/>
        <v>0</v>
      </c>
      <c r="G41" s="22">
        <f t="shared" si="1"/>
        <v>0</v>
      </c>
      <c r="H41" s="43" t="s">
        <v>223</v>
      </c>
      <c r="I41" s="47"/>
      <c r="J41" s="46"/>
      <c r="K41" s="11"/>
      <c r="L41" s="9"/>
      <c r="M41" s="9"/>
      <c r="N41" s="9"/>
      <c r="O41" s="9"/>
    </row>
    <row r="42" spans="1:15" s="10" customFormat="1" ht="122.4" customHeight="1" x14ac:dyDescent="0.3">
      <c r="A42" s="33" t="s">
        <v>121</v>
      </c>
      <c r="B42" s="28" t="s">
        <v>39</v>
      </c>
      <c r="C42" s="27" t="s">
        <v>3</v>
      </c>
      <c r="D42" s="27">
        <v>1</v>
      </c>
      <c r="E42" s="21"/>
      <c r="F42" s="35">
        <f t="shared" si="0"/>
        <v>0</v>
      </c>
      <c r="G42" s="22">
        <f t="shared" si="1"/>
        <v>0</v>
      </c>
      <c r="H42" s="43" t="s">
        <v>224</v>
      </c>
      <c r="I42" s="47"/>
      <c r="J42" s="46"/>
      <c r="K42" s="11"/>
      <c r="L42" s="9"/>
      <c r="M42" s="9"/>
      <c r="N42" s="9"/>
      <c r="O42" s="9"/>
    </row>
    <row r="43" spans="1:15" s="10" customFormat="1" ht="96.6" x14ac:dyDescent="0.3">
      <c r="A43" s="33" t="s">
        <v>122</v>
      </c>
      <c r="B43" s="31" t="s">
        <v>40</v>
      </c>
      <c r="C43" s="29" t="s">
        <v>7</v>
      </c>
      <c r="D43" s="29">
        <v>1</v>
      </c>
      <c r="E43" s="21"/>
      <c r="F43" s="35">
        <f t="shared" si="0"/>
        <v>0</v>
      </c>
      <c r="G43" s="22">
        <f t="shared" si="1"/>
        <v>0</v>
      </c>
      <c r="H43" s="43" t="s">
        <v>225</v>
      </c>
      <c r="I43" s="47"/>
      <c r="J43" s="46"/>
      <c r="K43" s="11"/>
      <c r="L43" s="9"/>
      <c r="M43" s="9"/>
      <c r="N43" s="9"/>
      <c r="O43" s="9"/>
    </row>
    <row r="44" spans="1:15" s="10" customFormat="1" ht="112.8" customHeight="1" x14ac:dyDescent="0.3">
      <c r="A44" s="33" t="s">
        <v>123</v>
      </c>
      <c r="B44" s="28" t="s">
        <v>41</v>
      </c>
      <c r="C44" s="27" t="s">
        <v>7</v>
      </c>
      <c r="D44" s="27">
        <v>1</v>
      </c>
      <c r="E44" s="21"/>
      <c r="F44" s="35">
        <f t="shared" si="0"/>
        <v>0</v>
      </c>
      <c r="G44" s="22">
        <f t="shared" si="1"/>
        <v>0</v>
      </c>
      <c r="H44" s="43" t="s">
        <v>226</v>
      </c>
      <c r="I44" s="47"/>
      <c r="J44" s="46"/>
      <c r="K44" s="11"/>
      <c r="L44" s="9"/>
      <c r="M44" s="9"/>
      <c r="N44" s="9"/>
      <c r="O44" s="9"/>
    </row>
    <row r="45" spans="1:15" s="10" customFormat="1" ht="82.8" x14ac:dyDescent="0.3">
      <c r="A45" s="33" t="s">
        <v>124</v>
      </c>
      <c r="B45" s="31" t="s">
        <v>42</v>
      </c>
      <c r="C45" s="27" t="s">
        <v>3</v>
      </c>
      <c r="D45" s="27">
        <v>1</v>
      </c>
      <c r="E45" s="21"/>
      <c r="F45" s="35">
        <f t="shared" si="0"/>
        <v>0</v>
      </c>
      <c r="G45" s="22">
        <f t="shared" si="1"/>
        <v>0</v>
      </c>
      <c r="H45" s="43" t="s">
        <v>227</v>
      </c>
      <c r="I45" s="47"/>
      <c r="J45" s="46"/>
      <c r="K45" s="11"/>
      <c r="L45" s="9"/>
      <c r="M45" s="9"/>
      <c r="N45" s="9"/>
      <c r="O45" s="9"/>
    </row>
    <row r="46" spans="1:15" s="10" customFormat="1" ht="59.4" customHeight="1" x14ac:dyDescent="0.3">
      <c r="A46" s="33" t="s">
        <v>125</v>
      </c>
      <c r="B46" s="31" t="s">
        <v>43</v>
      </c>
      <c r="C46" s="27" t="s">
        <v>3</v>
      </c>
      <c r="D46" s="27">
        <v>1</v>
      </c>
      <c r="E46" s="21"/>
      <c r="F46" s="35">
        <f t="shared" si="0"/>
        <v>0</v>
      </c>
      <c r="G46" s="22">
        <f t="shared" si="1"/>
        <v>0</v>
      </c>
      <c r="H46" s="43" t="s">
        <v>228</v>
      </c>
      <c r="I46" s="47"/>
      <c r="J46" s="46"/>
      <c r="K46" s="11"/>
      <c r="L46" s="9"/>
      <c r="M46" s="9"/>
      <c r="N46" s="9"/>
      <c r="O46" s="9"/>
    </row>
    <row r="47" spans="1:15" s="10" customFormat="1" ht="317.39999999999998" x14ac:dyDescent="0.3">
      <c r="A47" s="33" t="s">
        <v>126</v>
      </c>
      <c r="B47" s="28" t="s">
        <v>44</v>
      </c>
      <c r="C47" s="27" t="s">
        <v>7</v>
      </c>
      <c r="D47" s="27">
        <v>1</v>
      </c>
      <c r="E47" s="21"/>
      <c r="F47" s="35">
        <f t="shared" si="0"/>
        <v>0</v>
      </c>
      <c r="G47" s="22">
        <f t="shared" si="1"/>
        <v>0</v>
      </c>
      <c r="H47" s="43" t="s">
        <v>229</v>
      </c>
      <c r="I47" s="47"/>
      <c r="J47" s="46"/>
      <c r="K47" s="11"/>
      <c r="L47" s="9"/>
      <c r="M47" s="9"/>
      <c r="N47" s="9"/>
      <c r="O47" s="9"/>
    </row>
    <row r="48" spans="1:15" s="10" customFormat="1" ht="179.4" x14ac:dyDescent="0.3">
      <c r="A48" s="33" t="s">
        <v>127</v>
      </c>
      <c r="B48" s="28" t="s">
        <v>45</v>
      </c>
      <c r="C48" s="27" t="s">
        <v>7</v>
      </c>
      <c r="D48" s="27">
        <v>1</v>
      </c>
      <c r="E48" s="21"/>
      <c r="F48" s="35">
        <f t="shared" si="0"/>
        <v>0</v>
      </c>
      <c r="G48" s="22">
        <f t="shared" si="1"/>
        <v>0</v>
      </c>
      <c r="H48" s="43" t="s">
        <v>230</v>
      </c>
      <c r="I48" s="47"/>
      <c r="J48" s="46"/>
      <c r="K48" s="11"/>
      <c r="L48" s="9"/>
      <c r="M48" s="9"/>
      <c r="N48" s="9"/>
      <c r="O48" s="9"/>
    </row>
    <row r="49" spans="1:15" s="10" customFormat="1" ht="179.4" x14ac:dyDescent="0.3">
      <c r="A49" s="33" t="s">
        <v>128</v>
      </c>
      <c r="B49" s="28" t="s">
        <v>46</v>
      </c>
      <c r="C49" s="27" t="s">
        <v>7</v>
      </c>
      <c r="D49" s="27">
        <v>1</v>
      </c>
      <c r="E49" s="21"/>
      <c r="F49" s="35">
        <f t="shared" si="0"/>
        <v>0</v>
      </c>
      <c r="G49" s="22">
        <f t="shared" si="1"/>
        <v>0</v>
      </c>
      <c r="H49" s="43" t="s">
        <v>231</v>
      </c>
      <c r="I49" s="47"/>
      <c r="J49" s="46"/>
      <c r="K49" s="11"/>
      <c r="L49" s="9"/>
      <c r="M49" s="9"/>
      <c r="N49" s="9"/>
      <c r="O49" s="9"/>
    </row>
    <row r="50" spans="1:15" s="10" customFormat="1" ht="110.4" x14ac:dyDescent="0.3">
      <c r="A50" s="33" t="s">
        <v>129</v>
      </c>
      <c r="B50" s="28" t="s">
        <v>47</v>
      </c>
      <c r="C50" s="27" t="s">
        <v>3</v>
      </c>
      <c r="D50" s="27">
        <v>1</v>
      </c>
      <c r="E50" s="21"/>
      <c r="F50" s="35">
        <f t="shared" si="0"/>
        <v>0</v>
      </c>
      <c r="G50" s="22">
        <f t="shared" si="1"/>
        <v>0</v>
      </c>
      <c r="H50" s="43" t="s">
        <v>232</v>
      </c>
      <c r="I50" s="47"/>
      <c r="J50" s="46"/>
      <c r="K50" s="11"/>
      <c r="L50" s="9"/>
      <c r="M50" s="9"/>
      <c r="N50" s="9"/>
      <c r="O50" s="9"/>
    </row>
    <row r="51" spans="1:15" s="10" customFormat="1" ht="79.8" customHeight="1" x14ac:dyDescent="0.3">
      <c r="A51" s="33" t="s">
        <v>130</v>
      </c>
      <c r="B51" s="28" t="s">
        <v>48</v>
      </c>
      <c r="C51" s="27" t="s">
        <v>3</v>
      </c>
      <c r="D51" s="27">
        <v>1</v>
      </c>
      <c r="E51" s="21"/>
      <c r="F51" s="35">
        <f t="shared" si="0"/>
        <v>0</v>
      </c>
      <c r="G51" s="22">
        <f t="shared" si="1"/>
        <v>0</v>
      </c>
      <c r="H51" s="43" t="s">
        <v>233</v>
      </c>
      <c r="I51" s="47"/>
      <c r="J51" s="46"/>
      <c r="K51" s="11"/>
      <c r="L51" s="9"/>
      <c r="M51" s="9"/>
      <c r="N51" s="9"/>
      <c r="O51" s="9"/>
    </row>
    <row r="52" spans="1:15" s="10" customFormat="1" ht="207" x14ac:dyDescent="0.3">
      <c r="A52" s="33" t="s">
        <v>131</v>
      </c>
      <c r="B52" s="30" t="s">
        <v>24</v>
      </c>
      <c r="C52" s="29" t="s">
        <v>3</v>
      </c>
      <c r="D52" s="29">
        <v>1</v>
      </c>
      <c r="E52" s="21"/>
      <c r="F52" s="35">
        <f t="shared" ref="F52:F97" si="2">ROUND(D52*E52,2)</f>
        <v>0</v>
      </c>
      <c r="G52" s="22">
        <f t="shared" ref="G52:G97" si="3">ROUND(F52*1.2,2)</f>
        <v>0</v>
      </c>
      <c r="H52" s="43" t="s">
        <v>234</v>
      </c>
      <c r="I52" s="47"/>
      <c r="J52" s="46"/>
      <c r="K52" s="11"/>
      <c r="L52" s="9"/>
      <c r="M52" s="9"/>
      <c r="N52" s="9"/>
      <c r="O52" s="9"/>
    </row>
    <row r="53" spans="1:15" s="10" customFormat="1" ht="165.6" x14ac:dyDescent="0.3">
      <c r="A53" s="33" t="s">
        <v>132</v>
      </c>
      <c r="B53" s="28" t="s">
        <v>33</v>
      </c>
      <c r="C53" s="27" t="s">
        <v>3</v>
      </c>
      <c r="D53" s="27">
        <v>4</v>
      </c>
      <c r="E53" s="21"/>
      <c r="F53" s="35">
        <f t="shared" si="2"/>
        <v>0</v>
      </c>
      <c r="G53" s="22">
        <f t="shared" si="3"/>
        <v>0</v>
      </c>
      <c r="H53" s="44" t="s">
        <v>198</v>
      </c>
      <c r="I53" s="47"/>
      <c r="J53" s="46"/>
      <c r="K53" s="11"/>
      <c r="L53" s="9"/>
      <c r="M53" s="9"/>
      <c r="N53" s="9"/>
      <c r="O53" s="9"/>
    </row>
    <row r="54" spans="1:15" s="10" customFormat="1" ht="96.6" x14ac:dyDescent="0.3">
      <c r="A54" s="33" t="s">
        <v>133</v>
      </c>
      <c r="B54" s="28" t="s">
        <v>49</v>
      </c>
      <c r="C54" s="27" t="s">
        <v>7</v>
      </c>
      <c r="D54" s="27">
        <v>4</v>
      </c>
      <c r="E54" s="21"/>
      <c r="F54" s="35">
        <f t="shared" si="2"/>
        <v>0</v>
      </c>
      <c r="G54" s="22">
        <f t="shared" si="3"/>
        <v>0</v>
      </c>
      <c r="H54" s="43" t="s">
        <v>280</v>
      </c>
      <c r="I54" s="47"/>
      <c r="J54" s="46"/>
      <c r="K54" s="11"/>
      <c r="L54" s="9"/>
      <c r="M54" s="9"/>
      <c r="N54" s="9"/>
      <c r="O54" s="9"/>
    </row>
    <row r="55" spans="1:15" s="10" customFormat="1" ht="185.4" customHeight="1" x14ac:dyDescent="0.3">
      <c r="A55" s="33" t="s">
        <v>134</v>
      </c>
      <c r="B55" s="28" t="s">
        <v>50</v>
      </c>
      <c r="C55" s="27" t="s">
        <v>7</v>
      </c>
      <c r="D55" s="27">
        <v>3</v>
      </c>
      <c r="E55" s="21"/>
      <c r="F55" s="35">
        <f t="shared" si="2"/>
        <v>0</v>
      </c>
      <c r="G55" s="22">
        <f t="shared" si="3"/>
        <v>0</v>
      </c>
      <c r="H55" s="43" t="s">
        <v>235</v>
      </c>
      <c r="I55" s="47"/>
      <c r="J55" s="46"/>
      <c r="K55" s="11"/>
      <c r="L55" s="9"/>
      <c r="M55" s="9"/>
      <c r="N55" s="9"/>
      <c r="O55" s="9"/>
    </row>
    <row r="56" spans="1:15" s="10" customFormat="1" ht="88.2" customHeight="1" x14ac:dyDescent="0.3">
      <c r="A56" s="33" t="s">
        <v>135</v>
      </c>
      <c r="B56" s="28" t="s">
        <v>51</v>
      </c>
      <c r="C56" s="27" t="s">
        <v>7</v>
      </c>
      <c r="D56" s="27">
        <v>3</v>
      </c>
      <c r="E56" s="21"/>
      <c r="F56" s="35">
        <f t="shared" si="2"/>
        <v>0</v>
      </c>
      <c r="G56" s="22">
        <f t="shared" si="3"/>
        <v>0</v>
      </c>
      <c r="H56" s="43" t="s">
        <v>236</v>
      </c>
      <c r="I56" s="47"/>
      <c r="J56" s="46"/>
      <c r="K56" s="11"/>
      <c r="L56" s="9"/>
      <c r="M56" s="9"/>
      <c r="N56" s="9"/>
      <c r="O56" s="9"/>
    </row>
    <row r="57" spans="1:15" s="10" customFormat="1" ht="81" customHeight="1" x14ac:dyDescent="0.3">
      <c r="A57" s="33" t="s">
        <v>136</v>
      </c>
      <c r="B57" s="31" t="s">
        <v>52</v>
      </c>
      <c r="C57" s="29" t="s">
        <v>7</v>
      </c>
      <c r="D57" s="29">
        <v>3</v>
      </c>
      <c r="E57" s="21"/>
      <c r="F57" s="35">
        <f t="shared" si="2"/>
        <v>0</v>
      </c>
      <c r="G57" s="22">
        <f t="shared" si="3"/>
        <v>0</v>
      </c>
      <c r="H57" s="43" t="s">
        <v>237</v>
      </c>
      <c r="I57" s="47"/>
      <c r="J57" s="46"/>
      <c r="K57" s="11"/>
      <c r="L57" s="9"/>
      <c r="M57" s="9"/>
      <c r="N57" s="9"/>
      <c r="O57" s="9"/>
    </row>
    <row r="58" spans="1:15" s="10" customFormat="1" ht="110.4" x14ac:dyDescent="0.3">
      <c r="A58" s="33" t="s">
        <v>137</v>
      </c>
      <c r="B58" s="28" t="s">
        <v>53</v>
      </c>
      <c r="C58" s="27" t="s">
        <v>7</v>
      </c>
      <c r="D58" s="27">
        <v>3</v>
      </c>
      <c r="E58" s="21"/>
      <c r="F58" s="35">
        <f t="shared" si="2"/>
        <v>0</v>
      </c>
      <c r="G58" s="22">
        <f t="shared" si="3"/>
        <v>0</v>
      </c>
      <c r="H58" s="43" t="s">
        <v>238</v>
      </c>
      <c r="I58" s="47"/>
      <c r="J58" s="46"/>
      <c r="K58" s="11"/>
      <c r="L58" s="9"/>
      <c r="M58" s="9"/>
      <c r="N58" s="9"/>
      <c r="O58" s="9"/>
    </row>
    <row r="59" spans="1:15" s="10" customFormat="1" ht="110.4" x14ac:dyDescent="0.3">
      <c r="A59" s="33" t="s">
        <v>138</v>
      </c>
      <c r="B59" s="28" t="s">
        <v>39</v>
      </c>
      <c r="C59" s="27" t="s">
        <v>3</v>
      </c>
      <c r="D59" s="27">
        <v>3</v>
      </c>
      <c r="E59" s="21"/>
      <c r="F59" s="35">
        <f t="shared" si="2"/>
        <v>0</v>
      </c>
      <c r="G59" s="22">
        <f t="shared" si="3"/>
        <v>0</v>
      </c>
      <c r="H59" s="43" t="s">
        <v>239</v>
      </c>
      <c r="I59" s="47"/>
      <c r="J59" s="46"/>
      <c r="K59" s="11"/>
      <c r="L59" s="9"/>
      <c r="M59" s="9"/>
      <c r="N59" s="9"/>
      <c r="O59" s="9"/>
    </row>
    <row r="60" spans="1:15" s="10" customFormat="1" ht="110.4" x14ac:dyDescent="0.3">
      <c r="A60" s="33" t="s">
        <v>139</v>
      </c>
      <c r="B60" s="31" t="s">
        <v>40</v>
      </c>
      <c r="C60" s="29" t="s">
        <v>7</v>
      </c>
      <c r="D60" s="29">
        <v>4</v>
      </c>
      <c r="E60" s="21"/>
      <c r="F60" s="35">
        <f t="shared" si="2"/>
        <v>0</v>
      </c>
      <c r="G60" s="22">
        <f t="shared" si="3"/>
        <v>0</v>
      </c>
      <c r="H60" s="43" t="s">
        <v>240</v>
      </c>
      <c r="I60" s="47"/>
      <c r="J60" s="46"/>
      <c r="K60" s="11"/>
      <c r="L60" s="9"/>
      <c r="M60" s="9"/>
      <c r="N60" s="9"/>
      <c r="O60" s="9"/>
    </row>
    <row r="61" spans="1:15" s="10" customFormat="1" ht="115.8" customHeight="1" x14ac:dyDescent="0.3">
      <c r="A61" s="33" t="s">
        <v>140</v>
      </c>
      <c r="B61" s="28" t="s">
        <v>41</v>
      </c>
      <c r="C61" s="27" t="s">
        <v>7</v>
      </c>
      <c r="D61" s="27">
        <v>2</v>
      </c>
      <c r="E61" s="21"/>
      <c r="F61" s="35">
        <f t="shared" si="2"/>
        <v>0</v>
      </c>
      <c r="G61" s="22">
        <f t="shared" si="3"/>
        <v>0</v>
      </c>
      <c r="H61" s="43" t="s">
        <v>241</v>
      </c>
      <c r="I61" s="47"/>
      <c r="J61" s="46"/>
      <c r="K61" s="11"/>
      <c r="L61" s="9"/>
      <c r="M61" s="9"/>
      <c r="N61" s="9"/>
      <c r="O61" s="9"/>
    </row>
    <row r="62" spans="1:15" s="10" customFormat="1" ht="96.6" customHeight="1" x14ac:dyDescent="0.3">
      <c r="A62" s="33" t="s">
        <v>141</v>
      </c>
      <c r="B62" s="31" t="s">
        <v>42</v>
      </c>
      <c r="C62" s="27" t="s">
        <v>7</v>
      </c>
      <c r="D62" s="27">
        <v>2</v>
      </c>
      <c r="E62" s="21"/>
      <c r="F62" s="35">
        <f t="shared" si="2"/>
        <v>0</v>
      </c>
      <c r="G62" s="22">
        <f t="shared" si="3"/>
        <v>0</v>
      </c>
      <c r="H62" s="43" t="s">
        <v>242</v>
      </c>
      <c r="I62" s="47"/>
      <c r="J62" s="46"/>
      <c r="K62" s="11"/>
      <c r="L62" s="9"/>
      <c r="M62" s="9"/>
      <c r="N62" s="9"/>
      <c r="O62" s="9"/>
    </row>
    <row r="63" spans="1:15" s="10" customFormat="1" ht="53.4" customHeight="1" x14ac:dyDescent="0.3">
      <c r="A63" s="33" t="s">
        <v>142</v>
      </c>
      <c r="B63" s="31" t="s">
        <v>43</v>
      </c>
      <c r="C63" s="27" t="s">
        <v>7</v>
      </c>
      <c r="D63" s="27">
        <v>3</v>
      </c>
      <c r="E63" s="21"/>
      <c r="F63" s="35">
        <f t="shared" si="2"/>
        <v>0</v>
      </c>
      <c r="G63" s="22">
        <f t="shared" si="3"/>
        <v>0</v>
      </c>
      <c r="H63" s="43" t="s">
        <v>243</v>
      </c>
      <c r="I63" s="47"/>
      <c r="J63" s="46"/>
      <c r="K63" s="11"/>
      <c r="L63" s="9"/>
      <c r="M63" s="9"/>
      <c r="N63" s="9"/>
      <c r="O63" s="9"/>
    </row>
    <row r="64" spans="1:15" s="10" customFormat="1" ht="282" customHeight="1" x14ac:dyDescent="0.3">
      <c r="A64" s="33" t="s">
        <v>143</v>
      </c>
      <c r="B64" s="28" t="s">
        <v>54</v>
      </c>
      <c r="C64" s="27" t="s">
        <v>7</v>
      </c>
      <c r="D64" s="27">
        <v>4</v>
      </c>
      <c r="E64" s="21"/>
      <c r="F64" s="35">
        <f t="shared" si="2"/>
        <v>0</v>
      </c>
      <c r="G64" s="22">
        <f t="shared" si="3"/>
        <v>0</v>
      </c>
      <c r="H64" s="43" t="s">
        <v>244</v>
      </c>
      <c r="I64" s="47"/>
      <c r="J64" s="46"/>
      <c r="K64" s="11"/>
      <c r="L64" s="9"/>
      <c r="M64" s="9"/>
      <c r="N64" s="9"/>
      <c r="O64" s="9"/>
    </row>
    <row r="65" spans="1:15" s="10" customFormat="1" ht="110.4" x14ac:dyDescent="0.3">
      <c r="A65" s="33" t="s">
        <v>144</v>
      </c>
      <c r="B65" s="28" t="s">
        <v>55</v>
      </c>
      <c r="C65" s="29" t="s">
        <v>7</v>
      </c>
      <c r="D65" s="29">
        <v>3</v>
      </c>
      <c r="E65" s="21"/>
      <c r="F65" s="35">
        <f t="shared" si="2"/>
        <v>0</v>
      </c>
      <c r="G65" s="22">
        <f t="shared" si="3"/>
        <v>0</v>
      </c>
      <c r="H65" s="43" t="s">
        <v>245</v>
      </c>
      <c r="I65" s="47"/>
      <c r="J65" s="46"/>
      <c r="K65" s="11"/>
      <c r="L65" s="9"/>
      <c r="M65" s="9"/>
      <c r="N65" s="9"/>
      <c r="O65" s="9"/>
    </row>
    <row r="66" spans="1:15" s="10" customFormat="1" ht="124.2" x14ac:dyDescent="0.3">
      <c r="A66" s="33" t="s">
        <v>145</v>
      </c>
      <c r="B66" s="28" t="s">
        <v>56</v>
      </c>
      <c r="C66" s="27" t="s">
        <v>7</v>
      </c>
      <c r="D66" s="27">
        <v>3</v>
      </c>
      <c r="E66" s="21"/>
      <c r="F66" s="35">
        <f t="shared" si="2"/>
        <v>0</v>
      </c>
      <c r="G66" s="22">
        <f t="shared" si="3"/>
        <v>0</v>
      </c>
      <c r="H66" s="43" t="s">
        <v>246</v>
      </c>
      <c r="I66" s="47"/>
      <c r="J66" s="46"/>
      <c r="K66" s="11"/>
      <c r="L66" s="9"/>
      <c r="M66" s="9"/>
      <c r="N66" s="9"/>
      <c r="O66" s="9"/>
    </row>
    <row r="67" spans="1:15" s="10" customFormat="1" ht="137.4" customHeight="1" x14ac:dyDescent="0.3">
      <c r="A67" s="33" t="s">
        <v>146</v>
      </c>
      <c r="B67" s="28" t="s">
        <v>57</v>
      </c>
      <c r="C67" s="27" t="s">
        <v>7</v>
      </c>
      <c r="D67" s="27">
        <v>2</v>
      </c>
      <c r="E67" s="21"/>
      <c r="F67" s="35">
        <f t="shared" si="2"/>
        <v>0</v>
      </c>
      <c r="G67" s="22">
        <f t="shared" si="3"/>
        <v>0</v>
      </c>
      <c r="H67" s="43" t="s">
        <v>247</v>
      </c>
      <c r="I67" s="47"/>
      <c r="J67" s="46"/>
      <c r="K67" s="11"/>
      <c r="L67" s="9"/>
      <c r="M67" s="9"/>
      <c r="N67" s="9"/>
      <c r="O67" s="9"/>
    </row>
    <row r="68" spans="1:15" s="10" customFormat="1" ht="82.8" customHeight="1" x14ac:dyDescent="0.3">
      <c r="A68" s="33" t="s">
        <v>147</v>
      </c>
      <c r="B68" s="28" t="s">
        <v>48</v>
      </c>
      <c r="C68" s="27" t="s">
        <v>3</v>
      </c>
      <c r="D68" s="27">
        <v>2</v>
      </c>
      <c r="E68" s="21"/>
      <c r="F68" s="35">
        <f t="shared" si="2"/>
        <v>0</v>
      </c>
      <c r="G68" s="22">
        <f t="shared" si="3"/>
        <v>0</v>
      </c>
      <c r="H68" s="43" t="s">
        <v>248</v>
      </c>
      <c r="I68" s="47"/>
      <c r="J68" s="46"/>
      <c r="K68" s="11"/>
      <c r="L68" s="9"/>
      <c r="M68" s="9"/>
      <c r="N68" s="9"/>
      <c r="O68" s="9"/>
    </row>
    <row r="69" spans="1:15" s="10" customFormat="1" ht="14.4" customHeight="1" x14ac:dyDescent="0.25">
      <c r="A69" s="68" t="s">
        <v>181</v>
      </c>
      <c r="B69" s="68"/>
      <c r="C69" s="68"/>
      <c r="D69" s="68"/>
      <c r="E69" s="68"/>
      <c r="F69" s="68"/>
      <c r="G69" s="68"/>
      <c r="H69" s="68"/>
      <c r="I69" s="68"/>
      <c r="J69" s="46"/>
      <c r="K69" s="8"/>
      <c r="L69" s="9"/>
      <c r="M69" s="9"/>
      <c r="N69" s="9"/>
      <c r="O69" s="9"/>
    </row>
    <row r="70" spans="1:15" s="10" customFormat="1" ht="124.2" x14ac:dyDescent="0.3">
      <c r="A70" s="50" t="s">
        <v>148</v>
      </c>
      <c r="B70" s="57" t="s">
        <v>58</v>
      </c>
      <c r="C70" s="58" t="s">
        <v>59</v>
      </c>
      <c r="D70" s="59">
        <v>1</v>
      </c>
      <c r="E70" s="53"/>
      <c r="F70" s="54">
        <f t="shared" si="2"/>
        <v>0</v>
      </c>
      <c r="G70" s="55">
        <f t="shared" si="3"/>
        <v>0</v>
      </c>
      <c r="H70" s="60" t="s">
        <v>249</v>
      </c>
      <c r="I70" s="47"/>
      <c r="J70" s="46"/>
      <c r="K70" s="8"/>
      <c r="L70" s="9"/>
      <c r="M70" s="9"/>
      <c r="N70" s="9"/>
      <c r="O70" s="9"/>
    </row>
    <row r="71" spans="1:15" s="10" customFormat="1" ht="220.8" x14ac:dyDescent="0.3">
      <c r="A71" s="33" t="s">
        <v>149</v>
      </c>
      <c r="B71" s="31" t="s">
        <v>60</v>
      </c>
      <c r="C71" s="32" t="s">
        <v>7</v>
      </c>
      <c r="D71" s="29">
        <v>6</v>
      </c>
      <c r="E71" s="21"/>
      <c r="F71" s="35">
        <f t="shared" si="2"/>
        <v>0</v>
      </c>
      <c r="G71" s="22">
        <f t="shared" si="3"/>
        <v>0</v>
      </c>
      <c r="H71" s="43" t="s">
        <v>250</v>
      </c>
      <c r="I71" s="47"/>
      <c r="J71" s="46"/>
      <c r="K71" s="8"/>
      <c r="L71" s="9"/>
      <c r="M71" s="9"/>
      <c r="N71" s="9"/>
      <c r="O71" s="9"/>
    </row>
    <row r="72" spans="1:15" s="10" customFormat="1" ht="317.39999999999998" x14ac:dyDescent="0.3">
      <c r="A72" s="33" t="s">
        <v>150</v>
      </c>
      <c r="B72" s="31" t="s">
        <v>61</v>
      </c>
      <c r="C72" s="32" t="s">
        <v>7</v>
      </c>
      <c r="D72" s="32">
        <v>6</v>
      </c>
      <c r="E72" s="21"/>
      <c r="F72" s="35">
        <f t="shared" si="2"/>
        <v>0</v>
      </c>
      <c r="G72" s="22">
        <f t="shared" si="3"/>
        <v>0</v>
      </c>
      <c r="H72" s="43" t="s">
        <v>251</v>
      </c>
      <c r="I72" s="47"/>
      <c r="J72" s="46"/>
      <c r="K72" s="8"/>
      <c r="L72" s="9"/>
      <c r="M72" s="9"/>
      <c r="N72" s="9"/>
      <c r="O72" s="9"/>
    </row>
    <row r="73" spans="1:15" s="10" customFormat="1" ht="92.4" customHeight="1" x14ac:dyDescent="0.3">
      <c r="A73" s="33" t="s">
        <v>151</v>
      </c>
      <c r="B73" s="31" t="s">
        <v>62</v>
      </c>
      <c r="C73" s="32" t="s">
        <v>7</v>
      </c>
      <c r="D73" s="32">
        <v>6</v>
      </c>
      <c r="E73" s="21"/>
      <c r="F73" s="35">
        <f t="shared" si="2"/>
        <v>0</v>
      </c>
      <c r="G73" s="22">
        <f t="shared" si="3"/>
        <v>0</v>
      </c>
      <c r="H73" s="43" t="s">
        <v>252</v>
      </c>
      <c r="I73" s="47"/>
      <c r="J73" s="46"/>
      <c r="K73" s="8"/>
      <c r="L73" s="9"/>
      <c r="M73" s="9"/>
      <c r="N73" s="9"/>
      <c r="O73" s="9"/>
    </row>
    <row r="74" spans="1:15" s="10" customFormat="1" ht="96.6" x14ac:dyDescent="0.3">
      <c r="A74" s="33" t="s">
        <v>152</v>
      </c>
      <c r="B74" s="31" t="s">
        <v>63</v>
      </c>
      <c r="C74" s="32" t="s">
        <v>7</v>
      </c>
      <c r="D74" s="32">
        <v>6</v>
      </c>
      <c r="E74" s="21"/>
      <c r="F74" s="35">
        <f t="shared" si="2"/>
        <v>0</v>
      </c>
      <c r="G74" s="22">
        <f t="shared" si="3"/>
        <v>0</v>
      </c>
      <c r="H74" s="43" t="s">
        <v>253</v>
      </c>
      <c r="I74" s="47"/>
      <c r="J74" s="46"/>
      <c r="K74" s="8"/>
      <c r="L74" s="9"/>
      <c r="M74" s="9"/>
      <c r="N74" s="9"/>
      <c r="O74" s="9"/>
    </row>
    <row r="75" spans="1:15" s="10" customFormat="1" ht="110.4" x14ac:dyDescent="0.3">
      <c r="A75" s="33" t="s">
        <v>153</v>
      </c>
      <c r="B75" s="31" t="s">
        <v>64</v>
      </c>
      <c r="C75" s="32" t="s">
        <v>7</v>
      </c>
      <c r="D75" s="32">
        <v>1</v>
      </c>
      <c r="E75" s="21"/>
      <c r="F75" s="35">
        <f t="shared" si="2"/>
        <v>0</v>
      </c>
      <c r="G75" s="22">
        <f t="shared" si="3"/>
        <v>0</v>
      </c>
      <c r="H75" s="43" t="s">
        <v>254</v>
      </c>
      <c r="I75" s="47"/>
      <c r="J75" s="46"/>
      <c r="K75" s="8"/>
      <c r="L75" s="9"/>
      <c r="M75" s="9"/>
      <c r="N75" s="9"/>
      <c r="O75" s="9"/>
    </row>
    <row r="76" spans="1:15" s="10" customFormat="1" ht="248.4" x14ac:dyDescent="0.3">
      <c r="A76" s="33" t="s">
        <v>154</v>
      </c>
      <c r="B76" s="31" t="s">
        <v>65</v>
      </c>
      <c r="C76" s="32" t="s">
        <v>3</v>
      </c>
      <c r="D76" s="32">
        <v>1</v>
      </c>
      <c r="E76" s="21"/>
      <c r="F76" s="35">
        <f t="shared" si="2"/>
        <v>0</v>
      </c>
      <c r="G76" s="22">
        <f t="shared" si="3"/>
        <v>0</v>
      </c>
      <c r="H76" s="43" t="s">
        <v>255</v>
      </c>
      <c r="I76" s="47"/>
      <c r="J76" s="46"/>
      <c r="K76" s="8"/>
      <c r="L76" s="9"/>
      <c r="M76" s="9"/>
      <c r="N76" s="9"/>
      <c r="O76" s="9"/>
    </row>
    <row r="77" spans="1:15" s="10" customFormat="1" ht="133.19999999999999" customHeight="1" x14ac:dyDescent="0.3">
      <c r="A77" s="33" t="s">
        <v>155</v>
      </c>
      <c r="B77" s="31" t="s">
        <v>66</v>
      </c>
      <c r="C77" s="32" t="s">
        <v>3</v>
      </c>
      <c r="D77" s="32">
        <v>6</v>
      </c>
      <c r="E77" s="21"/>
      <c r="F77" s="35">
        <f t="shared" si="2"/>
        <v>0</v>
      </c>
      <c r="G77" s="22">
        <f t="shared" si="3"/>
        <v>0</v>
      </c>
      <c r="H77" s="43" t="s">
        <v>256</v>
      </c>
      <c r="I77" s="47"/>
      <c r="J77" s="46"/>
      <c r="K77" s="8"/>
      <c r="L77" s="9"/>
      <c r="M77" s="9"/>
      <c r="N77" s="9"/>
      <c r="O77" s="9"/>
    </row>
    <row r="78" spans="1:15" s="10" customFormat="1" ht="69" x14ac:dyDescent="0.3">
      <c r="A78" s="33" t="s">
        <v>156</v>
      </c>
      <c r="B78" s="31" t="s">
        <v>67</v>
      </c>
      <c r="C78" s="32" t="s">
        <v>7</v>
      </c>
      <c r="D78" s="29">
        <v>6</v>
      </c>
      <c r="E78" s="21"/>
      <c r="F78" s="35">
        <f t="shared" si="2"/>
        <v>0</v>
      </c>
      <c r="G78" s="22">
        <f t="shared" si="3"/>
        <v>0</v>
      </c>
      <c r="H78" s="43" t="s">
        <v>257</v>
      </c>
      <c r="I78" s="47"/>
      <c r="J78" s="46"/>
      <c r="K78" s="8"/>
      <c r="L78" s="9"/>
      <c r="M78" s="9"/>
      <c r="N78" s="9"/>
      <c r="O78" s="9"/>
    </row>
    <row r="79" spans="1:15" s="10" customFormat="1" ht="106.8" customHeight="1" x14ac:dyDescent="0.3">
      <c r="A79" s="33" t="s">
        <v>157</v>
      </c>
      <c r="B79" s="31" t="s">
        <v>68</v>
      </c>
      <c r="C79" s="32" t="s">
        <v>7</v>
      </c>
      <c r="D79" s="29">
        <v>6</v>
      </c>
      <c r="E79" s="21"/>
      <c r="F79" s="35">
        <f t="shared" si="2"/>
        <v>0</v>
      </c>
      <c r="G79" s="22">
        <f t="shared" si="3"/>
        <v>0</v>
      </c>
      <c r="H79" s="43" t="s">
        <v>258</v>
      </c>
      <c r="I79" s="47"/>
      <c r="J79" s="46"/>
      <c r="K79" s="8"/>
      <c r="L79" s="9"/>
      <c r="M79" s="9"/>
      <c r="N79" s="9"/>
      <c r="O79" s="9"/>
    </row>
    <row r="80" spans="1:15" s="10" customFormat="1" ht="55.2" customHeight="1" x14ac:dyDescent="0.3">
      <c r="A80" s="33" t="s">
        <v>158</v>
      </c>
      <c r="B80" s="28" t="s">
        <v>69</v>
      </c>
      <c r="C80" s="29" t="s">
        <v>3</v>
      </c>
      <c r="D80" s="29">
        <v>6</v>
      </c>
      <c r="E80" s="21"/>
      <c r="F80" s="35">
        <f t="shared" si="2"/>
        <v>0</v>
      </c>
      <c r="G80" s="22">
        <f t="shared" si="3"/>
        <v>0</v>
      </c>
      <c r="H80" s="43" t="s">
        <v>259</v>
      </c>
      <c r="I80" s="47"/>
      <c r="J80" s="46"/>
      <c r="K80" s="8"/>
      <c r="L80" s="9"/>
      <c r="M80" s="9"/>
      <c r="N80" s="9"/>
      <c r="O80" s="9"/>
    </row>
    <row r="81" spans="1:15" s="10" customFormat="1" ht="96.6" x14ac:dyDescent="0.3">
      <c r="A81" s="33" t="s">
        <v>159</v>
      </c>
      <c r="B81" s="31" t="s">
        <v>70</v>
      </c>
      <c r="C81" s="32" t="s">
        <v>7</v>
      </c>
      <c r="D81" s="29">
        <v>6</v>
      </c>
      <c r="E81" s="21"/>
      <c r="F81" s="35">
        <f t="shared" si="2"/>
        <v>0</v>
      </c>
      <c r="G81" s="22">
        <f t="shared" si="3"/>
        <v>0</v>
      </c>
      <c r="H81" s="43" t="s">
        <v>260</v>
      </c>
      <c r="I81" s="47"/>
      <c r="J81" s="46"/>
      <c r="K81" s="8"/>
      <c r="L81" s="9"/>
      <c r="M81" s="9"/>
      <c r="N81" s="9"/>
      <c r="O81" s="9"/>
    </row>
    <row r="82" spans="1:15" s="10" customFormat="1" ht="62.4" customHeight="1" x14ac:dyDescent="0.3">
      <c r="A82" s="33" t="s">
        <v>160</v>
      </c>
      <c r="B82" s="31" t="s">
        <v>71</v>
      </c>
      <c r="C82" s="29" t="s">
        <v>3</v>
      </c>
      <c r="D82" s="29">
        <v>6</v>
      </c>
      <c r="E82" s="21"/>
      <c r="F82" s="35">
        <f t="shared" si="2"/>
        <v>0</v>
      </c>
      <c r="G82" s="22">
        <f t="shared" si="3"/>
        <v>0</v>
      </c>
      <c r="H82" s="43" t="s">
        <v>261</v>
      </c>
      <c r="I82" s="47"/>
      <c r="J82" s="46"/>
      <c r="K82" s="8"/>
      <c r="L82" s="9"/>
      <c r="M82" s="9"/>
      <c r="N82" s="9"/>
      <c r="O82" s="9"/>
    </row>
    <row r="83" spans="1:15" s="10" customFormat="1" ht="179.4" x14ac:dyDescent="0.3">
      <c r="A83" s="33" t="s">
        <v>161</v>
      </c>
      <c r="B83" s="31" t="s">
        <v>72</v>
      </c>
      <c r="C83" s="29" t="s">
        <v>7</v>
      </c>
      <c r="D83" s="29">
        <v>6</v>
      </c>
      <c r="E83" s="21"/>
      <c r="F83" s="35">
        <f t="shared" si="2"/>
        <v>0</v>
      </c>
      <c r="G83" s="22">
        <f t="shared" si="3"/>
        <v>0</v>
      </c>
      <c r="H83" s="43" t="s">
        <v>262</v>
      </c>
      <c r="I83" s="47"/>
      <c r="J83" s="46"/>
      <c r="K83" s="8"/>
      <c r="L83" s="9"/>
      <c r="M83" s="9"/>
      <c r="N83" s="9"/>
      <c r="O83" s="9"/>
    </row>
    <row r="84" spans="1:15" s="10" customFormat="1" ht="90.6" customHeight="1" x14ac:dyDescent="0.3">
      <c r="A84" s="33" t="s">
        <v>162</v>
      </c>
      <c r="B84" s="28" t="s">
        <v>73</v>
      </c>
      <c r="C84" s="29" t="s">
        <v>7</v>
      </c>
      <c r="D84" s="29">
        <v>1</v>
      </c>
      <c r="E84" s="21"/>
      <c r="F84" s="35">
        <f t="shared" si="2"/>
        <v>0</v>
      </c>
      <c r="G84" s="22">
        <f t="shared" si="3"/>
        <v>0</v>
      </c>
      <c r="H84" s="43" t="s">
        <v>263</v>
      </c>
      <c r="I84" s="47"/>
      <c r="J84" s="46"/>
      <c r="K84" s="8"/>
      <c r="L84" s="9"/>
      <c r="M84" s="9"/>
      <c r="N84" s="9"/>
      <c r="O84" s="9"/>
    </row>
    <row r="85" spans="1:15" s="10" customFormat="1" ht="117.6" customHeight="1" x14ac:dyDescent="0.3">
      <c r="A85" s="33" t="s">
        <v>163</v>
      </c>
      <c r="B85" s="28" t="s">
        <v>74</v>
      </c>
      <c r="C85" s="29" t="s">
        <v>7</v>
      </c>
      <c r="D85" s="29">
        <v>1</v>
      </c>
      <c r="E85" s="21"/>
      <c r="F85" s="35">
        <f t="shared" si="2"/>
        <v>0</v>
      </c>
      <c r="G85" s="22">
        <f t="shared" si="3"/>
        <v>0</v>
      </c>
      <c r="H85" s="43" t="s">
        <v>264</v>
      </c>
      <c r="I85" s="47"/>
      <c r="J85" s="46"/>
      <c r="K85" s="8"/>
      <c r="L85" s="9"/>
      <c r="M85" s="9"/>
      <c r="N85" s="9"/>
      <c r="O85" s="9"/>
    </row>
    <row r="86" spans="1:15" s="10" customFormat="1" ht="79.2" customHeight="1" x14ac:dyDescent="0.3">
      <c r="A86" s="33" t="s">
        <v>164</v>
      </c>
      <c r="B86" s="28" t="s">
        <v>75</v>
      </c>
      <c r="C86" s="29" t="s">
        <v>7</v>
      </c>
      <c r="D86" s="29">
        <v>1</v>
      </c>
      <c r="E86" s="21"/>
      <c r="F86" s="35">
        <f t="shared" si="2"/>
        <v>0</v>
      </c>
      <c r="G86" s="22">
        <f t="shared" si="3"/>
        <v>0</v>
      </c>
      <c r="H86" s="43" t="s">
        <v>265</v>
      </c>
      <c r="I86" s="47"/>
      <c r="J86" s="46"/>
      <c r="K86" s="8"/>
      <c r="L86" s="9"/>
      <c r="M86" s="9"/>
      <c r="N86" s="9"/>
      <c r="O86" s="9"/>
    </row>
    <row r="87" spans="1:15" s="10" customFormat="1" ht="88.8" customHeight="1" x14ac:dyDescent="0.3">
      <c r="A87" s="33" t="s">
        <v>165</v>
      </c>
      <c r="B87" s="28" t="s">
        <v>76</v>
      </c>
      <c r="C87" s="29" t="s">
        <v>7</v>
      </c>
      <c r="D87" s="29">
        <v>1</v>
      </c>
      <c r="E87" s="21"/>
      <c r="F87" s="35">
        <f t="shared" si="2"/>
        <v>0</v>
      </c>
      <c r="G87" s="22">
        <f t="shared" si="3"/>
        <v>0</v>
      </c>
      <c r="H87" s="43" t="s">
        <v>266</v>
      </c>
      <c r="I87" s="47"/>
      <c r="J87" s="46"/>
      <c r="K87" s="8"/>
      <c r="L87" s="9"/>
      <c r="M87" s="9"/>
      <c r="N87" s="9"/>
      <c r="O87" s="9"/>
    </row>
    <row r="88" spans="1:15" s="10" customFormat="1" ht="207" x14ac:dyDescent="0.3">
      <c r="A88" s="33" t="s">
        <v>166</v>
      </c>
      <c r="B88" s="28" t="s">
        <v>77</v>
      </c>
      <c r="C88" s="29" t="s">
        <v>7</v>
      </c>
      <c r="D88" s="29">
        <v>1</v>
      </c>
      <c r="E88" s="21"/>
      <c r="F88" s="35">
        <f t="shared" si="2"/>
        <v>0</v>
      </c>
      <c r="G88" s="22">
        <f t="shared" si="3"/>
        <v>0</v>
      </c>
      <c r="H88" s="43" t="s">
        <v>267</v>
      </c>
      <c r="I88" s="47"/>
      <c r="J88" s="46"/>
      <c r="K88" s="8"/>
      <c r="L88" s="9"/>
      <c r="M88" s="9"/>
      <c r="N88" s="9"/>
      <c r="O88" s="9"/>
    </row>
    <row r="89" spans="1:15" s="10" customFormat="1" ht="94.8" customHeight="1" x14ac:dyDescent="0.3">
      <c r="A89" s="33" t="s">
        <v>167</v>
      </c>
      <c r="B89" s="28" t="s">
        <v>78</v>
      </c>
      <c r="C89" s="29" t="s">
        <v>7</v>
      </c>
      <c r="D89" s="29">
        <v>6</v>
      </c>
      <c r="E89" s="21"/>
      <c r="F89" s="35">
        <f t="shared" si="2"/>
        <v>0</v>
      </c>
      <c r="G89" s="22">
        <f t="shared" si="3"/>
        <v>0</v>
      </c>
      <c r="H89" s="43" t="s">
        <v>268</v>
      </c>
      <c r="I89" s="47"/>
      <c r="J89" s="46"/>
      <c r="K89" s="8"/>
      <c r="L89" s="9"/>
      <c r="M89" s="9"/>
      <c r="N89" s="9"/>
      <c r="O89" s="9"/>
    </row>
    <row r="90" spans="1:15" s="10" customFormat="1" ht="82.8" x14ac:dyDescent="0.3">
      <c r="A90" s="33" t="s">
        <v>168</v>
      </c>
      <c r="B90" s="28" t="s">
        <v>79</v>
      </c>
      <c r="C90" s="29" t="s">
        <v>7</v>
      </c>
      <c r="D90" s="29">
        <v>1</v>
      </c>
      <c r="E90" s="21"/>
      <c r="F90" s="35">
        <f t="shared" si="2"/>
        <v>0</v>
      </c>
      <c r="G90" s="22">
        <f t="shared" si="3"/>
        <v>0</v>
      </c>
      <c r="H90" s="43" t="s">
        <v>269</v>
      </c>
      <c r="I90" s="47"/>
      <c r="J90" s="46"/>
      <c r="K90" s="8"/>
      <c r="L90" s="9"/>
      <c r="M90" s="9"/>
      <c r="N90" s="9"/>
      <c r="O90" s="9"/>
    </row>
    <row r="91" spans="1:15" s="10" customFormat="1" ht="96.6" x14ac:dyDescent="0.3">
      <c r="A91" s="33" t="s">
        <v>169</v>
      </c>
      <c r="B91" s="28" t="s">
        <v>80</v>
      </c>
      <c r="C91" s="29" t="s">
        <v>7</v>
      </c>
      <c r="D91" s="29">
        <v>1</v>
      </c>
      <c r="E91" s="21"/>
      <c r="F91" s="35">
        <f t="shared" si="2"/>
        <v>0</v>
      </c>
      <c r="G91" s="22">
        <f t="shared" si="3"/>
        <v>0</v>
      </c>
      <c r="H91" s="43" t="s">
        <v>270</v>
      </c>
      <c r="I91" s="47"/>
      <c r="J91" s="46"/>
      <c r="K91" s="8"/>
      <c r="L91" s="9"/>
      <c r="M91" s="9"/>
      <c r="N91" s="9"/>
      <c r="O91" s="9"/>
    </row>
    <row r="92" spans="1:15" s="10" customFormat="1" ht="96" customHeight="1" x14ac:dyDescent="0.3">
      <c r="A92" s="33" t="s">
        <v>170</v>
      </c>
      <c r="B92" s="28" t="s">
        <v>81</v>
      </c>
      <c r="C92" s="29" t="s">
        <v>3</v>
      </c>
      <c r="D92" s="29">
        <v>1</v>
      </c>
      <c r="E92" s="21"/>
      <c r="F92" s="35">
        <f t="shared" si="2"/>
        <v>0</v>
      </c>
      <c r="G92" s="22">
        <f t="shared" si="3"/>
        <v>0</v>
      </c>
      <c r="H92" s="43" t="s">
        <v>271</v>
      </c>
      <c r="I92" s="47"/>
      <c r="J92" s="46"/>
      <c r="K92" s="8"/>
      <c r="L92" s="9"/>
      <c r="M92" s="9"/>
      <c r="N92" s="9"/>
      <c r="O92" s="9"/>
    </row>
    <row r="93" spans="1:15" s="10" customFormat="1" ht="151.80000000000001" x14ac:dyDescent="0.3">
      <c r="A93" s="33" t="s">
        <v>171</v>
      </c>
      <c r="B93" s="28" t="s">
        <v>82</v>
      </c>
      <c r="C93" s="29" t="s">
        <v>2</v>
      </c>
      <c r="D93" s="29">
        <v>1</v>
      </c>
      <c r="E93" s="21"/>
      <c r="F93" s="35">
        <f t="shared" si="2"/>
        <v>0</v>
      </c>
      <c r="G93" s="22">
        <f t="shared" si="3"/>
        <v>0</v>
      </c>
      <c r="H93" s="43" t="s">
        <v>272</v>
      </c>
      <c r="I93" s="47"/>
      <c r="J93" s="46"/>
      <c r="K93" s="8"/>
      <c r="L93" s="9"/>
      <c r="M93" s="9"/>
      <c r="N93" s="9"/>
      <c r="O93" s="9"/>
    </row>
    <row r="94" spans="1:15" s="10" customFormat="1" ht="358.8" x14ac:dyDescent="0.3">
      <c r="A94" s="33" t="s">
        <v>172</v>
      </c>
      <c r="B94" s="31" t="s">
        <v>83</v>
      </c>
      <c r="C94" s="32" t="s">
        <v>7</v>
      </c>
      <c r="D94" s="32">
        <v>5</v>
      </c>
      <c r="E94" s="21"/>
      <c r="F94" s="35">
        <f t="shared" si="2"/>
        <v>0</v>
      </c>
      <c r="G94" s="22">
        <f t="shared" si="3"/>
        <v>0</v>
      </c>
      <c r="H94" s="43" t="s">
        <v>273</v>
      </c>
      <c r="I94" s="47"/>
      <c r="J94" s="46"/>
      <c r="K94" s="8"/>
      <c r="L94" s="9"/>
      <c r="M94" s="9"/>
      <c r="N94" s="9"/>
      <c r="O94" s="9"/>
    </row>
    <row r="95" spans="1:15" s="10" customFormat="1" ht="345" x14ac:dyDescent="0.3">
      <c r="A95" s="33" t="s">
        <v>173</v>
      </c>
      <c r="B95" s="31" t="s">
        <v>84</v>
      </c>
      <c r="C95" s="32" t="s">
        <v>7</v>
      </c>
      <c r="D95" s="32">
        <v>5</v>
      </c>
      <c r="E95" s="21"/>
      <c r="F95" s="35">
        <f t="shared" si="2"/>
        <v>0</v>
      </c>
      <c r="G95" s="22">
        <f t="shared" si="3"/>
        <v>0</v>
      </c>
      <c r="H95" s="43" t="s">
        <v>274</v>
      </c>
      <c r="I95" s="47"/>
      <c r="J95" s="46"/>
      <c r="K95" s="8"/>
      <c r="L95" s="9"/>
      <c r="M95" s="9"/>
      <c r="N95" s="9"/>
      <c r="O95" s="9"/>
    </row>
    <row r="96" spans="1:15" s="10" customFormat="1" ht="110.4" x14ac:dyDescent="0.3">
      <c r="A96" s="33" t="s">
        <v>174</v>
      </c>
      <c r="B96" s="28" t="s">
        <v>85</v>
      </c>
      <c r="C96" s="32" t="s">
        <v>7</v>
      </c>
      <c r="D96" s="29">
        <v>1</v>
      </c>
      <c r="E96" s="21"/>
      <c r="F96" s="35">
        <f t="shared" si="2"/>
        <v>0</v>
      </c>
      <c r="G96" s="22">
        <f t="shared" si="3"/>
        <v>0</v>
      </c>
      <c r="H96" s="43" t="s">
        <v>275</v>
      </c>
      <c r="I96" s="47"/>
      <c r="J96" s="46"/>
      <c r="K96" s="8"/>
      <c r="L96" s="9"/>
      <c r="M96" s="9"/>
      <c r="N96" s="9"/>
      <c r="O96" s="9"/>
    </row>
    <row r="97" spans="1:15" s="10" customFormat="1" ht="116.4" customHeight="1" thickBot="1" x14ac:dyDescent="0.35">
      <c r="A97" s="33" t="s">
        <v>175</v>
      </c>
      <c r="B97" s="31" t="s">
        <v>86</v>
      </c>
      <c r="C97" s="32" t="s">
        <v>3</v>
      </c>
      <c r="D97" s="29">
        <v>6</v>
      </c>
      <c r="E97" s="21"/>
      <c r="F97" s="35">
        <f t="shared" si="2"/>
        <v>0</v>
      </c>
      <c r="G97" s="22">
        <f t="shared" si="3"/>
        <v>0</v>
      </c>
      <c r="H97" s="43" t="s">
        <v>276</v>
      </c>
      <c r="I97" s="47"/>
      <c r="J97" s="46"/>
      <c r="K97" s="8"/>
      <c r="L97" s="9"/>
      <c r="M97" s="9"/>
      <c r="N97" s="9"/>
      <c r="O97" s="9"/>
    </row>
    <row r="98" spans="1:15" s="10" customFormat="1" ht="14.4" customHeight="1" thickBot="1" x14ac:dyDescent="0.35">
      <c r="A98" s="76" t="s">
        <v>190</v>
      </c>
      <c r="B98" s="77"/>
      <c r="C98" s="77"/>
      <c r="D98" s="77"/>
      <c r="E98" s="77"/>
      <c r="F98" s="41">
        <f>SUM(F7:F97)</f>
        <v>0</v>
      </c>
      <c r="G98" s="42">
        <f>SUM(G7:G97)</f>
        <v>0</v>
      </c>
      <c r="H98" s="69"/>
      <c r="I98" s="69"/>
      <c r="J98" s="46"/>
      <c r="K98" s="11"/>
      <c r="L98" s="9"/>
      <c r="M98" s="9"/>
      <c r="N98" s="9"/>
      <c r="O98" s="9"/>
    </row>
    <row r="99" spans="1:15" ht="28.2" customHeight="1" x14ac:dyDescent="0.3"/>
    <row r="100" spans="1:15" ht="35.4" customHeight="1" x14ac:dyDescent="0.3">
      <c r="B100" s="70" t="s">
        <v>283</v>
      </c>
      <c r="C100" s="70"/>
      <c r="D100" s="70"/>
      <c r="E100" s="70"/>
      <c r="F100" s="70"/>
      <c r="G100" s="70"/>
      <c r="H100" s="70"/>
    </row>
    <row r="101" spans="1:15" ht="20.399999999999999" customHeight="1" x14ac:dyDescent="0.3">
      <c r="B101" s="61"/>
      <c r="C101" s="61"/>
      <c r="D101" s="61"/>
      <c r="E101" s="61"/>
      <c r="F101" s="61"/>
      <c r="G101" s="61"/>
      <c r="H101" s="61"/>
    </row>
    <row r="102" spans="1:15" ht="15.6" x14ac:dyDescent="0.3">
      <c r="B102" s="37" t="s">
        <v>184</v>
      </c>
      <c r="C102" s="38"/>
      <c r="D102" s="38"/>
      <c r="E102" s="39"/>
      <c r="F102" s="39"/>
      <c r="G102" s="40"/>
      <c r="H102" s="14"/>
      <c r="I102" s="14"/>
      <c r="J102" s="17"/>
      <c r="K102"/>
    </row>
    <row r="103" spans="1:15" x14ac:dyDescent="0.3">
      <c r="B103" s="65" t="s">
        <v>185</v>
      </c>
      <c r="C103" s="66"/>
      <c r="D103" s="66"/>
      <c r="E103" s="66"/>
      <c r="F103" s="66"/>
      <c r="G103" s="67"/>
      <c r="H103" s="14"/>
      <c r="I103" s="14"/>
      <c r="J103" s="17"/>
      <c r="K103"/>
    </row>
    <row r="104" spans="1:15" x14ac:dyDescent="0.3">
      <c r="B104" s="65" t="s">
        <v>186</v>
      </c>
      <c r="C104" s="66"/>
      <c r="D104" s="66"/>
      <c r="E104" s="66"/>
      <c r="F104" s="66"/>
      <c r="G104" s="67"/>
      <c r="H104" s="14"/>
      <c r="I104" s="14"/>
      <c r="J104" s="17"/>
      <c r="K104"/>
    </row>
    <row r="105" spans="1:15" x14ac:dyDescent="0.3">
      <c r="B105" s="65" t="s">
        <v>187</v>
      </c>
      <c r="C105" s="66"/>
      <c r="D105" s="66"/>
      <c r="E105" s="66"/>
      <c r="F105" s="66"/>
      <c r="G105" s="67"/>
      <c r="H105" s="14"/>
      <c r="I105" s="14"/>
      <c r="J105" s="17"/>
      <c r="K105"/>
    </row>
    <row r="106" spans="1:15" x14ac:dyDescent="0.3">
      <c r="B106" s="65" t="s">
        <v>188</v>
      </c>
      <c r="C106" s="66"/>
      <c r="D106" s="66"/>
      <c r="E106" s="66"/>
      <c r="F106" s="66"/>
      <c r="G106" s="67"/>
      <c r="H106" s="14"/>
      <c r="I106" s="14"/>
      <c r="J106" s="17"/>
      <c r="K106"/>
    </row>
    <row r="107" spans="1:15" x14ac:dyDescent="0.3">
      <c r="B107" s="71"/>
      <c r="C107" s="72"/>
      <c r="D107" s="72"/>
      <c r="E107" s="72"/>
      <c r="F107" s="72"/>
      <c r="G107" s="73"/>
      <c r="H107" s="14"/>
      <c r="I107" s="14"/>
      <c r="J107" s="17"/>
      <c r="K107"/>
    </row>
    <row r="108" spans="1:15" x14ac:dyDescent="0.3">
      <c r="B108" s="62" t="s">
        <v>189</v>
      </c>
      <c r="C108" s="63"/>
      <c r="D108" s="63"/>
      <c r="E108" s="63"/>
      <c r="F108" s="63"/>
      <c r="G108" s="64"/>
      <c r="H108" s="14"/>
      <c r="I108" s="14"/>
      <c r="J108" s="17"/>
      <c r="K108"/>
    </row>
  </sheetData>
  <mergeCells count="18">
    <mergeCell ref="A1:I1"/>
    <mergeCell ref="C2:I2"/>
    <mergeCell ref="C3:I3"/>
    <mergeCell ref="A98:E98"/>
    <mergeCell ref="A4:H4"/>
    <mergeCell ref="A2:B2"/>
    <mergeCell ref="A3:B3"/>
    <mergeCell ref="B108:G108"/>
    <mergeCell ref="B104:G104"/>
    <mergeCell ref="B105:G105"/>
    <mergeCell ref="B106:G106"/>
    <mergeCell ref="A6:I6"/>
    <mergeCell ref="A34:I34"/>
    <mergeCell ref="A69:I69"/>
    <mergeCell ref="H98:I98"/>
    <mergeCell ref="B103:G103"/>
    <mergeCell ref="B100:H100"/>
    <mergeCell ref="B107:G107"/>
  </mergeCells>
  <dataValidations count="1">
    <dataValidation type="list" allowBlank="1" showInputMessage="1" showErrorMessage="1" sqref="C7:C33" xr:uid="{00000000-0002-0000-0000-000000000000}">
      <formula1>#REF!</formula1>
    </dataValidation>
  </dataValidations>
  <pageMargins left="0.70866141732283472" right="0.70866141732283472" top="0.74803149606299213" bottom="0.74803149606299213" header="0.31496062992125984" footer="0.31496062992125984"/>
  <pageSetup paperSize="9" scale="75" fitToHeight="0" orientation="landscape" r:id="rId1"/>
  <rowBreaks count="1" manualBreakCount="1">
    <brk id="94"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32"/>
  <sheetViews>
    <sheetView topLeftCell="A34" workbookViewId="0">
      <selection activeCell="F14" sqref="F14"/>
    </sheetView>
  </sheetViews>
  <sheetFormatPr defaultRowHeight="14.4" x14ac:dyDescent="0.3"/>
  <sheetData>
    <row r="1" spans="1:17" x14ac:dyDescent="0.3">
      <c r="A1" s="1"/>
      <c r="B1" s="1"/>
      <c r="C1" s="1"/>
      <c r="D1" s="1"/>
      <c r="E1" s="1"/>
      <c r="F1" s="1"/>
      <c r="G1" s="1"/>
      <c r="H1" s="1"/>
      <c r="I1" s="1"/>
      <c r="J1" s="1"/>
      <c r="K1" s="1"/>
      <c r="L1" s="1"/>
      <c r="M1" s="1"/>
      <c r="N1" s="1"/>
      <c r="O1" s="1"/>
      <c r="P1" s="1"/>
      <c r="Q1" s="1"/>
    </row>
    <row r="2" spans="1:17" x14ac:dyDescent="0.3">
      <c r="A2" s="1"/>
      <c r="B2" s="1"/>
      <c r="C2" s="1"/>
      <c r="D2" s="1"/>
      <c r="E2" s="1"/>
      <c r="F2" s="1"/>
      <c r="G2" s="1"/>
      <c r="H2" s="1"/>
      <c r="I2" s="1"/>
      <c r="J2" s="1"/>
      <c r="K2" s="1"/>
      <c r="L2" s="1"/>
      <c r="M2" s="1"/>
      <c r="N2" s="1"/>
      <c r="O2" s="1"/>
      <c r="P2" s="1"/>
      <c r="Q2" s="1"/>
    </row>
    <row r="3" spans="1:17" x14ac:dyDescent="0.3">
      <c r="A3" s="1"/>
      <c r="B3" s="1"/>
      <c r="C3" s="1"/>
      <c r="D3" s="1"/>
      <c r="E3" s="1"/>
      <c r="F3" s="1"/>
      <c r="G3" s="1"/>
      <c r="H3" s="1"/>
      <c r="I3" s="1"/>
      <c r="J3" s="1"/>
      <c r="K3" s="1"/>
      <c r="L3" s="1"/>
      <c r="M3" s="1"/>
      <c r="N3" s="1"/>
      <c r="O3" s="1"/>
      <c r="P3" s="1"/>
      <c r="Q3" s="1"/>
    </row>
    <row r="4" spans="1:17" x14ac:dyDescent="0.3">
      <c r="A4" s="1"/>
      <c r="B4" s="1"/>
      <c r="C4" s="1"/>
      <c r="D4" s="1"/>
      <c r="E4" s="1"/>
      <c r="F4" s="1"/>
      <c r="G4" s="1"/>
      <c r="H4" s="1"/>
      <c r="I4" s="1"/>
      <c r="J4" s="1"/>
      <c r="K4" s="1"/>
      <c r="L4" s="1"/>
      <c r="M4" s="1"/>
      <c r="N4" s="1"/>
      <c r="O4" s="1"/>
      <c r="P4" s="1"/>
      <c r="Q4" s="1"/>
    </row>
    <row r="5" spans="1:17" x14ac:dyDescent="0.3">
      <c r="A5" s="1"/>
      <c r="B5" s="1"/>
      <c r="C5" s="1"/>
      <c r="D5" s="1"/>
      <c r="E5" s="1"/>
      <c r="F5" s="1"/>
      <c r="G5" s="1"/>
      <c r="H5" s="1"/>
      <c r="I5" s="1"/>
      <c r="J5" s="1"/>
      <c r="K5" s="1"/>
      <c r="L5" s="1"/>
      <c r="M5" s="1"/>
      <c r="N5" s="1"/>
      <c r="O5" s="1"/>
      <c r="P5" s="1"/>
      <c r="Q5" s="1"/>
    </row>
    <row r="6" spans="1:17" x14ac:dyDescent="0.3">
      <c r="A6" s="1"/>
      <c r="B6" s="1"/>
      <c r="C6" s="1"/>
      <c r="D6" s="1"/>
      <c r="E6" s="1"/>
      <c r="F6" s="1"/>
      <c r="G6" s="1"/>
      <c r="H6" s="1"/>
      <c r="I6" s="1"/>
      <c r="J6" s="1"/>
      <c r="K6" s="1"/>
      <c r="L6" s="1"/>
      <c r="M6" s="1"/>
      <c r="N6" s="1"/>
      <c r="O6" s="1"/>
      <c r="P6" s="1"/>
      <c r="Q6" s="1"/>
    </row>
    <row r="7" spans="1:17" x14ac:dyDescent="0.3">
      <c r="A7" s="1"/>
      <c r="B7" s="1"/>
      <c r="C7" s="1"/>
      <c r="D7" s="1"/>
      <c r="E7" s="1"/>
      <c r="F7" s="1"/>
      <c r="G7" s="1"/>
      <c r="H7" s="1"/>
      <c r="I7" s="1"/>
      <c r="J7" s="1"/>
      <c r="K7" s="1"/>
      <c r="L7" s="1"/>
      <c r="M7" s="1"/>
      <c r="N7" s="1"/>
      <c r="O7" s="1"/>
      <c r="P7" s="1"/>
      <c r="Q7" s="1"/>
    </row>
    <row r="8" spans="1:17" x14ac:dyDescent="0.3">
      <c r="A8" s="1"/>
      <c r="B8" s="1"/>
      <c r="C8" s="1"/>
      <c r="D8" s="1"/>
      <c r="E8" s="1"/>
      <c r="F8" s="1"/>
      <c r="G8" s="1"/>
      <c r="H8" s="1"/>
      <c r="I8" s="1"/>
      <c r="J8" s="1"/>
      <c r="K8" s="1"/>
      <c r="L8" s="1"/>
      <c r="M8" s="1"/>
      <c r="N8" s="1"/>
      <c r="O8" s="1"/>
      <c r="P8" s="1"/>
      <c r="Q8" s="1"/>
    </row>
    <row r="9" spans="1:17" x14ac:dyDescent="0.3">
      <c r="A9" s="1"/>
      <c r="B9" s="1"/>
      <c r="C9" s="1"/>
      <c r="D9" s="1"/>
      <c r="E9" s="1"/>
      <c r="F9" s="1"/>
      <c r="G9" s="1"/>
      <c r="H9" s="1"/>
      <c r="I9" s="1"/>
      <c r="J9" s="1"/>
      <c r="K9" s="1"/>
      <c r="L9" s="1"/>
      <c r="M9" s="1"/>
      <c r="N9" s="1"/>
      <c r="O9" s="1"/>
      <c r="P9" s="1"/>
      <c r="Q9" s="1"/>
    </row>
    <row r="10" spans="1:17" x14ac:dyDescent="0.3">
      <c r="A10" s="1"/>
      <c r="B10" s="1"/>
      <c r="C10" s="1"/>
      <c r="D10" s="1"/>
      <c r="E10" s="1"/>
      <c r="F10" s="1"/>
      <c r="G10" s="1"/>
      <c r="H10" s="1"/>
      <c r="I10" s="1"/>
      <c r="J10" s="1"/>
      <c r="K10" s="1"/>
      <c r="L10" s="1"/>
      <c r="M10" s="1"/>
      <c r="N10" s="1"/>
      <c r="O10" s="1"/>
      <c r="P10" s="1"/>
      <c r="Q10" s="1"/>
    </row>
    <row r="11" spans="1:17" x14ac:dyDescent="0.3">
      <c r="A11" s="1"/>
      <c r="B11" s="1"/>
      <c r="C11" s="1"/>
      <c r="D11" s="1"/>
      <c r="E11" s="1"/>
      <c r="F11" s="1"/>
      <c r="G11" s="1"/>
      <c r="H11" s="1"/>
      <c r="I11" s="1"/>
      <c r="J11" s="1"/>
      <c r="K11" s="1"/>
      <c r="L11" s="1"/>
      <c r="M11" s="1"/>
      <c r="N11" s="1"/>
      <c r="O11" s="1"/>
      <c r="P11" s="1"/>
      <c r="Q11" s="1"/>
    </row>
    <row r="12" spans="1:17" x14ac:dyDescent="0.3">
      <c r="A12" s="1"/>
      <c r="B12" s="1"/>
      <c r="C12" s="1"/>
      <c r="D12" s="1"/>
      <c r="E12" s="1"/>
      <c r="F12" s="1"/>
      <c r="G12" s="1"/>
      <c r="H12" s="1"/>
      <c r="I12" s="1"/>
      <c r="J12" s="1"/>
      <c r="K12" s="1"/>
      <c r="L12" s="1"/>
      <c r="M12" s="1"/>
      <c r="N12" s="1"/>
      <c r="O12" s="1"/>
      <c r="P12" s="1"/>
      <c r="Q12" s="1"/>
    </row>
    <row r="13" spans="1:17" x14ac:dyDescent="0.3">
      <c r="A13" s="1"/>
      <c r="B13" s="1"/>
      <c r="C13" s="1"/>
      <c r="D13" s="1"/>
      <c r="E13" s="1"/>
      <c r="F13" s="1"/>
      <c r="G13" s="1"/>
      <c r="H13" s="1"/>
      <c r="I13" s="1"/>
      <c r="J13" s="1"/>
      <c r="K13" s="1"/>
      <c r="L13" s="1"/>
      <c r="M13" s="1"/>
      <c r="N13" s="1"/>
      <c r="O13" s="1"/>
      <c r="P13" s="1"/>
      <c r="Q13" s="1"/>
    </row>
    <row r="14" spans="1:17" x14ac:dyDescent="0.3">
      <c r="A14" s="1"/>
      <c r="B14" s="1"/>
      <c r="C14" s="1"/>
      <c r="D14" s="1"/>
      <c r="E14" s="1"/>
      <c r="F14" s="1"/>
      <c r="G14" s="1"/>
      <c r="H14" s="1"/>
      <c r="I14" s="1"/>
      <c r="J14" s="1"/>
      <c r="K14" s="1"/>
      <c r="L14" s="1"/>
      <c r="M14" s="1"/>
      <c r="N14" s="1"/>
      <c r="O14" s="1"/>
      <c r="P14" s="1"/>
      <c r="Q14" s="1"/>
    </row>
    <row r="15" spans="1:17" x14ac:dyDescent="0.3">
      <c r="A15" s="1"/>
      <c r="B15" s="1"/>
      <c r="C15" s="1"/>
      <c r="D15" s="1"/>
      <c r="E15" s="1"/>
      <c r="F15" s="1"/>
      <c r="G15" s="1"/>
      <c r="H15" s="1"/>
      <c r="I15" s="1"/>
      <c r="J15" s="1"/>
      <c r="K15" s="1"/>
      <c r="L15" s="1"/>
      <c r="M15" s="1"/>
      <c r="N15" s="1"/>
      <c r="O15" s="1"/>
      <c r="P15" s="1"/>
      <c r="Q15" s="1"/>
    </row>
    <row r="16" spans="1:17" x14ac:dyDescent="0.3">
      <c r="A16" s="1"/>
      <c r="B16" s="1"/>
      <c r="C16" s="1"/>
      <c r="D16" s="1"/>
      <c r="E16" s="1"/>
      <c r="F16" s="1"/>
      <c r="G16" s="1"/>
      <c r="H16" s="1"/>
      <c r="I16" s="1"/>
      <c r="J16" s="1"/>
      <c r="K16" s="1"/>
      <c r="L16" s="1"/>
      <c r="M16" s="1"/>
      <c r="N16" s="1"/>
      <c r="O16" s="1"/>
      <c r="P16" s="1"/>
      <c r="Q16" s="1"/>
    </row>
    <row r="17" spans="1:17" x14ac:dyDescent="0.3">
      <c r="A17" s="1"/>
      <c r="B17" s="1"/>
      <c r="C17" s="1"/>
      <c r="D17" s="1"/>
      <c r="E17" s="1"/>
      <c r="F17" s="1"/>
      <c r="G17" s="1"/>
      <c r="H17" s="1"/>
      <c r="I17" s="1"/>
      <c r="J17" s="1"/>
      <c r="K17" s="1"/>
      <c r="L17" s="1"/>
      <c r="M17" s="1"/>
      <c r="N17" s="1"/>
      <c r="O17" s="1"/>
      <c r="P17" s="1"/>
      <c r="Q17" s="1"/>
    </row>
    <row r="18" spans="1:17" x14ac:dyDescent="0.3">
      <c r="A18" s="1"/>
      <c r="B18" s="1"/>
      <c r="C18" s="1"/>
      <c r="D18" s="1"/>
      <c r="E18" s="1"/>
      <c r="F18" s="1"/>
      <c r="G18" s="1"/>
      <c r="H18" s="1"/>
      <c r="I18" s="1"/>
      <c r="J18" s="1"/>
      <c r="K18" s="1"/>
      <c r="L18" s="1"/>
      <c r="M18" s="1"/>
      <c r="N18" s="1"/>
      <c r="O18" s="1"/>
      <c r="P18" s="1"/>
      <c r="Q18" s="1"/>
    </row>
    <row r="19" spans="1:17" x14ac:dyDescent="0.3">
      <c r="A19" s="1"/>
      <c r="B19" s="1"/>
      <c r="C19" s="1"/>
      <c r="D19" s="1"/>
      <c r="E19" s="1"/>
      <c r="F19" s="1"/>
      <c r="G19" s="1"/>
      <c r="H19" s="1"/>
      <c r="I19" s="1"/>
      <c r="J19" s="1"/>
      <c r="K19" s="1"/>
      <c r="L19" s="1"/>
      <c r="M19" s="1"/>
      <c r="N19" s="1"/>
      <c r="O19" s="1"/>
      <c r="P19" s="1"/>
      <c r="Q19" s="1"/>
    </row>
    <row r="20" spans="1:17" x14ac:dyDescent="0.3">
      <c r="A20" s="1"/>
      <c r="B20" s="1"/>
      <c r="C20" s="1"/>
      <c r="D20" s="1"/>
      <c r="E20" s="1"/>
      <c r="F20" s="1"/>
      <c r="G20" s="1"/>
      <c r="H20" s="1"/>
      <c r="I20" s="1"/>
      <c r="J20" s="1"/>
      <c r="K20" s="1"/>
      <c r="L20" s="1"/>
      <c r="M20" s="1"/>
      <c r="N20" s="1"/>
      <c r="O20" s="1"/>
      <c r="P20" s="1"/>
      <c r="Q20" s="1"/>
    </row>
    <row r="21" spans="1:17" x14ac:dyDescent="0.3">
      <c r="A21" s="1"/>
      <c r="B21" s="1"/>
      <c r="C21" s="1"/>
      <c r="D21" s="1"/>
      <c r="E21" s="1"/>
      <c r="F21" s="1"/>
      <c r="G21" s="1"/>
      <c r="H21" s="1"/>
      <c r="I21" s="1"/>
      <c r="J21" s="1"/>
      <c r="K21" s="1"/>
      <c r="L21" s="1"/>
      <c r="M21" s="1"/>
      <c r="N21" s="1"/>
      <c r="O21" s="1"/>
      <c r="P21" s="1"/>
      <c r="Q21" s="1"/>
    </row>
    <row r="22" spans="1:17" x14ac:dyDescent="0.3">
      <c r="A22" s="1"/>
      <c r="B22" s="1"/>
      <c r="C22" s="1"/>
      <c r="D22" s="1"/>
      <c r="E22" s="1"/>
      <c r="F22" s="1"/>
      <c r="G22" s="1"/>
      <c r="H22" s="1"/>
      <c r="I22" s="1"/>
      <c r="J22" s="1"/>
      <c r="K22" s="1"/>
      <c r="L22" s="1"/>
      <c r="M22" s="1"/>
      <c r="N22" s="1"/>
      <c r="O22" s="1"/>
      <c r="P22" s="1"/>
      <c r="Q22" s="1"/>
    </row>
    <row r="23" spans="1:17" x14ac:dyDescent="0.3">
      <c r="A23" s="1"/>
      <c r="B23" s="1"/>
      <c r="C23" s="1"/>
      <c r="D23" s="1"/>
      <c r="E23" s="1"/>
      <c r="F23" s="1"/>
      <c r="G23" s="1"/>
      <c r="H23" s="1"/>
      <c r="I23" s="1"/>
      <c r="J23" s="1"/>
      <c r="K23" s="1"/>
      <c r="L23" s="1"/>
      <c r="M23" s="1"/>
      <c r="N23" s="1"/>
      <c r="O23" s="1"/>
      <c r="P23" s="1"/>
      <c r="Q23" s="1"/>
    </row>
    <row r="24" spans="1:17" x14ac:dyDescent="0.3">
      <c r="A24" s="1"/>
      <c r="B24" s="1"/>
      <c r="C24" s="1"/>
      <c r="D24" s="1"/>
      <c r="E24" s="1"/>
      <c r="F24" s="1"/>
      <c r="G24" s="1"/>
      <c r="H24" s="1"/>
      <c r="I24" s="1"/>
      <c r="J24" s="1"/>
      <c r="K24" s="1"/>
      <c r="L24" s="1"/>
      <c r="M24" s="1"/>
      <c r="N24" s="1"/>
      <c r="O24" s="1"/>
      <c r="P24" s="1"/>
      <c r="Q24" s="1"/>
    </row>
    <row r="25" spans="1:17" x14ac:dyDescent="0.3">
      <c r="A25" s="1"/>
      <c r="B25" s="1"/>
      <c r="C25" s="1"/>
      <c r="D25" s="1"/>
      <c r="E25" s="1"/>
      <c r="F25" s="1"/>
      <c r="G25" s="1"/>
      <c r="H25" s="1"/>
      <c r="I25" s="1"/>
      <c r="J25" s="1"/>
      <c r="K25" s="1"/>
      <c r="L25" s="1"/>
      <c r="M25" s="1"/>
      <c r="N25" s="1"/>
      <c r="O25" s="1"/>
      <c r="P25" s="1"/>
      <c r="Q25" s="1"/>
    </row>
    <row r="26" spans="1:17" x14ac:dyDescent="0.3">
      <c r="A26" s="1"/>
      <c r="B26" s="1"/>
      <c r="C26" s="1"/>
      <c r="D26" s="1"/>
      <c r="E26" s="1"/>
      <c r="F26" s="1"/>
      <c r="G26" s="1"/>
      <c r="H26" s="1"/>
      <c r="I26" s="1"/>
      <c r="J26" s="1"/>
      <c r="K26" s="1"/>
      <c r="L26" s="1"/>
      <c r="M26" s="1"/>
      <c r="N26" s="1"/>
      <c r="O26" s="1"/>
      <c r="P26" s="1"/>
      <c r="Q26" s="1"/>
    </row>
    <row r="27" spans="1:17" x14ac:dyDescent="0.3">
      <c r="A27" s="1"/>
      <c r="B27" s="1"/>
      <c r="C27" s="1"/>
      <c r="D27" s="1"/>
      <c r="E27" s="1"/>
      <c r="F27" s="1"/>
      <c r="G27" s="1"/>
      <c r="H27" s="1"/>
      <c r="I27" s="1"/>
      <c r="J27" s="1"/>
      <c r="K27" s="1"/>
      <c r="L27" s="1"/>
      <c r="M27" s="1"/>
      <c r="N27" s="1"/>
      <c r="O27" s="1"/>
      <c r="P27" s="1"/>
      <c r="Q27" s="1"/>
    </row>
    <row r="28" spans="1:17" x14ac:dyDescent="0.3">
      <c r="A28" s="1"/>
      <c r="B28" s="1"/>
      <c r="C28" s="1"/>
      <c r="D28" s="1"/>
      <c r="E28" s="1"/>
      <c r="F28" s="1"/>
      <c r="G28" s="1"/>
      <c r="H28" s="1"/>
      <c r="I28" s="1"/>
      <c r="J28" s="1"/>
      <c r="K28" s="1"/>
      <c r="L28" s="1"/>
      <c r="M28" s="1"/>
      <c r="N28" s="1"/>
      <c r="O28" s="1"/>
      <c r="P28" s="1"/>
      <c r="Q28" s="1"/>
    </row>
    <row r="29" spans="1:17" x14ac:dyDescent="0.3">
      <c r="A29" s="1"/>
      <c r="B29" s="1"/>
      <c r="C29" s="1"/>
      <c r="D29" s="1"/>
      <c r="E29" s="1"/>
      <c r="F29" s="1"/>
      <c r="G29" s="1"/>
      <c r="H29" s="1"/>
      <c r="I29" s="1"/>
      <c r="J29" s="1"/>
      <c r="K29" s="1"/>
      <c r="L29" s="1"/>
      <c r="M29" s="1"/>
      <c r="N29" s="1"/>
      <c r="O29" s="1"/>
      <c r="P29" s="1"/>
      <c r="Q29" s="1"/>
    </row>
    <row r="30" spans="1:17" x14ac:dyDescent="0.3">
      <c r="A30" s="1"/>
      <c r="B30" s="1"/>
      <c r="C30" s="1"/>
      <c r="D30" s="1"/>
      <c r="E30" s="1"/>
      <c r="F30" s="1"/>
      <c r="G30" s="1"/>
      <c r="H30" s="1"/>
      <c r="I30" s="1"/>
      <c r="J30" s="1"/>
      <c r="K30" s="1"/>
      <c r="L30" s="1"/>
      <c r="M30" s="1"/>
      <c r="N30" s="1"/>
      <c r="O30" s="1"/>
      <c r="P30" s="1"/>
      <c r="Q30" s="1"/>
    </row>
    <row r="31" spans="1:17" x14ac:dyDescent="0.3">
      <c r="A31" s="1"/>
      <c r="B31" s="1"/>
      <c r="C31" s="1"/>
      <c r="D31" s="1"/>
      <c r="E31" s="1"/>
      <c r="F31" s="1"/>
      <c r="G31" s="1"/>
      <c r="H31" s="1"/>
      <c r="I31" s="1"/>
      <c r="J31" s="1"/>
      <c r="K31" s="1"/>
      <c r="L31" s="1"/>
      <c r="M31" s="1"/>
      <c r="N31" s="1"/>
      <c r="O31" s="1"/>
      <c r="P31" s="1"/>
      <c r="Q31" s="1"/>
    </row>
    <row r="32" spans="1:17" x14ac:dyDescent="0.3">
      <c r="A32" s="1"/>
      <c r="B32" s="1"/>
      <c r="C32" s="1"/>
      <c r="D32" s="1"/>
      <c r="E32" s="1"/>
      <c r="F32" s="1"/>
      <c r="G32" s="1"/>
      <c r="H32" s="1"/>
      <c r="I32" s="1"/>
      <c r="J32" s="1"/>
      <c r="K32" s="1"/>
      <c r="L32" s="1"/>
      <c r="M32" s="1"/>
      <c r="N32" s="1"/>
      <c r="O32" s="1"/>
      <c r="P32" s="1"/>
      <c r="Q32" s="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vt:i4>
      </vt:variant>
      <vt:variant>
        <vt:lpstr>Pomenované rozsahy</vt:lpstr>
      </vt:variant>
      <vt:variant>
        <vt:i4>1</vt:i4>
      </vt:variant>
    </vt:vector>
  </HeadingPairs>
  <TitlesOfParts>
    <vt:vector size="4" baseType="lpstr">
      <vt:lpstr>Didaktické pomôcky</vt:lpstr>
      <vt:lpstr>Hárok2</vt:lpstr>
      <vt:lpstr>Hárok3</vt:lpstr>
      <vt:lpstr>'Didaktické pomôcky'!Oblasť_tlače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Zuzana Zemčáková</cp:lastModifiedBy>
  <cp:lastPrinted>2022-08-04T17:25:25Z</cp:lastPrinted>
  <dcterms:created xsi:type="dcterms:W3CDTF">2015-05-13T12:53:37Z</dcterms:created>
  <dcterms:modified xsi:type="dcterms:W3CDTF">2022-08-05T07:32:20Z</dcterms:modified>
</cp:coreProperties>
</file>