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2\16_2022 Oprava klimatizačního okruhu ř. 844, GABČA\Josephina\"/>
    </mc:Choice>
  </mc:AlternateContent>
  <xr:revisionPtr revIDLastSave="0" documentId="13_ncr:1_{947B8615-55BA-438C-8234-852B1F91CE43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19" i="1"/>
  <c r="G18" i="1"/>
  <c r="G17" i="1"/>
  <c r="G16" i="1"/>
  <c r="G15" i="1"/>
  <c r="G14" i="1"/>
  <c r="G13" i="1"/>
  <c r="F8" i="1"/>
  <c r="F9" i="1" s="1"/>
  <c r="G57" i="1"/>
  <c r="G5" i="1"/>
  <c r="G4" i="1"/>
  <c r="G3" i="1"/>
  <c r="G2" i="1"/>
  <c r="F61" i="1" l="1"/>
</calcChain>
</file>

<file path=xl/sharedStrings.xml><?xml version="1.0" encoding="utf-8"?>
<sst xmlns="http://schemas.openxmlformats.org/spreadsheetml/2006/main" count="220" uniqueCount="61">
  <si>
    <t>Cena za předpokládaný odběr bez DPH</t>
  </si>
  <si>
    <t>MJ</t>
  </si>
  <si>
    <t>ks</t>
  </si>
  <si>
    <t>DPH</t>
  </si>
  <si>
    <t>Celkem s DPH</t>
  </si>
  <si>
    <t>[doplní účastník]</t>
  </si>
  <si>
    <t xml:space="preserve">Celkem bez DPH </t>
  </si>
  <si>
    <t>Oprava okruhu klimatizace v základní rozsahu</t>
  </si>
  <si>
    <t>Výměna filtrů /vysoušečů.</t>
  </si>
  <si>
    <t>Plnění na 1 vůz</t>
  </si>
  <si>
    <t>Předpokládané plnění na 7 vozů</t>
  </si>
  <si>
    <t>Cena celkem za 1 vůz</t>
  </si>
  <si>
    <t>Cena celkem za 7 vozů</t>
  </si>
  <si>
    <t>Cena za jeden vůz bez DPH</t>
  </si>
  <si>
    <t>Oprava, příp. výměna možných komponent nad rámec základního rozsahu opravy klimatizace (vícepráce):</t>
  </si>
  <si>
    <t>Kompresor klimatizace Bock FKX40_655K</t>
  </si>
  <si>
    <t xml:space="preserve">Dosazení nového kompresoru klimatizace Bock FKX40_655K </t>
  </si>
  <si>
    <t>Klimatizace CC HYBRID CP140 6010360A</t>
  </si>
  <si>
    <t>Klimatizace RAILCOOL R 103 6010361A</t>
  </si>
  <si>
    <t>Cena celkem za vícepráce</t>
  </si>
  <si>
    <t>Předpokládané plnění na 1 vůz</t>
  </si>
  <si>
    <t>Ventilová deska</t>
  </si>
  <si>
    <t>Klikový hřídel</t>
  </si>
  <si>
    <t>Ojnice</t>
  </si>
  <si>
    <t>Píst</t>
  </si>
  <si>
    <t>magnetická spojka</t>
  </si>
  <si>
    <t>presostat LO</t>
  </si>
  <si>
    <t>presostat HI</t>
  </si>
  <si>
    <t>Kompresor</t>
  </si>
  <si>
    <t>Aktivátor klapky čerstvého vzduchu</t>
  </si>
  <si>
    <t>Termostatický expanz. Ventil</t>
  </si>
  <si>
    <t>Spínač rozdílů tlaku vzduchu</t>
  </si>
  <si>
    <t>Pravý kondenzátor</t>
  </si>
  <si>
    <t>Levý kondenzátor</t>
  </si>
  <si>
    <t>Pravý výparník + topení</t>
  </si>
  <si>
    <t>Levý výparník + topení</t>
  </si>
  <si>
    <t>Víko pravé výparníku</t>
  </si>
  <si>
    <t>Víko levé výparníku</t>
  </si>
  <si>
    <t>Víko kondenzátoru</t>
  </si>
  <si>
    <t>Elektrický panel</t>
  </si>
  <si>
    <t>Axiální ventilátor kondenzátoru</t>
  </si>
  <si>
    <t>Ventilátor výparníku</t>
  </si>
  <si>
    <t>Plynová vzpěra 250 N</t>
  </si>
  <si>
    <t>Solenoid</t>
  </si>
  <si>
    <t>Konektory</t>
  </si>
  <si>
    <t>Dosazení nerezových krytů na výparníkové ventilátory</t>
  </si>
  <si>
    <t>Kondenzátor</t>
  </si>
  <si>
    <t>Výparník</t>
  </si>
  <si>
    <t>Víko klimatizace</t>
  </si>
  <si>
    <t>Víko výparníku</t>
  </si>
  <si>
    <t>Řídící jednotka kompresoru</t>
  </si>
  <si>
    <t>Plynová vzpěra 200 N</t>
  </si>
  <si>
    <t>Radiální ventilátor výparníku</t>
  </si>
  <si>
    <t>Kompresor Webasto</t>
  </si>
  <si>
    <t>Solenoid – cívka</t>
  </si>
  <si>
    <t>Účastník podá nabídku na všechny požadované položky.</t>
  </si>
  <si>
    <r>
      <rPr>
        <b/>
        <sz val="11"/>
        <color theme="1"/>
        <rFont val="Calibri"/>
        <family val="2"/>
        <charset val="238"/>
        <scheme val="minor"/>
      </rPr>
      <t>Klimatizace CP 140 - prostory pro cestující</t>
    </r>
    <r>
      <rPr>
        <sz val="11"/>
        <color theme="1"/>
        <rFont val="Calibri"/>
        <family val="2"/>
        <charset val="238"/>
        <scheme val="minor"/>
      </rPr>
      <t xml:space="preserve">
•	Odsátí chladícího média a uchování média, kontrola na případně úniky chladiva.
•	Výměna filtrů smíšeného vzduchu.
•	Výměna vzduchového filtru elektrického panelu.
•	Kontrola systému odvodu kondenzátu – dle potřeby vyčištění.
•	Čištění kondenzátorů, výměníků vodního topení a agregátu.
•	Čištění výparníků.
•	Čištění elektrického panelu a kontrola stavu kabeláže. 
•	Měření odběru proudu motoru ventilátoru výměníku topení/chlazení a ventilátoru kondenzátu.
•	Kontrola 9 kg chladícího média – sušičů a indikátoru vlhkosti, kontrola činnosti vypínačů nízkého a vysokého tlaku.
•	Kontrola činnosti servomotoru klapky venkovního vzduchu.
•	Kontrola funkce solenoidů.
•	Čištění a kontrola stavu ventilátorů kondenzátorů, ventilátorů sekce chlazení a ohřevu vzduchu.
•	Kontrola pantů na zavírání skříně klimatizace. 
•	Funkční zkouška a kontrola činnosti klimatizace.</t>
    </r>
  </si>
  <si>
    <r>
      <rPr>
        <b/>
        <sz val="11"/>
        <color theme="1"/>
        <rFont val="Calibri"/>
        <family val="2"/>
        <charset val="238"/>
        <scheme val="minor"/>
      </rPr>
      <t>Kompresor klimatizace</t>
    </r>
    <r>
      <rPr>
        <sz val="11"/>
        <color theme="1"/>
        <rFont val="Calibri"/>
        <family val="2"/>
        <charset val="238"/>
        <scheme val="minor"/>
      </rPr>
      <t xml:space="preserve">
•	Kontrola těsnosti kompresoru.
•	Kontrola hlasitosti kompresoru při práci.
•	Kontrola tlaku a teploty kompresoru.
•	Kontrola napínače, dosazení nového řemene pohonu kompresoru klimatizace, napnutí a kontrola správného napnutí.
•	Výměna oleje v kompresoru, Kontrola hladiny oleje v klikové skříni.
•	Kontrola vedení od kompresoru ke klimatizačnímu agregátu HI/LO (vysoký a nízký tlak).
•	Kontrola utažení upevňovacích šroubů.
•	Kontrola stavu spojky (mezera přítlačné desky) / ucpávka, těsnost a dosazení nového ložiska.
•	Kontrola funkce pomocných zařízení.
•	Kontrola čistoty, pevnosti spojení elektrických kontaktů a stavu kabeláže.
•	Naplnění okruhu chladivem.
•	Funkční zkouška a kontrola činnosti klimatizace.</t>
    </r>
  </si>
  <si>
    <r>
      <rPr>
        <b/>
        <sz val="11"/>
        <color theme="1"/>
        <rFont val="Calibri"/>
        <family val="2"/>
        <charset val="238"/>
        <scheme val="minor"/>
      </rPr>
      <t>Klimatizace R 103 – kabina strojvedoucího</t>
    </r>
    <r>
      <rPr>
        <sz val="11"/>
        <color theme="1"/>
        <rFont val="Calibri"/>
        <family val="2"/>
        <charset val="238"/>
        <scheme val="minor"/>
      </rPr>
      <t xml:space="preserve">
•	Odsátí chladícího média a uchování média, kontrola na případně úniky chladiva.
•	Kontrola vedení od kompresoru.
•	Výměna filtrů smíšeného vzduchu.
•	Čištění kondenzátorů.
•	Čištění výparníků, prostoru kompresoru klimatizace a agregátů.
•	Kontrola systému odvádění kondenzátu.
•	Čištění elektrického panelu a kontrola stavu kabeláže.
•	Měření odběru proudu ventilátoru výměníku a ventilátoru kondenzátoru.
•	Výměna filtrů – sušičů a indikátoru vlhkosti. 
•	Kontrola funkce tlakových ventilů HP A LP. 
•	Kontrola funkce servomotoru klapky venkovního vzduchu.
•	Kontrola činnosti solenoidů.
•	Čištění a kontrola stavu ventilátorů.
•	Kontrola kompresoru (tlaky) hlučnost / teplota.
•	Kontrola tlumičů vibrací a jejich svarů.
•	Naplnění okruhu chladivem.
•	Funkční zkouška a kontrola činnosti klimatizace.</t>
    </r>
  </si>
  <si>
    <t>Termín plnění</t>
  </si>
  <si>
    <t>Termín plnění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</si>
</sst>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Font="1" applyFill="1" applyBorder="1"/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0" fontId="0" fillId="3" borderId="2" xfId="0" applyFont="1" applyFill="1" applyBorder="1"/>
    <xf numFmtId="0" fontId="0" fillId="0" borderId="3" xfId="0" applyFont="1" applyBorder="1" applyAlignment="1">
      <alignment horizontal="center"/>
    </xf>
    <xf numFmtId="0" fontId="0" fillId="0" borderId="3" xfId="0" applyFont="1" applyFill="1" applyBorder="1"/>
    <xf numFmtId="0" fontId="0" fillId="3" borderId="3" xfId="0" applyFont="1" applyFill="1" applyBorder="1"/>
    <xf numFmtId="0" fontId="1" fillId="0" borderId="5" xfId="0" applyFont="1" applyBorder="1"/>
    <xf numFmtId="0" fontId="0" fillId="0" borderId="6" xfId="0" applyFont="1" applyBorder="1" applyAlignment="1">
      <alignment horizontal="center"/>
    </xf>
    <xf numFmtId="0" fontId="0" fillId="0" borderId="6" xfId="0" applyFont="1" applyFill="1" applyBorder="1"/>
    <xf numFmtId="0" fontId="0" fillId="3" borderId="6" xfId="0" applyFont="1" applyFill="1" applyBorder="1"/>
    <xf numFmtId="164" fontId="0" fillId="0" borderId="7" xfId="0" applyNumberFormat="1" applyFont="1" applyBorder="1"/>
    <xf numFmtId="0" fontId="0" fillId="0" borderId="8" xfId="0" applyFont="1" applyBorder="1" applyAlignment="1">
      <alignment horizontal="justify" vertical="center"/>
    </xf>
    <xf numFmtId="164" fontId="0" fillId="0" borderId="9" xfId="0" applyNumberFormat="1" applyFont="1" applyBorder="1"/>
    <xf numFmtId="0" fontId="0" fillId="0" borderId="10" xfId="0" applyFont="1" applyBorder="1" applyAlignment="1">
      <alignment horizontal="justify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/>
    <xf numFmtId="0" fontId="0" fillId="3" borderId="11" xfId="0" applyFont="1" applyFill="1" applyBorder="1"/>
    <xf numFmtId="164" fontId="0" fillId="0" borderId="12" xfId="0" applyNumberFormat="1" applyFont="1" applyBorder="1"/>
    <xf numFmtId="0" fontId="1" fillId="0" borderId="13" xfId="0" applyFont="1" applyBorder="1"/>
    <xf numFmtId="164" fontId="0" fillId="0" borderId="14" xfId="0" applyNumberFormat="1" applyFont="1" applyBorder="1"/>
    <xf numFmtId="0" fontId="0" fillId="0" borderId="8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justify" vertical="center"/>
    </xf>
    <xf numFmtId="164" fontId="0" fillId="0" borderId="19" xfId="0" applyNumberFormat="1" applyFont="1" applyBorder="1"/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1" fillId="0" borderId="4" xfId="0" applyFont="1" applyBorder="1" applyAlignment="1">
      <alignment horizontal="justify" vertical="center"/>
    </xf>
    <xf numFmtId="0" fontId="1" fillId="2" borderId="15" xfId="0" applyFont="1" applyFill="1" applyBorder="1" applyAlignment="1">
      <alignment horizontal="justify" vertical="center"/>
    </xf>
    <xf numFmtId="0" fontId="1" fillId="2" borderId="16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justify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right"/>
    </xf>
    <xf numFmtId="0" fontId="0" fillId="6" borderId="11" xfId="0" applyFont="1" applyFill="1" applyBorder="1" applyAlignment="1">
      <alignment horizontal="right"/>
    </xf>
    <xf numFmtId="0" fontId="0" fillId="6" borderId="2" xfId="0" applyFont="1" applyFill="1" applyBorder="1" applyAlignment="1">
      <alignment horizontal="right"/>
    </xf>
    <xf numFmtId="0" fontId="0" fillId="6" borderId="3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44" fontId="0" fillId="0" borderId="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1" xfId="0" applyNumberFormat="1" applyFont="1" applyBorder="1" applyAlignment="1">
      <alignment horizontal="center"/>
    </xf>
    <xf numFmtId="44" fontId="0" fillId="0" borderId="12" xfId="0" applyNumberFormat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44" fontId="0" fillId="0" borderId="17" xfId="1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66"/>
  <sheetViews>
    <sheetView tabSelected="1" topLeftCell="A24" workbookViewId="0">
      <selection activeCell="A44" sqref="A44:A57"/>
    </sheetView>
  </sheetViews>
  <sheetFormatPr defaultRowHeight="14.4" x14ac:dyDescent="0.3"/>
  <cols>
    <col min="1" max="1" width="59" customWidth="1"/>
    <col min="2" max="2" width="14.5546875" bestFit="1" customWidth="1"/>
    <col min="3" max="3" width="4.33203125" customWidth="1"/>
    <col min="4" max="4" width="9.6640625" customWidth="1"/>
    <col min="5" max="5" width="5.109375" customWidth="1"/>
    <col min="6" max="6" width="16.6640625" customWidth="1"/>
    <col min="7" max="7" width="14.44140625" customWidth="1"/>
  </cols>
  <sheetData>
    <row r="1" spans="1:7" ht="69" customHeight="1" thickBot="1" x14ac:dyDescent="0.35">
      <c r="A1" s="36" t="s">
        <v>7</v>
      </c>
      <c r="B1" s="34" t="s">
        <v>9</v>
      </c>
      <c r="C1" s="26" t="s">
        <v>1</v>
      </c>
      <c r="D1" s="26" t="s">
        <v>10</v>
      </c>
      <c r="E1" s="26" t="s">
        <v>1</v>
      </c>
      <c r="F1" s="26" t="s">
        <v>13</v>
      </c>
      <c r="G1" s="27" t="s">
        <v>0</v>
      </c>
    </row>
    <row r="2" spans="1:7" ht="274.2" thickBot="1" x14ac:dyDescent="0.35">
      <c r="A2" s="37" t="s">
        <v>56</v>
      </c>
      <c r="B2" s="35">
        <v>1</v>
      </c>
      <c r="C2" s="31" t="s">
        <v>2</v>
      </c>
      <c r="D2" s="30">
        <v>7</v>
      </c>
      <c r="E2" s="31" t="s">
        <v>2</v>
      </c>
      <c r="F2" s="32" t="s">
        <v>5</v>
      </c>
      <c r="G2" s="33" t="e">
        <f>D2*F2</f>
        <v>#VALUE!</v>
      </c>
    </row>
    <row r="3" spans="1:7" ht="245.4" thickBot="1" x14ac:dyDescent="0.35">
      <c r="A3" s="37" t="s">
        <v>57</v>
      </c>
      <c r="B3" s="35">
        <v>1</v>
      </c>
      <c r="C3" s="31" t="s">
        <v>2</v>
      </c>
      <c r="D3" s="30">
        <v>7</v>
      </c>
      <c r="E3" s="31" t="s">
        <v>2</v>
      </c>
      <c r="F3" s="32" t="s">
        <v>5</v>
      </c>
      <c r="G3" s="33" t="e">
        <f t="shared" ref="G3:G57" si="0">D3*F3</f>
        <v>#VALUE!</v>
      </c>
    </row>
    <row r="4" spans="1:7" ht="288.60000000000002" thickBot="1" x14ac:dyDescent="0.35">
      <c r="A4" s="37" t="s">
        <v>58</v>
      </c>
      <c r="B4" s="35">
        <v>1</v>
      </c>
      <c r="C4" s="31" t="s">
        <v>2</v>
      </c>
      <c r="D4" s="30">
        <v>7</v>
      </c>
      <c r="E4" s="31" t="s">
        <v>2</v>
      </c>
      <c r="F4" s="32" t="s">
        <v>5</v>
      </c>
      <c r="G4" s="33" t="e">
        <f t="shared" si="0"/>
        <v>#VALUE!</v>
      </c>
    </row>
    <row r="5" spans="1:7" ht="15" thickBot="1" x14ac:dyDescent="0.35">
      <c r="A5" s="38" t="s">
        <v>8</v>
      </c>
      <c r="B5" s="35">
        <v>1</v>
      </c>
      <c r="C5" s="31" t="s">
        <v>2</v>
      </c>
      <c r="D5" s="30">
        <v>7</v>
      </c>
      <c r="E5" s="31" t="s">
        <v>2</v>
      </c>
      <c r="F5" s="32" t="s">
        <v>5</v>
      </c>
      <c r="G5" s="33" t="e">
        <f t="shared" si="0"/>
        <v>#VALUE!</v>
      </c>
    </row>
    <row r="6" spans="1:7" x14ac:dyDescent="0.3">
      <c r="A6" s="42"/>
      <c r="B6" s="43"/>
      <c r="C6" s="44"/>
      <c r="D6" s="45"/>
      <c r="E6" s="44"/>
      <c r="F6" s="46"/>
      <c r="G6" s="41"/>
    </row>
    <row r="7" spans="1:7" x14ac:dyDescent="0.3">
      <c r="A7" s="52" t="s">
        <v>60</v>
      </c>
      <c r="B7" s="53"/>
      <c r="C7" s="53"/>
      <c r="D7" s="53"/>
      <c r="E7" s="53"/>
      <c r="F7" s="54" t="s">
        <v>5</v>
      </c>
      <c r="G7" s="55"/>
    </row>
    <row r="8" spans="1:7" x14ac:dyDescent="0.3">
      <c r="A8" s="52" t="s">
        <v>11</v>
      </c>
      <c r="B8" s="53"/>
      <c r="C8" s="53"/>
      <c r="D8" s="53"/>
      <c r="E8" s="53"/>
      <c r="F8" s="72">
        <f>SUM(F2:F5)</f>
        <v>0</v>
      </c>
      <c r="G8" s="73"/>
    </row>
    <row r="9" spans="1:7" ht="15" thickBot="1" x14ac:dyDescent="0.35">
      <c r="A9" s="70" t="s">
        <v>12</v>
      </c>
      <c r="B9" s="71"/>
      <c r="C9" s="71"/>
      <c r="D9" s="71"/>
      <c r="E9" s="71"/>
      <c r="F9" s="74">
        <f>F8*9</f>
        <v>0</v>
      </c>
      <c r="G9" s="75"/>
    </row>
    <row r="10" spans="1:7" ht="15" thickBot="1" x14ac:dyDescent="0.35">
      <c r="A10" s="4"/>
      <c r="B10" s="4"/>
      <c r="C10" s="4"/>
      <c r="D10" s="4"/>
      <c r="E10" s="4"/>
      <c r="F10" s="4"/>
      <c r="G10" s="4"/>
    </row>
    <row r="11" spans="1:7" ht="58.2" thickBot="1" x14ac:dyDescent="0.35">
      <c r="A11" s="39" t="s">
        <v>14</v>
      </c>
      <c r="B11" s="26" t="s">
        <v>59</v>
      </c>
      <c r="C11" s="40" t="s">
        <v>1</v>
      </c>
      <c r="D11" s="26" t="s">
        <v>20</v>
      </c>
      <c r="E11" s="40" t="s">
        <v>1</v>
      </c>
      <c r="F11" s="26" t="s">
        <v>13</v>
      </c>
      <c r="G11" s="27" t="s">
        <v>0</v>
      </c>
    </row>
    <row r="12" spans="1:7" x14ac:dyDescent="0.3">
      <c r="A12" s="11" t="s">
        <v>15</v>
      </c>
      <c r="B12" s="47"/>
      <c r="C12" s="12"/>
      <c r="D12" s="13"/>
      <c r="E12" s="12"/>
      <c r="F12" s="14"/>
      <c r="G12" s="15"/>
    </row>
    <row r="13" spans="1:7" x14ac:dyDescent="0.3">
      <c r="A13" s="16" t="s">
        <v>21</v>
      </c>
      <c r="B13" s="48" t="s">
        <v>5</v>
      </c>
      <c r="C13" s="2" t="s">
        <v>2</v>
      </c>
      <c r="D13" s="1">
        <v>1</v>
      </c>
      <c r="E13" s="2" t="s">
        <v>2</v>
      </c>
      <c r="F13" s="3" t="s">
        <v>5</v>
      </c>
      <c r="G13" s="17" t="e">
        <f t="shared" ref="G13:G56" si="1">D13*F13</f>
        <v>#VALUE!</v>
      </c>
    </row>
    <row r="14" spans="1:7" x14ac:dyDescent="0.3">
      <c r="A14" s="16" t="s">
        <v>22</v>
      </c>
      <c r="B14" s="48" t="s">
        <v>5</v>
      </c>
      <c r="C14" s="2" t="s">
        <v>2</v>
      </c>
      <c r="D14" s="1">
        <v>1</v>
      </c>
      <c r="E14" s="2" t="s">
        <v>2</v>
      </c>
      <c r="F14" s="3" t="s">
        <v>5</v>
      </c>
      <c r="G14" s="17" t="e">
        <f t="shared" si="1"/>
        <v>#VALUE!</v>
      </c>
    </row>
    <row r="15" spans="1:7" x14ac:dyDescent="0.3">
      <c r="A15" s="16" t="s">
        <v>23</v>
      </c>
      <c r="B15" s="48" t="s">
        <v>5</v>
      </c>
      <c r="C15" s="2" t="s">
        <v>2</v>
      </c>
      <c r="D15" s="1">
        <v>1</v>
      </c>
      <c r="E15" s="2" t="s">
        <v>2</v>
      </c>
      <c r="F15" s="3" t="s">
        <v>5</v>
      </c>
      <c r="G15" s="17" t="e">
        <f t="shared" si="1"/>
        <v>#VALUE!</v>
      </c>
    </row>
    <row r="16" spans="1:7" x14ac:dyDescent="0.3">
      <c r="A16" s="16" t="s">
        <v>24</v>
      </c>
      <c r="B16" s="48" t="s">
        <v>5</v>
      </c>
      <c r="C16" s="2" t="s">
        <v>2</v>
      </c>
      <c r="D16" s="1">
        <v>1</v>
      </c>
      <c r="E16" s="2" t="s">
        <v>2</v>
      </c>
      <c r="F16" s="3" t="s">
        <v>5</v>
      </c>
      <c r="G16" s="17" t="e">
        <f t="shared" si="1"/>
        <v>#VALUE!</v>
      </c>
    </row>
    <row r="17" spans="1:7" x14ac:dyDescent="0.3">
      <c r="A17" s="16" t="s">
        <v>25</v>
      </c>
      <c r="B17" s="48" t="s">
        <v>5</v>
      </c>
      <c r="C17" s="2" t="s">
        <v>2</v>
      </c>
      <c r="D17" s="1">
        <v>1</v>
      </c>
      <c r="E17" s="2" t="s">
        <v>2</v>
      </c>
      <c r="F17" s="3" t="s">
        <v>5</v>
      </c>
      <c r="G17" s="17" t="e">
        <f t="shared" si="1"/>
        <v>#VALUE!</v>
      </c>
    </row>
    <row r="18" spans="1:7" x14ac:dyDescent="0.3">
      <c r="A18" s="16" t="s">
        <v>26</v>
      </c>
      <c r="B18" s="48" t="s">
        <v>5</v>
      </c>
      <c r="C18" s="2" t="s">
        <v>2</v>
      </c>
      <c r="D18" s="1">
        <v>1</v>
      </c>
      <c r="E18" s="2" t="s">
        <v>2</v>
      </c>
      <c r="F18" s="3" t="s">
        <v>5</v>
      </c>
      <c r="G18" s="17" t="e">
        <f t="shared" si="1"/>
        <v>#VALUE!</v>
      </c>
    </row>
    <row r="19" spans="1:7" ht="15" thickBot="1" x14ac:dyDescent="0.35">
      <c r="A19" s="18" t="s">
        <v>27</v>
      </c>
      <c r="B19" s="49" t="s">
        <v>5</v>
      </c>
      <c r="C19" s="19" t="s">
        <v>2</v>
      </c>
      <c r="D19" s="20">
        <v>1</v>
      </c>
      <c r="E19" s="19" t="s">
        <v>2</v>
      </c>
      <c r="F19" s="21" t="s">
        <v>5</v>
      </c>
      <c r="G19" s="22" t="e">
        <f t="shared" si="1"/>
        <v>#VALUE!</v>
      </c>
    </row>
    <row r="20" spans="1:7" x14ac:dyDescent="0.3">
      <c r="A20" s="23" t="s">
        <v>16</v>
      </c>
      <c r="B20" s="47"/>
      <c r="C20" s="8"/>
      <c r="D20" s="9"/>
      <c r="E20" s="8"/>
      <c r="F20" s="10"/>
      <c r="G20" s="24"/>
    </row>
    <row r="21" spans="1:7" x14ac:dyDescent="0.3">
      <c r="A21" s="25" t="s">
        <v>28</v>
      </c>
      <c r="B21" s="48" t="s">
        <v>5</v>
      </c>
      <c r="C21" s="2"/>
      <c r="D21" s="1">
        <v>1</v>
      </c>
      <c r="E21" s="2" t="s">
        <v>2</v>
      </c>
      <c r="F21" s="3" t="s">
        <v>5</v>
      </c>
      <c r="G21" s="17" t="e">
        <f t="shared" si="1"/>
        <v>#VALUE!</v>
      </c>
    </row>
    <row r="22" spans="1:7" x14ac:dyDescent="0.3">
      <c r="A22" s="16" t="s">
        <v>25</v>
      </c>
      <c r="B22" s="48" t="s">
        <v>5</v>
      </c>
      <c r="C22" s="2"/>
      <c r="D22" s="1">
        <v>1</v>
      </c>
      <c r="E22" s="2" t="s">
        <v>2</v>
      </c>
      <c r="F22" s="3" t="s">
        <v>5</v>
      </c>
      <c r="G22" s="17" t="e">
        <f t="shared" si="1"/>
        <v>#VALUE!</v>
      </c>
    </row>
    <row r="23" spans="1:7" x14ac:dyDescent="0.3">
      <c r="A23" s="16" t="s">
        <v>26</v>
      </c>
      <c r="B23" s="48" t="s">
        <v>5</v>
      </c>
      <c r="C23" s="2"/>
      <c r="D23" s="1">
        <v>1</v>
      </c>
      <c r="E23" s="2" t="s">
        <v>2</v>
      </c>
      <c r="F23" s="3" t="s">
        <v>5</v>
      </c>
      <c r="G23" s="17" t="e">
        <f t="shared" si="1"/>
        <v>#VALUE!</v>
      </c>
    </row>
    <row r="24" spans="1:7" ht="15" thickBot="1" x14ac:dyDescent="0.35">
      <c r="A24" s="28" t="s">
        <v>27</v>
      </c>
      <c r="B24" s="50" t="s">
        <v>5</v>
      </c>
      <c r="C24" s="5"/>
      <c r="D24" s="6">
        <v>1</v>
      </c>
      <c r="E24" s="5" t="s">
        <v>2</v>
      </c>
      <c r="F24" s="7" t="s">
        <v>5</v>
      </c>
      <c r="G24" s="29" t="e">
        <f t="shared" si="1"/>
        <v>#VALUE!</v>
      </c>
    </row>
    <row r="25" spans="1:7" x14ac:dyDescent="0.3">
      <c r="A25" s="11" t="s">
        <v>17</v>
      </c>
      <c r="B25" s="47"/>
      <c r="C25" s="12"/>
      <c r="D25" s="13"/>
      <c r="E25" s="12"/>
      <c r="F25" s="14"/>
      <c r="G25" s="15"/>
    </row>
    <row r="26" spans="1:7" x14ac:dyDescent="0.3">
      <c r="A26" s="16" t="s">
        <v>29</v>
      </c>
      <c r="B26" s="48" t="s">
        <v>5</v>
      </c>
      <c r="C26" s="2"/>
      <c r="D26" s="1">
        <v>1</v>
      </c>
      <c r="E26" s="2" t="s">
        <v>2</v>
      </c>
      <c r="F26" s="3" t="s">
        <v>5</v>
      </c>
      <c r="G26" s="17" t="e">
        <f t="shared" si="1"/>
        <v>#VALUE!</v>
      </c>
    </row>
    <row r="27" spans="1:7" x14ac:dyDescent="0.3">
      <c r="A27" s="16" t="s">
        <v>30</v>
      </c>
      <c r="B27" s="48" t="s">
        <v>5</v>
      </c>
      <c r="C27" s="2"/>
      <c r="D27" s="1">
        <v>1</v>
      </c>
      <c r="E27" s="2" t="s">
        <v>2</v>
      </c>
      <c r="F27" s="3" t="s">
        <v>5</v>
      </c>
      <c r="G27" s="17" t="e">
        <f t="shared" si="1"/>
        <v>#VALUE!</v>
      </c>
    </row>
    <row r="28" spans="1:7" x14ac:dyDescent="0.3">
      <c r="A28" s="16" t="s">
        <v>31</v>
      </c>
      <c r="B28" s="48" t="s">
        <v>5</v>
      </c>
      <c r="C28" s="2"/>
      <c r="D28" s="1">
        <v>1</v>
      </c>
      <c r="E28" s="2" t="s">
        <v>2</v>
      </c>
      <c r="F28" s="3" t="s">
        <v>5</v>
      </c>
      <c r="G28" s="17" t="e">
        <f t="shared" si="1"/>
        <v>#VALUE!</v>
      </c>
    </row>
    <row r="29" spans="1:7" x14ac:dyDescent="0.3">
      <c r="A29" s="16" t="s">
        <v>32</v>
      </c>
      <c r="B29" s="48" t="s">
        <v>5</v>
      </c>
      <c r="C29" s="2"/>
      <c r="D29" s="1">
        <v>1</v>
      </c>
      <c r="E29" s="2" t="s">
        <v>2</v>
      </c>
      <c r="F29" s="3" t="s">
        <v>5</v>
      </c>
      <c r="G29" s="17" t="e">
        <f t="shared" si="1"/>
        <v>#VALUE!</v>
      </c>
    </row>
    <row r="30" spans="1:7" x14ac:dyDescent="0.3">
      <c r="A30" s="16" t="s">
        <v>33</v>
      </c>
      <c r="B30" s="48" t="s">
        <v>5</v>
      </c>
      <c r="C30" s="2"/>
      <c r="D30" s="1">
        <v>1</v>
      </c>
      <c r="E30" s="2" t="s">
        <v>2</v>
      </c>
      <c r="F30" s="3" t="s">
        <v>5</v>
      </c>
      <c r="G30" s="17" t="e">
        <f t="shared" si="1"/>
        <v>#VALUE!</v>
      </c>
    </row>
    <row r="31" spans="1:7" x14ac:dyDescent="0.3">
      <c r="A31" s="16" t="s">
        <v>34</v>
      </c>
      <c r="B31" s="48" t="s">
        <v>5</v>
      </c>
      <c r="C31" s="2"/>
      <c r="D31" s="1">
        <v>1</v>
      </c>
      <c r="E31" s="2" t="s">
        <v>2</v>
      </c>
      <c r="F31" s="3" t="s">
        <v>5</v>
      </c>
      <c r="G31" s="17" t="e">
        <f t="shared" si="1"/>
        <v>#VALUE!</v>
      </c>
    </row>
    <row r="32" spans="1:7" x14ac:dyDescent="0.3">
      <c r="A32" s="16" t="s">
        <v>35</v>
      </c>
      <c r="B32" s="48" t="s">
        <v>5</v>
      </c>
      <c r="C32" s="2"/>
      <c r="D32" s="1">
        <v>1</v>
      </c>
      <c r="E32" s="2" t="s">
        <v>2</v>
      </c>
      <c r="F32" s="3" t="s">
        <v>5</v>
      </c>
      <c r="G32" s="17" t="e">
        <f t="shared" si="1"/>
        <v>#VALUE!</v>
      </c>
    </row>
    <row r="33" spans="1:7" x14ac:dyDescent="0.3">
      <c r="A33" s="16" t="s">
        <v>36</v>
      </c>
      <c r="B33" s="48" t="s">
        <v>5</v>
      </c>
      <c r="C33" s="2"/>
      <c r="D33" s="1">
        <v>1</v>
      </c>
      <c r="E33" s="2" t="s">
        <v>2</v>
      </c>
      <c r="F33" s="3" t="s">
        <v>5</v>
      </c>
      <c r="G33" s="17" t="e">
        <f t="shared" si="1"/>
        <v>#VALUE!</v>
      </c>
    </row>
    <row r="34" spans="1:7" x14ac:dyDescent="0.3">
      <c r="A34" s="16" t="s">
        <v>37</v>
      </c>
      <c r="B34" s="48" t="s">
        <v>5</v>
      </c>
      <c r="C34" s="2"/>
      <c r="D34" s="1">
        <v>1</v>
      </c>
      <c r="E34" s="2" t="s">
        <v>2</v>
      </c>
      <c r="F34" s="3" t="s">
        <v>5</v>
      </c>
      <c r="G34" s="17" t="e">
        <f t="shared" si="1"/>
        <v>#VALUE!</v>
      </c>
    </row>
    <row r="35" spans="1:7" x14ac:dyDescent="0.3">
      <c r="A35" s="16" t="s">
        <v>38</v>
      </c>
      <c r="B35" s="48" t="s">
        <v>5</v>
      </c>
      <c r="C35" s="2"/>
      <c r="D35" s="1">
        <v>1</v>
      </c>
      <c r="E35" s="2" t="s">
        <v>2</v>
      </c>
      <c r="F35" s="3" t="s">
        <v>5</v>
      </c>
      <c r="G35" s="17" t="e">
        <f t="shared" si="1"/>
        <v>#VALUE!</v>
      </c>
    </row>
    <row r="36" spans="1:7" x14ac:dyDescent="0.3">
      <c r="A36" s="16" t="s">
        <v>39</v>
      </c>
      <c r="B36" s="48" t="s">
        <v>5</v>
      </c>
      <c r="C36" s="2"/>
      <c r="D36" s="1">
        <v>1</v>
      </c>
      <c r="E36" s="2" t="s">
        <v>2</v>
      </c>
      <c r="F36" s="3" t="s">
        <v>5</v>
      </c>
      <c r="G36" s="17" t="e">
        <f t="shared" si="1"/>
        <v>#VALUE!</v>
      </c>
    </row>
    <row r="37" spans="1:7" x14ac:dyDescent="0.3">
      <c r="A37" s="16" t="s">
        <v>40</v>
      </c>
      <c r="B37" s="48" t="s">
        <v>5</v>
      </c>
      <c r="C37" s="2"/>
      <c r="D37" s="1">
        <v>1</v>
      </c>
      <c r="E37" s="2" t="s">
        <v>2</v>
      </c>
      <c r="F37" s="3" t="s">
        <v>5</v>
      </c>
      <c r="G37" s="17" t="e">
        <f t="shared" si="1"/>
        <v>#VALUE!</v>
      </c>
    </row>
    <row r="38" spans="1:7" x14ac:dyDescent="0.3">
      <c r="A38" s="16" t="s">
        <v>41</v>
      </c>
      <c r="B38" s="48" t="s">
        <v>5</v>
      </c>
      <c r="C38" s="2"/>
      <c r="D38" s="1">
        <v>1</v>
      </c>
      <c r="E38" s="2" t="s">
        <v>2</v>
      </c>
      <c r="F38" s="3" t="s">
        <v>5</v>
      </c>
      <c r="G38" s="17" t="e">
        <f t="shared" si="1"/>
        <v>#VALUE!</v>
      </c>
    </row>
    <row r="39" spans="1:7" x14ac:dyDescent="0.3">
      <c r="A39" s="16" t="s">
        <v>42</v>
      </c>
      <c r="B39" s="48" t="s">
        <v>5</v>
      </c>
      <c r="C39" s="2"/>
      <c r="D39" s="1">
        <v>1</v>
      </c>
      <c r="E39" s="2" t="s">
        <v>2</v>
      </c>
      <c r="F39" s="3" t="s">
        <v>5</v>
      </c>
      <c r="G39" s="17" t="e">
        <f t="shared" si="1"/>
        <v>#VALUE!</v>
      </c>
    </row>
    <row r="40" spans="1:7" x14ac:dyDescent="0.3">
      <c r="A40" s="16" t="s">
        <v>43</v>
      </c>
      <c r="B40" s="48" t="s">
        <v>5</v>
      </c>
      <c r="C40" s="2"/>
      <c r="D40" s="1">
        <v>1</v>
      </c>
      <c r="E40" s="2" t="s">
        <v>2</v>
      </c>
      <c r="F40" s="3" t="s">
        <v>5</v>
      </c>
      <c r="G40" s="17" t="e">
        <f t="shared" si="1"/>
        <v>#VALUE!</v>
      </c>
    </row>
    <row r="41" spans="1:7" x14ac:dyDescent="0.3">
      <c r="A41" s="16" t="s">
        <v>44</v>
      </c>
      <c r="B41" s="48" t="s">
        <v>5</v>
      </c>
      <c r="C41" s="2"/>
      <c r="D41" s="1">
        <v>1</v>
      </c>
      <c r="E41" s="2" t="s">
        <v>2</v>
      </c>
      <c r="F41" s="3" t="s">
        <v>5</v>
      </c>
      <c r="G41" s="17" t="e">
        <f t="shared" si="1"/>
        <v>#VALUE!</v>
      </c>
    </row>
    <row r="42" spans="1:7" ht="15" thickBot="1" x14ac:dyDescent="0.35">
      <c r="A42" s="18" t="s">
        <v>45</v>
      </c>
      <c r="B42" s="49" t="s">
        <v>5</v>
      </c>
      <c r="C42" s="19"/>
      <c r="D42" s="20">
        <v>1</v>
      </c>
      <c r="E42" s="19" t="s">
        <v>2</v>
      </c>
      <c r="F42" s="21" t="s">
        <v>5</v>
      </c>
      <c r="G42" s="22" t="e">
        <f t="shared" si="1"/>
        <v>#VALUE!</v>
      </c>
    </row>
    <row r="43" spans="1:7" x14ac:dyDescent="0.3">
      <c r="A43" s="23" t="s">
        <v>18</v>
      </c>
      <c r="B43" s="51"/>
      <c r="C43" s="8"/>
      <c r="D43" s="9"/>
      <c r="E43" s="8"/>
      <c r="F43" s="10"/>
      <c r="G43" s="24"/>
    </row>
    <row r="44" spans="1:7" x14ac:dyDescent="0.3">
      <c r="A44" s="16" t="s">
        <v>29</v>
      </c>
      <c r="B44" s="48" t="s">
        <v>5</v>
      </c>
      <c r="C44" s="2"/>
      <c r="D44" s="1">
        <v>1</v>
      </c>
      <c r="E44" s="2" t="s">
        <v>2</v>
      </c>
      <c r="F44" s="3" t="s">
        <v>5</v>
      </c>
      <c r="G44" s="17" t="e">
        <f t="shared" si="1"/>
        <v>#VALUE!</v>
      </c>
    </row>
    <row r="45" spans="1:7" x14ac:dyDescent="0.3">
      <c r="A45" s="16" t="s">
        <v>46</v>
      </c>
      <c r="B45" s="48" t="s">
        <v>5</v>
      </c>
      <c r="C45" s="2"/>
      <c r="D45" s="1">
        <v>1</v>
      </c>
      <c r="E45" s="2" t="s">
        <v>2</v>
      </c>
      <c r="F45" s="3" t="s">
        <v>5</v>
      </c>
      <c r="G45" s="17" t="e">
        <f t="shared" si="1"/>
        <v>#VALUE!</v>
      </c>
    </row>
    <row r="46" spans="1:7" x14ac:dyDescent="0.3">
      <c r="A46" s="16" t="s">
        <v>47</v>
      </c>
      <c r="B46" s="48" t="s">
        <v>5</v>
      </c>
      <c r="C46" s="2"/>
      <c r="D46" s="1">
        <v>1</v>
      </c>
      <c r="E46" s="2" t="s">
        <v>2</v>
      </c>
      <c r="F46" s="3" t="s">
        <v>5</v>
      </c>
      <c r="G46" s="17" t="e">
        <f t="shared" si="1"/>
        <v>#VALUE!</v>
      </c>
    </row>
    <row r="47" spans="1:7" x14ac:dyDescent="0.3">
      <c r="A47" s="16" t="s">
        <v>48</v>
      </c>
      <c r="B47" s="48" t="s">
        <v>5</v>
      </c>
      <c r="C47" s="2"/>
      <c r="D47" s="1">
        <v>1</v>
      </c>
      <c r="E47" s="2" t="s">
        <v>2</v>
      </c>
      <c r="F47" s="3" t="s">
        <v>5</v>
      </c>
      <c r="G47" s="17" t="e">
        <f t="shared" si="1"/>
        <v>#VALUE!</v>
      </c>
    </row>
    <row r="48" spans="1:7" x14ac:dyDescent="0.3">
      <c r="A48" s="16" t="s">
        <v>49</v>
      </c>
      <c r="B48" s="48" t="s">
        <v>5</v>
      </c>
      <c r="C48" s="2"/>
      <c r="D48" s="1">
        <v>1</v>
      </c>
      <c r="E48" s="2" t="s">
        <v>2</v>
      </c>
      <c r="F48" s="3" t="s">
        <v>5</v>
      </c>
      <c r="G48" s="17" t="e">
        <f t="shared" si="1"/>
        <v>#VALUE!</v>
      </c>
    </row>
    <row r="49" spans="1:7" x14ac:dyDescent="0.3">
      <c r="A49" s="16" t="s">
        <v>39</v>
      </c>
      <c r="B49" s="48" t="s">
        <v>5</v>
      </c>
      <c r="C49" s="2"/>
      <c r="D49" s="1">
        <v>1</v>
      </c>
      <c r="E49" s="2" t="s">
        <v>2</v>
      </c>
      <c r="F49" s="3" t="s">
        <v>5</v>
      </c>
      <c r="G49" s="17" t="e">
        <f t="shared" si="1"/>
        <v>#VALUE!</v>
      </c>
    </row>
    <row r="50" spans="1:7" x14ac:dyDescent="0.3">
      <c r="A50" s="16" t="s">
        <v>50</v>
      </c>
      <c r="B50" s="48" t="s">
        <v>5</v>
      </c>
      <c r="C50" s="2"/>
      <c r="D50" s="1">
        <v>1</v>
      </c>
      <c r="E50" s="2" t="s">
        <v>2</v>
      </c>
      <c r="F50" s="3" t="s">
        <v>5</v>
      </c>
      <c r="G50" s="17" t="e">
        <f t="shared" si="1"/>
        <v>#VALUE!</v>
      </c>
    </row>
    <row r="51" spans="1:7" x14ac:dyDescent="0.3">
      <c r="A51" s="16" t="s">
        <v>31</v>
      </c>
      <c r="B51" s="48" t="s">
        <v>5</v>
      </c>
      <c r="C51" s="2"/>
      <c r="D51" s="1">
        <v>1</v>
      </c>
      <c r="E51" s="2" t="s">
        <v>2</v>
      </c>
      <c r="F51" s="3" t="s">
        <v>5</v>
      </c>
      <c r="G51" s="17" t="e">
        <f t="shared" si="1"/>
        <v>#VALUE!</v>
      </c>
    </row>
    <row r="52" spans="1:7" x14ac:dyDescent="0.3">
      <c r="A52" s="16" t="s">
        <v>51</v>
      </c>
      <c r="B52" s="48" t="s">
        <v>5</v>
      </c>
      <c r="C52" s="2"/>
      <c r="D52" s="1">
        <v>1</v>
      </c>
      <c r="E52" s="2" t="s">
        <v>2</v>
      </c>
      <c r="F52" s="3" t="s">
        <v>5</v>
      </c>
      <c r="G52" s="17" t="e">
        <f t="shared" si="1"/>
        <v>#VALUE!</v>
      </c>
    </row>
    <row r="53" spans="1:7" x14ac:dyDescent="0.3">
      <c r="A53" s="16" t="s">
        <v>52</v>
      </c>
      <c r="B53" s="48" t="s">
        <v>5</v>
      </c>
      <c r="C53" s="2"/>
      <c r="D53" s="1">
        <v>1</v>
      </c>
      <c r="E53" s="2" t="s">
        <v>2</v>
      </c>
      <c r="F53" s="3" t="s">
        <v>5</v>
      </c>
      <c r="G53" s="17" t="e">
        <f t="shared" si="1"/>
        <v>#VALUE!</v>
      </c>
    </row>
    <row r="54" spans="1:7" x14ac:dyDescent="0.3">
      <c r="A54" s="16" t="s">
        <v>40</v>
      </c>
      <c r="B54" s="48" t="s">
        <v>5</v>
      </c>
      <c r="C54" s="2"/>
      <c r="D54" s="1">
        <v>1</v>
      </c>
      <c r="E54" s="2" t="s">
        <v>2</v>
      </c>
      <c r="F54" s="3" t="s">
        <v>5</v>
      </c>
      <c r="G54" s="17" t="e">
        <f t="shared" si="1"/>
        <v>#VALUE!</v>
      </c>
    </row>
    <row r="55" spans="1:7" x14ac:dyDescent="0.3">
      <c r="A55" s="16" t="s">
        <v>53</v>
      </c>
      <c r="B55" s="48" t="s">
        <v>5</v>
      </c>
      <c r="C55" s="2"/>
      <c r="D55" s="1">
        <v>1</v>
      </c>
      <c r="E55" s="2" t="s">
        <v>2</v>
      </c>
      <c r="F55" s="3" t="s">
        <v>5</v>
      </c>
      <c r="G55" s="17" t="e">
        <f t="shared" si="1"/>
        <v>#VALUE!</v>
      </c>
    </row>
    <row r="56" spans="1:7" x14ac:dyDescent="0.3">
      <c r="A56" s="16" t="s">
        <v>43</v>
      </c>
      <c r="B56" s="48" t="s">
        <v>5</v>
      </c>
      <c r="C56" s="2"/>
      <c r="D56" s="1">
        <v>1</v>
      </c>
      <c r="E56" s="2" t="s">
        <v>2</v>
      </c>
      <c r="F56" s="3" t="s">
        <v>5</v>
      </c>
      <c r="G56" s="17" t="e">
        <f t="shared" si="1"/>
        <v>#VALUE!</v>
      </c>
    </row>
    <row r="57" spans="1:7" ht="15" thickBot="1" x14ac:dyDescent="0.35">
      <c r="A57" s="18" t="s">
        <v>54</v>
      </c>
      <c r="B57" s="49" t="s">
        <v>5</v>
      </c>
      <c r="C57" s="19"/>
      <c r="D57" s="20">
        <v>1</v>
      </c>
      <c r="E57" s="19" t="s">
        <v>2</v>
      </c>
      <c r="F57" s="21" t="s">
        <v>5</v>
      </c>
      <c r="G57" s="22" t="e">
        <f t="shared" si="0"/>
        <v>#VALUE!</v>
      </c>
    </row>
    <row r="58" spans="1:7" ht="15" thickBot="1" x14ac:dyDescent="0.35">
      <c r="A58" s="4"/>
      <c r="B58" s="4"/>
      <c r="C58" s="4"/>
      <c r="D58" s="4"/>
      <c r="E58" s="4"/>
      <c r="F58" s="4"/>
      <c r="G58" s="4"/>
    </row>
    <row r="59" spans="1:7" ht="15" thickBot="1" x14ac:dyDescent="0.35">
      <c r="A59" s="63" t="s">
        <v>19</v>
      </c>
      <c r="B59" s="64"/>
      <c r="C59" s="64"/>
      <c r="D59" s="64"/>
      <c r="E59" s="65"/>
      <c r="F59" s="76">
        <f>SUM(F12:F57)-F12-F20-F25-F43</f>
        <v>0</v>
      </c>
      <c r="G59" s="77"/>
    </row>
    <row r="60" spans="1:7" ht="15" thickBot="1" x14ac:dyDescent="0.35">
      <c r="A60" s="4"/>
      <c r="B60" s="4"/>
      <c r="C60" s="4"/>
      <c r="D60" s="4"/>
      <c r="E60" s="4"/>
      <c r="F60" s="4"/>
      <c r="G60" s="4"/>
    </row>
    <row r="61" spans="1:7" x14ac:dyDescent="0.3">
      <c r="A61" s="66" t="s">
        <v>6</v>
      </c>
      <c r="B61" s="67"/>
      <c r="C61" s="67"/>
      <c r="D61" s="67"/>
      <c r="E61" s="67"/>
      <c r="F61" s="57">
        <f>F9+F59</f>
        <v>0</v>
      </c>
      <c r="G61" s="58"/>
    </row>
    <row r="62" spans="1:7" x14ac:dyDescent="0.3">
      <c r="A62" s="68" t="s">
        <v>3</v>
      </c>
      <c r="B62" s="69"/>
      <c r="C62" s="69"/>
      <c r="D62" s="69"/>
      <c r="E62" s="69"/>
      <c r="F62" s="59" t="s">
        <v>5</v>
      </c>
      <c r="G62" s="60"/>
    </row>
    <row r="63" spans="1:7" ht="15" thickBot="1" x14ac:dyDescent="0.35">
      <c r="A63" s="70" t="s">
        <v>4</v>
      </c>
      <c r="B63" s="71"/>
      <c r="C63" s="71"/>
      <c r="D63" s="71"/>
      <c r="E63" s="71"/>
      <c r="F63" s="61" t="s">
        <v>5</v>
      </c>
      <c r="G63" s="62"/>
    </row>
    <row r="66" spans="1:2" x14ac:dyDescent="0.3">
      <c r="A66" s="56" t="s">
        <v>55</v>
      </c>
      <c r="B66" s="56"/>
    </row>
  </sheetData>
  <mergeCells count="15">
    <mergeCell ref="A7:E7"/>
    <mergeCell ref="F7:G7"/>
    <mergeCell ref="A66:B66"/>
    <mergeCell ref="F61:G61"/>
    <mergeCell ref="F62:G62"/>
    <mergeCell ref="F63:G63"/>
    <mergeCell ref="A59:E59"/>
    <mergeCell ref="A61:E61"/>
    <mergeCell ref="A62:E62"/>
    <mergeCell ref="A63:E63"/>
    <mergeCell ref="F8:G8"/>
    <mergeCell ref="F9:G9"/>
    <mergeCell ref="A8:E8"/>
    <mergeCell ref="A9:E9"/>
    <mergeCell ref="F59:G5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2022-08-23T09:56:12Z</cp:lastPrinted>
  <dcterms:created xsi:type="dcterms:W3CDTF">2022-02-08T12:38:24Z</dcterms:created>
  <dcterms:modified xsi:type="dcterms:W3CDTF">2022-08-30T04:54:49Z</dcterms:modified>
</cp:coreProperties>
</file>