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ťo\Desktop\Sutaž 2023-2026\"/>
    </mc:Choice>
  </mc:AlternateContent>
  <xr:revisionPtr revIDLastSave="0" documentId="13_ncr:1_{DB267C25-6270-42EC-BA82-23C90851401D}" xr6:coauthVersionLast="47" xr6:coauthVersionMax="47" xr10:uidLastSave="{00000000-0000-0000-0000-000000000000}"/>
  <bookViews>
    <workbookView xWindow="-108" yWindow="-108" windowWidth="23256" windowHeight="12576" firstSheet="15" activeTab="19" xr2:uid="{00000000-000D-0000-FFFF-FFFF00000000}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5" l="1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H12" i="17" s="1"/>
  <c r="D19" i="17" s="1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H12" i="6" s="1"/>
  <c r="D19" i="6" s="1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22" l="1"/>
  <c r="D19" i="22" s="1"/>
  <c r="H12" i="13"/>
  <c r="D19" i="13" s="1"/>
  <c r="H12" i="25"/>
  <c r="D19" i="25" s="1"/>
  <c r="H12" i="24"/>
  <c r="D19" i="24" s="1"/>
  <c r="H12" i="23"/>
  <c r="D19" i="23" s="1"/>
  <c r="H12" i="21"/>
  <c r="D19" i="21" s="1"/>
  <c r="E19" i="21" s="1"/>
  <c r="G19" i="21" s="1"/>
  <c r="H12" i="20"/>
  <c r="D19" i="20" s="1"/>
  <c r="E19" i="20" s="1"/>
  <c r="G19" i="20" s="1"/>
  <c r="H12" i="19"/>
  <c r="D19" i="19" s="1"/>
  <c r="E19" i="19" s="1"/>
  <c r="G19" i="19" s="1"/>
  <c r="H12" i="18"/>
  <c r="D19" i="18" s="1"/>
  <c r="E19" i="18" s="1"/>
  <c r="G19" i="18" s="1"/>
  <c r="H12" i="15"/>
  <c r="D19" i="15" s="1"/>
  <c r="H12" i="11"/>
  <c r="D19" i="11" s="1"/>
  <c r="H12" i="8"/>
  <c r="D19" i="8" s="1"/>
  <c r="H12" i="7"/>
  <c r="D19" i="7" s="1"/>
  <c r="H12" i="5"/>
  <c r="D19" i="5" s="1"/>
  <c r="E19" i="5" s="1"/>
  <c r="G19" i="5" s="1"/>
  <c r="H12" i="4"/>
  <c r="D19" i="4" s="1"/>
  <c r="E19" i="4" s="1"/>
  <c r="G19" i="4" s="1"/>
  <c r="E19" i="25"/>
  <c r="G19" i="25" s="1"/>
  <c r="E19" i="24"/>
  <c r="G19" i="24" s="1"/>
  <c r="E19" i="23"/>
  <c r="G19" i="23" s="1"/>
  <c r="E19" i="22"/>
  <c r="G19" i="22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<sst xmlns="http://schemas.openxmlformats.org/spreadsheetml/2006/main" count="973" uniqueCount="68">
  <si>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</si>
  <si>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</si>
  <si>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</si>
  <si>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</si>
  <si>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</si>
  <si>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</si>
  <si>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</si>
  <si>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</si>
  <si>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</si>
  <si>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</si>
  <si>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</si>
  <si>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</si>
  <si>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</si>
  <si>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</si>
  <si>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</si>
  <si>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</si>
  <si>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</si>
  <si>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</si>
  <si>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</si>
  <si>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</si>
  <si>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</si>
  <si>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</si>
  <si>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</si>
  <si>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</si>
  <si>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</si>
  <si>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</si>
  <si>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</si>
  <si>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</si>
  <si>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</si>
  <si>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</si>
  <si>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</si>
  <si>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</si>
  <si>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</si>
  <si>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</si>
  <si>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</si>
  <si>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</si>
  <si>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</si>
  <si>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</si>
  <si>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</si>
  <si>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</si>
  <si>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</si>
  <si>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</si>
  <si>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</si>
  <si>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</si>
  <si>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</si>
  <si>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</si>
  <si>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</si>
  <si>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</si>
  <si>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</si>
  <si>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</si>
  <si>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</si>
  <si>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</si>
  <si>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</si>
  <si>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</si>
  <si>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</si>
  <si>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</si>
  <si>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</si>
  <si>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</si>
  <si>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</si>
  <si>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</si>
  <si>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</si>
  <si>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</si>
  <si>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FM FOREST WOOD, s.r.o.</t>
  </si>
  <si>
    <t>Bohdanovce 124, 044 16</t>
  </si>
  <si>
    <t>SK77 0900 0000 0051 8074 4076</t>
  </si>
  <si>
    <t>SK2121429706</t>
  </si>
  <si>
    <t>Bc. Martin Vojtko</t>
  </si>
  <si>
    <t>mvojtko50@gmail.com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</si>
</sst>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vojtko50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2" t="s">
        <v>37</v>
      </c>
    </row>
    <row r="2" spans="1:11" s="3" customFormat="1" ht="15.6" x14ac:dyDescent="0.3">
      <c r="A2" s="3" t="s">
        <v>13</v>
      </c>
      <c r="D2" s="4"/>
      <c r="E2" s="6"/>
      <c r="F2" s="6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11" ht="28.5" customHeight="1" x14ac:dyDescent="0.3">
      <c r="A8" s="15">
        <v>1</v>
      </c>
      <c r="B8" s="24" t="s">
        <v>25</v>
      </c>
      <c r="C8" s="27">
        <v>1250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5">
      <c r="A9" s="15">
        <v>2</v>
      </c>
      <c r="B9" s="16" t="s">
        <v>26</v>
      </c>
      <c r="C9" s="27">
        <v>3150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5">
      <c r="A10" s="15">
        <v>3</v>
      </c>
      <c r="B10" s="16" t="s">
        <v>24</v>
      </c>
      <c r="C10" s="27">
        <v>34500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11" ht="28.5" customHeight="1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11" ht="27.75" customHeight="1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5">
      <c r="A13" s="49"/>
      <c r="B13" s="50"/>
      <c r="C13" s="50"/>
      <c r="D13" s="50"/>
      <c r="E13" s="50"/>
      <c r="F13" s="50"/>
      <c r="G13" s="50"/>
      <c r="H13" s="50"/>
    </row>
    <row r="14" spans="1:11" ht="13.8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3">
      <c r="B15" s="12" t="s">
        <v>2</v>
      </c>
      <c r="C15" s="51"/>
      <c r="D15" s="51"/>
      <c r="E15" s="51"/>
      <c r="F15" s="52"/>
      <c r="G15" s="53"/>
    </row>
    <row r="16" spans="1:11" ht="20.25" customHeight="1" x14ac:dyDescent="0.3">
      <c r="B16" s="13" t="s">
        <v>11</v>
      </c>
      <c r="C16" s="54" t="s">
        <v>38</v>
      </c>
      <c r="D16" s="54"/>
      <c r="E16" s="54"/>
      <c r="F16" s="55"/>
      <c r="G16" s="56"/>
    </row>
    <row r="17" spans="2:8" ht="24" customHeight="1" x14ac:dyDescent="0.3">
      <c r="B17" s="58"/>
      <c r="C17" s="57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3">
      <c r="B18" s="58"/>
      <c r="C18" s="57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5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3">
      <c r="B20" s="22"/>
      <c r="C20" s="22"/>
      <c r="D20" s="22"/>
      <c r="E20" s="22"/>
      <c r="F20" s="22"/>
      <c r="G20" s="22"/>
    </row>
    <row r="21" spans="2:8" ht="22.5" customHeight="1" x14ac:dyDescent="0.3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3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3">
      <c r="B23" s="23" t="s">
        <v>9</v>
      </c>
      <c r="C23" s="43"/>
      <c r="D23" s="43"/>
      <c r="E23" s="43"/>
      <c r="F23" s="43"/>
      <c r="G23" s="43"/>
      <c r="H23" s="43"/>
    </row>
    <row r="24" spans="2:8" ht="22.5" customHeight="1" x14ac:dyDescent="0.3">
      <c r="B24" s="16" t="s">
        <v>17</v>
      </c>
      <c r="C24" s="43"/>
      <c r="D24" s="43"/>
      <c r="E24" s="43"/>
      <c r="F24" s="43"/>
      <c r="G24" s="43"/>
      <c r="H24" s="43"/>
    </row>
    <row r="25" spans="2:8" ht="22.5" customHeight="1" x14ac:dyDescent="0.3">
      <c r="B25" s="16" t="s">
        <v>18</v>
      </c>
      <c r="C25" s="43"/>
      <c r="D25" s="43"/>
      <c r="E25" s="43"/>
      <c r="F25" s="43"/>
      <c r="G25" s="43"/>
      <c r="H25" s="43"/>
    </row>
    <row r="26" spans="2:8" ht="22.5" customHeight="1" x14ac:dyDescent="0.3">
      <c r="B26" s="16" t="s">
        <v>19</v>
      </c>
      <c r="C26" s="43"/>
      <c r="D26" s="43"/>
      <c r="E26" s="43"/>
      <c r="F26" s="43"/>
      <c r="G26" s="43"/>
      <c r="H26" s="43"/>
    </row>
    <row r="27" spans="2:8" ht="22.5" customHeight="1" x14ac:dyDescent="0.3">
      <c r="B27" s="16" t="s">
        <v>20</v>
      </c>
      <c r="C27" s="43"/>
      <c r="D27" s="43"/>
      <c r="E27" s="43"/>
      <c r="F27" s="43"/>
      <c r="G27" s="43"/>
      <c r="H27" s="43"/>
    </row>
    <row r="28" spans="2:8" ht="22.5" customHeight="1" x14ac:dyDescent="0.3">
      <c r="B28" s="16" t="s">
        <v>15</v>
      </c>
      <c r="C28" s="43"/>
      <c r="D28" s="43"/>
      <c r="E28" s="43"/>
      <c r="F28" s="43"/>
      <c r="G28" s="43"/>
      <c r="H28" s="43"/>
    </row>
    <row r="29" spans="2:8" ht="22.5" customHeight="1" x14ac:dyDescent="0.3">
      <c r="B29" s="16" t="s">
        <v>16</v>
      </c>
      <c r="C29" s="43"/>
      <c r="D29" s="43"/>
      <c r="E29" s="43"/>
      <c r="F29" s="43"/>
      <c r="G29" s="43"/>
      <c r="H29" s="43"/>
    </row>
    <row r="30" spans="2:8" ht="22.5" customHeight="1" x14ac:dyDescent="0.3">
      <c r="B30" s="16" t="s">
        <v>21</v>
      </c>
      <c r="C30" s="43"/>
      <c r="D30" s="43"/>
      <c r="E30" s="43"/>
      <c r="F30" s="43"/>
      <c r="G30" s="43"/>
      <c r="H30" s="43"/>
    </row>
    <row r="31" spans="2:8" ht="22.5" customHeight="1" x14ac:dyDescent="0.3">
      <c r="B31" s="23" t="s">
        <v>8</v>
      </c>
      <c r="C31" s="43"/>
      <c r="D31" s="43"/>
      <c r="E31" s="43"/>
      <c r="F31" s="43"/>
      <c r="G31" s="43"/>
      <c r="H31" s="43"/>
    </row>
    <row r="32" spans="2:8" ht="22.5" customHeight="1" x14ac:dyDescent="0.3">
      <c r="B32" s="23" t="s">
        <v>10</v>
      </c>
      <c r="C32" s="43"/>
      <c r="D32" s="43"/>
      <c r="E32" s="43"/>
      <c r="F32" s="43"/>
      <c r="G32" s="43"/>
      <c r="H32" s="4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1"/>
      <c r="F34" s="21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1550</v>
      </c>
      <c r="D8" s="26">
        <v>48.26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2150</v>
      </c>
      <c r="D9" s="26">
        <v>39.78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43500</v>
      </c>
      <c r="D10" s="26">
        <v>30.74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4400</v>
      </c>
      <c r="D11" s="26">
        <v>32.659999999999997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1550</v>
      </c>
      <c r="D8" s="26">
        <v>43.74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1950</v>
      </c>
      <c r="D9" s="26">
        <v>30.42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44600</v>
      </c>
      <c r="D10" s="26">
        <v>30.74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8200</v>
      </c>
      <c r="D11" s="26">
        <v>32.5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1400</v>
      </c>
      <c r="D8" s="26">
        <v>44.3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1400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62500</v>
      </c>
      <c r="D10" s="26">
        <v>24.14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2300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600</v>
      </c>
      <c r="D8" s="26">
        <v>44.3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3800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39500</v>
      </c>
      <c r="D10" s="26">
        <v>24.14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2800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2550</v>
      </c>
      <c r="D8" s="26">
        <v>37.82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850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45100</v>
      </c>
      <c r="D10" s="26">
        <v>22.76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1400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2250</v>
      </c>
      <c r="D8" s="26">
        <v>37.82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6200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18900</v>
      </c>
      <c r="D10" s="26">
        <v>22.76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450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1620</v>
      </c>
      <c r="D8" s="26">
        <v>24.564999999999998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600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41855</v>
      </c>
      <c r="D10" s="26">
        <v>22.151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3000</v>
      </c>
      <c r="D11" s="26">
        <v>24.139999999999997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2820</v>
      </c>
      <c r="D8" s="26">
        <v>24.564999999999998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5350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59848</v>
      </c>
      <c r="D10" s="26">
        <v>22.151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4000</v>
      </c>
      <c r="D11" s="26">
        <v>24.139999999999997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4640</v>
      </c>
      <c r="D8" s="26">
        <v>24.564999999999998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8650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68769</v>
      </c>
      <c r="D10" s="26">
        <v>22.151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2000</v>
      </c>
      <c r="D11" s="26">
        <v>24.139999999999997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11800</v>
      </c>
      <c r="D8" s="26">
        <v>37.4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34800</v>
      </c>
      <c r="D9" s="26">
        <v>30.6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23500</v>
      </c>
      <c r="D10" s="26">
        <v>27.2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5800</v>
      </c>
      <c r="D11" s="26">
        <v>32.299999999999997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2300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700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25000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11500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2"/>
  <sheetViews>
    <sheetView tabSelected="1" topLeftCell="A13" workbookViewId="0">
      <selection activeCell="C32" sqref="C32:H32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7.77734375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8580</v>
      </c>
      <c r="D8" s="26">
        <v>34</v>
      </c>
      <c r="E8" s="33">
        <v>34</v>
      </c>
      <c r="F8" s="34" t="s">
        <v>30</v>
      </c>
      <c r="G8" s="35">
        <f t="shared" ref="G8:G11" si="0">IFERROR( ROUND(E8/D8,3)," ")</f>
        <v>1</v>
      </c>
      <c r="H8" s="36">
        <f>C8*E8</f>
        <v>291720</v>
      </c>
    </row>
    <row r="9" spans="1:8" ht="18" x14ac:dyDescent="0.25">
      <c r="A9" s="15">
        <v>2</v>
      </c>
      <c r="B9" s="16" t="s">
        <v>26</v>
      </c>
      <c r="C9" s="27">
        <v>28600.000000000004</v>
      </c>
      <c r="D9" s="26">
        <v>28.9</v>
      </c>
      <c r="E9" s="33">
        <v>28.9</v>
      </c>
      <c r="F9" s="34" t="s">
        <v>31</v>
      </c>
      <c r="G9" s="35">
        <f t="shared" si="0"/>
        <v>1</v>
      </c>
      <c r="H9" s="36">
        <f t="shared" ref="H9:H11" si="1">C9*E9</f>
        <v>826540.00000000012</v>
      </c>
    </row>
    <row r="10" spans="1:8" ht="18" x14ac:dyDescent="0.25">
      <c r="A10" s="15">
        <v>3</v>
      </c>
      <c r="B10" s="16" t="s">
        <v>24</v>
      </c>
      <c r="C10" s="27">
        <v>37180</v>
      </c>
      <c r="D10" s="26">
        <v>25.5</v>
      </c>
      <c r="E10" s="33">
        <v>25.5</v>
      </c>
      <c r="F10" s="34" t="s">
        <v>32</v>
      </c>
      <c r="G10" s="35">
        <f t="shared" si="0"/>
        <v>1</v>
      </c>
      <c r="H10" s="36">
        <f t="shared" si="1"/>
        <v>948090</v>
      </c>
    </row>
    <row r="11" spans="1:8" ht="18" x14ac:dyDescent="0.25">
      <c r="A11" s="15">
        <v>4</v>
      </c>
      <c r="B11" s="16" t="s">
        <v>34</v>
      </c>
      <c r="C11" s="27">
        <v>11440.000000000002</v>
      </c>
      <c r="D11" s="26">
        <v>30.6</v>
      </c>
      <c r="E11" s="33">
        <v>30.3</v>
      </c>
      <c r="F11" s="34" t="s">
        <v>33</v>
      </c>
      <c r="G11" s="35">
        <f t="shared" si="0"/>
        <v>0.99</v>
      </c>
      <c r="H11" s="36">
        <f t="shared" si="1"/>
        <v>346632.00000000006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2412982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2412982</v>
      </c>
      <c r="E19" s="39">
        <f>IF(OR(C16="áno",C16="ano"),D19*0.2,0)</f>
        <v>482596.4</v>
      </c>
      <c r="F19" s="40"/>
      <c r="G19" s="41">
        <f>D19+E19</f>
        <v>2895578.4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 t="s">
        <v>62</v>
      </c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 t="s">
        <v>63</v>
      </c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 t="s">
        <v>62</v>
      </c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 t="s">
        <v>64</v>
      </c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59">
        <v>53613759</v>
      </c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 t="s">
        <v>65</v>
      </c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>
        <v>2121429706</v>
      </c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 t="s">
        <v>66</v>
      </c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>
        <v>903656253</v>
      </c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60" t="s">
        <v>67</v>
      </c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61">
        <v>44843</v>
      </c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 xr:uid="{375A6851-B158-4819-B5DF-3821FB4F82D8}"/>
  </hyperlinks>
  <pageMargins left="0.7" right="0.7" top="0.75" bottom="0.75" header="0.3" footer="0.3"/>
  <pageSetup paperSize="9" scale="57" orientation="landscape" horizontalDpi="4294967293" verticalDpi="0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1680</v>
      </c>
      <c r="D8" s="26">
        <v>31.602999999999998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3360</v>
      </c>
      <c r="D9" s="26">
        <v>26.094999999999999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30960</v>
      </c>
      <c r="D10" s="26">
        <v>22.065999999999999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7200</v>
      </c>
      <c r="D11" s="26">
        <v>25.891000000000002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4800</v>
      </c>
      <c r="D8" s="26">
        <v>31.602999999999998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12000</v>
      </c>
      <c r="D9" s="26">
        <v>26.094999999999999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55200</v>
      </c>
      <c r="D10" s="26">
        <v>22.065999999999999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33600</v>
      </c>
      <c r="D11" s="26">
        <v>25.891000000000002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3480</v>
      </c>
      <c r="D8" s="26">
        <v>31.602999999999998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4200</v>
      </c>
      <c r="D9" s="26">
        <v>26.094999999999999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25920</v>
      </c>
      <c r="D10" s="26">
        <v>22.065999999999999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4800</v>
      </c>
      <c r="D11" s="26">
        <v>25.891000000000002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2300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3600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30000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1800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2850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4750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33100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2850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6650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47300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3800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6400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47300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5000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14000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59000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10000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2600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13000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52000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10400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6" x14ac:dyDescent="0.3">
      <c r="A2" s="3" t="s">
        <v>13</v>
      </c>
      <c r="B2" s="3"/>
      <c r="C2" s="3"/>
      <c r="D2" s="4"/>
      <c r="E2" s="6"/>
      <c r="F2" s="6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8" x14ac:dyDescent="0.3">
      <c r="A8" s="15">
        <v>1</v>
      </c>
      <c r="B8" s="24" t="s">
        <v>25</v>
      </c>
      <c r="C8" s="27">
        <v>5000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" x14ac:dyDescent="0.25">
      <c r="A9" s="15">
        <v>2</v>
      </c>
      <c r="B9" s="16" t="s">
        <v>26</v>
      </c>
      <c r="C9" s="27">
        <v>14000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" x14ac:dyDescent="0.25">
      <c r="A10" s="15">
        <v>3</v>
      </c>
      <c r="B10" s="16" t="s">
        <v>24</v>
      </c>
      <c r="C10" s="27">
        <v>55000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" x14ac:dyDescent="0.25">
      <c r="A11" s="15">
        <v>4</v>
      </c>
      <c r="B11" s="16" t="s">
        <v>34</v>
      </c>
      <c r="C11" s="27">
        <v>10000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6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4.4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2" thickTop="1" x14ac:dyDescent="0.3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6" x14ac:dyDescent="0.3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6" x14ac:dyDescent="0.3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6" x14ac:dyDescent="0.3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2" thickTop="1" x14ac:dyDescent="0.3">
      <c r="A20" s="6"/>
      <c r="B20" s="22"/>
      <c r="C20" s="22"/>
      <c r="D20" s="22"/>
      <c r="E20" s="22"/>
      <c r="F20" s="22"/>
      <c r="G20" s="22"/>
      <c r="H20" s="6"/>
    </row>
    <row r="21" spans="1:8" ht="15.6" x14ac:dyDescent="0.3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6" x14ac:dyDescent="0.3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6" x14ac:dyDescent="0.3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6" x14ac:dyDescent="0.3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6" x14ac:dyDescent="0.3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6" x14ac:dyDescent="0.3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6" x14ac:dyDescent="0.3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6" x14ac:dyDescent="0.3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6" x14ac:dyDescent="0.3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6" x14ac:dyDescent="0.3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6" x14ac:dyDescent="0.3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6" x14ac:dyDescent="0.3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Maťo</cp:lastModifiedBy>
  <cp:lastPrinted>2022-10-09T18:04:50Z</cp:lastPrinted>
  <dcterms:created xsi:type="dcterms:W3CDTF">2012-03-14T10:26:47Z</dcterms:created>
  <dcterms:modified xsi:type="dcterms:W3CDTF">2022-10-09T18:05:07Z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