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7 -LS Divín 18-2\"/>
    </mc:Choice>
  </mc:AlternateContent>
  <bookViews>
    <workbookView xWindow="0" yWindow="0" windowWidth="23040" windowHeight="919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F12" i="1"/>
  <c r="O17" i="1" l="1"/>
  <c r="O20" i="1"/>
  <c r="O27" i="1"/>
  <c r="O28" i="1"/>
  <c r="O33" i="1"/>
  <c r="O32" i="1"/>
  <c r="O31" i="1"/>
  <c r="O30" i="1"/>
  <c r="O29" i="1"/>
  <c r="O26" i="1"/>
  <c r="O25" i="1"/>
  <c r="O24" i="1"/>
  <c r="O23" i="1"/>
  <c r="O22" i="1"/>
  <c r="O21" i="1"/>
  <c r="O19" i="1"/>
  <c r="O18" i="1"/>
  <c r="O16" i="1"/>
  <c r="O15" i="1"/>
  <c r="O14" i="1"/>
  <c r="O13" i="1"/>
  <c r="F34" i="1" l="1"/>
  <c r="L34" i="1"/>
  <c r="O12" i="1"/>
  <c r="O34" i="1" l="1"/>
  <c r="O36" i="1" s="1"/>
  <c r="O35" i="1" s="1"/>
</calcChain>
</file>

<file path=xl/sharedStrings.xml><?xml version="1.0" encoding="utf-8"?>
<sst xmlns="http://schemas.openxmlformats.org/spreadsheetml/2006/main" count="198" uniqueCount="91">
  <si>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</si>
  <si>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</si>
  <si>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</si>
  <si>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</si>
  <si>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</si>
  <si>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</si>
  <si>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</si>
  <si>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</si>
  <si>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</si>
  <si>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</si>
  <si>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</si>
  <si>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</si>
  <si>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</si>
  <si>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</si>
  <si>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</si>
  <si>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</si>
  <si>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</si>
  <si>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</si>
  <si>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>25</t>
  </si>
  <si>
    <t>Dolná Bzová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</si>
  <si>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</si>
  <si>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</si>
  <si>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</si>
  <si>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</si>
  <si>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</si>
  <si>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</si>
  <si>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</si>
  <si>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</si>
  <si>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</si>
  <si>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</si>
  <si>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</si>
  <si>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</si>
  <si>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</si>
  <si>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</si>
  <si>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</si>
  <si>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</si>
  <si>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</si>
  <si>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</si>
  <si>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</si>
  <si>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</si>
  <si>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</si>
  <si>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</si>
  <si>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</si>
  <si>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Podkriváň</t>
  </si>
  <si>
    <t>1,2,4a,4d,7</t>
  </si>
  <si>
    <t>1,2,4a,4d,6,7</t>
  </si>
  <si>
    <t>35</t>
  </si>
  <si>
    <t>20</t>
  </si>
  <si>
    <t>30</t>
  </si>
  <si>
    <t>NV</t>
  </si>
  <si>
    <t>15</t>
  </si>
  <si>
    <t>100 | 700 | -</t>
  </si>
  <si>
    <t>50 | 300 | -</t>
  </si>
  <si>
    <t>100 | 400 | -</t>
  </si>
  <si>
    <t>45</t>
  </si>
  <si>
    <t>100 | 600 | -</t>
  </si>
  <si>
    <t>100 | 900 | -</t>
  </si>
  <si>
    <t>Lesnícke služby v ťažbovom procese na OZ Poľana, LS Divín- výzva č.7 - 18/2</t>
  </si>
  <si>
    <t>1802DNS-VC2-7</t>
  </si>
  <si>
    <t>EF106-.435A0</t>
  </si>
  <si>
    <t>EF106-.436A1</t>
  </si>
  <si>
    <t>EF106-.447.1</t>
  </si>
  <si>
    <t>EF106-.448A0</t>
  </si>
  <si>
    <t>EF106-.453B1</t>
  </si>
  <si>
    <t>EF106-.492A1</t>
  </si>
  <si>
    <t>EF106-.492B0</t>
  </si>
  <si>
    <t>EF106-.494B1</t>
  </si>
  <si>
    <t>EF106-.495A0</t>
  </si>
  <si>
    <t>EF106-.496B1</t>
  </si>
  <si>
    <t>EF106-.497B0</t>
  </si>
  <si>
    <t>EF106-.498B0</t>
  </si>
  <si>
    <t>EF106-.154A0</t>
  </si>
  <si>
    <t>EF106-.170A0</t>
  </si>
  <si>
    <t>EF106-.171A0</t>
  </si>
  <si>
    <t>EF106-.172A0</t>
  </si>
  <si>
    <t>EF106-.257A0</t>
  </si>
  <si>
    <t>EF106-.449.0</t>
  </si>
  <si>
    <t>Martinová</t>
  </si>
  <si>
    <t>EF106-.382A0</t>
  </si>
  <si>
    <t>EF106-.386.2</t>
  </si>
  <si>
    <t>EF106-.387.0</t>
  </si>
  <si>
    <t>EF106-.398A0</t>
  </si>
  <si>
    <t>50 | 800 | -</t>
  </si>
  <si>
    <t>50 | 600 | -</t>
  </si>
  <si>
    <t>50 | 400 | -</t>
  </si>
  <si>
    <t>50</t>
  </si>
  <si>
    <t>50 | 500 | -</t>
  </si>
  <si>
    <t>40</t>
  </si>
  <si>
    <t>50 | 200 | -</t>
  </si>
  <si>
    <t>100 | 1300 | -</t>
  </si>
  <si>
    <t>50 | 1100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</si>
</sst>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right" vertical="center" wrapText="1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0" fontId="12" fillId="0" borderId="3" xfId="0" applyNumberFormat="1" applyFont="1" applyFill="1" applyBorder="1" applyProtection="1">
      <protection locked="0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Normal="100" workbookViewId="0">
      <selection activeCell="E29" sqref="E29"/>
    </sheetView>
  </sheetViews>
  <sheetFormatPr defaultRowHeight="14.4" x14ac:dyDescent="0.3"/>
  <cols>
    <col min="1" max="1" width="13.6640625" style="4" customWidth="1"/>
    <col min="2" max="2" width="15.6640625" style="4" customWidth="1"/>
    <col min="3" max="3" width="31.6640625" style="4" customWidth="1"/>
    <col min="4" max="6" width="8.88671875" style="4"/>
    <col min="7" max="7" width="6.33203125" style="4" customWidth="1"/>
    <col min="8" max="8" width="6.5546875" style="4" customWidth="1"/>
    <col min="9" max="9" width="8.88671875" style="4"/>
    <col min="10" max="10" width="9.88671875" style="4" customWidth="1"/>
    <col min="11" max="11" width="11.44140625" style="4" customWidth="1"/>
    <col min="12" max="12" width="14" style="4" customWidth="1"/>
    <col min="13" max="13" width="8.88671875" style="4"/>
    <col min="14" max="14" width="13.88671875" style="4" customWidth="1"/>
    <col min="15" max="15" width="15.44140625" style="4" customWidth="1"/>
    <col min="16" max="16" width="8.88671875" style="4"/>
    <col min="17" max="17" width="9.44140625" style="4" customWidth="1"/>
    <col min="18" max="256" width="8.88671875" style="4"/>
    <col min="257" max="257" width="13.6640625" style="4" customWidth="1"/>
    <col min="258" max="258" width="15.6640625" style="4" customWidth="1"/>
    <col min="259" max="259" width="31.6640625" style="4" customWidth="1"/>
    <col min="260" max="262" width="8.88671875" style="4"/>
    <col min="263" max="263" width="6.33203125" style="4" customWidth="1"/>
    <col min="264" max="264" width="6.5546875" style="4" customWidth="1"/>
    <col min="265" max="266" width="8.88671875" style="4"/>
    <col min="267" max="267" width="11.44140625" style="4" customWidth="1"/>
    <col min="268" max="268" width="14" style="4" customWidth="1"/>
    <col min="269" max="269" width="8.88671875" style="4"/>
    <col min="270" max="270" width="13.88671875" style="4" customWidth="1"/>
    <col min="271" max="271" width="14.5546875" style="4" customWidth="1"/>
    <col min="272" max="272" width="8.88671875" style="4"/>
    <col min="273" max="273" width="9.44140625" style="4" customWidth="1"/>
    <col min="274" max="512" width="8.88671875" style="4"/>
    <col min="513" max="513" width="13.6640625" style="4" customWidth="1"/>
    <col min="514" max="514" width="15.6640625" style="4" customWidth="1"/>
    <col min="515" max="515" width="31.6640625" style="4" customWidth="1"/>
    <col min="516" max="518" width="8.88671875" style="4"/>
    <col min="519" max="519" width="6.33203125" style="4" customWidth="1"/>
    <col min="520" max="520" width="6.5546875" style="4" customWidth="1"/>
    <col min="521" max="522" width="8.88671875" style="4"/>
    <col min="523" max="523" width="11.44140625" style="4" customWidth="1"/>
    <col min="524" max="524" width="14" style="4" customWidth="1"/>
    <col min="525" max="525" width="8.88671875" style="4"/>
    <col min="526" max="526" width="13.88671875" style="4" customWidth="1"/>
    <col min="527" max="527" width="14.5546875" style="4" customWidth="1"/>
    <col min="528" max="528" width="8.88671875" style="4"/>
    <col min="529" max="529" width="9.44140625" style="4" customWidth="1"/>
    <col min="530" max="768" width="8.88671875" style="4"/>
    <col min="769" max="769" width="13.6640625" style="4" customWidth="1"/>
    <col min="770" max="770" width="15.6640625" style="4" customWidth="1"/>
    <col min="771" max="771" width="31.6640625" style="4" customWidth="1"/>
    <col min="772" max="774" width="8.88671875" style="4"/>
    <col min="775" max="775" width="6.33203125" style="4" customWidth="1"/>
    <col min="776" max="776" width="6.5546875" style="4" customWidth="1"/>
    <col min="777" max="778" width="8.88671875" style="4"/>
    <col min="779" max="779" width="11.44140625" style="4" customWidth="1"/>
    <col min="780" max="780" width="14" style="4" customWidth="1"/>
    <col min="781" max="781" width="8.88671875" style="4"/>
    <col min="782" max="782" width="13.88671875" style="4" customWidth="1"/>
    <col min="783" max="783" width="14.5546875" style="4" customWidth="1"/>
    <col min="784" max="784" width="8.88671875" style="4"/>
    <col min="785" max="785" width="9.44140625" style="4" customWidth="1"/>
    <col min="786" max="1024" width="8.88671875" style="4"/>
    <col min="1025" max="1025" width="13.6640625" style="4" customWidth="1"/>
    <col min="1026" max="1026" width="15.6640625" style="4" customWidth="1"/>
    <col min="1027" max="1027" width="31.6640625" style="4" customWidth="1"/>
    <col min="1028" max="1030" width="8.88671875" style="4"/>
    <col min="1031" max="1031" width="6.33203125" style="4" customWidth="1"/>
    <col min="1032" max="1032" width="6.5546875" style="4" customWidth="1"/>
    <col min="1033" max="1034" width="8.88671875" style="4"/>
    <col min="1035" max="1035" width="11.44140625" style="4" customWidth="1"/>
    <col min="1036" max="1036" width="14" style="4" customWidth="1"/>
    <col min="1037" max="1037" width="8.88671875" style="4"/>
    <col min="1038" max="1038" width="13.88671875" style="4" customWidth="1"/>
    <col min="1039" max="1039" width="14.5546875" style="4" customWidth="1"/>
    <col min="1040" max="1040" width="8.88671875" style="4"/>
    <col min="1041" max="1041" width="9.44140625" style="4" customWidth="1"/>
    <col min="1042" max="1280" width="8.88671875" style="4"/>
    <col min="1281" max="1281" width="13.6640625" style="4" customWidth="1"/>
    <col min="1282" max="1282" width="15.6640625" style="4" customWidth="1"/>
    <col min="1283" max="1283" width="31.6640625" style="4" customWidth="1"/>
    <col min="1284" max="1286" width="8.88671875" style="4"/>
    <col min="1287" max="1287" width="6.33203125" style="4" customWidth="1"/>
    <col min="1288" max="1288" width="6.5546875" style="4" customWidth="1"/>
    <col min="1289" max="1290" width="8.88671875" style="4"/>
    <col min="1291" max="1291" width="11.44140625" style="4" customWidth="1"/>
    <col min="1292" max="1292" width="14" style="4" customWidth="1"/>
    <col min="1293" max="1293" width="8.88671875" style="4"/>
    <col min="1294" max="1294" width="13.88671875" style="4" customWidth="1"/>
    <col min="1295" max="1295" width="14.5546875" style="4" customWidth="1"/>
    <col min="1296" max="1296" width="8.88671875" style="4"/>
    <col min="1297" max="1297" width="9.44140625" style="4" customWidth="1"/>
    <col min="1298" max="1536" width="8.88671875" style="4"/>
    <col min="1537" max="1537" width="13.6640625" style="4" customWidth="1"/>
    <col min="1538" max="1538" width="15.6640625" style="4" customWidth="1"/>
    <col min="1539" max="1539" width="31.6640625" style="4" customWidth="1"/>
    <col min="1540" max="1542" width="8.88671875" style="4"/>
    <col min="1543" max="1543" width="6.33203125" style="4" customWidth="1"/>
    <col min="1544" max="1544" width="6.5546875" style="4" customWidth="1"/>
    <col min="1545" max="1546" width="8.88671875" style="4"/>
    <col min="1547" max="1547" width="11.44140625" style="4" customWidth="1"/>
    <col min="1548" max="1548" width="14" style="4" customWidth="1"/>
    <col min="1549" max="1549" width="8.88671875" style="4"/>
    <col min="1550" max="1550" width="13.88671875" style="4" customWidth="1"/>
    <col min="1551" max="1551" width="14.5546875" style="4" customWidth="1"/>
    <col min="1552" max="1552" width="8.88671875" style="4"/>
    <col min="1553" max="1553" width="9.44140625" style="4" customWidth="1"/>
    <col min="1554" max="1792" width="8.88671875" style="4"/>
    <col min="1793" max="1793" width="13.6640625" style="4" customWidth="1"/>
    <col min="1794" max="1794" width="15.6640625" style="4" customWidth="1"/>
    <col min="1795" max="1795" width="31.6640625" style="4" customWidth="1"/>
    <col min="1796" max="1798" width="8.88671875" style="4"/>
    <col min="1799" max="1799" width="6.33203125" style="4" customWidth="1"/>
    <col min="1800" max="1800" width="6.5546875" style="4" customWidth="1"/>
    <col min="1801" max="1802" width="8.88671875" style="4"/>
    <col min="1803" max="1803" width="11.44140625" style="4" customWidth="1"/>
    <col min="1804" max="1804" width="14" style="4" customWidth="1"/>
    <col min="1805" max="1805" width="8.88671875" style="4"/>
    <col min="1806" max="1806" width="13.88671875" style="4" customWidth="1"/>
    <col min="1807" max="1807" width="14.5546875" style="4" customWidth="1"/>
    <col min="1808" max="1808" width="8.88671875" style="4"/>
    <col min="1809" max="1809" width="9.44140625" style="4" customWidth="1"/>
    <col min="1810" max="2048" width="8.88671875" style="4"/>
    <col min="2049" max="2049" width="13.6640625" style="4" customWidth="1"/>
    <col min="2050" max="2050" width="15.6640625" style="4" customWidth="1"/>
    <col min="2051" max="2051" width="31.6640625" style="4" customWidth="1"/>
    <col min="2052" max="2054" width="8.88671875" style="4"/>
    <col min="2055" max="2055" width="6.33203125" style="4" customWidth="1"/>
    <col min="2056" max="2056" width="6.5546875" style="4" customWidth="1"/>
    <col min="2057" max="2058" width="8.88671875" style="4"/>
    <col min="2059" max="2059" width="11.44140625" style="4" customWidth="1"/>
    <col min="2060" max="2060" width="14" style="4" customWidth="1"/>
    <col min="2061" max="2061" width="8.88671875" style="4"/>
    <col min="2062" max="2062" width="13.88671875" style="4" customWidth="1"/>
    <col min="2063" max="2063" width="14.5546875" style="4" customWidth="1"/>
    <col min="2064" max="2064" width="8.88671875" style="4"/>
    <col min="2065" max="2065" width="9.44140625" style="4" customWidth="1"/>
    <col min="2066" max="2304" width="8.88671875" style="4"/>
    <col min="2305" max="2305" width="13.6640625" style="4" customWidth="1"/>
    <col min="2306" max="2306" width="15.6640625" style="4" customWidth="1"/>
    <col min="2307" max="2307" width="31.6640625" style="4" customWidth="1"/>
    <col min="2308" max="2310" width="8.88671875" style="4"/>
    <col min="2311" max="2311" width="6.33203125" style="4" customWidth="1"/>
    <col min="2312" max="2312" width="6.5546875" style="4" customWidth="1"/>
    <col min="2313" max="2314" width="8.88671875" style="4"/>
    <col min="2315" max="2315" width="11.44140625" style="4" customWidth="1"/>
    <col min="2316" max="2316" width="14" style="4" customWidth="1"/>
    <col min="2317" max="2317" width="8.88671875" style="4"/>
    <col min="2318" max="2318" width="13.88671875" style="4" customWidth="1"/>
    <col min="2319" max="2319" width="14.5546875" style="4" customWidth="1"/>
    <col min="2320" max="2320" width="8.88671875" style="4"/>
    <col min="2321" max="2321" width="9.44140625" style="4" customWidth="1"/>
    <col min="2322" max="2560" width="8.88671875" style="4"/>
    <col min="2561" max="2561" width="13.6640625" style="4" customWidth="1"/>
    <col min="2562" max="2562" width="15.6640625" style="4" customWidth="1"/>
    <col min="2563" max="2563" width="31.6640625" style="4" customWidth="1"/>
    <col min="2564" max="2566" width="8.88671875" style="4"/>
    <col min="2567" max="2567" width="6.33203125" style="4" customWidth="1"/>
    <col min="2568" max="2568" width="6.5546875" style="4" customWidth="1"/>
    <col min="2569" max="2570" width="8.88671875" style="4"/>
    <col min="2571" max="2571" width="11.44140625" style="4" customWidth="1"/>
    <col min="2572" max="2572" width="14" style="4" customWidth="1"/>
    <col min="2573" max="2573" width="8.88671875" style="4"/>
    <col min="2574" max="2574" width="13.88671875" style="4" customWidth="1"/>
    <col min="2575" max="2575" width="14.5546875" style="4" customWidth="1"/>
    <col min="2576" max="2576" width="8.88671875" style="4"/>
    <col min="2577" max="2577" width="9.44140625" style="4" customWidth="1"/>
    <col min="2578" max="2816" width="8.88671875" style="4"/>
    <col min="2817" max="2817" width="13.6640625" style="4" customWidth="1"/>
    <col min="2818" max="2818" width="15.6640625" style="4" customWidth="1"/>
    <col min="2819" max="2819" width="31.6640625" style="4" customWidth="1"/>
    <col min="2820" max="2822" width="8.88671875" style="4"/>
    <col min="2823" max="2823" width="6.33203125" style="4" customWidth="1"/>
    <col min="2824" max="2824" width="6.5546875" style="4" customWidth="1"/>
    <col min="2825" max="2826" width="8.88671875" style="4"/>
    <col min="2827" max="2827" width="11.44140625" style="4" customWidth="1"/>
    <col min="2828" max="2828" width="14" style="4" customWidth="1"/>
    <col min="2829" max="2829" width="8.88671875" style="4"/>
    <col min="2830" max="2830" width="13.88671875" style="4" customWidth="1"/>
    <col min="2831" max="2831" width="14.5546875" style="4" customWidth="1"/>
    <col min="2832" max="2832" width="8.88671875" style="4"/>
    <col min="2833" max="2833" width="9.44140625" style="4" customWidth="1"/>
    <col min="2834" max="3072" width="8.88671875" style="4"/>
    <col min="3073" max="3073" width="13.6640625" style="4" customWidth="1"/>
    <col min="3074" max="3074" width="15.6640625" style="4" customWidth="1"/>
    <col min="3075" max="3075" width="31.6640625" style="4" customWidth="1"/>
    <col min="3076" max="3078" width="8.88671875" style="4"/>
    <col min="3079" max="3079" width="6.33203125" style="4" customWidth="1"/>
    <col min="3080" max="3080" width="6.5546875" style="4" customWidth="1"/>
    <col min="3081" max="3082" width="8.88671875" style="4"/>
    <col min="3083" max="3083" width="11.44140625" style="4" customWidth="1"/>
    <col min="3084" max="3084" width="14" style="4" customWidth="1"/>
    <col min="3085" max="3085" width="8.88671875" style="4"/>
    <col min="3086" max="3086" width="13.88671875" style="4" customWidth="1"/>
    <col min="3087" max="3087" width="14.5546875" style="4" customWidth="1"/>
    <col min="3088" max="3088" width="8.88671875" style="4"/>
    <col min="3089" max="3089" width="9.44140625" style="4" customWidth="1"/>
    <col min="3090" max="3328" width="8.88671875" style="4"/>
    <col min="3329" max="3329" width="13.6640625" style="4" customWidth="1"/>
    <col min="3330" max="3330" width="15.6640625" style="4" customWidth="1"/>
    <col min="3331" max="3331" width="31.6640625" style="4" customWidth="1"/>
    <col min="3332" max="3334" width="8.88671875" style="4"/>
    <col min="3335" max="3335" width="6.33203125" style="4" customWidth="1"/>
    <col min="3336" max="3336" width="6.5546875" style="4" customWidth="1"/>
    <col min="3337" max="3338" width="8.88671875" style="4"/>
    <col min="3339" max="3339" width="11.44140625" style="4" customWidth="1"/>
    <col min="3340" max="3340" width="14" style="4" customWidth="1"/>
    <col min="3341" max="3341" width="8.88671875" style="4"/>
    <col min="3342" max="3342" width="13.88671875" style="4" customWidth="1"/>
    <col min="3343" max="3343" width="14.5546875" style="4" customWidth="1"/>
    <col min="3344" max="3344" width="8.88671875" style="4"/>
    <col min="3345" max="3345" width="9.44140625" style="4" customWidth="1"/>
    <col min="3346" max="3584" width="8.88671875" style="4"/>
    <col min="3585" max="3585" width="13.6640625" style="4" customWidth="1"/>
    <col min="3586" max="3586" width="15.6640625" style="4" customWidth="1"/>
    <col min="3587" max="3587" width="31.6640625" style="4" customWidth="1"/>
    <col min="3588" max="3590" width="8.88671875" style="4"/>
    <col min="3591" max="3591" width="6.33203125" style="4" customWidth="1"/>
    <col min="3592" max="3592" width="6.5546875" style="4" customWidth="1"/>
    <col min="3593" max="3594" width="8.88671875" style="4"/>
    <col min="3595" max="3595" width="11.44140625" style="4" customWidth="1"/>
    <col min="3596" max="3596" width="14" style="4" customWidth="1"/>
    <col min="3597" max="3597" width="8.88671875" style="4"/>
    <col min="3598" max="3598" width="13.88671875" style="4" customWidth="1"/>
    <col min="3599" max="3599" width="14.5546875" style="4" customWidth="1"/>
    <col min="3600" max="3600" width="8.88671875" style="4"/>
    <col min="3601" max="3601" width="9.44140625" style="4" customWidth="1"/>
    <col min="3602" max="3840" width="8.88671875" style="4"/>
    <col min="3841" max="3841" width="13.6640625" style="4" customWidth="1"/>
    <col min="3842" max="3842" width="15.6640625" style="4" customWidth="1"/>
    <col min="3843" max="3843" width="31.6640625" style="4" customWidth="1"/>
    <col min="3844" max="3846" width="8.88671875" style="4"/>
    <col min="3847" max="3847" width="6.33203125" style="4" customWidth="1"/>
    <col min="3848" max="3848" width="6.5546875" style="4" customWidth="1"/>
    <col min="3849" max="3850" width="8.88671875" style="4"/>
    <col min="3851" max="3851" width="11.44140625" style="4" customWidth="1"/>
    <col min="3852" max="3852" width="14" style="4" customWidth="1"/>
    <col min="3853" max="3853" width="8.88671875" style="4"/>
    <col min="3854" max="3854" width="13.88671875" style="4" customWidth="1"/>
    <col min="3855" max="3855" width="14.5546875" style="4" customWidth="1"/>
    <col min="3856" max="3856" width="8.88671875" style="4"/>
    <col min="3857" max="3857" width="9.44140625" style="4" customWidth="1"/>
    <col min="3858" max="4096" width="8.88671875" style="4"/>
    <col min="4097" max="4097" width="13.6640625" style="4" customWidth="1"/>
    <col min="4098" max="4098" width="15.6640625" style="4" customWidth="1"/>
    <col min="4099" max="4099" width="31.6640625" style="4" customWidth="1"/>
    <col min="4100" max="4102" width="8.88671875" style="4"/>
    <col min="4103" max="4103" width="6.33203125" style="4" customWidth="1"/>
    <col min="4104" max="4104" width="6.5546875" style="4" customWidth="1"/>
    <col min="4105" max="4106" width="8.88671875" style="4"/>
    <col min="4107" max="4107" width="11.44140625" style="4" customWidth="1"/>
    <col min="4108" max="4108" width="14" style="4" customWidth="1"/>
    <col min="4109" max="4109" width="8.88671875" style="4"/>
    <col min="4110" max="4110" width="13.88671875" style="4" customWidth="1"/>
    <col min="4111" max="4111" width="14.5546875" style="4" customWidth="1"/>
    <col min="4112" max="4112" width="8.88671875" style="4"/>
    <col min="4113" max="4113" width="9.44140625" style="4" customWidth="1"/>
    <col min="4114" max="4352" width="8.88671875" style="4"/>
    <col min="4353" max="4353" width="13.6640625" style="4" customWidth="1"/>
    <col min="4354" max="4354" width="15.6640625" style="4" customWidth="1"/>
    <col min="4355" max="4355" width="31.6640625" style="4" customWidth="1"/>
    <col min="4356" max="4358" width="8.88671875" style="4"/>
    <col min="4359" max="4359" width="6.33203125" style="4" customWidth="1"/>
    <col min="4360" max="4360" width="6.5546875" style="4" customWidth="1"/>
    <col min="4361" max="4362" width="8.88671875" style="4"/>
    <col min="4363" max="4363" width="11.44140625" style="4" customWidth="1"/>
    <col min="4364" max="4364" width="14" style="4" customWidth="1"/>
    <col min="4365" max="4365" width="8.88671875" style="4"/>
    <col min="4366" max="4366" width="13.88671875" style="4" customWidth="1"/>
    <col min="4367" max="4367" width="14.5546875" style="4" customWidth="1"/>
    <col min="4368" max="4368" width="8.88671875" style="4"/>
    <col min="4369" max="4369" width="9.44140625" style="4" customWidth="1"/>
    <col min="4370" max="4608" width="8.88671875" style="4"/>
    <col min="4609" max="4609" width="13.6640625" style="4" customWidth="1"/>
    <col min="4610" max="4610" width="15.6640625" style="4" customWidth="1"/>
    <col min="4611" max="4611" width="31.6640625" style="4" customWidth="1"/>
    <col min="4612" max="4614" width="8.88671875" style="4"/>
    <col min="4615" max="4615" width="6.33203125" style="4" customWidth="1"/>
    <col min="4616" max="4616" width="6.5546875" style="4" customWidth="1"/>
    <col min="4617" max="4618" width="8.88671875" style="4"/>
    <col min="4619" max="4619" width="11.44140625" style="4" customWidth="1"/>
    <col min="4620" max="4620" width="14" style="4" customWidth="1"/>
    <col min="4621" max="4621" width="8.88671875" style="4"/>
    <col min="4622" max="4622" width="13.88671875" style="4" customWidth="1"/>
    <col min="4623" max="4623" width="14.5546875" style="4" customWidth="1"/>
    <col min="4624" max="4624" width="8.88671875" style="4"/>
    <col min="4625" max="4625" width="9.44140625" style="4" customWidth="1"/>
    <col min="4626" max="4864" width="8.88671875" style="4"/>
    <col min="4865" max="4865" width="13.6640625" style="4" customWidth="1"/>
    <col min="4866" max="4866" width="15.6640625" style="4" customWidth="1"/>
    <col min="4867" max="4867" width="31.6640625" style="4" customWidth="1"/>
    <col min="4868" max="4870" width="8.88671875" style="4"/>
    <col min="4871" max="4871" width="6.33203125" style="4" customWidth="1"/>
    <col min="4872" max="4872" width="6.5546875" style="4" customWidth="1"/>
    <col min="4873" max="4874" width="8.88671875" style="4"/>
    <col min="4875" max="4875" width="11.44140625" style="4" customWidth="1"/>
    <col min="4876" max="4876" width="14" style="4" customWidth="1"/>
    <col min="4877" max="4877" width="8.88671875" style="4"/>
    <col min="4878" max="4878" width="13.88671875" style="4" customWidth="1"/>
    <col min="4879" max="4879" width="14.5546875" style="4" customWidth="1"/>
    <col min="4880" max="4880" width="8.88671875" style="4"/>
    <col min="4881" max="4881" width="9.44140625" style="4" customWidth="1"/>
    <col min="4882" max="5120" width="8.88671875" style="4"/>
    <col min="5121" max="5121" width="13.6640625" style="4" customWidth="1"/>
    <col min="5122" max="5122" width="15.6640625" style="4" customWidth="1"/>
    <col min="5123" max="5123" width="31.6640625" style="4" customWidth="1"/>
    <col min="5124" max="5126" width="8.88671875" style="4"/>
    <col min="5127" max="5127" width="6.33203125" style="4" customWidth="1"/>
    <col min="5128" max="5128" width="6.5546875" style="4" customWidth="1"/>
    <col min="5129" max="5130" width="8.88671875" style="4"/>
    <col min="5131" max="5131" width="11.44140625" style="4" customWidth="1"/>
    <col min="5132" max="5132" width="14" style="4" customWidth="1"/>
    <col min="5133" max="5133" width="8.88671875" style="4"/>
    <col min="5134" max="5134" width="13.88671875" style="4" customWidth="1"/>
    <col min="5135" max="5135" width="14.5546875" style="4" customWidth="1"/>
    <col min="5136" max="5136" width="8.88671875" style="4"/>
    <col min="5137" max="5137" width="9.44140625" style="4" customWidth="1"/>
    <col min="5138" max="5376" width="8.88671875" style="4"/>
    <col min="5377" max="5377" width="13.6640625" style="4" customWidth="1"/>
    <col min="5378" max="5378" width="15.6640625" style="4" customWidth="1"/>
    <col min="5379" max="5379" width="31.6640625" style="4" customWidth="1"/>
    <col min="5380" max="5382" width="8.88671875" style="4"/>
    <col min="5383" max="5383" width="6.33203125" style="4" customWidth="1"/>
    <col min="5384" max="5384" width="6.5546875" style="4" customWidth="1"/>
    <col min="5385" max="5386" width="8.88671875" style="4"/>
    <col min="5387" max="5387" width="11.44140625" style="4" customWidth="1"/>
    <col min="5388" max="5388" width="14" style="4" customWidth="1"/>
    <col min="5389" max="5389" width="8.88671875" style="4"/>
    <col min="5390" max="5390" width="13.88671875" style="4" customWidth="1"/>
    <col min="5391" max="5391" width="14.5546875" style="4" customWidth="1"/>
    <col min="5392" max="5392" width="8.88671875" style="4"/>
    <col min="5393" max="5393" width="9.44140625" style="4" customWidth="1"/>
    <col min="5394" max="5632" width="8.88671875" style="4"/>
    <col min="5633" max="5633" width="13.6640625" style="4" customWidth="1"/>
    <col min="5634" max="5634" width="15.6640625" style="4" customWidth="1"/>
    <col min="5635" max="5635" width="31.6640625" style="4" customWidth="1"/>
    <col min="5636" max="5638" width="8.88671875" style="4"/>
    <col min="5639" max="5639" width="6.33203125" style="4" customWidth="1"/>
    <col min="5640" max="5640" width="6.5546875" style="4" customWidth="1"/>
    <col min="5641" max="5642" width="8.88671875" style="4"/>
    <col min="5643" max="5643" width="11.44140625" style="4" customWidth="1"/>
    <col min="5644" max="5644" width="14" style="4" customWidth="1"/>
    <col min="5645" max="5645" width="8.88671875" style="4"/>
    <col min="5646" max="5646" width="13.88671875" style="4" customWidth="1"/>
    <col min="5647" max="5647" width="14.5546875" style="4" customWidth="1"/>
    <col min="5648" max="5648" width="8.88671875" style="4"/>
    <col min="5649" max="5649" width="9.44140625" style="4" customWidth="1"/>
    <col min="5650" max="5888" width="8.88671875" style="4"/>
    <col min="5889" max="5889" width="13.6640625" style="4" customWidth="1"/>
    <col min="5890" max="5890" width="15.6640625" style="4" customWidth="1"/>
    <col min="5891" max="5891" width="31.6640625" style="4" customWidth="1"/>
    <col min="5892" max="5894" width="8.88671875" style="4"/>
    <col min="5895" max="5895" width="6.33203125" style="4" customWidth="1"/>
    <col min="5896" max="5896" width="6.5546875" style="4" customWidth="1"/>
    <col min="5897" max="5898" width="8.88671875" style="4"/>
    <col min="5899" max="5899" width="11.44140625" style="4" customWidth="1"/>
    <col min="5900" max="5900" width="14" style="4" customWidth="1"/>
    <col min="5901" max="5901" width="8.88671875" style="4"/>
    <col min="5902" max="5902" width="13.88671875" style="4" customWidth="1"/>
    <col min="5903" max="5903" width="14.5546875" style="4" customWidth="1"/>
    <col min="5904" max="5904" width="8.88671875" style="4"/>
    <col min="5905" max="5905" width="9.44140625" style="4" customWidth="1"/>
    <col min="5906" max="6144" width="8.88671875" style="4"/>
    <col min="6145" max="6145" width="13.6640625" style="4" customWidth="1"/>
    <col min="6146" max="6146" width="15.6640625" style="4" customWidth="1"/>
    <col min="6147" max="6147" width="31.6640625" style="4" customWidth="1"/>
    <col min="6148" max="6150" width="8.88671875" style="4"/>
    <col min="6151" max="6151" width="6.33203125" style="4" customWidth="1"/>
    <col min="6152" max="6152" width="6.5546875" style="4" customWidth="1"/>
    <col min="6153" max="6154" width="8.88671875" style="4"/>
    <col min="6155" max="6155" width="11.44140625" style="4" customWidth="1"/>
    <col min="6156" max="6156" width="14" style="4" customWidth="1"/>
    <col min="6157" max="6157" width="8.88671875" style="4"/>
    <col min="6158" max="6158" width="13.88671875" style="4" customWidth="1"/>
    <col min="6159" max="6159" width="14.5546875" style="4" customWidth="1"/>
    <col min="6160" max="6160" width="8.88671875" style="4"/>
    <col min="6161" max="6161" width="9.44140625" style="4" customWidth="1"/>
    <col min="6162" max="6400" width="8.88671875" style="4"/>
    <col min="6401" max="6401" width="13.6640625" style="4" customWidth="1"/>
    <col min="6402" max="6402" width="15.6640625" style="4" customWidth="1"/>
    <col min="6403" max="6403" width="31.6640625" style="4" customWidth="1"/>
    <col min="6404" max="6406" width="8.88671875" style="4"/>
    <col min="6407" max="6407" width="6.33203125" style="4" customWidth="1"/>
    <col min="6408" max="6408" width="6.5546875" style="4" customWidth="1"/>
    <col min="6409" max="6410" width="8.88671875" style="4"/>
    <col min="6411" max="6411" width="11.44140625" style="4" customWidth="1"/>
    <col min="6412" max="6412" width="14" style="4" customWidth="1"/>
    <col min="6413" max="6413" width="8.88671875" style="4"/>
    <col min="6414" max="6414" width="13.88671875" style="4" customWidth="1"/>
    <col min="6415" max="6415" width="14.5546875" style="4" customWidth="1"/>
    <col min="6416" max="6416" width="8.88671875" style="4"/>
    <col min="6417" max="6417" width="9.44140625" style="4" customWidth="1"/>
    <col min="6418" max="6656" width="8.88671875" style="4"/>
    <col min="6657" max="6657" width="13.6640625" style="4" customWidth="1"/>
    <col min="6658" max="6658" width="15.6640625" style="4" customWidth="1"/>
    <col min="6659" max="6659" width="31.6640625" style="4" customWidth="1"/>
    <col min="6660" max="6662" width="8.88671875" style="4"/>
    <col min="6663" max="6663" width="6.33203125" style="4" customWidth="1"/>
    <col min="6664" max="6664" width="6.5546875" style="4" customWidth="1"/>
    <col min="6665" max="6666" width="8.88671875" style="4"/>
    <col min="6667" max="6667" width="11.44140625" style="4" customWidth="1"/>
    <col min="6668" max="6668" width="14" style="4" customWidth="1"/>
    <col min="6669" max="6669" width="8.88671875" style="4"/>
    <col min="6670" max="6670" width="13.88671875" style="4" customWidth="1"/>
    <col min="6671" max="6671" width="14.5546875" style="4" customWidth="1"/>
    <col min="6672" max="6672" width="8.88671875" style="4"/>
    <col min="6673" max="6673" width="9.44140625" style="4" customWidth="1"/>
    <col min="6674" max="6912" width="8.88671875" style="4"/>
    <col min="6913" max="6913" width="13.6640625" style="4" customWidth="1"/>
    <col min="6914" max="6914" width="15.6640625" style="4" customWidth="1"/>
    <col min="6915" max="6915" width="31.6640625" style="4" customWidth="1"/>
    <col min="6916" max="6918" width="8.88671875" style="4"/>
    <col min="6919" max="6919" width="6.33203125" style="4" customWidth="1"/>
    <col min="6920" max="6920" width="6.5546875" style="4" customWidth="1"/>
    <col min="6921" max="6922" width="8.88671875" style="4"/>
    <col min="6923" max="6923" width="11.44140625" style="4" customWidth="1"/>
    <col min="6924" max="6924" width="14" style="4" customWidth="1"/>
    <col min="6925" max="6925" width="8.88671875" style="4"/>
    <col min="6926" max="6926" width="13.88671875" style="4" customWidth="1"/>
    <col min="6927" max="6927" width="14.5546875" style="4" customWidth="1"/>
    <col min="6928" max="6928" width="8.88671875" style="4"/>
    <col min="6929" max="6929" width="9.44140625" style="4" customWidth="1"/>
    <col min="6930" max="7168" width="8.88671875" style="4"/>
    <col min="7169" max="7169" width="13.6640625" style="4" customWidth="1"/>
    <col min="7170" max="7170" width="15.6640625" style="4" customWidth="1"/>
    <col min="7171" max="7171" width="31.6640625" style="4" customWidth="1"/>
    <col min="7172" max="7174" width="8.88671875" style="4"/>
    <col min="7175" max="7175" width="6.33203125" style="4" customWidth="1"/>
    <col min="7176" max="7176" width="6.5546875" style="4" customWidth="1"/>
    <col min="7177" max="7178" width="8.88671875" style="4"/>
    <col min="7179" max="7179" width="11.44140625" style="4" customWidth="1"/>
    <col min="7180" max="7180" width="14" style="4" customWidth="1"/>
    <col min="7181" max="7181" width="8.88671875" style="4"/>
    <col min="7182" max="7182" width="13.88671875" style="4" customWidth="1"/>
    <col min="7183" max="7183" width="14.5546875" style="4" customWidth="1"/>
    <col min="7184" max="7184" width="8.88671875" style="4"/>
    <col min="7185" max="7185" width="9.44140625" style="4" customWidth="1"/>
    <col min="7186" max="7424" width="8.88671875" style="4"/>
    <col min="7425" max="7425" width="13.6640625" style="4" customWidth="1"/>
    <col min="7426" max="7426" width="15.6640625" style="4" customWidth="1"/>
    <col min="7427" max="7427" width="31.6640625" style="4" customWidth="1"/>
    <col min="7428" max="7430" width="8.88671875" style="4"/>
    <col min="7431" max="7431" width="6.33203125" style="4" customWidth="1"/>
    <col min="7432" max="7432" width="6.5546875" style="4" customWidth="1"/>
    <col min="7433" max="7434" width="8.88671875" style="4"/>
    <col min="7435" max="7435" width="11.44140625" style="4" customWidth="1"/>
    <col min="7436" max="7436" width="14" style="4" customWidth="1"/>
    <col min="7437" max="7437" width="8.88671875" style="4"/>
    <col min="7438" max="7438" width="13.88671875" style="4" customWidth="1"/>
    <col min="7439" max="7439" width="14.5546875" style="4" customWidth="1"/>
    <col min="7440" max="7440" width="8.88671875" style="4"/>
    <col min="7441" max="7441" width="9.44140625" style="4" customWidth="1"/>
    <col min="7442" max="7680" width="8.88671875" style="4"/>
    <col min="7681" max="7681" width="13.6640625" style="4" customWidth="1"/>
    <col min="7682" max="7682" width="15.6640625" style="4" customWidth="1"/>
    <col min="7683" max="7683" width="31.6640625" style="4" customWidth="1"/>
    <col min="7684" max="7686" width="8.88671875" style="4"/>
    <col min="7687" max="7687" width="6.33203125" style="4" customWidth="1"/>
    <col min="7688" max="7688" width="6.5546875" style="4" customWidth="1"/>
    <col min="7689" max="7690" width="8.88671875" style="4"/>
    <col min="7691" max="7691" width="11.44140625" style="4" customWidth="1"/>
    <col min="7692" max="7692" width="14" style="4" customWidth="1"/>
    <col min="7693" max="7693" width="8.88671875" style="4"/>
    <col min="7694" max="7694" width="13.88671875" style="4" customWidth="1"/>
    <col min="7695" max="7695" width="14.5546875" style="4" customWidth="1"/>
    <col min="7696" max="7696" width="8.88671875" style="4"/>
    <col min="7697" max="7697" width="9.44140625" style="4" customWidth="1"/>
    <col min="7698" max="7936" width="8.88671875" style="4"/>
    <col min="7937" max="7937" width="13.6640625" style="4" customWidth="1"/>
    <col min="7938" max="7938" width="15.6640625" style="4" customWidth="1"/>
    <col min="7939" max="7939" width="31.6640625" style="4" customWidth="1"/>
    <col min="7940" max="7942" width="8.88671875" style="4"/>
    <col min="7943" max="7943" width="6.33203125" style="4" customWidth="1"/>
    <col min="7944" max="7944" width="6.5546875" style="4" customWidth="1"/>
    <col min="7945" max="7946" width="8.88671875" style="4"/>
    <col min="7947" max="7947" width="11.44140625" style="4" customWidth="1"/>
    <col min="7948" max="7948" width="14" style="4" customWidth="1"/>
    <col min="7949" max="7949" width="8.88671875" style="4"/>
    <col min="7950" max="7950" width="13.88671875" style="4" customWidth="1"/>
    <col min="7951" max="7951" width="14.5546875" style="4" customWidth="1"/>
    <col min="7952" max="7952" width="8.88671875" style="4"/>
    <col min="7953" max="7953" width="9.44140625" style="4" customWidth="1"/>
    <col min="7954" max="8192" width="8.88671875" style="4"/>
    <col min="8193" max="8193" width="13.6640625" style="4" customWidth="1"/>
    <col min="8194" max="8194" width="15.6640625" style="4" customWidth="1"/>
    <col min="8195" max="8195" width="31.6640625" style="4" customWidth="1"/>
    <col min="8196" max="8198" width="8.88671875" style="4"/>
    <col min="8199" max="8199" width="6.33203125" style="4" customWidth="1"/>
    <col min="8200" max="8200" width="6.5546875" style="4" customWidth="1"/>
    <col min="8201" max="8202" width="8.88671875" style="4"/>
    <col min="8203" max="8203" width="11.44140625" style="4" customWidth="1"/>
    <col min="8204" max="8204" width="14" style="4" customWidth="1"/>
    <col min="8205" max="8205" width="8.88671875" style="4"/>
    <col min="8206" max="8206" width="13.88671875" style="4" customWidth="1"/>
    <col min="8207" max="8207" width="14.5546875" style="4" customWidth="1"/>
    <col min="8208" max="8208" width="8.88671875" style="4"/>
    <col min="8209" max="8209" width="9.44140625" style="4" customWidth="1"/>
    <col min="8210" max="8448" width="8.88671875" style="4"/>
    <col min="8449" max="8449" width="13.6640625" style="4" customWidth="1"/>
    <col min="8450" max="8450" width="15.6640625" style="4" customWidth="1"/>
    <col min="8451" max="8451" width="31.6640625" style="4" customWidth="1"/>
    <col min="8452" max="8454" width="8.88671875" style="4"/>
    <col min="8455" max="8455" width="6.33203125" style="4" customWidth="1"/>
    <col min="8456" max="8456" width="6.5546875" style="4" customWidth="1"/>
    <col min="8457" max="8458" width="8.88671875" style="4"/>
    <col min="8459" max="8459" width="11.44140625" style="4" customWidth="1"/>
    <col min="8460" max="8460" width="14" style="4" customWidth="1"/>
    <col min="8461" max="8461" width="8.88671875" style="4"/>
    <col min="8462" max="8462" width="13.88671875" style="4" customWidth="1"/>
    <col min="8463" max="8463" width="14.5546875" style="4" customWidth="1"/>
    <col min="8464" max="8464" width="8.88671875" style="4"/>
    <col min="8465" max="8465" width="9.44140625" style="4" customWidth="1"/>
    <col min="8466" max="8704" width="8.88671875" style="4"/>
    <col min="8705" max="8705" width="13.6640625" style="4" customWidth="1"/>
    <col min="8706" max="8706" width="15.6640625" style="4" customWidth="1"/>
    <col min="8707" max="8707" width="31.6640625" style="4" customWidth="1"/>
    <col min="8708" max="8710" width="8.88671875" style="4"/>
    <col min="8711" max="8711" width="6.33203125" style="4" customWidth="1"/>
    <col min="8712" max="8712" width="6.5546875" style="4" customWidth="1"/>
    <col min="8713" max="8714" width="8.88671875" style="4"/>
    <col min="8715" max="8715" width="11.44140625" style="4" customWidth="1"/>
    <col min="8716" max="8716" width="14" style="4" customWidth="1"/>
    <col min="8717" max="8717" width="8.88671875" style="4"/>
    <col min="8718" max="8718" width="13.88671875" style="4" customWidth="1"/>
    <col min="8719" max="8719" width="14.5546875" style="4" customWidth="1"/>
    <col min="8720" max="8720" width="8.88671875" style="4"/>
    <col min="8721" max="8721" width="9.44140625" style="4" customWidth="1"/>
    <col min="8722" max="8960" width="8.88671875" style="4"/>
    <col min="8961" max="8961" width="13.6640625" style="4" customWidth="1"/>
    <col min="8962" max="8962" width="15.6640625" style="4" customWidth="1"/>
    <col min="8963" max="8963" width="31.6640625" style="4" customWidth="1"/>
    <col min="8964" max="8966" width="8.88671875" style="4"/>
    <col min="8967" max="8967" width="6.33203125" style="4" customWidth="1"/>
    <col min="8968" max="8968" width="6.5546875" style="4" customWidth="1"/>
    <col min="8969" max="8970" width="8.88671875" style="4"/>
    <col min="8971" max="8971" width="11.44140625" style="4" customWidth="1"/>
    <col min="8972" max="8972" width="14" style="4" customWidth="1"/>
    <col min="8973" max="8973" width="8.88671875" style="4"/>
    <col min="8974" max="8974" width="13.88671875" style="4" customWidth="1"/>
    <col min="8975" max="8975" width="14.5546875" style="4" customWidth="1"/>
    <col min="8976" max="8976" width="8.88671875" style="4"/>
    <col min="8977" max="8977" width="9.44140625" style="4" customWidth="1"/>
    <col min="8978" max="9216" width="8.88671875" style="4"/>
    <col min="9217" max="9217" width="13.6640625" style="4" customWidth="1"/>
    <col min="9218" max="9218" width="15.6640625" style="4" customWidth="1"/>
    <col min="9219" max="9219" width="31.6640625" style="4" customWidth="1"/>
    <col min="9220" max="9222" width="8.88671875" style="4"/>
    <col min="9223" max="9223" width="6.33203125" style="4" customWidth="1"/>
    <col min="9224" max="9224" width="6.5546875" style="4" customWidth="1"/>
    <col min="9225" max="9226" width="8.88671875" style="4"/>
    <col min="9227" max="9227" width="11.44140625" style="4" customWidth="1"/>
    <col min="9228" max="9228" width="14" style="4" customWidth="1"/>
    <col min="9229" max="9229" width="8.88671875" style="4"/>
    <col min="9230" max="9230" width="13.88671875" style="4" customWidth="1"/>
    <col min="9231" max="9231" width="14.5546875" style="4" customWidth="1"/>
    <col min="9232" max="9232" width="8.88671875" style="4"/>
    <col min="9233" max="9233" width="9.44140625" style="4" customWidth="1"/>
    <col min="9234" max="9472" width="8.88671875" style="4"/>
    <col min="9473" max="9473" width="13.6640625" style="4" customWidth="1"/>
    <col min="9474" max="9474" width="15.6640625" style="4" customWidth="1"/>
    <col min="9475" max="9475" width="31.6640625" style="4" customWidth="1"/>
    <col min="9476" max="9478" width="8.88671875" style="4"/>
    <col min="9479" max="9479" width="6.33203125" style="4" customWidth="1"/>
    <col min="9480" max="9480" width="6.5546875" style="4" customWidth="1"/>
    <col min="9481" max="9482" width="8.88671875" style="4"/>
    <col min="9483" max="9483" width="11.44140625" style="4" customWidth="1"/>
    <col min="9484" max="9484" width="14" style="4" customWidth="1"/>
    <col min="9485" max="9485" width="8.88671875" style="4"/>
    <col min="9486" max="9486" width="13.88671875" style="4" customWidth="1"/>
    <col min="9487" max="9487" width="14.5546875" style="4" customWidth="1"/>
    <col min="9488" max="9488" width="8.88671875" style="4"/>
    <col min="9489" max="9489" width="9.44140625" style="4" customWidth="1"/>
    <col min="9490" max="9728" width="8.88671875" style="4"/>
    <col min="9729" max="9729" width="13.6640625" style="4" customWidth="1"/>
    <col min="9730" max="9730" width="15.6640625" style="4" customWidth="1"/>
    <col min="9731" max="9731" width="31.6640625" style="4" customWidth="1"/>
    <col min="9732" max="9734" width="8.88671875" style="4"/>
    <col min="9735" max="9735" width="6.33203125" style="4" customWidth="1"/>
    <col min="9736" max="9736" width="6.5546875" style="4" customWidth="1"/>
    <col min="9737" max="9738" width="8.88671875" style="4"/>
    <col min="9739" max="9739" width="11.44140625" style="4" customWidth="1"/>
    <col min="9740" max="9740" width="14" style="4" customWidth="1"/>
    <col min="9741" max="9741" width="8.88671875" style="4"/>
    <col min="9742" max="9742" width="13.88671875" style="4" customWidth="1"/>
    <col min="9743" max="9743" width="14.5546875" style="4" customWidth="1"/>
    <col min="9744" max="9744" width="8.88671875" style="4"/>
    <col min="9745" max="9745" width="9.44140625" style="4" customWidth="1"/>
    <col min="9746" max="9984" width="8.88671875" style="4"/>
    <col min="9985" max="9985" width="13.6640625" style="4" customWidth="1"/>
    <col min="9986" max="9986" width="15.6640625" style="4" customWidth="1"/>
    <col min="9987" max="9987" width="31.6640625" style="4" customWidth="1"/>
    <col min="9988" max="9990" width="8.88671875" style="4"/>
    <col min="9991" max="9991" width="6.33203125" style="4" customWidth="1"/>
    <col min="9992" max="9992" width="6.5546875" style="4" customWidth="1"/>
    <col min="9993" max="9994" width="8.88671875" style="4"/>
    <col min="9995" max="9995" width="11.44140625" style="4" customWidth="1"/>
    <col min="9996" max="9996" width="14" style="4" customWidth="1"/>
    <col min="9997" max="9997" width="8.88671875" style="4"/>
    <col min="9998" max="9998" width="13.88671875" style="4" customWidth="1"/>
    <col min="9999" max="9999" width="14.5546875" style="4" customWidth="1"/>
    <col min="10000" max="10000" width="8.88671875" style="4"/>
    <col min="10001" max="10001" width="9.44140625" style="4" customWidth="1"/>
    <col min="10002" max="10240" width="8.88671875" style="4"/>
    <col min="10241" max="10241" width="13.6640625" style="4" customWidth="1"/>
    <col min="10242" max="10242" width="15.6640625" style="4" customWidth="1"/>
    <col min="10243" max="10243" width="31.6640625" style="4" customWidth="1"/>
    <col min="10244" max="10246" width="8.88671875" style="4"/>
    <col min="10247" max="10247" width="6.33203125" style="4" customWidth="1"/>
    <col min="10248" max="10248" width="6.5546875" style="4" customWidth="1"/>
    <col min="10249" max="10250" width="8.88671875" style="4"/>
    <col min="10251" max="10251" width="11.44140625" style="4" customWidth="1"/>
    <col min="10252" max="10252" width="14" style="4" customWidth="1"/>
    <col min="10253" max="10253" width="8.88671875" style="4"/>
    <col min="10254" max="10254" width="13.88671875" style="4" customWidth="1"/>
    <col min="10255" max="10255" width="14.5546875" style="4" customWidth="1"/>
    <col min="10256" max="10256" width="8.88671875" style="4"/>
    <col min="10257" max="10257" width="9.44140625" style="4" customWidth="1"/>
    <col min="10258" max="10496" width="8.88671875" style="4"/>
    <col min="10497" max="10497" width="13.6640625" style="4" customWidth="1"/>
    <col min="10498" max="10498" width="15.6640625" style="4" customWidth="1"/>
    <col min="10499" max="10499" width="31.6640625" style="4" customWidth="1"/>
    <col min="10500" max="10502" width="8.88671875" style="4"/>
    <col min="10503" max="10503" width="6.33203125" style="4" customWidth="1"/>
    <col min="10504" max="10504" width="6.5546875" style="4" customWidth="1"/>
    <col min="10505" max="10506" width="8.88671875" style="4"/>
    <col min="10507" max="10507" width="11.44140625" style="4" customWidth="1"/>
    <col min="10508" max="10508" width="14" style="4" customWidth="1"/>
    <col min="10509" max="10509" width="8.88671875" style="4"/>
    <col min="10510" max="10510" width="13.88671875" style="4" customWidth="1"/>
    <col min="10511" max="10511" width="14.5546875" style="4" customWidth="1"/>
    <col min="10512" max="10512" width="8.88671875" style="4"/>
    <col min="10513" max="10513" width="9.44140625" style="4" customWidth="1"/>
    <col min="10514" max="10752" width="8.88671875" style="4"/>
    <col min="10753" max="10753" width="13.6640625" style="4" customWidth="1"/>
    <col min="10754" max="10754" width="15.6640625" style="4" customWidth="1"/>
    <col min="10755" max="10755" width="31.6640625" style="4" customWidth="1"/>
    <col min="10756" max="10758" width="8.88671875" style="4"/>
    <col min="10759" max="10759" width="6.33203125" style="4" customWidth="1"/>
    <col min="10760" max="10760" width="6.5546875" style="4" customWidth="1"/>
    <col min="10761" max="10762" width="8.88671875" style="4"/>
    <col min="10763" max="10763" width="11.44140625" style="4" customWidth="1"/>
    <col min="10764" max="10764" width="14" style="4" customWidth="1"/>
    <col min="10765" max="10765" width="8.88671875" style="4"/>
    <col min="10766" max="10766" width="13.88671875" style="4" customWidth="1"/>
    <col min="10767" max="10767" width="14.5546875" style="4" customWidth="1"/>
    <col min="10768" max="10768" width="8.88671875" style="4"/>
    <col min="10769" max="10769" width="9.44140625" style="4" customWidth="1"/>
    <col min="10770" max="11008" width="8.88671875" style="4"/>
    <col min="11009" max="11009" width="13.6640625" style="4" customWidth="1"/>
    <col min="11010" max="11010" width="15.6640625" style="4" customWidth="1"/>
    <col min="11011" max="11011" width="31.6640625" style="4" customWidth="1"/>
    <col min="11012" max="11014" width="8.88671875" style="4"/>
    <col min="11015" max="11015" width="6.33203125" style="4" customWidth="1"/>
    <col min="11016" max="11016" width="6.5546875" style="4" customWidth="1"/>
    <col min="11017" max="11018" width="8.88671875" style="4"/>
    <col min="11019" max="11019" width="11.44140625" style="4" customWidth="1"/>
    <col min="11020" max="11020" width="14" style="4" customWidth="1"/>
    <col min="11021" max="11021" width="8.88671875" style="4"/>
    <col min="11022" max="11022" width="13.88671875" style="4" customWidth="1"/>
    <col min="11023" max="11023" width="14.5546875" style="4" customWidth="1"/>
    <col min="11024" max="11024" width="8.88671875" style="4"/>
    <col min="11025" max="11025" width="9.44140625" style="4" customWidth="1"/>
    <col min="11026" max="11264" width="8.88671875" style="4"/>
    <col min="11265" max="11265" width="13.6640625" style="4" customWidth="1"/>
    <col min="11266" max="11266" width="15.6640625" style="4" customWidth="1"/>
    <col min="11267" max="11267" width="31.6640625" style="4" customWidth="1"/>
    <col min="11268" max="11270" width="8.88671875" style="4"/>
    <col min="11271" max="11271" width="6.33203125" style="4" customWidth="1"/>
    <col min="11272" max="11272" width="6.5546875" style="4" customWidth="1"/>
    <col min="11273" max="11274" width="8.88671875" style="4"/>
    <col min="11275" max="11275" width="11.44140625" style="4" customWidth="1"/>
    <col min="11276" max="11276" width="14" style="4" customWidth="1"/>
    <col min="11277" max="11277" width="8.88671875" style="4"/>
    <col min="11278" max="11278" width="13.88671875" style="4" customWidth="1"/>
    <col min="11279" max="11279" width="14.5546875" style="4" customWidth="1"/>
    <col min="11280" max="11280" width="8.88671875" style="4"/>
    <col min="11281" max="11281" width="9.44140625" style="4" customWidth="1"/>
    <col min="11282" max="11520" width="8.88671875" style="4"/>
    <col min="11521" max="11521" width="13.6640625" style="4" customWidth="1"/>
    <col min="11522" max="11522" width="15.6640625" style="4" customWidth="1"/>
    <col min="11523" max="11523" width="31.6640625" style="4" customWidth="1"/>
    <col min="11524" max="11526" width="8.88671875" style="4"/>
    <col min="11527" max="11527" width="6.33203125" style="4" customWidth="1"/>
    <col min="11528" max="11528" width="6.5546875" style="4" customWidth="1"/>
    <col min="11529" max="11530" width="8.88671875" style="4"/>
    <col min="11531" max="11531" width="11.44140625" style="4" customWidth="1"/>
    <col min="11532" max="11532" width="14" style="4" customWidth="1"/>
    <col min="11533" max="11533" width="8.88671875" style="4"/>
    <col min="11534" max="11534" width="13.88671875" style="4" customWidth="1"/>
    <col min="11535" max="11535" width="14.5546875" style="4" customWidth="1"/>
    <col min="11536" max="11536" width="8.88671875" style="4"/>
    <col min="11537" max="11537" width="9.44140625" style="4" customWidth="1"/>
    <col min="11538" max="11776" width="8.88671875" style="4"/>
    <col min="11777" max="11777" width="13.6640625" style="4" customWidth="1"/>
    <col min="11778" max="11778" width="15.6640625" style="4" customWidth="1"/>
    <col min="11779" max="11779" width="31.6640625" style="4" customWidth="1"/>
    <col min="11780" max="11782" width="8.88671875" style="4"/>
    <col min="11783" max="11783" width="6.33203125" style="4" customWidth="1"/>
    <col min="11784" max="11784" width="6.5546875" style="4" customWidth="1"/>
    <col min="11785" max="11786" width="8.88671875" style="4"/>
    <col min="11787" max="11787" width="11.44140625" style="4" customWidth="1"/>
    <col min="11788" max="11788" width="14" style="4" customWidth="1"/>
    <col min="11789" max="11789" width="8.88671875" style="4"/>
    <col min="11790" max="11790" width="13.88671875" style="4" customWidth="1"/>
    <col min="11791" max="11791" width="14.5546875" style="4" customWidth="1"/>
    <col min="11792" max="11792" width="8.88671875" style="4"/>
    <col min="11793" max="11793" width="9.44140625" style="4" customWidth="1"/>
    <col min="11794" max="12032" width="8.88671875" style="4"/>
    <col min="12033" max="12033" width="13.6640625" style="4" customWidth="1"/>
    <col min="12034" max="12034" width="15.6640625" style="4" customWidth="1"/>
    <col min="12035" max="12035" width="31.6640625" style="4" customWidth="1"/>
    <col min="12036" max="12038" width="8.88671875" style="4"/>
    <col min="12039" max="12039" width="6.33203125" style="4" customWidth="1"/>
    <col min="12040" max="12040" width="6.5546875" style="4" customWidth="1"/>
    <col min="12041" max="12042" width="8.88671875" style="4"/>
    <col min="12043" max="12043" width="11.44140625" style="4" customWidth="1"/>
    <col min="12044" max="12044" width="14" style="4" customWidth="1"/>
    <col min="12045" max="12045" width="8.88671875" style="4"/>
    <col min="12046" max="12046" width="13.88671875" style="4" customWidth="1"/>
    <col min="12047" max="12047" width="14.5546875" style="4" customWidth="1"/>
    <col min="12048" max="12048" width="8.88671875" style="4"/>
    <col min="12049" max="12049" width="9.44140625" style="4" customWidth="1"/>
    <col min="12050" max="12288" width="8.88671875" style="4"/>
    <col min="12289" max="12289" width="13.6640625" style="4" customWidth="1"/>
    <col min="12290" max="12290" width="15.6640625" style="4" customWidth="1"/>
    <col min="12291" max="12291" width="31.6640625" style="4" customWidth="1"/>
    <col min="12292" max="12294" width="8.88671875" style="4"/>
    <col min="12295" max="12295" width="6.33203125" style="4" customWidth="1"/>
    <col min="12296" max="12296" width="6.5546875" style="4" customWidth="1"/>
    <col min="12297" max="12298" width="8.88671875" style="4"/>
    <col min="12299" max="12299" width="11.44140625" style="4" customWidth="1"/>
    <col min="12300" max="12300" width="14" style="4" customWidth="1"/>
    <col min="12301" max="12301" width="8.88671875" style="4"/>
    <col min="12302" max="12302" width="13.88671875" style="4" customWidth="1"/>
    <col min="12303" max="12303" width="14.5546875" style="4" customWidth="1"/>
    <col min="12304" max="12304" width="8.88671875" style="4"/>
    <col min="12305" max="12305" width="9.44140625" style="4" customWidth="1"/>
    <col min="12306" max="12544" width="8.88671875" style="4"/>
    <col min="12545" max="12545" width="13.6640625" style="4" customWidth="1"/>
    <col min="12546" max="12546" width="15.6640625" style="4" customWidth="1"/>
    <col min="12547" max="12547" width="31.6640625" style="4" customWidth="1"/>
    <col min="12548" max="12550" width="8.88671875" style="4"/>
    <col min="12551" max="12551" width="6.33203125" style="4" customWidth="1"/>
    <col min="12552" max="12552" width="6.5546875" style="4" customWidth="1"/>
    <col min="12553" max="12554" width="8.88671875" style="4"/>
    <col min="12555" max="12555" width="11.44140625" style="4" customWidth="1"/>
    <col min="12556" max="12556" width="14" style="4" customWidth="1"/>
    <col min="12557" max="12557" width="8.88671875" style="4"/>
    <col min="12558" max="12558" width="13.88671875" style="4" customWidth="1"/>
    <col min="12559" max="12559" width="14.5546875" style="4" customWidth="1"/>
    <col min="12560" max="12560" width="8.88671875" style="4"/>
    <col min="12561" max="12561" width="9.44140625" style="4" customWidth="1"/>
    <col min="12562" max="12800" width="8.88671875" style="4"/>
    <col min="12801" max="12801" width="13.6640625" style="4" customWidth="1"/>
    <col min="12802" max="12802" width="15.6640625" style="4" customWidth="1"/>
    <col min="12803" max="12803" width="31.6640625" style="4" customWidth="1"/>
    <col min="12804" max="12806" width="8.88671875" style="4"/>
    <col min="12807" max="12807" width="6.33203125" style="4" customWidth="1"/>
    <col min="12808" max="12808" width="6.5546875" style="4" customWidth="1"/>
    <col min="12809" max="12810" width="8.88671875" style="4"/>
    <col min="12811" max="12811" width="11.44140625" style="4" customWidth="1"/>
    <col min="12812" max="12812" width="14" style="4" customWidth="1"/>
    <col min="12813" max="12813" width="8.88671875" style="4"/>
    <col min="12814" max="12814" width="13.88671875" style="4" customWidth="1"/>
    <col min="12815" max="12815" width="14.5546875" style="4" customWidth="1"/>
    <col min="12816" max="12816" width="8.88671875" style="4"/>
    <col min="12817" max="12817" width="9.44140625" style="4" customWidth="1"/>
    <col min="12818" max="13056" width="8.88671875" style="4"/>
    <col min="13057" max="13057" width="13.6640625" style="4" customWidth="1"/>
    <col min="13058" max="13058" width="15.6640625" style="4" customWidth="1"/>
    <col min="13059" max="13059" width="31.6640625" style="4" customWidth="1"/>
    <col min="13060" max="13062" width="8.88671875" style="4"/>
    <col min="13063" max="13063" width="6.33203125" style="4" customWidth="1"/>
    <col min="13064" max="13064" width="6.5546875" style="4" customWidth="1"/>
    <col min="13065" max="13066" width="8.88671875" style="4"/>
    <col min="13067" max="13067" width="11.44140625" style="4" customWidth="1"/>
    <col min="13068" max="13068" width="14" style="4" customWidth="1"/>
    <col min="13069" max="13069" width="8.88671875" style="4"/>
    <col min="13070" max="13070" width="13.88671875" style="4" customWidth="1"/>
    <col min="13071" max="13071" width="14.5546875" style="4" customWidth="1"/>
    <col min="13072" max="13072" width="8.88671875" style="4"/>
    <col min="13073" max="13073" width="9.44140625" style="4" customWidth="1"/>
    <col min="13074" max="13312" width="8.88671875" style="4"/>
    <col min="13313" max="13313" width="13.6640625" style="4" customWidth="1"/>
    <col min="13314" max="13314" width="15.6640625" style="4" customWidth="1"/>
    <col min="13315" max="13315" width="31.6640625" style="4" customWidth="1"/>
    <col min="13316" max="13318" width="8.88671875" style="4"/>
    <col min="13319" max="13319" width="6.33203125" style="4" customWidth="1"/>
    <col min="13320" max="13320" width="6.5546875" style="4" customWidth="1"/>
    <col min="13321" max="13322" width="8.88671875" style="4"/>
    <col min="13323" max="13323" width="11.44140625" style="4" customWidth="1"/>
    <col min="13324" max="13324" width="14" style="4" customWidth="1"/>
    <col min="13325" max="13325" width="8.88671875" style="4"/>
    <col min="13326" max="13326" width="13.88671875" style="4" customWidth="1"/>
    <col min="13327" max="13327" width="14.5546875" style="4" customWidth="1"/>
    <col min="13328" max="13328" width="8.88671875" style="4"/>
    <col min="13329" max="13329" width="9.44140625" style="4" customWidth="1"/>
    <col min="13330" max="13568" width="8.88671875" style="4"/>
    <col min="13569" max="13569" width="13.6640625" style="4" customWidth="1"/>
    <col min="13570" max="13570" width="15.6640625" style="4" customWidth="1"/>
    <col min="13571" max="13571" width="31.6640625" style="4" customWidth="1"/>
    <col min="13572" max="13574" width="8.88671875" style="4"/>
    <col min="13575" max="13575" width="6.33203125" style="4" customWidth="1"/>
    <col min="13576" max="13576" width="6.5546875" style="4" customWidth="1"/>
    <col min="13577" max="13578" width="8.88671875" style="4"/>
    <col min="13579" max="13579" width="11.44140625" style="4" customWidth="1"/>
    <col min="13580" max="13580" width="14" style="4" customWidth="1"/>
    <col min="13581" max="13581" width="8.88671875" style="4"/>
    <col min="13582" max="13582" width="13.88671875" style="4" customWidth="1"/>
    <col min="13583" max="13583" width="14.5546875" style="4" customWidth="1"/>
    <col min="13584" max="13584" width="8.88671875" style="4"/>
    <col min="13585" max="13585" width="9.44140625" style="4" customWidth="1"/>
    <col min="13586" max="13824" width="8.88671875" style="4"/>
    <col min="13825" max="13825" width="13.6640625" style="4" customWidth="1"/>
    <col min="13826" max="13826" width="15.6640625" style="4" customWidth="1"/>
    <col min="13827" max="13827" width="31.6640625" style="4" customWidth="1"/>
    <col min="13828" max="13830" width="8.88671875" style="4"/>
    <col min="13831" max="13831" width="6.33203125" style="4" customWidth="1"/>
    <col min="13832" max="13832" width="6.5546875" style="4" customWidth="1"/>
    <col min="13833" max="13834" width="8.88671875" style="4"/>
    <col min="13835" max="13835" width="11.44140625" style="4" customWidth="1"/>
    <col min="13836" max="13836" width="14" style="4" customWidth="1"/>
    <col min="13837" max="13837" width="8.88671875" style="4"/>
    <col min="13838" max="13838" width="13.88671875" style="4" customWidth="1"/>
    <col min="13839" max="13839" width="14.5546875" style="4" customWidth="1"/>
    <col min="13840" max="13840" width="8.88671875" style="4"/>
    <col min="13841" max="13841" width="9.44140625" style="4" customWidth="1"/>
    <col min="13842" max="14080" width="8.88671875" style="4"/>
    <col min="14081" max="14081" width="13.6640625" style="4" customWidth="1"/>
    <col min="14082" max="14082" width="15.6640625" style="4" customWidth="1"/>
    <col min="14083" max="14083" width="31.6640625" style="4" customWidth="1"/>
    <col min="14084" max="14086" width="8.88671875" style="4"/>
    <col min="14087" max="14087" width="6.33203125" style="4" customWidth="1"/>
    <col min="14088" max="14088" width="6.5546875" style="4" customWidth="1"/>
    <col min="14089" max="14090" width="8.88671875" style="4"/>
    <col min="14091" max="14091" width="11.44140625" style="4" customWidth="1"/>
    <col min="14092" max="14092" width="14" style="4" customWidth="1"/>
    <col min="14093" max="14093" width="8.88671875" style="4"/>
    <col min="14094" max="14094" width="13.88671875" style="4" customWidth="1"/>
    <col min="14095" max="14095" width="14.5546875" style="4" customWidth="1"/>
    <col min="14096" max="14096" width="8.88671875" style="4"/>
    <col min="14097" max="14097" width="9.44140625" style="4" customWidth="1"/>
    <col min="14098" max="14336" width="8.88671875" style="4"/>
    <col min="14337" max="14337" width="13.6640625" style="4" customWidth="1"/>
    <col min="14338" max="14338" width="15.6640625" style="4" customWidth="1"/>
    <col min="14339" max="14339" width="31.6640625" style="4" customWidth="1"/>
    <col min="14340" max="14342" width="8.88671875" style="4"/>
    <col min="14343" max="14343" width="6.33203125" style="4" customWidth="1"/>
    <col min="14344" max="14344" width="6.5546875" style="4" customWidth="1"/>
    <col min="14345" max="14346" width="8.88671875" style="4"/>
    <col min="14347" max="14347" width="11.44140625" style="4" customWidth="1"/>
    <col min="14348" max="14348" width="14" style="4" customWidth="1"/>
    <col min="14349" max="14349" width="8.88671875" style="4"/>
    <col min="14350" max="14350" width="13.88671875" style="4" customWidth="1"/>
    <col min="14351" max="14351" width="14.5546875" style="4" customWidth="1"/>
    <col min="14352" max="14352" width="8.88671875" style="4"/>
    <col min="14353" max="14353" width="9.44140625" style="4" customWidth="1"/>
    <col min="14354" max="14592" width="8.88671875" style="4"/>
    <col min="14593" max="14593" width="13.6640625" style="4" customWidth="1"/>
    <col min="14594" max="14594" width="15.6640625" style="4" customWidth="1"/>
    <col min="14595" max="14595" width="31.6640625" style="4" customWidth="1"/>
    <col min="14596" max="14598" width="8.88671875" style="4"/>
    <col min="14599" max="14599" width="6.33203125" style="4" customWidth="1"/>
    <col min="14600" max="14600" width="6.5546875" style="4" customWidth="1"/>
    <col min="14601" max="14602" width="8.88671875" style="4"/>
    <col min="14603" max="14603" width="11.44140625" style="4" customWidth="1"/>
    <col min="14604" max="14604" width="14" style="4" customWidth="1"/>
    <col min="14605" max="14605" width="8.88671875" style="4"/>
    <col min="14606" max="14606" width="13.88671875" style="4" customWidth="1"/>
    <col min="14607" max="14607" width="14.5546875" style="4" customWidth="1"/>
    <col min="14608" max="14608" width="8.88671875" style="4"/>
    <col min="14609" max="14609" width="9.44140625" style="4" customWidth="1"/>
    <col min="14610" max="14848" width="8.88671875" style="4"/>
    <col min="14849" max="14849" width="13.6640625" style="4" customWidth="1"/>
    <col min="14850" max="14850" width="15.6640625" style="4" customWidth="1"/>
    <col min="14851" max="14851" width="31.6640625" style="4" customWidth="1"/>
    <col min="14852" max="14854" width="8.88671875" style="4"/>
    <col min="14855" max="14855" width="6.33203125" style="4" customWidth="1"/>
    <col min="14856" max="14856" width="6.5546875" style="4" customWidth="1"/>
    <col min="14857" max="14858" width="8.88671875" style="4"/>
    <col min="14859" max="14859" width="11.44140625" style="4" customWidth="1"/>
    <col min="14860" max="14860" width="14" style="4" customWidth="1"/>
    <col min="14861" max="14861" width="8.88671875" style="4"/>
    <col min="14862" max="14862" width="13.88671875" style="4" customWidth="1"/>
    <col min="14863" max="14863" width="14.5546875" style="4" customWidth="1"/>
    <col min="14864" max="14864" width="8.88671875" style="4"/>
    <col min="14865" max="14865" width="9.44140625" style="4" customWidth="1"/>
    <col min="14866" max="15104" width="8.88671875" style="4"/>
    <col min="15105" max="15105" width="13.6640625" style="4" customWidth="1"/>
    <col min="15106" max="15106" width="15.6640625" style="4" customWidth="1"/>
    <col min="15107" max="15107" width="31.6640625" style="4" customWidth="1"/>
    <col min="15108" max="15110" width="8.88671875" style="4"/>
    <col min="15111" max="15111" width="6.33203125" style="4" customWidth="1"/>
    <col min="15112" max="15112" width="6.5546875" style="4" customWidth="1"/>
    <col min="15113" max="15114" width="8.88671875" style="4"/>
    <col min="15115" max="15115" width="11.44140625" style="4" customWidth="1"/>
    <col min="15116" max="15116" width="14" style="4" customWidth="1"/>
    <col min="15117" max="15117" width="8.88671875" style="4"/>
    <col min="15118" max="15118" width="13.88671875" style="4" customWidth="1"/>
    <col min="15119" max="15119" width="14.5546875" style="4" customWidth="1"/>
    <col min="15120" max="15120" width="8.88671875" style="4"/>
    <col min="15121" max="15121" width="9.44140625" style="4" customWidth="1"/>
    <col min="15122" max="15360" width="8.88671875" style="4"/>
    <col min="15361" max="15361" width="13.6640625" style="4" customWidth="1"/>
    <col min="15362" max="15362" width="15.6640625" style="4" customWidth="1"/>
    <col min="15363" max="15363" width="31.6640625" style="4" customWidth="1"/>
    <col min="15364" max="15366" width="8.88671875" style="4"/>
    <col min="15367" max="15367" width="6.33203125" style="4" customWidth="1"/>
    <col min="15368" max="15368" width="6.5546875" style="4" customWidth="1"/>
    <col min="15369" max="15370" width="8.88671875" style="4"/>
    <col min="15371" max="15371" width="11.44140625" style="4" customWidth="1"/>
    <col min="15372" max="15372" width="14" style="4" customWidth="1"/>
    <col min="15373" max="15373" width="8.88671875" style="4"/>
    <col min="15374" max="15374" width="13.88671875" style="4" customWidth="1"/>
    <col min="15375" max="15375" width="14.5546875" style="4" customWidth="1"/>
    <col min="15376" max="15376" width="8.88671875" style="4"/>
    <col min="15377" max="15377" width="9.44140625" style="4" customWidth="1"/>
    <col min="15378" max="15616" width="8.88671875" style="4"/>
    <col min="15617" max="15617" width="13.6640625" style="4" customWidth="1"/>
    <col min="15618" max="15618" width="15.6640625" style="4" customWidth="1"/>
    <col min="15619" max="15619" width="31.6640625" style="4" customWidth="1"/>
    <col min="15620" max="15622" width="8.88671875" style="4"/>
    <col min="15623" max="15623" width="6.33203125" style="4" customWidth="1"/>
    <col min="15624" max="15624" width="6.5546875" style="4" customWidth="1"/>
    <col min="15625" max="15626" width="8.88671875" style="4"/>
    <col min="15627" max="15627" width="11.44140625" style="4" customWidth="1"/>
    <col min="15628" max="15628" width="14" style="4" customWidth="1"/>
    <col min="15629" max="15629" width="8.88671875" style="4"/>
    <col min="15630" max="15630" width="13.88671875" style="4" customWidth="1"/>
    <col min="15631" max="15631" width="14.5546875" style="4" customWidth="1"/>
    <col min="15632" max="15632" width="8.88671875" style="4"/>
    <col min="15633" max="15633" width="9.44140625" style="4" customWidth="1"/>
    <col min="15634" max="15872" width="8.88671875" style="4"/>
    <col min="15873" max="15873" width="13.6640625" style="4" customWidth="1"/>
    <col min="15874" max="15874" width="15.6640625" style="4" customWidth="1"/>
    <col min="15875" max="15875" width="31.6640625" style="4" customWidth="1"/>
    <col min="15876" max="15878" width="8.88671875" style="4"/>
    <col min="15879" max="15879" width="6.33203125" style="4" customWidth="1"/>
    <col min="15880" max="15880" width="6.5546875" style="4" customWidth="1"/>
    <col min="15881" max="15882" width="8.88671875" style="4"/>
    <col min="15883" max="15883" width="11.44140625" style="4" customWidth="1"/>
    <col min="15884" max="15884" width="14" style="4" customWidth="1"/>
    <col min="15885" max="15885" width="8.88671875" style="4"/>
    <col min="15886" max="15886" width="13.88671875" style="4" customWidth="1"/>
    <col min="15887" max="15887" width="14.5546875" style="4" customWidth="1"/>
    <col min="15888" max="15888" width="8.88671875" style="4"/>
    <col min="15889" max="15889" width="9.44140625" style="4" customWidth="1"/>
    <col min="15890" max="16128" width="8.88671875" style="4"/>
    <col min="16129" max="16129" width="13.6640625" style="4" customWidth="1"/>
    <col min="16130" max="16130" width="15.6640625" style="4" customWidth="1"/>
    <col min="16131" max="16131" width="31.6640625" style="4" customWidth="1"/>
    <col min="16132" max="16134" width="8.88671875" style="4"/>
    <col min="16135" max="16135" width="6.33203125" style="4" customWidth="1"/>
    <col min="16136" max="16136" width="6.5546875" style="4" customWidth="1"/>
    <col min="16137" max="16138" width="8.88671875" style="4"/>
    <col min="16139" max="16139" width="11.44140625" style="4" customWidth="1"/>
    <col min="16140" max="16140" width="14" style="4" customWidth="1"/>
    <col min="16141" max="16141" width="8.88671875" style="4"/>
    <col min="16142" max="16142" width="13.88671875" style="4" customWidth="1"/>
    <col min="16143" max="16143" width="14.5546875" style="4" customWidth="1"/>
    <col min="16144" max="16144" width="8.88671875" style="4"/>
    <col min="16145" max="16145" width="9.44140625" style="4" customWidth="1"/>
    <col min="16146" max="16384" width="8.88671875" style="4"/>
  </cols>
  <sheetData>
    <row r="1" spans="1:15" ht="18.75" customHeight="1" x14ac:dyDescent="0.3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29" t="s">
        <v>38</v>
      </c>
      <c r="N1" s="2"/>
      <c r="O1" s="3"/>
    </row>
    <row r="2" spans="1:15" ht="19.95" customHeight="1" x14ac:dyDescent="0.3">
      <c r="A2" s="27" t="s">
        <v>34</v>
      </c>
      <c r="B2" s="28"/>
      <c r="C2" s="42" t="s">
        <v>35</v>
      </c>
      <c r="D2" s="43"/>
      <c r="E2" s="43"/>
      <c r="F2" s="43"/>
      <c r="G2" s="43"/>
      <c r="H2" s="43"/>
      <c r="I2" s="43"/>
      <c r="J2" s="43"/>
      <c r="K2" s="43"/>
      <c r="L2" s="28"/>
      <c r="M2" s="29" t="s">
        <v>36</v>
      </c>
      <c r="N2"/>
      <c r="O2" s="30"/>
    </row>
    <row r="3" spans="1:15" ht="22.5" customHeight="1" x14ac:dyDescent="0.3">
      <c r="A3" s="27" t="s">
        <v>37</v>
      </c>
      <c r="B3" s="28"/>
      <c r="C3" s="44" t="s">
        <v>57</v>
      </c>
      <c r="D3" s="45"/>
      <c r="E3" s="45"/>
      <c r="F3" s="45"/>
      <c r="G3" s="45"/>
      <c r="H3" s="45"/>
      <c r="I3" s="45"/>
      <c r="J3" s="45"/>
      <c r="K3" s="45"/>
      <c r="L3" s="28"/>
      <c r="M3" s="28"/>
      <c r="N3" s="31"/>
      <c r="O3" s="30"/>
    </row>
    <row r="4" spans="1:15" ht="4.2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5" customHeight="1" x14ac:dyDescent="0.3">
      <c r="D5" s="66"/>
      <c r="E5" s="66"/>
      <c r="F5" s="5"/>
    </row>
    <row r="6" spans="1:15" ht="15" customHeight="1" x14ac:dyDescent="0.3">
      <c r="A6" s="32" t="s">
        <v>41</v>
      </c>
      <c r="B6" s="67" t="s">
        <v>0</v>
      </c>
      <c r="C6" s="67"/>
      <c r="D6" s="67"/>
      <c r="E6" s="67"/>
      <c r="F6" s="5"/>
    </row>
    <row r="7" spans="1:15" ht="6" customHeight="1" x14ac:dyDescent="0.3">
      <c r="A7" s="5"/>
      <c r="B7" s="68"/>
      <c r="C7" s="68"/>
      <c r="D7" s="68"/>
      <c r="E7" s="68"/>
      <c r="F7" s="5"/>
    </row>
    <row r="8" spans="1:15" ht="16.5" customHeight="1" thickBot="1" x14ac:dyDescent="0.35">
      <c r="A8" s="6" t="s">
        <v>1</v>
      </c>
      <c r="B8" s="34" t="s">
        <v>58</v>
      </c>
      <c r="C8" s="33"/>
      <c r="F8" s="5"/>
    </row>
    <row r="9" spans="1:15" ht="21" customHeight="1" thickBot="1" x14ac:dyDescent="0.35">
      <c r="A9" s="69" t="s">
        <v>2</v>
      </c>
      <c r="B9" s="70" t="s">
        <v>3</v>
      </c>
      <c r="C9" s="7" t="s">
        <v>4</v>
      </c>
      <c r="D9" s="59" t="s">
        <v>5</v>
      </c>
      <c r="E9" s="59"/>
      <c r="F9" s="59"/>
      <c r="G9" s="65" t="s">
        <v>6</v>
      </c>
      <c r="H9" s="59" t="s">
        <v>7</v>
      </c>
      <c r="I9" s="59" t="s">
        <v>8</v>
      </c>
      <c r="J9" s="59"/>
      <c r="K9" s="58" t="s">
        <v>9</v>
      </c>
      <c r="L9" s="59" t="s">
        <v>10</v>
      </c>
      <c r="M9" s="59" t="s">
        <v>11</v>
      </c>
      <c r="N9" s="60" t="s">
        <v>39</v>
      </c>
      <c r="O9" s="63" t="s">
        <v>12</v>
      </c>
    </row>
    <row r="10" spans="1:15" ht="21.75" customHeight="1" thickBot="1" x14ac:dyDescent="0.35">
      <c r="A10" s="69"/>
      <c r="B10" s="70"/>
      <c r="C10" s="64" t="s">
        <v>13</v>
      </c>
      <c r="D10" s="64" t="s">
        <v>14</v>
      </c>
      <c r="E10" s="64" t="s">
        <v>15</v>
      </c>
      <c r="F10" s="59" t="s">
        <v>16</v>
      </c>
      <c r="G10" s="65"/>
      <c r="H10" s="59"/>
      <c r="I10" s="64" t="s">
        <v>14</v>
      </c>
      <c r="J10" s="53" t="s">
        <v>15</v>
      </c>
      <c r="K10" s="58"/>
      <c r="L10" s="59"/>
      <c r="M10" s="59"/>
      <c r="N10" s="61"/>
      <c r="O10" s="63"/>
    </row>
    <row r="11" spans="1:15" ht="50.25" customHeight="1" thickBot="1" x14ac:dyDescent="0.35">
      <c r="A11" s="69"/>
      <c r="B11" s="70"/>
      <c r="C11" s="64"/>
      <c r="D11" s="64"/>
      <c r="E11" s="64"/>
      <c r="F11" s="59"/>
      <c r="G11" s="65"/>
      <c r="H11" s="59"/>
      <c r="I11" s="64"/>
      <c r="J11" s="53"/>
      <c r="K11" s="58"/>
      <c r="L11" s="59"/>
      <c r="M11" s="59"/>
      <c r="N11" s="62"/>
      <c r="O11" s="63"/>
    </row>
    <row r="12" spans="1:15" ht="17.399999999999999" customHeight="1" x14ac:dyDescent="0.3">
      <c r="A12" s="8" t="s">
        <v>43</v>
      </c>
      <c r="B12" s="9" t="s">
        <v>59</v>
      </c>
      <c r="C12" s="10" t="s">
        <v>44</v>
      </c>
      <c r="D12" s="11">
        <v>80</v>
      </c>
      <c r="E12" s="11">
        <v>0</v>
      </c>
      <c r="F12" s="11">
        <f>SUM(D12:E12)</f>
        <v>80</v>
      </c>
      <c r="G12" s="12" t="s">
        <v>49</v>
      </c>
      <c r="H12" s="13" t="s">
        <v>48</v>
      </c>
      <c r="I12" s="14">
        <v>1.3</v>
      </c>
      <c r="J12" s="14">
        <v>0</v>
      </c>
      <c r="K12" s="15" t="s">
        <v>82</v>
      </c>
      <c r="L12" s="16">
        <v>1221.5640000000001</v>
      </c>
      <c r="M12" s="17" t="s">
        <v>17</v>
      </c>
      <c r="N12" s="37"/>
      <c r="O12" s="16">
        <f t="shared" ref="O12:O33" si="0">F12*N12</f>
        <v>0</v>
      </c>
    </row>
    <row r="13" spans="1:15" ht="17.399999999999999" customHeight="1" x14ac:dyDescent="0.3">
      <c r="A13" s="8" t="s">
        <v>43</v>
      </c>
      <c r="B13" s="9" t="s">
        <v>60</v>
      </c>
      <c r="C13" s="10" t="s">
        <v>44</v>
      </c>
      <c r="D13" s="11">
        <v>80</v>
      </c>
      <c r="E13" s="11">
        <v>0</v>
      </c>
      <c r="F13" s="11">
        <f>SUM(D13:E13)</f>
        <v>80</v>
      </c>
      <c r="G13" s="12" t="s">
        <v>49</v>
      </c>
      <c r="H13" s="13" t="s">
        <v>50</v>
      </c>
      <c r="I13" s="14">
        <v>1.1000000000000001</v>
      </c>
      <c r="J13" s="14">
        <v>0</v>
      </c>
      <c r="K13" s="15" t="s">
        <v>83</v>
      </c>
      <c r="L13" s="16">
        <v>1443.1320000000001</v>
      </c>
      <c r="M13" s="17" t="s">
        <v>17</v>
      </c>
      <c r="N13" s="37"/>
      <c r="O13" s="16">
        <f t="shared" si="0"/>
        <v>0</v>
      </c>
    </row>
    <row r="14" spans="1:15" ht="17.399999999999999" customHeight="1" x14ac:dyDescent="0.3">
      <c r="A14" s="8" t="s">
        <v>43</v>
      </c>
      <c r="B14" s="9" t="s">
        <v>61</v>
      </c>
      <c r="C14" s="10" t="s">
        <v>44</v>
      </c>
      <c r="D14" s="11">
        <v>20</v>
      </c>
      <c r="E14" s="11">
        <v>0</v>
      </c>
      <c r="F14" s="11">
        <f t="shared" ref="F14:F33" si="1">SUM(D14:E14)</f>
        <v>20</v>
      </c>
      <c r="G14" s="12" t="s">
        <v>49</v>
      </c>
      <c r="H14" s="13" t="s">
        <v>47</v>
      </c>
      <c r="I14" s="14">
        <v>1.1000000000000001</v>
      </c>
      <c r="J14" s="14">
        <v>0</v>
      </c>
      <c r="K14" s="15" t="s">
        <v>52</v>
      </c>
      <c r="L14" s="16">
        <v>257.9228</v>
      </c>
      <c r="M14" s="17" t="s">
        <v>17</v>
      </c>
      <c r="N14" s="37"/>
      <c r="O14" s="16">
        <f t="shared" si="0"/>
        <v>0</v>
      </c>
    </row>
    <row r="15" spans="1:15" ht="17.399999999999999" customHeight="1" x14ac:dyDescent="0.3">
      <c r="A15" s="8" t="s">
        <v>43</v>
      </c>
      <c r="B15" s="9" t="s">
        <v>62</v>
      </c>
      <c r="C15" s="10" t="s">
        <v>44</v>
      </c>
      <c r="D15" s="11">
        <v>40</v>
      </c>
      <c r="E15" s="11">
        <v>0</v>
      </c>
      <c r="F15" s="11">
        <f t="shared" si="1"/>
        <v>40</v>
      </c>
      <c r="G15" s="12" t="s">
        <v>49</v>
      </c>
      <c r="H15" s="13" t="s">
        <v>18</v>
      </c>
      <c r="I15" s="14">
        <v>1.1000000000000001</v>
      </c>
      <c r="J15" s="14">
        <v>0</v>
      </c>
      <c r="K15" s="15" t="s">
        <v>52</v>
      </c>
      <c r="L15" s="16">
        <v>598.90239999999994</v>
      </c>
      <c r="M15" s="17" t="s">
        <v>17</v>
      </c>
      <c r="N15" s="37"/>
      <c r="O15" s="16">
        <f t="shared" si="0"/>
        <v>0</v>
      </c>
    </row>
    <row r="16" spans="1:15" ht="17.399999999999999" customHeight="1" x14ac:dyDescent="0.3">
      <c r="A16" s="8" t="s">
        <v>43</v>
      </c>
      <c r="B16" s="9" t="s">
        <v>63</v>
      </c>
      <c r="C16" s="10" t="s">
        <v>44</v>
      </c>
      <c r="D16" s="11">
        <v>20</v>
      </c>
      <c r="E16" s="11">
        <v>0</v>
      </c>
      <c r="F16" s="11">
        <f t="shared" si="1"/>
        <v>20</v>
      </c>
      <c r="G16" s="12" t="s">
        <v>49</v>
      </c>
      <c r="H16" s="13" t="s">
        <v>48</v>
      </c>
      <c r="I16" s="14">
        <v>1.1000000000000001</v>
      </c>
      <c r="J16" s="14">
        <v>0</v>
      </c>
      <c r="K16" s="15" t="s">
        <v>84</v>
      </c>
      <c r="L16" s="16">
        <v>340.49040000000002</v>
      </c>
      <c r="M16" s="17" t="s">
        <v>17</v>
      </c>
      <c r="N16" s="37"/>
      <c r="O16" s="16">
        <f t="shared" si="0"/>
        <v>0</v>
      </c>
    </row>
    <row r="17" spans="1:15" ht="17.399999999999999" customHeight="1" x14ac:dyDescent="0.3">
      <c r="A17" s="8" t="s">
        <v>43</v>
      </c>
      <c r="B17" s="9" t="s">
        <v>64</v>
      </c>
      <c r="C17" s="10" t="s">
        <v>44</v>
      </c>
      <c r="D17" s="11">
        <v>50</v>
      </c>
      <c r="E17" s="11">
        <v>0</v>
      </c>
      <c r="F17" s="11">
        <f t="shared" si="1"/>
        <v>50</v>
      </c>
      <c r="G17" s="12" t="s">
        <v>49</v>
      </c>
      <c r="H17" s="13" t="s">
        <v>85</v>
      </c>
      <c r="I17" s="14">
        <v>1.1000000000000001</v>
      </c>
      <c r="J17" s="14">
        <v>0</v>
      </c>
      <c r="K17" s="15" t="s">
        <v>86</v>
      </c>
      <c r="L17" s="16">
        <v>848.43700000000001</v>
      </c>
      <c r="M17" s="17" t="s">
        <v>17</v>
      </c>
      <c r="N17" s="37"/>
      <c r="O17" s="16">
        <f t="shared" si="0"/>
        <v>0</v>
      </c>
    </row>
    <row r="18" spans="1:15" ht="17.399999999999999" customHeight="1" x14ac:dyDescent="0.3">
      <c r="A18" s="8" t="s">
        <v>43</v>
      </c>
      <c r="B18" s="9" t="s">
        <v>65</v>
      </c>
      <c r="C18" s="10" t="s">
        <v>44</v>
      </c>
      <c r="D18" s="11">
        <v>100</v>
      </c>
      <c r="E18" s="11">
        <v>0</v>
      </c>
      <c r="F18" s="11">
        <f t="shared" si="1"/>
        <v>100</v>
      </c>
      <c r="G18" s="12" t="s">
        <v>49</v>
      </c>
      <c r="H18" s="13" t="s">
        <v>46</v>
      </c>
      <c r="I18" s="14">
        <v>1.2</v>
      </c>
      <c r="J18" s="14">
        <v>0</v>
      </c>
      <c r="K18" s="15" t="s">
        <v>52</v>
      </c>
      <c r="L18" s="16">
        <v>1395.9259999999999</v>
      </c>
      <c r="M18" s="17" t="s">
        <v>17</v>
      </c>
      <c r="N18" s="37"/>
      <c r="O18" s="16">
        <f t="shared" si="0"/>
        <v>0</v>
      </c>
    </row>
    <row r="19" spans="1:15" ht="17.399999999999999" customHeight="1" x14ac:dyDescent="0.3">
      <c r="A19" s="8" t="s">
        <v>43</v>
      </c>
      <c r="B19" s="9" t="s">
        <v>66</v>
      </c>
      <c r="C19" s="10" t="s">
        <v>44</v>
      </c>
      <c r="D19" s="11">
        <v>130</v>
      </c>
      <c r="E19" s="11">
        <v>0</v>
      </c>
      <c r="F19" s="11">
        <f t="shared" si="1"/>
        <v>130</v>
      </c>
      <c r="G19" s="12" t="s">
        <v>49</v>
      </c>
      <c r="H19" s="13" t="s">
        <v>54</v>
      </c>
      <c r="I19" s="14">
        <v>1.2</v>
      </c>
      <c r="J19" s="14">
        <v>0</v>
      </c>
      <c r="K19" s="15" t="s">
        <v>86</v>
      </c>
      <c r="L19" s="16">
        <v>1894.3353</v>
      </c>
      <c r="M19" s="17" t="s">
        <v>17</v>
      </c>
      <c r="N19" s="37"/>
      <c r="O19" s="16">
        <f t="shared" si="0"/>
        <v>0</v>
      </c>
    </row>
    <row r="20" spans="1:15" ht="17.399999999999999" customHeight="1" x14ac:dyDescent="0.3">
      <c r="A20" s="8" t="s">
        <v>43</v>
      </c>
      <c r="B20" s="9" t="s">
        <v>67</v>
      </c>
      <c r="C20" s="10" t="s">
        <v>44</v>
      </c>
      <c r="D20" s="11">
        <v>50</v>
      </c>
      <c r="E20" s="11">
        <v>0</v>
      </c>
      <c r="F20" s="11">
        <f t="shared" si="1"/>
        <v>50</v>
      </c>
      <c r="G20" s="12" t="s">
        <v>49</v>
      </c>
      <c r="H20" s="13" t="s">
        <v>87</v>
      </c>
      <c r="I20" s="14">
        <v>1.5</v>
      </c>
      <c r="J20" s="14">
        <v>0</v>
      </c>
      <c r="K20" s="15" t="s">
        <v>53</v>
      </c>
      <c r="L20" s="16">
        <v>856.85550000000001</v>
      </c>
      <c r="M20" s="17" t="s">
        <v>17</v>
      </c>
      <c r="N20" s="37"/>
      <c r="O20" s="16">
        <f t="shared" si="0"/>
        <v>0</v>
      </c>
    </row>
    <row r="21" spans="1:15" ht="17.399999999999999" customHeight="1" x14ac:dyDescent="0.3">
      <c r="A21" s="8" t="s">
        <v>43</v>
      </c>
      <c r="B21" s="9" t="s">
        <v>68</v>
      </c>
      <c r="C21" s="10" t="s">
        <v>44</v>
      </c>
      <c r="D21" s="11">
        <v>10</v>
      </c>
      <c r="E21" s="11">
        <v>0</v>
      </c>
      <c r="F21" s="11">
        <f t="shared" si="1"/>
        <v>10</v>
      </c>
      <c r="G21" s="12" t="s">
        <v>49</v>
      </c>
      <c r="H21" s="13" t="s">
        <v>54</v>
      </c>
      <c r="I21" s="14">
        <v>0.9</v>
      </c>
      <c r="J21" s="14">
        <v>0</v>
      </c>
      <c r="K21" s="15" t="s">
        <v>52</v>
      </c>
      <c r="L21" s="16">
        <v>175.3314</v>
      </c>
      <c r="M21" s="17" t="s">
        <v>17</v>
      </c>
      <c r="N21" s="37"/>
      <c r="O21" s="16">
        <f t="shared" si="0"/>
        <v>0</v>
      </c>
    </row>
    <row r="22" spans="1:15" ht="17.399999999999999" customHeight="1" x14ac:dyDescent="0.3">
      <c r="A22" s="8" t="s">
        <v>43</v>
      </c>
      <c r="B22" s="9" t="s">
        <v>69</v>
      </c>
      <c r="C22" s="10" t="s">
        <v>44</v>
      </c>
      <c r="D22" s="11">
        <v>100</v>
      </c>
      <c r="E22" s="11">
        <v>0</v>
      </c>
      <c r="F22" s="11">
        <f t="shared" si="1"/>
        <v>100</v>
      </c>
      <c r="G22" s="12" t="s">
        <v>49</v>
      </c>
      <c r="H22" s="13" t="s">
        <v>54</v>
      </c>
      <c r="I22" s="14">
        <v>0.55000000000000004</v>
      </c>
      <c r="J22" s="14">
        <v>0</v>
      </c>
      <c r="K22" s="15" t="s">
        <v>52</v>
      </c>
      <c r="L22" s="16">
        <v>2384.105</v>
      </c>
      <c r="M22" s="17" t="s">
        <v>17</v>
      </c>
      <c r="N22" s="37"/>
      <c r="O22" s="16">
        <f t="shared" si="0"/>
        <v>0</v>
      </c>
    </row>
    <row r="23" spans="1:15" ht="17.399999999999999" customHeight="1" x14ac:dyDescent="0.3">
      <c r="A23" s="8" t="s">
        <v>43</v>
      </c>
      <c r="B23" s="9" t="s">
        <v>70</v>
      </c>
      <c r="C23" s="10" t="s">
        <v>44</v>
      </c>
      <c r="D23" s="11">
        <v>50</v>
      </c>
      <c r="E23" s="11">
        <v>0</v>
      </c>
      <c r="F23" s="11">
        <f t="shared" si="1"/>
        <v>50</v>
      </c>
      <c r="G23" s="12" t="s">
        <v>49</v>
      </c>
      <c r="H23" s="13" t="s">
        <v>85</v>
      </c>
      <c r="I23" s="14">
        <v>0.59</v>
      </c>
      <c r="J23" s="14">
        <v>0</v>
      </c>
      <c r="K23" s="15" t="s">
        <v>88</v>
      </c>
      <c r="L23" s="16">
        <v>1085.8589999999999</v>
      </c>
      <c r="M23" s="17" t="s">
        <v>17</v>
      </c>
      <c r="N23" s="37"/>
      <c r="O23" s="16">
        <f t="shared" si="0"/>
        <v>0</v>
      </c>
    </row>
    <row r="24" spans="1:15" ht="17.399999999999999" customHeight="1" x14ac:dyDescent="0.3">
      <c r="A24" s="8" t="s">
        <v>19</v>
      </c>
      <c r="B24" s="9" t="s">
        <v>71</v>
      </c>
      <c r="C24" s="10" t="s">
        <v>45</v>
      </c>
      <c r="D24" s="11">
        <v>40</v>
      </c>
      <c r="E24" s="11">
        <v>0</v>
      </c>
      <c r="F24" s="11">
        <f t="shared" si="1"/>
        <v>40</v>
      </c>
      <c r="G24" s="12" t="s">
        <v>49</v>
      </c>
      <c r="H24" s="13" t="s">
        <v>50</v>
      </c>
      <c r="I24" s="14">
        <v>0.6</v>
      </c>
      <c r="J24" s="14">
        <v>0</v>
      </c>
      <c r="K24" s="15" t="s">
        <v>51</v>
      </c>
      <c r="L24" s="16">
        <v>798.66759999999999</v>
      </c>
      <c r="M24" s="17" t="s">
        <v>17</v>
      </c>
      <c r="N24" s="37"/>
      <c r="O24" s="16">
        <f t="shared" si="0"/>
        <v>0</v>
      </c>
    </row>
    <row r="25" spans="1:15" ht="17.399999999999999" customHeight="1" x14ac:dyDescent="0.3">
      <c r="A25" s="8" t="s">
        <v>19</v>
      </c>
      <c r="B25" s="9" t="s">
        <v>72</v>
      </c>
      <c r="C25" s="10" t="s">
        <v>45</v>
      </c>
      <c r="D25" s="11">
        <v>20</v>
      </c>
      <c r="E25" s="11">
        <v>0</v>
      </c>
      <c r="F25" s="11">
        <f t="shared" si="1"/>
        <v>20</v>
      </c>
      <c r="G25" s="12" t="s">
        <v>49</v>
      </c>
      <c r="H25" s="13" t="s">
        <v>50</v>
      </c>
      <c r="I25" s="14">
        <v>0.6</v>
      </c>
      <c r="J25" s="14">
        <v>0</v>
      </c>
      <c r="K25" s="15" t="s">
        <v>53</v>
      </c>
      <c r="L25" s="16">
        <v>354.1764</v>
      </c>
      <c r="M25" s="17" t="s">
        <v>17</v>
      </c>
      <c r="N25" s="37"/>
      <c r="O25" s="16">
        <f t="shared" si="0"/>
        <v>0</v>
      </c>
    </row>
    <row r="26" spans="1:15" ht="17.399999999999999" customHeight="1" x14ac:dyDescent="0.3">
      <c r="A26" s="8" t="s">
        <v>19</v>
      </c>
      <c r="B26" s="9" t="s">
        <v>73</v>
      </c>
      <c r="C26" s="10" t="s">
        <v>45</v>
      </c>
      <c r="D26" s="11">
        <v>20</v>
      </c>
      <c r="E26" s="11">
        <v>0</v>
      </c>
      <c r="F26" s="11">
        <f t="shared" si="1"/>
        <v>20</v>
      </c>
      <c r="G26" s="12" t="s">
        <v>49</v>
      </c>
      <c r="H26" s="13" t="s">
        <v>50</v>
      </c>
      <c r="I26" s="14">
        <v>0.55000000000000004</v>
      </c>
      <c r="J26" s="14">
        <v>0</v>
      </c>
      <c r="K26" s="15" t="s">
        <v>53</v>
      </c>
      <c r="L26" s="16">
        <v>441.66239999999999</v>
      </c>
      <c r="M26" s="17" t="s">
        <v>17</v>
      </c>
      <c r="N26" s="37"/>
      <c r="O26" s="16">
        <f t="shared" si="0"/>
        <v>0</v>
      </c>
    </row>
    <row r="27" spans="1:15" ht="17.399999999999999" customHeight="1" x14ac:dyDescent="0.3">
      <c r="A27" s="8" t="s">
        <v>19</v>
      </c>
      <c r="B27" s="9" t="s">
        <v>74</v>
      </c>
      <c r="C27" s="10" t="s">
        <v>45</v>
      </c>
      <c r="D27" s="11">
        <v>30</v>
      </c>
      <c r="E27" s="11">
        <v>0</v>
      </c>
      <c r="F27" s="11">
        <f t="shared" si="1"/>
        <v>30</v>
      </c>
      <c r="G27" s="12" t="s">
        <v>49</v>
      </c>
      <c r="H27" s="13" t="s">
        <v>47</v>
      </c>
      <c r="I27" s="14">
        <v>0.65</v>
      </c>
      <c r="J27" s="14">
        <v>0</v>
      </c>
      <c r="K27" s="15" t="s">
        <v>53</v>
      </c>
      <c r="L27" s="16">
        <v>543.74040000000002</v>
      </c>
      <c r="M27" s="17" t="s">
        <v>17</v>
      </c>
      <c r="N27" s="37"/>
      <c r="O27" s="16">
        <f t="shared" si="0"/>
        <v>0</v>
      </c>
    </row>
    <row r="28" spans="1:15" ht="17.399999999999999" customHeight="1" x14ac:dyDescent="0.3">
      <c r="A28" s="8" t="s">
        <v>19</v>
      </c>
      <c r="B28" s="9" t="s">
        <v>75</v>
      </c>
      <c r="C28" s="10" t="s">
        <v>45</v>
      </c>
      <c r="D28" s="11">
        <v>60</v>
      </c>
      <c r="E28" s="11">
        <v>0</v>
      </c>
      <c r="F28" s="11">
        <f t="shared" si="1"/>
        <v>60</v>
      </c>
      <c r="G28" s="12" t="s">
        <v>49</v>
      </c>
      <c r="H28" s="13" t="s">
        <v>87</v>
      </c>
      <c r="I28" s="14">
        <v>0.44999999999999996</v>
      </c>
      <c r="J28" s="14">
        <v>0</v>
      </c>
      <c r="K28" s="15" t="s">
        <v>89</v>
      </c>
      <c r="L28" s="16">
        <v>1428.1518000000001</v>
      </c>
      <c r="M28" s="17" t="s">
        <v>17</v>
      </c>
      <c r="N28" s="37"/>
      <c r="O28" s="16">
        <f t="shared" si="0"/>
        <v>0</v>
      </c>
    </row>
    <row r="29" spans="1:15" ht="17.399999999999999" customHeight="1" x14ac:dyDescent="0.3">
      <c r="A29" s="8" t="s">
        <v>19</v>
      </c>
      <c r="B29" s="9" t="s">
        <v>76</v>
      </c>
      <c r="C29" s="10" t="s">
        <v>44</v>
      </c>
      <c r="D29" s="11">
        <v>50</v>
      </c>
      <c r="E29" s="11">
        <v>0</v>
      </c>
      <c r="F29" s="11">
        <f t="shared" si="1"/>
        <v>50</v>
      </c>
      <c r="G29" s="12" t="s">
        <v>49</v>
      </c>
      <c r="H29" s="13" t="s">
        <v>47</v>
      </c>
      <c r="I29" s="14">
        <v>1.1000000000000001</v>
      </c>
      <c r="J29" s="14">
        <v>0</v>
      </c>
      <c r="K29" s="15" t="s">
        <v>84</v>
      </c>
      <c r="L29" s="16">
        <v>789.80799999999999</v>
      </c>
      <c r="M29" s="17" t="s">
        <v>17</v>
      </c>
      <c r="N29" s="37"/>
      <c r="O29" s="16">
        <f t="shared" si="0"/>
        <v>0</v>
      </c>
    </row>
    <row r="30" spans="1:15" ht="17.399999999999999" customHeight="1" x14ac:dyDescent="0.3">
      <c r="A30" s="8" t="s">
        <v>77</v>
      </c>
      <c r="B30" s="9" t="s">
        <v>78</v>
      </c>
      <c r="C30" s="10" t="s">
        <v>45</v>
      </c>
      <c r="D30" s="11">
        <v>50</v>
      </c>
      <c r="E30" s="11">
        <v>0</v>
      </c>
      <c r="F30" s="11">
        <f t="shared" si="1"/>
        <v>50</v>
      </c>
      <c r="G30" s="12" t="s">
        <v>49</v>
      </c>
      <c r="H30" s="13" t="s">
        <v>85</v>
      </c>
      <c r="I30" s="14">
        <v>1.2</v>
      </c>
      <c r="J30" s="14">
        <v>0</v>
      </c>
      <c r="K30" s="15" t="s">
        <v>90</v>
      </c>
      <c r="L30" s="16">
        <v>818.78549999999996</v>
      </c>
      <c r="M30" s="17" t="s">
        <v>17</v>
      </c>
      <c r="N30" s="37"/>
      <c r="O30" s="16">
        <f t="shared" si="0"/>
        <v>0</v>
      </c>
    </row>
    <row r="31" spans="1:15" ht="17.399999999999999" customHeight="1" x14ac:dyDescent="0.3">
      <c r="A31" s="8" t="s">
        <v>77</v>
      </c>
      <c r="B31" s="9" t="s">
        <v>79</v>
      </c>
      <c r="C31" s="10" t="s">
        <v>45</v>
      </c>
      <c r="D31" s="11">
        <v>30</v>
      </c>
      <c r="E31" s="11">
        <v>0</v>
      </c>
      <c r="F31" s="11">
        <f t="shared" si="1"/>
        <v>30</v>
      </c>
      <c r="G31" s="12" t="s">
        <v>49</v>
      </c>
      <c r="H31" s="13" t="s">
        <v>87</v>
      </c>
      <c r="I31" s="14">
        <v>0.44999999999999996</v>
      </c>
      <c r="J31" s="14">
        <v>0</v>
      </c>
      <c r="K31" s="15" t="s">
        <v>55</v>
      </c>
      <c r="L31" s="16">
        <v>636.14790000000005</v>
      </c>
      <c r="M31" s="17" t="s">
        <v>17</v>
      </c>
      <c r="N31" s="37"/>
      <c r="O31" s="16">
        <f t="shared" si="0"/>
        <v>0</v>
      </c>
    </row>
    <row r="32" spans="1:15" ht="17.399999999999999" customHeight="1" x14ac:dyDescent="0.3">
      <c r="A32" s="8" t="s">
        <v>77</v>
      </c>
      <c r="B32" s="9" t="s">
        <v>80</v>
      </c>
      <c r="C32" s="10" t="s">
        <v>45</v>
      </c>
      <c r="D32" s="11">
        <v>30</v>
      </c>
      <c r="E32" s="11">
        <v>0</v>
      </c>
      <c r="F32" s="11">
        <f t="shared" si="1"/>
        <v>30</v>
      </c>
      <c r="G32" s="12" t="s">
        <v>49</v>
      </c>
      <c r="H32" s="13" t="s">
        <v>48</v>
      </c>
      <c r="I32" s="14">
        <v>0.25</v>
      </c>
      <c r="J32" s="14">
        <v>0</v>
      </c>
      <c r="K32" s="15" t="s">
        <v>55</v>
      </c>
      <c r="L32" s="16">
        <v>897.11369999999999</v>
      </c>
      <c r="M32" s="17" t="s">
        <v>17</v>
      </c>
      <c r="N32" s="37"/>
      <c r="O32" s="16">
        <f t="shared" si="0"/>
        <v>0</v>
      </c>
    </row>
    <row r="33" spans="1:15" ht="17.399999999999999" customHeight="1" thickBot="1" x14ac:dyDescent="0.35">
      <c r="A33" s="8" t="s">
        <v>77</v>
      </c>
      <c r="B33" s="9" t="s">
        <v>81</v>
      </c>
      <c r="C33" s="10" t="s">
        <v>45</v>
      </c>
      <c r="D33" s="11">
        <v>40</v>
      </c>
      <c r="E33" s="11">
        <v>0</v>
      </c>
      <c r="F33" s="11">
        <f t="shared" si="1"/>
        <v>40</v>
      </c>
      <c r="G33" s="12" t="s">
        <v>49</v>
      </c>
      <c r="H33" s="13" t="s">
        <v>48</v>
      </c>
      <c r="I33" s="14">
        <v>0.45</v>
      </c>
      <c r="J33" s="14">
        <v>0</v>
      </c>
      <c r="K33" s="15" t="s">
        <v>56</v>
      </c>
      <c r="L33" s="16">
        <v>903.14919999999995</v>
      </c>
      <c r="M33" s="17" t="s">
        <v>17</v>
      </c>
      <c r="N33" s="37"/>
      <c r="O33" s="16">
        <f t="shared" si="0"/>
        <v>0</v>
      </c>
    </row>
    <row r="34" spans="1:15" ht="17.399999999999999" customHeight="1" thickBot="1" x14ac:dyDescent="0.35">
      <c r="A34" s="18"/>
      <c r="B34" s="19"/>
      <c r="C34" s="19"/>
      <c r="D34" s="19"/>
      <c r="E34" s="19"/>
      <c r="F34" s="35">
        <f>SUM(F12:F33)</f>
        <v>1100</v>
      </c>
      <c r="G34" s="19"/>
      <c r="H34" s="19"/>
      <c r="I34" s="19"/>
      <c r="J34" s="54" t="s">
        <v>20</v>
      </c>
      <c r="K34" s="54"/>
      <c r="L34" s="20">
        <f>SUM(L12:L33)</f>
        <v>20114.2637</v>
      </c>
      <c r="M34" s="21"/>
      <c r="N34" s="22" t="s">
        <v>21</v>
      </c>
      <c r="O34" s="38">
        <f>SUM(O12:O33)</f>
        <v>0</v>
      </c>
    </row>
    <row r="35" spans="1:15" ht="17.399999999999999" customHeight="1" thickBot="1" x14ac:dyDescent="0.35">
      <c r="A35" s="55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38">
        <f>O36-O34</f>
        <v>0</v>
      </c>
    </row>
    <row r="36" spans="1:15" ht="20.399999999999999" customHeight="1" thickBot="1" x14ac:dyDescent="0.35">
      <c r="A36" s="55" t="s">
        <v>23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38">
        <f>IF(C39="N",O34,(O34*1.2))</f>
        <v>0</v>
      </c>
    </row>
    <row r="37" spans="1:15" ht="18.600000000000001" customHeight="1" x14ac:dyDescent="0.3">
      <c r="A37" s="56" t="s">
        <v>24</v>
      </c>
      <c r="B37" s="56"/>
      <c r="C37" s="5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ht="19.8" customHeight="1" x14ac:dyDescent="0.3">
      <c r="A38" s="57" t="s">
        <v>42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25.5" customHeight="1" thickBot="1" x14ac:dyDescent="0.35">
      <c r="A39" s="24" t="s">
        <v>25</v>
      </c>
      <c r="B39" s="25"/>
      <c r="C39" s="36"/>
      <c r="D39" s="25"/>
      <c r="E39" s="25"/>
      <c r="F39" s="24"/>
      <c r="G39" s="25"/>
      <c r="H39" s="25"/>
      <c r="I39" s="25"/>
      <c r="J39" s="26"/>
      <c r="K39" s="26"/>
      <c r="L39" s="26"/>
      <c r="M39" s="26"/>
      <c r="N39" s="26"/>
      <c r="O39" s="26"/>
    </row>
    <row r="40" spans="1:15" ht="22.95" customHeight="1" x14ac:dyDescent="0.3">
      <c r="A40" s="46" t="s">
        <v>26</v>
      </c>
      <c r="B40" s="46"/>
      <c r="C40" s="46"/>
      <c r="D40" s="46"/>
      <c r="E40" s="47" t="s">
        <v>27</v>
      </c>
      <c r="F40" s="39" t="s">
        <v>28</v>
      </c>
      <c r="G40" s="48"/>
      <c r="H40" s="48"/>
      <c r="I40" s="48"/>
      <c r="J40" s="48"/>
      <c r="K40" s="48"/>
      <c r="L40" s="48"/>
      <c r="M40" s="48"/>
      <c r="N40" s="48"/>
      <c r="O40" s="48"/>
    </row>
    <row r="41" spans="1:15" ht="22.95" customHeight="1" thickBot="1" x14ac:dyDescent="0.35">
      <c r="A41" s="49"/>
      <c r="B41" s="49"/>
      <c r="C41" s="49"/>
      <c r="D41" s="49"/>
      <c r="E41" s="47"/>
      <c r="F41" s="39" t="s">
        <v>29</v>
      </c>
      <c r="G41" s="48"/>
      <c r="H41" s="48"/>
      <c r="I41" s="48"/>
      <c r="J41" s="48"/>
      <c r="K41" s="48"/>
      <c r="L41" s="48"/>
      <c r="M41" s="48"/>
      <c r="N41" s="48"/>
      <c r="O41" s="48"/>
    </row>
    <row r="42" spans="1:15" ht="22.95" customHeight="1" thickBot="1" x14ac:dyDescent="0.35">
      <c r="A42" s="49"/>
      <c r="B42" s="49"/>
      <c r="C42" s="49"/>
      <c r="D42" s="49"/>
      <c r="E42" s="47"/>
      <c r="F42" s="39" t="s">
        <v>30</v>
      </c>
      <c r="G42" s="48"/>
      <c r="H42" s="48"/>
      <c r="I42" s="48"/>
      <c r="J42" s="48"/>
      <c r="K42" s="48"/>
      <c r="L42" s="48"/>
      <c r="M42" s="48"/>
      <c r="N42" s="48"/>
      <c r="O42" s="48"/>
    </row>
    <row r="43" spans="1:15" ht="22.95" customHeight="1" thickBot="1" x14ac:dyDescent="0.35">
      <c r="A43" s="49"/>
      <c r="B43" s="49"/>
      <c r="C43" s="49"/>
      <c r="D43" s="49"/>
      <c r="E43" s="47"/>
      <c r="F43" s="39" t="s">
        <v>31</v>
      </c>
      <c r="G43" s="48"/>
      <c r="H43" s="48"/>
      <c r="I43" s="48"/>
      <c r="J43" s="48"/>
      <c r="K43" s="48"/>
      <c r="L43" s="48"/>
      <c r="M43" s="48"/>
      <c r="N43" s="48"/>
      <c r="O43" s="48"/>
    </row>
    <row r="44" spans="1:15" ht="22.95" customHeight="1" thickBot="1" x14ac:dyDescent="0.35">
      <c r="A44" s="49"/>
      <c r="B44" s="49"/>
      <c r="C44" s="49"/>
      <c r="D44" s="49"/>
      <c r="E44" s="47"/>
      <c r="F44" s="50" t="s">
        <v>32</v>
      </c>
      <c r="G44" s="50"/>
      <c r="H44" s="51"/>
      <c r="I44" s="51"/>
      <c r="J44" s="51"/>
      <c r="K44" s="51"/>
      <c r="L44" s="51"/>
      <c r="M44" s="51"/>
      <c r="N44" s="51"/>
      <c r="O44" s="51"/>
    </row>
    <row r="45" spans="1:15" ht="15" thickBot="1" x14ac:dyDescent="0.35">
      <c r="A45" s="49"/>
      <c r="B45" s="49"/>
      <c r="C45" s="49"/>
      <c r="D45" s="49"/>
    </row>
    <row r="46" spans="1:15" ht="15" thickBot="1" x14ac:dyDescent="0.35">
      <c r="A46" s="49"/>
      <c r="B46" s="49"/>
      <c r="C46" s="49"/>
      <c r="D46" s="49"/>
      <c r="K46" s="52"/>
      <c r="L46" s="52"/>
      <c r="M46" s="52"/>
      <c r="N46" s="52"/>
      <c r="O46" s="52"/>
    </row>
    <row r="47" spans="1:15" ht="15" thickBot="1" x14ac:dyDescent="0.35">
      <c r="A47" s="49"/>
      <c r="B47" s="49"/>
      <c r="C47" s="49"/>
      <c r="D47" s="49"/>
      <c r="E47" s="26"/>
      <c r="I47" s="40" t="s">
        <v>40</v>
      </c>
      <c r="K47" s="52"/>
      <c r="L47" s="52"/>
      <c r="M47" s="52"/>
      <c r="N47" s="52"/>
      <c r="O47" s="52"/>
    </row>
    <row r="48" spans="1:15" x14ac:dyDescent="0.3">
      <c r="E48" s="26"/>
    </row>
  </sheetData>
  <sheetProtection algorithmName="SHA-512" hashValue="WWlVhQ7JaI+3AXqjOVQ818tuiKkYGgOD9IcQfMtJ4ktnDQ9HvmarmDtHbInsJ+wLPCQOPOglqRN320GIZCSIOw==" saltValue="8ZqNI10+ff/rHbXp5a61fA==" spinCount="100000" sheet="1" objects="1" scenarios="1"/>
  <protectedRanges>
    <protectedRange sqref="N12:N33" name="Rozsah1"/>
    <protectedRange sqref="C39" name="Rozsah2"/>
    <protectedRange sqref="F40:O47" name="Rozsah3"/>
  </protectedRanges>
  <mergeCells count="38">
    <mergeCell ref="D5:E5"/>
    <mergeCell ref="B6:E6"/>
    <mergeCell ref="B7:E7"/>
    <mergeCell ref="A9:A11"/>
    <mergeCell ref="B9:B11"/>
    <mergeCell ref="D9:F9"/>
    <mergeCell ref="A36:N36"/>
    <mergeCell ref="A37:C37"/>
    <mergeCell ref="A38:O38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40:D40"/>
    <mergeCell ref="E40:E44"/>
    <mergeCell ref="G40:O40"/>
    <mergeCell ref="A41:D47"/>
    <mergeCell ref="G41:O41"/>
    <mergeCell ref="G42:O42"/>
    <mergeCell ref="G43:O43"/>
    <mergeCell ref="F44:G44"/>
    <mergeCell ref="H44:O44"/>
    <mergeCell ref="K46:O47"/>
    <mergeCell ref="J10:J11"/>
    <mergeCell ref="J34:K34"/>
    <mergeCell ref="A35:N35"/>
  </mergeCells>
  <dataValidations count="1">
    <dataValidation type="custom" allowBlank="1" showErrorMessage="1" errorTitle="Chyba!" error="Môžete zadať maximálne 2 desatinné miesta" sqref="WVV983058:WVV983073 JJ12:JJ33 TF12:TF33 ADB12:ADB33 AMX12:AMX33 AWT12:AWT33 BGP12:BGP33 BQL12:BQL33 CAH12:CAH33 CKD12:CKD33 CTZ12:CTZ33 DDV12:DDV33 DNR12:DNR33 DXN12:DXN33 EHJ12:EHJ33 ERF12:ERF33 FBB12:FBB33 FKX12:FKX33 FUT12:FUT33 GEP12:GEP33 GOL12:GOL33 GYH12:GYH33 HID12:HID33 HRZ12:HRZ33 IBV12:IBV33 ILR12:ILR33 IVN12:IVN33 JFJ12:JFJ33 JPF12:JPF33 JZB12:JZB33 KIX12:KIX33 KST12:KST33 LCP12:LCP33 LML12:LML33 LWH12:LWH33 MGD12:MGD33 MPZ12:MPZ33 MZV12:MZV33 NJR12:NJR33 NTN12:NTN33 ODJ12:ODJ33 ONF12:ONF33 OXB12:OXB33 PGX12:PGX33 PQT12:PQT33 QAP12:QAP33 QKL12:QKL33 QUH12:QUH33 RED12:RED33 RNZ12:RNZ33 RXV12:RXV33 SHR12:SHR33 SRN12:SRN33 TBJ12:TBJ33 TLF12:TLF33 TVB12:TVB33 UEX12:UEX33 UOT12:UOT33 UYP12:UYP33 VIL12:VIL33 VSH12:VSH33 WCD12:WCD33 WLZ12:WLZ33 WVV12:WVV33 N65554:N65569 JJ65554:JJ65569 TF65554:TF65569 ADB65554:ADB65569 AMX65554:AMX65569 AWT65554:AWT65569 BGP65554:BGP65569 BQL65554:BQL65569 CAH65554:CAH65569 CKD65554:CKD65569 CTZ65554:CTZ65569 DDV65554:DDV65569 DNR65554:DNR65569 DXN65554:DXN65569 EHJ65554:EHJ65569 ERF65554:ERF65569 FBB65554:FBB65569 FKX65554:FKX65569 FUT65554:FUT65569 GEP65554:GEP65569 GOL65554:GOL65569 GYH65554:GYH65569 HID65554:HID65569 HRZ65554:HRZ65569 IBV65554:IBV65569 ILR65554:ILR65569 IVN65554:IVN65569 JFJ65554:JFJ65569 JPF65554:JPF65569 JZB65554:JZB65569 KIX65554:KIX65569 KST65554:KST65569 LCP65554:LCP65569 LML65554:LML65569 LWH65554:LWH65569 MGD65554:MGD65569 MPZ65554:MPZ65569 MZV65554:MZV65569 NJR65554:NJR65569 NTN65554:NTN65569 ODJ65554:ODJ65569 ONF65554:ONF65569 OXB65554:OXB65569 PGX65554:PGX65569 PQT65554:PQT65569 QAP65554:QAP65569 QKL65554:QKL65569 QUH65554:QUH65569 RED65554:RED65569 RNZ65554:RNZ65569 RXV65554:RXV65569 SHR65554:SHR65569 SRN65554:SRN65569 TBJ65554:TBJ65569 TLF65554:TLF65569 TVB65554:TVB65569 UEX65554:UEX65569 UOT65554:UOT65569 UYP65554:UYP65569 VIL65554:VIL65569 VSH65554:VSH65569 WCD65554:WCD65569 WLZ65554:WLZ65569 WVV65554:WVV65569 N131090:N131105 JJ131090:JJ131105 TF131090:TF131105 ADB131090:ADB131105 AMX131090:AMX131105 AWT131090:AWT131105 BGP131090:BGP131105 BQL131090:BQL131105 CAH131090:CAH131105 CKD131090:CKD131105 CTZ131090:CTZ131105 DDV131090:DDV131105 DNR131090:DNR131105 DXN131090:DXN131105 EHJ131090:EHJ131105 ERF131090:ERF131105 FBB131090:FBB131105 FKX131090:FKX131105 FUT131090:FUT131105 GEP131090:GEP131105 GOL131090:GOL131105 GYH131090:GYH131105 HID131090:HID131105 HRZ131090:HRZ131105 IBV131090:IBV131105 ILR131090:ILR131105 IVN131090:IVN131105 JFJ131090:JFJ131105 JPF131090:JPF131105 JZB131090:JZB131105 KIX131090:KIX131105 KST131090:KST131105 LCP131090:LCP131105 LML131090:LML131105 LWH131090:LWH131105 MGD131090:MGD131105 MPZ131090:MPZ131105 MZV131090:MZV131105 NJR131090:NJR131105 NTN131090:NTN131105 ODJ131090:ODJ131105 ONF131090:ONF131105 OXB131090:OXB131105 PGX131090:PGX131105 PQT131090:PQT131105 QAP131090:QAP131105 QKL131090:QKL131105 QUH131090:QUH131105 RED131090:RED131105 RNZ131090:RNZ131105 RXV131090:RXV131105 SHR131090:SHR131105 SRN131090:SRN131105 TBJ131090:TBJ131105 TLF131090:TLF131105 TVB131090:TVB131105 UEX131090:UEX131105 UOT131090:UOT131105 UYP131090:UYP131105 VIL131090:VIL131105 VSH131090:VSH131105 WCD131090:WCD131105 WLZ131090:WLZ131105 WVV131090:WVV131105 N196626:N196641 JJ196626:JJ196641 TF196626:TF196641 ADB196626:ADB196641 AMX196626:AMX196641 AWT196626:AWT196641 BGP196626:BGP196641 BQL196626:BQL196641 CAH196626:CAH196641 CKD196626:CKD196641 CTZ196626:CTZ196641 DDV196626:DDV196641 DNR196626:DNR196641 DXN196626:DXN196641 EHJ196626:EHJ196641 ERF196626:ERF196641 FBB196626:FBB196641 FKX196626:FKX196641 FUT196626:FUT196641 GEP196626:GEP196641 GOL196626:GOL196641 GYH196626:GYH196641 HID196626:HID196641 HRZ196626:HRZ196641 IBV196626:IBV196641 ILR196626:ILR196641 IVN196626:IVN196641 JFJ196626:JFJ196641 JPF196626:JPF196641 JZB196626:JZB196641 KIX196626:KIX196641 KST196626:KST196641 LCP196626:LCP196641 LML196626:LML196641 LWH196626:LWH196641 MGD196626:MGD196641 MPZ196626:MPZ196641 MZV196626:MZV196641 NJR196626:NJR196641 NTN196626:NTN196641 ODJ196626:ODJ196641 ONF196626:ONF196641 OXB196626:OXB196641 PGX196626:PGX196641 PQT196626:PQT196641 QAP196626:QAP196641 QKL196626:QKL196641 QUH196626:QUH196641 RED196626:RED196641 RNZ196626:RNZ196641 RXV196626:RXV196641 SHR196626:SHR196641 SRN196626:SRN196641 TBJ196626:TBJ196641 TLF196626:TLF196641 TVB196626:TVB196641 UEX196626:UEX196641 UOT196626:UOT196641 UYP196626:UYP196641 VIL196626:VIL196641 VSH196626:VSH196641 WCD196626:WCD196641 WLZ196626:WLZ196641 WVV196626:WVV196641 N262162:N262177 JJ262162:JJ262177 TF262162:TF262177 ADB262162:ADB262177 AMX262162:AMX262177 AWT262162:AWT262177 BGP262162:BGP262177 BQL262162:BQL262177 CAH262162:CAH262177 CKD262162:CKD262177 CTZ262162:CTZ262177 DDV262162:DDV262177 DNR262162:DNR262177 DXN262162:DXN262177 EHJ262162:EHJ262177 ERF262162:ERF262177 FBB262162:FBB262177 FKX262162:FKX262177 FUT262162:FUT262177 GEP262162:GEP262177 GOL262162:GOL262177 GYH262162:GYH262177 HID262162:HID262177 HRZ262162:HRZ262177 IBV262162:IBV262177 ILR262162:ILR262177 IVN262162:IVN262177 JFJ262162:JFJ262177 JPF262162:JPF262177 JZB262162:JZB262177 KIX262162:KIX262177 KST262162:KST262177 LCP262162:LCP262177 LML262162:LML262177 LWH262162:LWH262177 MGD262162:MGD262177 MPZ262162:MPZ262177 MZV262162:MZV262177 NJR262162:NJR262177 NTN262162:NTN262177 ODJ262162:ODJ262177 ONF262162:ONF262177 OXB262162:OXB262177 PGX262162:PGX262177 PQT262162:PQT262177 QAP262162:QAP262177 QKL262162:QKL262177 QUH262162:QUH262177 RED262162:RED262177 RNZ262162:RNZ262177 RXV262162:RXV262177 SHR262162:SHR262177 SRN262162:SRN262177 TBJ262162:TBJ262177 TLF262162:TLF262177 TVB262162:TVB262177 UEX262162:UEX262177 UOT262162:UOT262177 UYP262162:UYP262177 VIL262162:VIL262177 VSH262162:VSH262177 WCD262162:WCD262177 WLZ262162:WLZ262177 WVV262162:WVV262177 N327698:N327713 JJ327698:JJ327713 TF327698:TF327713 ADB327698:ADB327713 AMX327698:AMX327713 AWT327698:AWT327713 BGP327698:BGP327713 BQL327698:BQL327713 CAH327698:CAH327713 CKD327698:CKD327713 CTZ327698:CTZ327713 DDV327698:DDV327713 DNR327698:DNR327713 DXN327698:DXN327713 EHJ327698:EHJ327713 ERF327698:ERF327713 FBB327698:FBB327713 FKX327698:FKX327713 FUT327698:FUT327713 GEP327698:GEP327713 GOL327698:GOL327713 GYH327698:GYH327713 HID327698:HID327713 HRZ327698:HRZ327713 IBV327698:IBV327713 ILR327698:ILR327713 IVN327698:IVN327713 JFJ327698:JFJ327713 JPF327698:JPF327713 JZB327698:JZB327713 KIX327698:KIX327713 KST327698:KST327713 LCP327698:LCP327713 LML327698:LML327713 LWH327698:LWH327713 MGD327698:MGD327713 MPZ327698:MPZ327713 MZV327698:MZV327713 NJR327698:NJR327713 NTN327698:NTN327713 ODJ327698:ODJ327713 ONF327698:ONF327713 OXB327698:OXB327713 PGX327698:PGX327713 PQT327698:PQT327713 QAP327698:QAP327713 QKL327698:QKL327713 QUH327698:QUH327713 RED327698:RED327713 RNZ327698:RNZ327713 RXV327698:RXV327713 SHR327698:SHR327713 SRN327698:SRN327713 TBJ327698:TBJ327713 TLF327698:TLF327713 TVB327698:TVB327713 UEX327698:UEX327713 UOT327698:UOT327713 UYP327698:UYP327713 VIL327698:VIL327713 VSH327698:VSH327713 WCD327698:WCD327713 WLZ327698:WLZ327713 WVV327698:WVV327713 N393234:N393249 JJ393234:JJ393249 TF393234:TF393249 ADB393234:ADB393249 AMX393234:AMX393249 AWT393234:AWT393249 BGP393234:BGP393249 BQL393234:BQL393249 CAH393234:CAH393249 CKD393234:CKD393249 CTZ393234:CTZ393249 DDV393234:DDV393249 DNR393234:DNR393249 DXN393234:DXN393249 EHJ393234:EHJ393249 ERF393234:ERF393249 FBB393234:FBB393249 FKX393234:FKX393249 FUT393234:FUT393249 GEP393234:GEP393249 GOL393234:GOL393249 GYH393234:GYH393249 HID393234:HID393249 HRZ393234:HRZ393249 IBV393234:IBV393249 ILR393234:ILR393249 IVN393234:IVN393249 JFJ393234:JFJ393249 JPF393234:JPF393249 JZB393234:JZB393249 KIX393234:KIX393249 KST393234:KST393249 LCP393234:LCP393249 LML393234:LML393249 LWH393234:LWH393249 MGD393234:MGD393249 MPZ393234:MPZ393249 MZV393234:MZV393249 NJR393234:NJR393249 NTN393234:NTN393249 ODJ393234:ODJ393249 ONF393234:ONF393249 OXB393234:OXB393249 PGX393234:PGX393249 PQT393234:PQT393249 QAP393234:QAP393249 QKL393234:QKL393249 QUH393234:QUH393249 RED393234:RED393249 RNZ393234:RNZ393249 RXV393234:RXV393249 SHR393234:SHR393249 SRN393234:SRN393249 TBJ393234:TBJ393249 TLF393234:TLF393249 TVB393234:TVB393249 UEX393234:UEX393249 UOT393234:UOT393249 UYP393234:UYP393249 VIL393234:VIL393249 VSH393234:VSH393249 WCD393234:WCD393249 WLZ393234:WLZ393249 WVV393234:WVV393249 N458770:N458785 JJ458770:JJ458785 TF458770:TF458785 ADB458770:ADB458785 AMX458770:AMX458785 AWT458770:AWT458785 BGP458770:BGP458785 BQL458770:BQL458785 CAH458770:CAH458785 CKD458770:CKD458785 CTZ458770:CTZ458785 DDV458770:DDV458785 DNR458770:DNR458785 DXN458770:DXN458785 EHJ458770:EHJ458785 ERF458770:ERF458785 FBB458770:FBB458785 FKX458770:FKX458785 FUT458770:FUT458785 GEP458770:GEP458785 GOL458770:GOL458785 GYH458770:GYH458785 HID458770:HID458785 HRZ458770:HRZ458785 IBV458770:IBV458785 ILR458770:ILR458785 IVN458770:IVN458785 JFJ458770:JFJ458785 JPF458770:JPF458785 JZB458770:JZB458785 KIX458770:KIX458785 KST458770:KST458785 LCP458770:LCP458785 LML458770:LML458785 LWH458770:LWH458785 MGD458770:MGD458785 MPZ458770:MPZ458785 MZV458770:MZV458785 NJR458770:NJR458785 NTN458770:NTN458785 ODJ458770:ODJ458785 ONF458770:ONF458785 OXB458770:OXB458785 PGX458770:PGX458785 PQT458770:PQT458785 QAP458770:QAP458785 QKL458770:QKL458785 QUH458770:QUH458785 RED458770:RED458785 RNZ458770:RNZ458785 RXV458770:RXV458785 SHR458770:SHR458785 SRN458770:SRN458785 TBJ458770:TBJ458785 TLF458770:TLF458785 TVB458770:TVB458785 UEX458770:UEX458785 UOT458770:UOT458785 UYP458770:UYP458785 VIL458770:VIL458785 VSH458770:VSH458785 WCD458770:WCD458785 WLZ458770:WLZ458785 WVV458770:WVV458785 N524306:N524321 JJ524306:JJ524321 TF524306:TF524321 ADB524306:ADB524321 AMX524306:AMX524321 AWT524306:AWT524321 BGP524306:BGP524321 BQL524306:BQL524321 CAH524306:CAH524321 CKD524306:CKD524321 CTZ524306:CTZ524321 DDV524306:DDV524321 DNR524306:DNR524321 DXN524306:DXN524321 EHJ524306:EHJ524321 ERF524306:ERF524321 FBB524306:FBB524321 FKX524306:FKX524321 FUT524306:FUT524321 GEP524306:GEP524321 GOL524306:GOL524321 GYH524306:GYH524321 HID524306:HID524321 HRZ524306:HRZ524321 IBV524306:IBV524321 ILR524306:ILR524321 IVN524306:IVN524321 JFJ524306:JFJ524321 JPF524306:JPF524321 JZB524306:JZB524321 KIX524306:KIX524321 KST524306:KST524321 LCP524306:LCP524321 LML524306:LML524321 LWH524306:LWH524321 MGD524306:MGD524321 MPZ524306:MPZ524321 MZV524306:MZV524321 NJR524306:NJR524321 NTN524306:NTN524321 ODJ524306:ODJ524321 ONF524306:ONF524321 OXB524306:OXB524321 PGX524306:PGX524321 PQT524306:PQT524321 QAP524306:QAP524321 QKL524306:QKL524321 QUH524306:QUH524321 RED524306:RED524321 RNZ524306:RNZ524321 RXV524306:RXV524321 SHR524306:SHR524321 SRN524306:SRN524321 TBJ524306:TBJ524321 TLF524306:TLF524321 TVB524306:TVB524321 UEX524306:UEX524321 UOT524306:UOT524321 UYP524306:UYP524321 VIL524306:VIL524321 VSH524306:VSH524321 WCD524306:WCD524321 WLZ524306:WLZ524321 WVV524306:WVV524321 N589842:N589857 JJ589842:JJ589857 TF589842:TF589857 ADB589842:ADB589857 AMX589842:AMX589857 AWT589842:AWT589857 BGP589842:BGP589857 BQL589842:BQL589857 CAH589842:CAH589857 CKD589842:CKD589857 CTZ589842:CTZ589857 DDV589842:DDV589857 DNR589842:DNR589857 DXN589842:DXN589857 EHJ589842:EHJ589857 ERF589842:ERF589857 FBB589842:FBB589857 FKX589842:FKX589857 FUT589842:FUT589857 GEP589842:GEP589857 GOL589842:GOL589857 GYH589842:GYH589857 HID589842:HID589857 HRZ589842:HRZ589857 IBV589842:IBV589857 ILR589842:ILR589857 IVN589842:IVN589857 JFJ589842:JFJ589857 JPF589842:JPF589857 JZB589842:JZB589857 KIX589842:KIX589857 KST589842:KST589857 LCP589842:LCP589857 LML589842:LML589857 LWH589842:LWH589857 MGD589842:MGD589857 MPZ589842:MPZ589857 MZV589842:MZV589857 NJR589842:NJR589857 NTN589842:NTN589857 ODJ589842:ODJ589857 ONF589842:ONF589857 OXB589842:OXB589857 PGX589842:PGX589857 PQT589842:PQT589857 QAP589842:QAP589857 QKL589842:QKL589857 QUH589842:QUH589857 RED589842:RED589857 RNZ589842:RNZ589857 RXV589842:RXV589857 SHR589842:SHR589857 SRN589842:SRN589857 TBJ589842:TBJ589857 TLF589842:TLF589857 TVB589842:TVB589857 UEX589842:UEX589857 UOT589842:UOT589857 UYP589842:UYP589857 VIL589842:VIL589857 VSH589842:VSH589857 WCD589842:WCD589857 WLZ589842:WLZ589857 WVV589842:WVV589857 N655378:N655393 JJ655378:JJ655393 TF655378:TF655393 ADB655378:ADB655393 AMX655378:AMX655393 AWT655378:AWT655393 BGP655378:BGP655393 BQL655378:BQL655393 CAH655378:CAH655393 CKD655378:CKD655393 CTZ655378:CTZ655393 DDV655378:DDV655393 DNR655378:DNR655393 DXN655378:DXN655393 EHJ655378:EHJ655393 ERF655378:ERF655393 FBB655378:FBB655393 FKX655378:FKX655393 FUT655378:FUT655393 GEP655378:GEP655393 GOL655378:GOL655393 GYH655378:GYH655393 HID655378:HID655393 HRZ655378:HRZ655393 IBV655378:IBV655393 ILR655378:ILR655393 IVN655378:IVN655393 JFJ655378:JFJ655393 JPF655378:JPF655393 JZB655378:JZB655393 KIX655378:KIX655393 KST655378:KST655393 LCP655378:LCP655393 LML655378:LML655393 LWH655378:LWH655393 MGD655378:MGD655393 MPZ655378:MPZ655393 MZV655378:MZV655393 NJR655378:NJR655393 NTN655378:NTN655393 ODJ655378:ODJ655393 ONF655378:ONF655393 OXB655378:OXB655393 PGX655378:PGX655393 PQT655378:PQT655393 QAP655378:QAP655393 QKL655378:QKL655393 QUH655378:QUH655393 RED655378:RED655393 RNZ655378:RNZ655393 RXV655378:RXV655393 SHR655378:SHR655393 SRN655378:SRN655393 TBJ655378:TBJ655393 TLF655378:TLF655393 TVB655378:TVB655393 UEX655378:UEX655393 UOT655378:UOT655393 UYP655378:UYP655393 VIL655378:VIL655393 VSH655378:VSH655393 WCD655378:WCD655393 WLZ655378:WLZ655393 WVV655378:WVV655393 N720914:N720929 JJ720914:JJ720929 TF720914:TF720929 ADB720914:ADB720929 AMX720914:AMX720929 AWT720914:AWT720929 BGP720914:BGP720929 BQL720914:BQL720929 CAH720914:CAH720929 CKD720914:CKD720929 CTZ720914:CTZ720929 DDV720914:DDV720929 DNR720914:DNR720929 DXN720914:DXN720929 EHJ720914:EHJ720929 ERF720914:ERF720929 FBB720914:FBB720929 FKX720914:FKX720929 FUT720914:FUT720929 GEP720914:GEP720929 GOL720914:GOL720929 GYH720914:GYH720929 HID720914:HID720929 HRZ720914:HRZ720929 IBV720914:IBV720929 ILR720914:ILR720929 IVN720914:IVN720929 JFJ720914:JFJ720929 JPF720914:JPF720929 JZB720914:JZB720929 KIX720914:KIX720929 KST720914:KST720929 LCP720914:LCP720929 LML720914:LML720929 LWH720914:LWH720929 MGD720914:MGD720929 MPZ720914:MPZ720929 MZV720914:MZV720929 NJR720914:NJR720929 NTN720914:NTN720929 ODJ720914:ODJ720929 ONF720914:ONF720929 OXB720914:OXB720929 PGX720914:PGX720929 PQT720914:PQT720929 QAP720914:QAP720929 QKL720914:QKL720929 QUH720914:QUH720929 RED720914:RED720929 RNZ720914:RNZ720929 RXV720914:RXV720929 SHR720914:SHR720929 SRN720914:SRN720929 TBJ720914:TBJ720929 TLF720914:TLF720929 TVB720914:TVB720929 UEX720914:UEX720929 UOT720914:UOT720929 UYP720914:UYP720929 VIL720914:VIL720929 VSH720914:VSH720929 WCD720914:WCD720929 WLZ720914:WLZ720929 WVV720914:WVV720929 N786450:N786465 JJ786450:JJ786465 TF786450:TF786465 ADB786450:ADB786465 AMX786450:AMX786465 AWT786450:AWT786465 BGP786450:BGP786465 BQL786450:BQL786465 CAH786450:CAH786465 CKD786450:CKD786465 CTZ786450:CTZ786465 DDV786450:DDV786465 DNR786450:DNR786465 DXN786450:DXN786465 EHJ786450:EHJ786465 ERF786450:ERF786465 FBB786450:FBB786465 FKX786450:FKX786465 FUT786450:FUT786465 GEP786450:GEP786465 GOL786450:GOL786465 GYH786450:GYH786465 HID786450:HID786465 HRZ786450:HRZ786465 IBV786450:IBV786465 ILR786450:ILR786465 IVN786450:IVN786465 JFJ786450:JFJ786465 JPF786450:JPF786465 JZB786450:JZB786465 KIX786450:KIX786465 KST786450:KST786465 LCP786450:LCP786465 LML786450:LML786465 LWH786450:LWH786465 MGD786450:MGD786465 MPZ786450:MPZ786465 MZV786450:MZV786465 NJR786450:NJR786465 NTN786450:NTN786465 ODJ786450:ODJ786465 ONF786450:ONF786465 OXB786450:OXB786465 PGX786450:PGX786465 PQT786450:PQT786465 QAP786450:QAP786465 QKL786450:QKL786465 QUH786450:QUH786465 RED786450:RED786465 RNZ786450:RNZ786465 RXV786450:RXV786465 SHR786450:SHR786465 SRN786450:SRN786465 TBJ786450:TBJ786465 TLF786450:TLF786465 TVB786450:TVB786465 UEX786450:UEX786465 UOT786450:UOT786465 UYP786450:UYP786465 VIL786450:VIL786465 VSH786450:VSH786465 WCD786450:WCD786465 WLZ786450:WLZ786465 WVV786450:WVV786465 N851986:N852001 JJ851986:JJ852001 TF851986:TF852001 ADB851986:ADB852001 AMX851986:AMX852001 AWT851986:AWT852001 BGP851986:BGP852001 BQL851986:BQL852001 CAH851986:CAH852001 CKD851986:CKD852001 CTZ851986:CTZ852001 DDV851986:DDV852001 DNR851986:DNR852001 DXN851986:DXN852001 EHJ851986:EHJ852001 ERF851986:ERF852001 FBB851986:FBB852001 FKX851986:FKX852001 FUT851986:FUT852001 GEP851986:GEP852001 GOL851986:GOL852001 GYH851986:GYH852001 HID851986:HID852001 HRZ851986:HRZ852001 IBV851986:IBV852001 ILR851986:ILR852001 IVN851986:IVN852001 JFJ851986:JFJ852001 JPF851986:JPF852001 JZB851986:JZB852001 KIX851986:KIX852001 KST851986:KST852001 LCP851986:LCP852001 LML851986:LML852001 LWH851986:LWH852001 MGD851986:MGD852001 MPZ851986:MPZ852001 MZV851986:MZV852001 NJR851986:NJR852001 NTN851986:NTN852001 ODJ851986:ODJ852001 ONF851986:ONF852001 OXB851986:OXB852001 PGX851986:PGX852001 PQT851986:PQT852001 QAP851986:QAP852001 QKL851986:QKL852001 QUH851986:QUH852001 RED851986:RED852001 RNZ851986:RNZ852001 RXV851986:RXV852001 SHR851986:SHR852001 SRN851986:SRN852001 TBJ851986:TBJ852001 TLF851986:TLF852001 TVB851986:TVB852001 UEX851986:UEX852001 UOT851986:UOT852001 UYP851986:UYP852001 VIL851986:VIL852001 VSH851986:VSH852001 WCD851986:WCD852001 WLZ851986:WLZ852001 WVV851986:WVV852001 N917522:N917537 JJ917522:JJ917537 TF917522:TF917537 ADB917522:ADB917537 AMX917522:AMX917537 AWT917522:AWT917537 BGP917522:BGP917537 BQL917522:BQL917537 CAH917522:CAH917537 CKD917522:CKD917537 CTZ917522:CTZ917537 DDV917522:DDV917537 DNR917522:DNR917537 DXN917522:DXN917537 EHJ917522:EHJ917537 ERF917522:ERF917537 FBB917522:FBB917537 FKX917522:FKX917537 FUT917522:FUT917537 GEP917522:GEP917537 GOL917522:GOL917537 GYH917522:GYH917537 HID917522:HID917537 HRZ917522:HRZ917537 IBV917522:IBV917537 ILR917522:ILR917537 IVN917522:IVN917537 JFJ917522:JFJ917537 JPF917522:JPF917537 JZB917522:JZB917537 KIX917522:KIX917537 KST917522:KST917537 LCP917522:LCP917537 LML917522:LML917537 LWH917522:LWH917537 MGD917522:MGD917537 MPZ917522:MPZ917537 MZV917522:MZV917537 NJR917522:NJR917537 NTN917522:NTN917537 ODJ917522:ODJ917537 ONF917522:ONF917537 OXB917522:OXB917537 PGX917522:PGX917537 PQT917522:PQT917537 QAP917522:QAP917537 QKL917522:QKL917537 QUH917522:QUH917537 RED917522:RED917537 RNZ917522:RNZ917537 RXV917522:RXV917537 SHR917522:SHR917537 SRN917522:SRN917537 TBJ917522:TBJ917537 TLF917522:TLF917537 TVB917522:TVB917537 UEX917522:UEX917537 UOT917522:UOT917537 UYP917522:UYP917537 VIL917522:VIL917537 VSH917522:VSH917537 WCD917522:WCD917537 WLZ917522:WLZ917537 WVV917522:WVV917537 N983058:N983073 JJ983058:JJ983073 TF983058:TF983073 ADB983058:ADB983073 AMX983058:AMX983073 AWT983058:AWT983073 BGP983058:BGP983073 BQL983058:BQL983073 CAH983058:CAH983073 CKD983058:CKD983073 CTZ983058:CTZ983073 DDV983058:DDV983073 DNR983058:DNR983073 DXN983058:DXN983073 EHJ983058:EHJ983073 ERF983058:ERF983073 FBB983058:FBB983073 FKX983058:FKX983073 FUT983058:FUT983073 GEP983058:GEP983073 GOL983058:GOL983073 GYH983058:GYH983073 HID983058:HID983073 HRZ983058:HRZ983073 IBV983058:IBV983073 ILR983058:ILR983073 IVN983058:IVN983073 JFJ983058:JFJ983073 JPF983058:JPF983073 JZB983058:JZB983073 KIX983058:KIX983073 KST983058:KST983073 LCP983058:LCP983073 LML983058:LML983073 LWH983058:LWH983073 MGD983058:MGD983073 MPZ983058:MPZ983073 MZV983058:MZV983073 NJR983058:NJR983073 NTN983058:NTN983073 ODJ983058:ODJ983073 ONF983058:ONF983073 OXB983058:OXB983073 PGX983058:PGX983073 PQT983058:PQT983073 QAP983058:QAP983073 QKL983058:QKL983073 QUH983058:QUH983073 RED983058:RED983073 RNZ983058:RNZ983073 RXV983058:RXV983073 SHR983058:SHR983073 SRN983058:SRN983073 TBJ983058:TBJ983073 TLF983058:TLF983073 TVB983058:TVB983073 UEX983058:UEX983073 UOT983058:UOT983073 UYP983058:UYP983073 VIL983058:VIL983073 VSH983058:VSH983073 WCD983058:WCD983073 WLZ983058:WLZ983073 N12:N33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2022-09-07T20:51:22Z</cp:lastPrinted>
  <dcterms:created xsi:type="dcterms:W3CDTF">2022-05-04T12:20:23Z</dcterms:created>
  <dcterms:modified xsi:type="dcterms:W3CDTF">2022-09-07T21:11:40Z</dcterms:modified>
</cp:coreProperties>
</file>