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Silnice III_2955_Horní Branná_rekonstrukce komunikace\"/>
    </mc:Choice>
  </mc:AlternateContent>
  <xr:revisionPtr revIDLastSave="0" documentId="13_ncr:1_{EE529734-D9F5-486F-A16C-4AA99BA284C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kapitulace nákladů" sheetId="3" r:id="rId1"/>
  </sheets>
  <calcPr calcId="181029"/>
</workbook>
</file>

<file path=xl/calcChain.xml><?xml version="1.0" encoding="utf-8"?>
<calcChain xmlns="http://schemas.openxmlformats.org/spreadsheetml/2006/main">
  <c r="D11" i="3" l="1"/>
  <c r="D13" i="3"/>
  <c r="D16" i="3" l="1"/>
  <c r="F9" i="3" l="1"/>
  <c r="E9" i="3" s="1"/>
  <c r="F12" i="3"/>
  <c r="E12" i="3" s="1"/>
  <c r="E11" i="3" s="1"/>
  <c r="F11" i="3" l="1"/>
  <c r="D6" i="3"/>
  <c r="F10" i="3" l="1"/>
  <c r="E10" i="3" s="1"/>
  <c r="F14" i="3" l="1"/>
  <c r="F13" i="3" s="1"/>
  <c r="F8" i="3"/>
  <c r="E8" i="3" s="1"/>
  <c r="F7" i="3"/>
  <c r="E7" i="3" l="1"/>
  <c r="E6" i="3" s="1"/>
  <c r="F6" i="3"/>
  <c r="E14" i="3"/>
  <c r="E13" i="3" s="1"/>
  <c r="D15" i="3"/>
  <c r="D17" i="3" s="1"/>
  <c r="F17" i="3" l="1"/>
  <c r="E17" i="3" s="1"/>
  <c r="F16" i="3"/>
  <c r="E16" i="3" l="1"/>
  <c r="F15" i="3"/>
  <c r="E15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<sst xmlns="http://schemas.openxmlformats.org/spreadsheetml/2006/main" count="20" uniqueCount="20">
  <si>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</si>
  <si>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</si>
  <si>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</si>
  <si>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</si>
  <si>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</si>
  <si>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Předpoklad hodin</t>
  </si>
  <si>
    <t>Cena bez DPH za
1 h (Kč)</t>
  </si>
  <si>
    <t>Autorský dozor</t>
  </si>
  <si>
    <t>Příloha č. 4 Smlouvy - Podrobný rozpis ceny</t>
  </si>
  <si>
    <t>Diagnostika vozovky celého úseku dle TP 87</t>
  </si>
  <si>
    <t>Dendrologický průzkum</t>
  </si>
  <si>
    <t>Geologický průzkum v souladu s TP 76 (cca 2 vrtané sondy v místě stávající silnice)</t>
  </si>
  <si>
    <t>Náklady Akce 1 (Liberecký kraj)</t>
  </si>
  <si>
    <t>2. Projektová dokumentace DSP/PDPS</t>
  </si>
  <si>
    <t>Výkon IČ k získání nezbytných povolení včetně všech správních poplatků</t>
  </si>
  <si>
    <t>Akce 1:  Silnice III/2955 Horní Branná, rekonstrukce silnice</t>
  </si>
  <si>
    <t>Projektová dokumentace ke stavebnímu povolení v podrobnosti dokumentace k provádění stavby (DSP/PDPS) 
SO 101 Silnice III/2955 Horní Branná</t>
  </si>
  <si>
    <t>1. Průzkumy a zaměření (Akce 1 + Akce 2)</t>
  </si>
  <si>
    <t>3. Inženýrská činnost a zajištění povolení stavby</t>
  </si>
  <si>
    <t>4. Autorský dozor během realizace akce
(Akce 1 + Akce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</si>
</sst>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4" fontId="1" fillId="2" borderId="13" xfId="0" applyNumberFormat="1" applyFont="1" applyFill="1" applyBorder="1" applyAlignment="1">
      <alignment horizontal="right" vertical="center" wrapText="1"/>
    </xf>
    <xf numFmtId="4" fontId="1" fillId="2" borderId="16" xfId="0" applyNumberFormat="1" applyFont="1" applyFill="1" applyBorder="1" applyAlignment="1">
      <alignment horizontal="right" vertical="center" wrapText="1"/>
    </xf>
    <xf numFmtId="4" fontId="1" fillId="2" borderId="14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4" fontId="6" fillId="2" borderId="23" xfId="0" applyNumberFormat="1" applyFont="1" applyFill="1" applyBorder="1" applyAlignment="1">
      <alignment horizontal="right" vertical="center"/>
    </xf>
    <xf numFmtId="4" fontId="6" fillId="2" borderId="24" xfId="0" applyNumberFormat="1" applyFont="1" applyFill="1" applyBorder="1" applyAlignment="1">
      <alignment horizontal="right" vertical="center"/>
    </xf>
    <xf numFmtId="4" fontId="6" fillId="2" borderId="25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0" fontId="1" fillId="2" borderId="5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80" zoomScaleNormal="80" zoomScaleSheetLayoutView="100" workbookViewId="0">
      <selection activeCell="C16" sqref="C16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8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8" t="s">
        <v>15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2" t="s">
        <v>0</v>
      </c>
      <c r="B5" s="33"/>
      <c r="C5" s="34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5" t="s">
        <v>17</v>
      </c>
      <c r="B6" s="36"/>
      <c r="C6" s="37"/>
      <c r="D6" s="18">
        <f>SUM(D7:D10)</f>
        <v>0</v>
      </c>
      <c r="E6" s="19">
        <f>SUM(E7:E10)</f>
        <v>0</v>
      </c>
      <c r="F6" s="20">
        <f>SUM(F7:F10)</f>
        <v>0</v>
      </c>
    </row>
    <row r="7" spans="1:7" ht="18" customHeight="1" x14ac:dyDescent="0.25">
      <c r="A7" s="38" t="s">
        <v>4</v>
      </c>
      <c r="B7" s="39"/>
      <c r="C7" s="40"/>
      <c r="D7" s="27"/>
      <c r="E7" s="14">
        <f>F7-D7</f>
        <v>0</v>
      </c>
      <c r="F7" s="15">
        <f>D7*1.21</f>
        <v>0</v>
      </c>
    </row>
    <row r="8" spans="1:7" ht="19.5" customHeight="1" x14ac:dyDescent="0.25">
      <c r="A8" s="38" t="s">
        <v>9</v>
      </c>
      <c r="B8" s="41"/>
      <c r="C8" s="42"/>
      <c r="D8" s="27"/>
      <c r="E8" s="14">
        <f>F8-D8</f>
        <v>0</v>
      </c>
      <c r="F8" s="15">
        <f>D8*1.21</f>
        <v>0</v>
      </c>
    </row>
    <row r="9" spans="1:7" ht="19.5" customHeight="1" x14ac:dyDescent="0.25">
      <c r="A9" s="43" t="s">
        <v>11</v>
      </c>
      <c r="B9" s="49"/>
      <c r="C9" s="50"/>
      <c r="D9" s="27"/>
      <c r="E9" s="14">
        <f>F9-D9</f>
        <v>0</v>
      </c>
      <c r="F9" s="15">
        <f>D9*1.21</f>
        <v>0</v>
      </c>
    </row>
    <row r="10" spans="1:7" ht="20.25" customHeight="1" x14ac:dyDescent="0.25">
      <c r="A10" s="44" t="s">
        <v>10</v>
      </c>
      <c r="B10" s="45"/>
      <c r="C10" s="46"/>
      <c r="D10" s="27"/>
      <c r="E10" s="14">
        <f>F10-D10</f>
        <v>0</v>
      </c>
      <c r="F10" s="15">
        <f>D10*1.21</f>
        <v>0</v>
      </c>
    </row>
    <row r="11" spans="1:7" ht="18" customHeight="1" x14ac:dyDescent="0.25">
      <c r="A11" s="35" t="s">
        <v>13</v>
      </c>
      <c r="B11" s="36"/>
      <c r="C11" s="37"/>
      <c r="D11" s="21">
        <f>D12</f>
        <v>0</v>
      </c>
      <c r="E11" s="22">
        <f>E12</f>
        <v>0</v>
      </c>
      <c r="F11" s="23">
        <f>SUM(F12:F12)</f>
        <v>0</v>
      </c>
    </row>
    <row r="12" spans="1:7" ht="51" customHeight="1" x14ac:dyDescent="0.3">
      <c r="A12" s="43" t="s">
        <v>16</v>
      </c>
      <c r="B12" s="47"/>
      <c r="C12" s="48"/>
      <c r="D12" s="27"/>
      <c r="E12" s="14">
        <f t="shared" ref="E12" si="0">F12-D12</f>
        <v>0</v>
      </c>
      <c r="F12" s="15">
        <f t="shared" ref="F12" si="1">D12*1.21</f>
        <v>0</v>
      </c>
      <c r="G12" s="11"/>
    </row>
    <row r="13" spans="1:7" ht="18" customHeight="1" x14ac:dyDescent="0.25">
      <c r="A13" s="35" t="s">
        <v>18</v>
      </c>
      <c r="B13" s="36"/>
      <c r="C13" s="37"/>
      <c r="D13" s="21">
        <f>D14</f>
        <v>0</v>
      </c>
      <c r="E13" s="22">
        <f>E14</f>
        <v>0</v>
      </c>
      <c r="F13" s="23">
        <f>SUM(F14:F14)</f>
        <v>0</v>
      </c>
    </row>
    <row r="14" spans="1:7" ht="35.25" customHeight="1" x14ac:dyDescent="0.25">
      <c r="A14" s="43" t="s">
        <v>14</v>
      </c>
      <c r="B14" s="36"/>
      <c r="C14" s="37"/>
      <c r="D14" s="27"/>
      <c r="E14" s="14">
        <f>F14-D14</f>
        <v>0</v>
      </c>
      <c r="F14" s="15">
        <f>D14*1.21</f>
        <v>0</v>
      </c>
    </row>
    <row r="15" spans="1:7" ht="31.5" x14ac:dyDescent="0.25">
      <c r="A15" s="28" t="s">
        <v>19</v>
      </c>
      <c r="B15" s="9" t="s">
        <v>5</v>
      </c>
      <c r="C15" s="10" t="s">
        <v>6</v>
      </c>
      <c r="D15" s="21">
        <f>D16</f>
        <v>0</v>
      </c>
      <c r="E15" s="22">
        <f>E16</f>
        <v>0</v>
      </c>
      <c r="F15" s="23">
        <f>F16</f>
        <v>0</v>
      </c>
    </row>
    <row r="16" spans="1:7" ht="15.75" thickBot="1" x14ac:dyDescent="0.3">
      <c r="A16" s="7" t="s">
        <v>7</v>
      </c>
      <c r="B16" s="12">
        <v>5</v>
      </c>
      <c r="C16" s="13"/>
      <c r="D16" s="16">
        <f>B16*C16</f>
        <v>0</v>
      </c>
      <c r="E16" s="16">
        <f>F16-D16</f>
        <v>0</v>
      </c>
      <c r="F16" s="17">
        <f>D16*1.21</f>
        <v>0</v>
      </c>
    </row>
    <row r="17" spans="1:6" ht="18.75" thickBot="1" x14ac:dyDescent="0.3">
      <c r="A17" s="29" t="s">
        <v>12</v>
      </c>
      <c r="B17" s="30"/>
      <c r="C17" s="31"/>
      <c r="D17" s="24">
        <f>D6+D11+D13+D15</f>
        <v>0</v>
      </c>
      <c r="E17" s="25">
        <f>F17-D17</f>
        <v>0</v>
      </c>
      <c r="F17" s="26">
        <f>1.21*D17</f>
        <v>0</v>
      </c>
    </row>
  </sheetData>
  <sheetProtection algorithmName="SHA-512" hashValue="RARfoNaBkd/sLTfOHkKYURT8iHJYddjpzCoecyztbP1KAIBL5yOIYX0zgetfqljlpbdvxhy5Z8RgJCo2niigNg==" saltValue="7RaMRS5RTsS9loAAbpyRUQ==" spinCount="100000" sheet="1" objects="1" scenarios="1" selectLockedCells="1"/>
  <mergeCells count="11">
    <mergeCell ref="A17:C17"/>
    <mergeCell ref="A5:C5"/>
    <mergeCell ref="A6:C6"/>
    <mergeCell ref="A11:C11"/>
    <mergeCell ref="A13:C13"/>
    <mergeCell ref="A7:C7"/>
    <mergeCell ref="A8:C8"/>
    <mergeCell ref="A14:C14"/>
    <mergeCell ref="A10:C10"/>
    <mergeCell ref="A12:C12"/>
    <mergeCell ref="A9:C9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2014-03-14T07:19:34Z</cp:lastPrinted>
  <dcterms:created xsi:type="dcterms:W3CDTF">2013-06-07T13:06:01Z</dcterms:created>
  <dcterms:modified xsi:type="dcterms:W3CDTF">2019-03-08T07:52:12Z</dcterms:modified>
</cp:coreProperties>
</file>