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/>
  </bookViews>
  <sheets>
    <sheet name="rekapitulace_nakladů" sheetId="3" r:id="rId1"/>
  </sheets>
  <calcPr calcId="152511"/>
</workbook>
</file>

<file path=xl/calcChain.xml><?xml version="1.0" encoding="utf-8"?>
<calcChain xmlns="http://schemas.openxmlformats.org/spreadsheetml/2006/main">
  <c r="F11" i="3" l="1"/>
  <c r="E11" i="3" s="1"/>
  <c r="E10" i="3" s="1"/>
  <c r="D10" i="3"/>
  <c r="F10" i="3" l="1"/>
  <c r="F8" i="3"/>
  <c r="E8" i="3" s="1"/>
  <c r="D17" i="3" l="1"/>
  <c r="F17" i="3" s="1"/>
  <c r="E17" i="3" s="1"/>
  <c r="D14" i="3"/>
  <c r="D12" i="3"/>
  <c r="D6" i="3"/>
  <c r="D16" i="3" l="1"/>
  <c r="D18" i="3" s="1"/>
  <c r="E16" i="3" l="1"/>
  <c r="F16" i="3"/>
  <c r="F15" i="3" l="1"/>
  <c r="F14" i="3" s="1"/>
  <c r="F13" i="3"/>
  <c r="F12" i="3" s="1"/>
  <c r="F9" i="3"/>
  <c r="E9" i="3" s="1"/>
  <c r="F7" i="3"/>
  <c r="E15" i="3" l="1"/>
  <c r="E14" i="3" s="1"/>
  <c r="E13" i="3"/>
  <c r="E12" i="3" s="1"/>
  <c r="E7" i="3"/>
  <c r="E6" i="3" s="1"/>
  <c r="E18" i="3" s="1"/>
  <c r="F6" i="3"/>
  <c r="F18" i="3" s="1"/>
</calcChain>
</file>

<file path=xl/sharedStrings.xml><?xml version="1.0" encoding="utf-8"?>
<sst xmlns="http://schemas.openxmlformats.org/spreadsheetml/2006/main" count="21" uniqueCount="20">
  <si>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</si>
  <si>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</si>
  <si>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</si>
  <si>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</si>
  <si>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</si>
  <si>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</si>
  <si>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</si>
  <si>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</si>
  <si>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Předpoklad hodin</t>
  </si>
  <si>
    <t>Cena bez DPH za
1 h (Kč)</t>
  </si>
  <si>
    <t>Autorský dozor - na výzvu objednatele</t>
  </si>
  <si>
    <t>Příloha č. 4 Smlouvy - Podrobný rozpis ceny</t>
  </si>
  <si>
    <t>Dendrologický průzkum podél celého úseku</t>
  </si>
  <si>
    <t xml:space="preserve">Akce: Silnice III/29032 Janov nad Nisou, rekonstrukce silnice vč. havárie mostu 29032-2 </t>
  </si>
  <si>
    <t xml:space="preserve">Projektová dokumentace pro společné povolení (sloučené územní a stavební povolení) podrobnosti dokumentace k provádění stavby (DUSP/PDPS) </t>
  </si>
  <si>
    <t>Geotechnický průzkum v souladu s TP 76 - 4 ks vrtané sondy</t>
  </si>
  <si>
    <t>4. Inženýrská činnost a zajištění povolení stavby</t>
  </si>
  <si>
    <t>5. Autorský dozor během realizace akce</t>
  </si>
  <si>
    <t>2. Projektová dokumentace PD1 - havárie mostu vč. opěrných zdí (DUSP/PDPS)</t>
  </si>
  <si>
    <t>3. Projektová dokumentace PD2 - rekonstrukce propustku vč. opěrných zdí (DUSP/PDPS)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</si>
</sst>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4" xfId="0" applyNumberFormat="1" applyFont="1" applyFill="1" applyBorder="1" applyAlignment="1">
      <alignment horizontal="right" vertical="center" wrapText="1"/>
    </xf>
    <xf numFmtId="4" fontId="4" fillId="2" borderId="17" xfId="0" applyNumberFormat="1" applyFont="1" applyFill="1" applyBorder="1" applyAlignment="1">
      <alignment horizontal="right" vertical="center" wrapText="1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1" fillId="2" borderId="8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2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D13" sqref="D13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11</v>
      </c>
      <c r="B1" s="2"/>
      <c r="C1" s="2"/>
      <c r="D1" s="2"/>
    </row>
    <row r="2" spans="1:6" x14ac:dyDescent="0.25">
      <c r="A2" s="3"/>
      <c r="B2" s="2"/>
      <c r="C2" s="2"/>
      <c r="D2" s="2"/>
    </row>
    <row r="3" spans="1:6" ht="15.95" customHeight="1" x14ac:dyDescent="0.25">
      <c r="A3" s="1" t="s">
        <v>13</v>
      </c>
      <c r="B3" s="2"/>
      <c r="C3" s="2"/>
      <c r="D3" s="2"/>
    </row>
    <row r="4" spans="1:6" ht="15.75" thickBot="1" x14ac:dyDescent="0.3">
      <c r="A4" s="2"/>
      <c r="B4" s="2"/>
      <c r="C4" s="2"/>
      <c r="D4" s="2"/>
    </row>
    <row r="5" spans="1:6" ht="30" x14ac:dyDescent="0.25">
      <c r="A5" s="28" t="s">
        <v>0</v>
      </c>
      <c r="B5" s="29"/>
      <c r="C5" s="30"/>
      <c r="D5" s="4" t="s">
        <v>1</v>
      </c>
      <c r="E5" s="5" t="s">
        <v>2</v>
      </c>
      <c r="F5" s="6" t="s">
        <v>3</v>
      </c>
    </row>
    <row r="6" spans="1:6" ht="15.75" x14ac:dyDescent="0.25">
      <c r="A6" s="31" t="s">
        <v>6</v>
      </c>
      <c r="B6" s="32"/>
      <c r="C6" s="33"/>
      <c r="D6" s="12">
        <f>SUM(D7:D9)</f>
        <v>0</v>
      </c>
      <c r="E6" s="13">
        <f>SUM(E7:E9)</f>
        <v>0</v>
      </c>
      <c r="F6" s="14">
        <f>SUM(F7:F9)</f>
        <v>0</v>
      </c>
    </row>
    <row r="7" spans="1:6" ht="18.75" customHeight="1" x14ac:dyDescent="0.25">
      <c r="A7" s="34" t="s">
        <v>7</v>
      </c>
      <c r="B7" s="35"/>
      <c r="C7" s="36"/>
      <c r="D7" s="15"/>
      <c r="E7" s="16">
        <f>F7-D7</f>
        <v>0</v>
      </c>
      <c r="F7" s="17">
        <f>1.21*D7</f>
        <v>0</v>
      </c>
    </row>
    <row r="8" spans="1:6" ht="18.75" customHeight="1" x14ac:dyDescent="0.25">
      <c r="A8" s="34" t="s">
        <v>12</v>
      </c>
      <c r="B8" s="35"/>
      <c r="C8" s="36"/>
      <c r="D8" s="15"/>
      <c r="E8" s="16">
        <f>F8-D8</f>
        <v>0</v>
      </c>
      <c r="F8" s="17">
        <f>1.21*D8</f>
        <v>0</v>
      </c>
    </row>
    <row r="9" spans="1:6" ht="18.75" customHeight="1" x14ac:dyDescent="0.25">
      <c r="A9" s="34" t="s">
        <v>15</v>
      </c>
      <c r="B9" s="35"/>
      <c r="C9" s="36"/>
      <c r="D9" s="15"/>
      <c r="E9" s="16">
        <f>F9-D9</f>
        <v>0</v>
      </c>
      <c r="F9" s="17">
        <f>1.21*D9</f>
        <v>0</v>
      </c>
    </row>
    <row r="10" spans="1:6" ht="18.75" customHeight="1" x14ac:dyDescent="0.25">
      <c r="A10" s="37" t="s">
        <v>18</v>
      </c>
      <c r="B10" s="38"/>
      <c r="C10" s="39"/>
      <c r="D10" s="18">
        <f>D11</f>
        <v>0</v>
      </c>
      <c r="E10" s="19">
        <f>E11</f>
        <v>0</v>
      </c>
      <c r="F10" s="20">
        <f>F11</f>
        <v>0</v>
      </c>
    </row>
    <row r="11" spans="1:6" ht="35.25" customHeight="1" x14ac:dyDescent="0.25">
      <c r="A11" s="34" t="s">
        <v>14</v>
      </c>
      <c r="B11" s="38"/>
      <c r="C11" s="39"/>
      <c r="D11" s="15"/>
      <c r="E11" s="16">
        <f>F11-D11</f>
        <v>0</v>
      </c>
      <c r="F11" s="17">
        <f>1.21*D11</f>
        <v>0</v>
      </c>
    </row>
    <row r="12" spans="1:6" ht="15.75" x14ac:dyDescent="0.25">
      <c r="A12" s="37" t="s">
        <v>19</v>
      </c>
      <c r="B12" s="38"/>
      <c r="C12" s="39"/>
      <c r="D12" s="18">
        <f>D13</f>
        <v>0</v>
      </c>
      <c r="E12" s="19">
        <f>E13</f>
        <v>0</v>
      </c>
      <c r="F12" s="20">
        <f>F13</f>
        <v>0</v>
      </c>
    </row>
    <row r="13" spans="1:6" ht="35.25" customHeight="1" x14ac:dyDescent="0.25">
      <c r="A13" s="34" t="s">
        <v>14</v>
      </c>
      <c r="B13" s="38"/>
      <c r="C13" s="39"/>
      <c r="D13" s="15"/>
      <c r="E13" s="16">
        <f>F13-D13</f>
        <v>0</v>
      </c>
      <c r="F13" s="17">
        <f>1.21*D13</f>
        <v>0</v>
      </c>
    </row>
    <row r="14" spans="1:6" ht="15.75" x14ac:dyDescent="0.25">
      <c r="A14" s="37" t="s">
        <v>16</v>
      </c>
      <c r="B14" s="40"/>
      <c r="C14" s="41"/>
      <c r="D14" s="18">
        <f>D15</f>
        <v>0</v>
      </c>
      <c r="E14" s="19">
        <f>E15</f>
        <v>0</v>
      </c>
      <c r="F14" s="20">
        <f>F15</f>
        <v>0</v>
      </c>
    </row>
    <row r="15" spans="1:6" ht="26.25" customHeight="1" x14ac:dyDescent="0.25">
      <c r="A15" s="34" t="s">
        <v>4</v>
      </c>
      <c r="B15" s="40"/>
      <c r="C15" s="41"/>
      <c r="D15" s="15"/>
      <c r="E15" s="16">
        <f>F15-D15</f>
        <v>0</v>
      </c>
      <c r="F15" s="17">
        <f>1.21*D15</f>
        <v>0</v>
      </c>
    </row>
    <row r="16" spans="1:6" ht="28.5" x14ac:dyDescent="0.25">
      <c r="A16" s="9" t="s">
        <v>17</v>
      </c>
      <c r="B16" s="10" t="s">
        <v>8</v>
      </c>
      <c r="C16" s="10" t="s">
        <v>9</v>
      </c>
      <c r="D16" s="18">
        <f>D17</f>
        <v>0</v>
      </c>
      <c r="E16" s="19">
        <f>E17</f>
        <v>0</v>
      </c>
      <c r="F16" s="20">
        <f>F17</f>
        <v>0</v>
      </c>
    </row>
    <row r="17" spans="1:6" ht="26.25" customHeight="1" x14ac:dyDescent="0.25">
      <c r="A17" s="7" t="s">
        <v>10</v>
      </c>
      <c r="B17" s="8">
        <v>5</v>
      </c>
      <c r="C17" s="11"/>
      <c r="D17" s="21">
        <f>B17*C17</f>
        <v>0</v>
      </c>
      <c r="E17" s="22">
        <f>F17-D17</f>
        <v>0</v>
      </c>
      <c r="F17" s="23">
        <f>1.21*D17</f>
        <v>0</v>
      </c>
    </row>
    <row r="18" spans="1:6" ht="18.75" thickBot="1" x14ac:dyDescent="0.3">
      <c r="A18" s="25" t="s">
        <v>5</v>
      </c>
      <c r="B18" s="26"/>
      <c r="C18" s="27"/>
      <c r="D18" s="24">
        <f t="shared" ref="D18:E18" si="0">D6+D10+D12+D14+D16</f>
        <v>0</v>
      </c>
      <c r="E18" s="24">
        <f t="shared" si="0"/>
        <v>0</v>
      </c>
      <c r="F18" s="24">
        <f>F6+F10+F12+F14+F16</f>
        <v>0</v>
      </c>
    </row>
  </sheetData>
  <sheetProtection algorithmName="SHA-512" hashValue="k267jVVPvOV8s16SfKx6nE6vYg3pTWY7iB3Hip7Gk062d0NrHz4ougM5O2+Hv23ib8TuGnkKskaDB6Op+GI5ZA==" saltValue="Q6bAAejCEBzmgESLd0rHSw==" spinCount="100000" sheet="1" objects="1" scenarios="1" selectLockedCells="1"/>
  <mergeCells count="12">
    <mergeCell ref="A18:C18"/>
    <mergeCell ref="A5:C5"/>
    <mergeCell ref="A6:C6"/>
    <mergeCell ref="A7:C7"/>
    <mergeCell ref="A9:C9"/>
    <mergeCell ref="A12:C12"/>
    <mergeCell ref="A8:C8"/>
    <mergeCell ref="A10:C10"/>
    <mergeCell ref="A11:C11"/>
    <mergeCell ref="A13:C13"/>
    <mergeCell ref="A14:C14"/>
    <mergeCell ref="A15:C1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Veronika Sedláčková</cp:lastModifiedBy>
  <cp:lastPrinted>2019-04-04T05:29:51Z</cp:lastPrinted>
  <dcterms:created xsi:type="dcterms:W3CDTF">2013-06-07T13:06:01Z</dcterms:created>
  <dcterms:modified xsi:type="dcterms:W3CDTF">2019-04-04T05:30:03Z</dcterms:modified>
</cp:coreProperties>
</file>