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6" windowHeight="9192" activeTab="0"/>
  </bookViews>
  <sheets>
    <sheet name="Špecifikácia" sheetId="1" r:id="rId1"/>
    <sheet name="Kalkulácia ceny " sheetId="2" r:id="rId2"/>
  </sheets>
  <definedNames>
    <definedName name="_xlnm.Print_Area" localSheetId="1">'Kalkulácia ceny '!$A$1:$O$24</definedName>
    <definedName name="_xlnm.Print_Area" localSheetId="0">'Špecifikácia'!$B$1:$G$160</definedName>
  </definedNames>
  <calcPr fullCalcOnLoad="1"/>
</workbook>
</file>

<file path=xl/sharedStrings.xml><?xml version="1.0" encoding="utf-8"?>
<sst xmlns="http://schemas.openxmlformats.org/spreadsheetml/2006/main" count="331" uniqueCount="259">
  <si>
    <t xml:space="preserve">Požadované minimálne technické vlastnosti, parametre a hodnoty predmetu zákazky
</t>
  </si>
  <si>
    <t>ks</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</si>
  <si>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</si>
  <si>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</si>
  <si>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</si>
  <si>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</si>
  <si>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</si>
  <si>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</si>
  <si>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</si>
  <si>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</si>
  <si>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</si>
  <si>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</si>
  <si>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</si>
  <si>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</si>
  <si>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2.  FUNKČNÁ ŠPECIFIKÁCIA PREDMETU ZÁKAZKY</t>
  </si>
  <si>
    <t>3.  ROZDELENIE a DOSTUPNOSŤ PREDMETU ZÁKAZKY</t>
  </si>
  <si>
    <t>4. TECHNICKÁ ŠPECIFIKÁCIA PREDMETU ZÁKAZKY</t>
  </si>
  <si>
    <t>60000000-8   Dopravné služby (bez prepravy odpadu)</t>
  </si>
  <si>
    <t xml:space="preserve">spĺňa / nespĺňa </t>
  </si>
  <si>
    <t>hodnota ponúkaného ekvivalentného produktu</t>
  </si>
  <si>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</si>
  <si>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</si>
  <si>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</si>
  <si>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</si>
  <si>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</si>
  <si>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</si>
  <si>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</si>
  <si>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</si>
  <si>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</si>
  <si>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</si>
  <si>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</si>
  <si>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</si>
  <si>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</si>
  <si>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</si>
  <si>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</si>
  <si>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5. MINIMÁLNE OSOBITNÉ ZMLUVNÉ POŽIADAVKY NA PREDMET ZÁKAZKY</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</si>
  <si>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</si>
  <si>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</si>
  <si>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</si>
  <si>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</si>
  <si>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</si>
  <si>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</si>
  <si>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t xml:space="preserve">Prospektový materiál </t>
  </si>
  <si>
    <t>2.</t>
  </si>
  <si>
    <t>3.</t>
  </si>
  <si>
    <t>4.</t>
  </si>
  <si>
    <t>5.</t>
  </si>
  <si>
    <t>6.</t>
  </si>
  <si>
    <t>8.</t>
  </si>
  <si>
    <t>9.</t>
  </si>
  <si>
    <t>10.</t>
  </si>
  <si>
    <t>11.</t>
  </si>
  <si>
    <t>14.</t>
  </si>
  <si>
    <t>2.1</t>
  </si>
  <si>
    <t>2.2</t>
  </si>
  <si>
    <t>7.</t>
  </si>
  <si>
    <t>12.</t>
  </si>
  <si>
    <t>13.</t>
  </si>
  <si>
    <t>15.</t>
  </si>
  <si>
    <t>16.</t>
  </si>
  <si>
    <t>17.</t>
  </si>
  <si>
    <t>18.</t>
  </si>
  <si>
    <t>19.</t>
  </si>
  <si>
    <t>20.</t>
  </si>
  <si>
    <t>21.</t>
  </si>
  <si>
    <t>22.</t>
  </si>
  <si>
    <t>23.</t>
  </si>
  <si>
    <t>v pracovných dňoch,</t>
  </si>
  <si>
    <t>v čase od 08:00 hod. do 14:30 hod.,</t>
  </si>
  <si>
    <t>2.3</t>
  </si>
  <si>
    <t>2.4</t>
  </si>
  <si>
    <t>2.5</t>
  </si>
  <si>
    <t>2.6</t>
  </si>
  <si>
    <t>5.1</t>
  </si>
  <si>
    <t>5.2</t>
  </si>
  <si>
    <t>5.3</t>
  </si>
  <si>
    <t>5.4</t>
  </si>
  <si>
    <t>5.5</t>
  </si>
  <si>
    <t>Súčasťou záväzku dodávateľa podľa bodu 2. je zároveň poskytnutie písomných dokladov potrebných pre riadne a bezchybné použitie zariadenia na stanovený účel, a to najmä, no nie len:</t>
  </si>
  <si>
    <t>záručný list,</t>
  </si>
  <si>
    <t>preberací (akceptačný) protokol,</t>
  </si>
  <si>
    <t>inštalačný protokol,</t>
  </si>
  <si>
    <t>oprava vád a porúch zariadenia, t.j. uvedenie zariadenia do stavu plnej využiteľnosti vzhľadom k jeho technickým parametrom,</t>
  </si>
  <si>
    <t>vykonanie ďalších servisných úkonov a činností predpísaných príslušnou právnou úpravou a aplikovateľnými normami,</t>
  </si>
  <si>
    <t>vykonanie akýchkoľvek neplánovaných opráv a údržby, ktoré nevyplývajú zo servisného plánu výrobcu zariadenia, ak takáto oprava je nevyhnutná za účelom zabezpečenia prevádzky zariadenia, vrátane generálnej opravy,</t>
  </si>
  <si>
    <t>Dodávateľ je povinný počas trvania záručnej doby odstrániť vady v nasledujúcich lehotách od nástupu na opravu:</t>
  </si>
  <si>
    <t>Dodávateľ je povinný nastúpiť na odstránenie vady a túto vadu odstrániť a uviesť zariadenie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</si>
  <si>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Záruka sa nevzťahuje na vady, ktoré spôsobí objednávateľ neodbornou manipuláciou resp. používaním v rozpore s návodom na obsluhu. Záruka sa tiež nevzťahuje na vady, ktoré vzniknú v dôsledku živelnej pohromy, vyššej moci alebo vandalizmu.</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</si>
  <si>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</si>
  <si>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24.</t>
  </si>
  <si>
    <t>25.</t>
  </si>
  <si>
    <t>26.</t>
  </si>
  <si>
    <t>Požaduje sa, aby v prípade vykonania opravy, na ktorú objednávateľ dodávateľa vopred upozorní, bola oprava vykonaná nasledovne:</t>
  </si>
  <si>
    <t>11.1</t>
  </si>
  <si>
    <t>11.2</t>
  </si>
  <si>
    <t>Požaduje sa, aby výsledná cena predmetu zákazky ponúknutá dodávateľom bola v súlade s aktuálne (t.j. v čase lehoty na predkladanie ponúk) obvyklou trhovou cenou predmetu zákazky.</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</si>
  <si>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</si>
  <si>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</si>
  <si>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</si>
  <si>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 päť (5) pracovných dní vopred tak, aby objednávateľ mohol poskynúť potrebnú súčinnosť pri dodaní,</t>
  </si>
  <si>
    <t xml:space="preserve">Objednávateľ zabezpečí za účelom prevzatia zariadenia prístup pre osoby poverené dodávateľom na čas nevyhnutný na vyloženie, kompletizáciu a inštaláciu zariadenia. </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</si>
  <si>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</si>
  <si>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 xml:space="preserve">Dodávateľ poskytuje na predmet zákazky a všetky jeho súčasti (ďalej len "zariadenie") komplexnú záruku v trvaní dvadsiatichštyroch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</si>
  <si>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Komplexná záruka predstavuje súbor opatrení, ktoré bude v rámci ceny za zariadenie vykonávať dodávateľ  autorizovaným servisom po dobu trvania záručnej doby na zariadenie za účelom bezporuchovej prevádzky predmetu zmluvy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</si>
  <si>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t>práce (servisné hodiny) a dojazdy servisných technikov dodávateľa do miesta inštalácie zariadenia v rámci zabezpečenia záručného servisu,</t>
  </si>
  <si>
    <t xml:space="preserve">Servisný technik dodávateľa je povinný nastúpiť na odstránenie vady v mieste inštalácie zariadenia do dvadsiatichštyroch (24) hodín od nahlásenia v pracovný deň medzi 7:00 a 16:00 hod., resp. do 12:00 hod. nasledujúceho pracovného dňa, pokiaľ vada bola nahlásená po 16:00 hod. pracovného dňa alebo počas mimopracovného dňa. </t>
  </si>
  <si>
    <t>V prípade, ak odstránenie vady nevyžaduje príchod servisného technika dodávateľa do miesta inštalácie zariadenia, je dodávateľ oprávnený začať odstraňovať vadu formou vzdialeného prístupu v lehote najneskôr do dvanástich (12) hodín od nahlásenia v pracovný deň medzi 7:00 a 16:00 hod., resp. do 12:00 hod. nasledujúceho pracovného dňa, pokiaľ vada bola nahlásená po 16:00 hod. pracovného dňa alebo počas mimopracovného dňa.</t>
  </si>
  <si>
    <t>oprava vady, pri ktorej nie je potrebná dodávka náhradného dielu najneskôr do štyridsiatichôsmich (48) hodín,</t>
  </si>
  <si>
    <t>oprava vady s dodávkou náhradného dielu najneskôr do sedemdesiatichdvoch (72) hodín.</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</si>
  <si>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</si>
  <si>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Požaduje sa dodanie zariadenia:</t>
  </si>
  <si>
    <t>8.1</t>
  </si>
  <si>
    <t>8.2</t>
  </si>
  <si>
    <t>8.3</t>
  </si>
  <si>
    <t>8.4</t>
  </si>
  <si>
    <t>8.5</t>
  </si>
  <si>
    <t>8.6</t>
  </si>
  <si>
    <t>8.7</t>
  </si>
  <si>
    <t>8.8</t>
  </si>
  <si>
    <t>9.1</t>
  </si>
  <si>
    <t>10.1</t>
  </si>
  <si>
    <t>10.2</t>
  </si>
  <si>
    <t>Požaduje sa, aby dodávateľ mal počas trvania  zmluvy uzatvorenú zmluvu o poistení zodpovednosti za škodu spôsobenú v súvislosti s poskytovaním služieb pozáručnej servisnej starostlivosti podľa uzatvorenej zmluvy s poistným krytím minimálne vo výške zmluvnej ceny za služby pozáručnej servisnej starostlivosti.</t>
  </si>
  <si>
    <t>Požaduje sa poskytovať službu na pracovisku objednávateľa, pričom ak nie je možné službu na pracovisku vykonať, resp. je vhodnejšie realizovať ju na inom mieste (napr. na pracovisku dodávateľa), takáto činnosť sa vykoná na náklady dodávateľa na mieste určenom dodávateľom, ktoré však bude vopred oznámené objednávateľovi.</t>
  </si>
  <si>
    <t>Požaduje sa, aby počas trvania  zmluvy dodávateľ vykonával autorizovaný servis.</t>
  </si>
  <si>
    <t xml:space="preserve">Prevzatie dodaného zariadenia je objednávateľ povinný dodávateľovi písomne potvrdiť na preberacom protokole. Jedna kópia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 </t>
  </si>
  <si>
    <t>protokol o zaškolení zamestnancov objednávateľa s obsluhou zariadenia.</t>
  </si>
  <si>
    <t>27.</t>
  </si>
  <si>
    <t>28.</t>
  </si>
  <si>
    <t>29.</t>
  </si>
  <si>
    <t>30.</t>
  </si>
  <si>
    <t>31.</t>
  </si>
  <si>
    <t>Požaduje sa poskytnutie zodpovednosti za vady servisných služieb podľa Obchodného zákonníka a tiež záruky za akosť na servisné služby.</t>
  </si>
  <si>
    <t xml:space="preserve">Dodávateľ je povinný oznámiť príchod pracovníkov na výkon pred začatím každého servisného výkonu, a to kontaktnej osobe objednávateľa. Informácia o kontaktnej osobe objednávateľa bude zaslaná dodávateľovi bezprostredne po uzatvorení zmluvy. </t>
  </si>
  <si>
    <t>Požaduje sa, aby počas trvania zmluvy dodávateľ vykonával činnosti uvedené v zmluve prostredníctvom osôb / servisných technikov s odborným vyškolením výrobcom zariadenia.</t>
  </si>
  <si>
    <t xml:space="preserve">technická telefonická podpora v pracovných dňoch v rozsahu podľa bodu 7. tejto časti zmluvných požiadaviek, a zároveň poradenstvo pri prevádzkovaní zariadenia prostredníctvom klientského pracoviska dodávateľa dvadsaťštyri (24) hodín denne a sedem (7) dní v týždni, pričom dodávateľ musí garantovať funkčnosť a prevádzku tohto klientskeho pracoviska. </t>
  </si>
  <si>
    <t>nedodržanie lehoty príchodu servisného technika alebo nezačatie odstraňovania vady formou vzdialeného prístupu : 50,-€ (slovom: päťdesiat Eur) za každú začatú hodinu omeškania, najviac však do výšky 10% kúpnej ceny zariadenia, a to pre každý jednotlivý prípad omeškania dodávateľa,</t>
  </si>
  <si>
    <t>nedodržanie dohodnutých lehôt na odstránenie vady: 50,-€ (päťdesiat Eur) za každú začatú hodinu omeškania, najviac však do výšky 10% kúpnej ceny zariadenia, a to  pre každý jednotlivý prípad omeškania dodávateľa.</t>
  </si>
  <si>
    <t>Požaduje sa uzatvorenie kúpnej zmluvy.</t>
  </si>
  <si>
    <t>do tridsiatich (30) pracovných dní od dňa nadobudnutia účinnosti zmluvy.</t>
  </si>
  <si>
    <t xml:space="preserve">Objednávateľ je oprávnený vadu, ktorú zistí na zariadení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</si>
  <si>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Objednávateľ je oprávnený k telefonickému hláseniu podporne nahlásiť nefunkčnosť alebo vadu zariadenia tiež zaslaním emailovej správy na  emailovú adresu dodávateľa.</t>
  </si>
  <si>
    <t>Požaduje sa služby záručnej starostlivosti vykonávať v súlade so známymi a najnovšími technologickými poznatkami výrobcu zariadenia.</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</si>
  <si>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 Za deň splnenia peňažného záväzku sa považuje deň odpísania dlžnej sumy z účtu objednávateľa v prospech účtu dodávateľa.</t>
  </si>
  <si>
    <t xml:space="preserve">2. </t>
  </si>
  <si>
    <r>
      <t xml:space="preserve">Uchádzač uvedie informáciu, či akceptuje resp. neakceptuje verejným obstarávateľom definované zmluvné požiadavky na predmet zákazky
</t>
    </r>
    <r>
      <rPr>
        <sz val="9"/>
        <color indexed="8"/>
        <rFont val="Arial Narrow"/>
        <family val="2"/>
      </rPr>
      <t>(v prípade neakceptovania príslušnej požiadavky uvedie dôvod a ním navrhovanú úpravu)</t>
    </r>
  </si>
  <si>
    <r>
      <t xml:space="preserve">Uchádzač uvedie informácie, či akceptuje resp. neakceptuje verejným obstarávateľom definované minimálne osobitné požiadavky na predmet zákazky a doklady 
</t>
    </r>
    <r>
      <rPr>
        <sz val="9"/>
        <color indexed="8"/>
        <rFont val="Arial Narrow"/>
        <family val="2"/>
      </rPr>
      <t>(v prípade neakceptovania príslušnej požiadavky uvedie dôvod a ním navrhovanú úpravu)</t>
    </r>
  </si>
  <si>
    <r>
      <rPr>
        <b/>
        <sz val="9"/>
        <color indexed="8"/>
        <rFont val="Arial Narrow"/>
        <family val="2"/>
      </rPr>
      <t>Doklad s názvom ES vyhlásenie o zhode</t>
    </r>
    <r>
      <rPr>
        <sz val="9"/>
        <color indexed="8"/>
        <rFont val="Arial Narrow"/>
        <family val="2"/>
      </rPr>
      <t xml:space="preserve"> a podklady k nemu, resp. iné doklady, ktoré nahrádzajú požadované potvrdenie</t>
    </r>
  </si>
  <si>
    <t>Kalkulácia ceny a návrh na plnenie kritéria na vyhodnotenie ponúk</t>
  </si>
  <si>
    <t>Zoznam položiek:</t>
  </si>
  <si>
    <t xml:space="preserve">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</si>
  <si>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kúpnej zmlluvy. Zároveň je povinný o tejto povinnosti preukázateľne poučiť aj svojich zamestnancov. Povinnosť zachovávať mlčanlivosť platí aj po skončení trvania kúpnej zmluvy. V opačnom prípade objednávateľovi zodpovedá za škodu, ktorá objednávateľovi vznikla porušením tejto povinnosti.</t>
  </si>
  <si>
    <t>Názov predmetu zákazky:</t>
  </si>
  <si>
    <t>Por. č.</t>
  </si>
  <si>
    <t>Merná jednotka
(MJ)</t>
  </si>
  <si>
    <t>Obchodný názov ponúkaného tovaru</t>
  </si>
  <si>
    <t>Názov výrobcu ponúkaného tovaru</t>
  </si>
  <si>
    <t>Katalógové číslo</t>
  </si>
  <si>
    <t>Kód ŠUKL</t>
  </si>
  <si>
    <t>Jednotková cena
v EUR
bez DPH</t>
  </si>
  <si>
    <t>Sadzba DPH
v %</t>
  </si>
  <si>
    <t>Výška DPH
v EUR</t>
  </si>
  <si>
    <t>Jednotková cena
v EUR
s DPH</t>
  </si>
  <si>
    <t>Celková cena
za požadovaný počet MJ
v EUR bez DPH</t>
  </si>
  <si>
    <t>Celková cena
za požadovaný počet MJ
v EUR s DPH</t>
  </si>
  <si>
    <t xml:space="preserve">Požadovaný počet MJ, záruka 24 mesiacov </t>
  </si>
  <si>
    <t>Platnosť cenovej ponuky:</t>
  </si>
  <si>
    <t xml:space="preserve">doplní uchádzač </t>
  </si>
  <si>
    <t>áno</t>
  </si>
  <si>
    <t>Dodávateľ je povinný vystaviť faktúru za dodané zariadenie , ktoré je predmetom zmluvy, v súlade s ustanovením § 73 zákona č. 222/2004 Z. z. o dani z pridanej hodnoty v znení neskorších predpisov (ďalej len „zákon o DPH“), najneskôr však do piateho (5) pracovného dňa v mesiaci, nasledujúcom po mesiaci, v ktorom došlo k dodaniu zariadenia, podľa uzatvorenej zmluvy. Splatnosť faktúry je 60 kalendárnych dní odo dňa jej doručenia verejnému obstarávateľovi.</t>
  </si>
  <si>
    <t>tovar</t>
  </si>
  <si>
    <t>1 ks</t>
  </si>
  <si>
    <t>návod na použitie zariadenia v slovenskom jazyku resp. v českom jazyku,</t>
  </si>
  <si>
    <t>celok</t>
  </si>
  <si>
    <t>2</t>
  </si>
  <si>
    <t>33100000-1 - Zdravotnícke vybavenie</t>
  </si>
  <si>
    <t>33120000-7 - Záznamové systémy a vyšetrovacie prístroje</t>
  </si>
  <si>
    <t>Dynamický rozsah okuliarov</t>
  </si>
  <si>
    <t>Testy</t>
  </si>
  <si>
    <t>Bitermálny kalorický test</t>
  </si>
  <si>
    <t xml:space="preserve">Smooth Pursuit Test </t>
  </si>
  <si>
    <t xml:space="preserve">Spontánny test na nystagmus </t>
  </si>
  <si>
    <t xml:space="preserve">Pozičný test </t>
  </si>
  <si>
    <t>Ocular Counter Roll</t>
  </si>
  <si>
    <t>Dix-Hallpike</t>
  </si>
  <si>
    <t>Sakadometria</t>
  </si>
  <si>
    <t xml:space="preserve">Gaze test </t>
  </si>
  <si>
    <t>Saccade test</t>
  </si>
  <si>
    <t xml:space="preserve">Optokinetický test </t>
  </si>
  <si>
    <t>Vzdušný kalorický irigátor</t>
  </si>
  <si>
    <t xml:space="preserve">chladenie a ohrievanie </t>
  </si>
  <si>
    <t>otoskop so svetlom a možnosťou zväčšovania</t>
  </si>
  <si>
    <t>schopnosť samostatného chladenia</t>
  </si>
  <si>
    <t>integrácia s videonystagmografom</t>
  </si>
  <si>
    <t>Systém na sledovanie vestibulo okulárneho reflexu v reakcii na pohyb hlavy (vHIT)</t>
  </si>
  <si>
    <t>rýchle a objektívne meranie vestibulárno-očného reflexu (VOR)</t>
  </si>
  <si>
    <t>vymeniteľná kamera na testovanie oboch očí</t>
  </si>
  <si>
    <t>eyetracking</t>
  </si>
  <si>
    <t>kamerový záznam</t>
  </si>
  <si>
    <t>Test všetkých šesť polkruhových kanálikov</t>
  </si>
  <si>
    <t>3D model hlavy pre objektívnu spätnú väzbu o kvalite impulzov hlavy</t>
  </si>
  <si>
    <t>laterálny</t>
  </si>
  <si>
    <t>RALP</t>
  </si>
  <si>
    <t>LARP</t>
  </si>
  <si>
    <t>nystagmus</t>
  </si>
  <si>
    <t>SHIMP test</t>
  </si>
  <si>
    <t>databázový softvér</t>
  </si>
  <si>
    <t xml:space="preserve">s preberacím protokolom, ktorý musí obsahovať okrem povinných náležitostí , číslo kúpnej zmluvy, jednotkovú cenu príslušnej položky bez DPH, s DPH, sadzbu DPH, celkovú cenu príslušnej položky bez DPH, s DPH, ŠUKL (ak je to relevantné a dodávateľ tento údaj vie udať).
</t>
  </si>
  <si>
    <t>min. 23"</t>
  </si>
  <si>
    <t>xx</t>
  </si>
  <si>
    <t>±30° horizontálne
±30° vertikálne</t>
  </si>
  <si>
    <t>požadovaná hodnota</t>
  </si>
  <si>
    <r>
      <t>min 20</t>
    </r>
    <r>
      <rPr>
        <sz val="9"/>
        <color indexed="8"/>
        <rFont val="Calibri"/>
        <family val="2"/>
      </rPr>
      <t>°</t>
    </r>
    <r>
      <rPr>
        <sz val="9"/>
        <color indexed="8"/>
        <rFont val="Arial Narrow"/>
        <family val="2"/>
      </rPr>
      <t>C; max 50</t>
    </r>
    <r>
      <rPr>
        <sz val="9"/>
        <color indexed="8"/>
        <rFont val="Calibri"/>
        <family val="2"/>
      </rPr>
      <t>°</t>
    </r>
    <r>
      <rPr>
        <sz val="9"/>
        <color indexed="8"/>
        <rFont val="Arial Narrow"/>
        <family val="2"/>
      </rPr>
      <t xml:space="preserve"> C</t>
    </r>
  </si>
  <si>
    <t>zobrazujú sa pohyby očí a hlavy v reálnom čase</t>
  </si>
  <si>
    <t>Diagnostika porúch rovnováhy a závratov vo vestibulánom orgáne</t>
  </si>
  <si>
    <t>Obrazovka</t>
  </si>
  <si>
    <t>Binokulárne USB okuliare</t>
  </si>
  <si>
    <t xml:space="preserve">Databázový a ovládací softvér </t>
  </si>
  <si>
    <t>Vestibulárna a okulomotorická analýza vykonávaná s rovnakými okuliarmi v binokulárnom režime</t>
  </si>
  <si>
    <t>Možnosť rozšírenia testov prostredníctvom rotačno-pozičnej stoličky s USB pripojením okuliarov, sínusovým harmonický zrýchleniím (SHA), kroková rotácia, potlačenie VOR a vizuálne VOR testy, Statický SVV, Dynamický SVV</t>
  </si>
  <si>
    <t>por.č.</t>
  </si>
  <si>
    <t>1.3</t>
  </si>
  <si>
    <r>
      <t xml:space="preserve">Uchádzač uvedie informácie, či ním ponúkaný produkt spĺňa, resp. nespĺňa verejným obstarávateľom definované požiadavky na predmet zákazky 
</t>
    </r>
    <r>
      <rPr>
        <sz val="8"/>
        <color indexed="8"/>
        <rFont val="Arial Narrow"/>
        <family val="2"/>
      </rPr>
      <t>(v prípade, ak ponúkaný produkt nespĺňa definované požiadavky uvedie ekvivalentnú hodnotu ním ponúkaného produktu)</t>
    </r>
  </si>
  <si>
    <t>1.7.1</t>
  </si>
  <si>
    <t>1.7.2</t>
  </si>
  <si>
    <t>1.7.3</t>
  </si>
  <si>
    <t>1.7.4</t>
  </si>
  <si>
    <t>1.7.5</t>
  </si>
  <si>
    <t>1.7.6</t>
  </si>
  <si>
    <t>1.7.7</t>
  </si>
  <si>
    <t>1.7.8</t>
  </si>
  <si>
    <t>1.7.9</t>
  </si>
  <si>
    <t>1.7.10</t>
  </si>
  <si>
    <t>1.9.1</t>
  </si>
  <si>
    <t>1.9.2</t>
  </si>
  <si>
    <t>1.9.3</t>
  </si>
  <si>
    <t>1.9.4</t>
  </si>
  <si>
    <t>1.9.5</t>
  </si>
  <si>
    <t>počítač</t>
  </si>
  <si>
    <t>2.9.1</t>
  </si>
  <si>
    <t>2.9.2</t>
  </si>
  <si>
    <t>2.9.3</t>
  </si>
  <si>
    <t>2.9.4</t>
  </si>
  <si>
    <t>2.9.5</t>
  </si>
  <si>
    <t>dodávka a výmena všetkých potrebných náhradných dielov a súčiastok v prípade ich poruchy,</t>
  </si>
  <si>
    <t>dodávky a zabudovanie náhradných dielov, ktoré sú potrebné k riadnej a bezporuchovej prevádzke zariadnia, vrátane demontáže, odvozu a likvidácie použitých a nepotrebných náhradných dielov,</t>
  </si>
  <si>
    <t>Kúpna cena zariadenia zahŕňa aj služby spojené s jeho dodaním, t.j. zabezpečenie dopravy do dohodnutého miesta dodania, dopravu dodávateľa do miesta poskytnutia služby a späť, ako aj všetky ostatné náklady dodávateľa vynaložené v súvislosti s dodaním objednaného zariadenia a/alebo poskytnutím služieb objednávateľovi, uvedením zariadenia do prevádzky (inštaláciou), zaškolením obsluhy, poskytnutím užívateľskej dokumentácie, prevodom vlastníctva k zariadeniu na objednávateľa, ako aj poskytovanie záručného servisu v mieste inštalácie.</t>
  </si>
  <si>
    <r>
      <rPr>
        <b/>
        <sz val="9"/>
        <color indexed="8"/>
        <rFont val="Arial Narrow"/>
        <family val="2"/>
      </rPr>
      <t xml:space="preserve">Potvrdenie ŠÚKL </t>
    </r>
    <r>
      <rPr>
        <sz val="9"/>
        <color indexed="8"/>
        <rFont val="Arial Narrow"/>
        <family val="2"/>
      </rPr>
      <t xml:space="preserve">- výstup z databázy registrovaných/evidovaných zdravotníckych pomôcok, resp. iné doklady, ktoré nahrádzajú požadované potvrdenie </t>
    </r>
  </si>
  <si>
    <t>Prístroje pre diagnostiku porúch rovnováhy</t>
  </si>
  <si>
    <t>Videokulograf</t>
  </si>
  <si>
    <r>
      <t>Príloha č. 1 - Návrh na plnenie kritéria a k</t>
    </r>
    <r>
      <rPr>
        <sz val="9"/>
        <color indexed="8"/>
        <rFont val="Arial Narrow"/>
        <family val="2"/>
      </rPr>
      <t>alkulácia ceny</t>
    </r>
  </si>
  <si>
    <t>Položka č. 1 - Videookulograf</t>
  </si>
  <si>
    <t>Položka č. 2 - Systém na sledovanie vestibulo okulárneho reflexu v reakcii na pohyb hlavy (vHIT)</t>
  </si>
  <si>
    <t>Predmet zákazky nie je rozdelený na časti</t>
  </si>
  <si>
    <t>Položka č. 2 - Systém na sledovanie vestibulo okulárneho reflexu v reakcii na pohyb hlavy (vHIT) - 1 ks</t>
  </si>
  <si>
    <t>Informatívny rozpis ceny:</t>
  </si>
  <si>
    <t>Základné prístroje pre vyšetrovanie pacientov so závratovými stavmi.</t>
  </si>
  <si>
    <t>5141000-9 Inštalácia lekárskych zariadení</t>
  </si>
  <si>
    <t xml:space="preserve">Požadovaný počet MJ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</si>
</sst>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F800]dddd\,\ mmmm\ dd\,\ yyyy"/>
    <numFmt numFmtId="173" formatCode="#,##0.00\ &quot;€&quot;"/>
    <numFmt numFmtId="174" formatCode="#,##0.00\ [$EUR]"/>
    <numFmt numFmtId="175" formatCode="#,##0.00\ &quot;EUR&quot;"/>
    <numFmt numFmtId="176" formatCode="#,##0.00_ ;\-#,##0.00\ "/>
    <numFmt numFmtId="177" formatCode="[$-41B]dddd\ d\.\ mmmm\ yyyy"/>
  </numFmts>
  <fonts count="70">
    <font>
      <sz val="11"/>
      <color theme="1"/>
      <name val="Calibri"/>
      <family val="2"/>
    </font>
    <font>
      <sz val="11"/>
      <color indexed="8"/>
      <name val="Calibri"/>
      <family val="2"/>
    </font>
    <font>
      <sz val="10"/>
      <name val="Arial"/>
      <family val="2"/>
    </font>
    <font>
      <sz val="9"/>
      <color indexed="8"/>
      <name val="Arial Narrow"/>
      <family val="2"/>
    </font>
    <font>
      <b/>
      <sz val="9"/>
      <color indexed="8"/>
      <name val="Arial Narrow"/>
      <family val="2"/>
    </font>
    <font>
      <sz val="9"/>
      <name val="Arial Narrow"/>
      <family val="2"/>
    </font>
    <font>
      <b/>
      <sz val="9"/>
      <name val="Arial Narrow"/>
      <family val="2"/>
    </font>
    <font>
      <sz val="8"/>
      <color indexed="8"/>
      <name val="Arial Narrow"/>
      <family val="2"/>
    </font>
    <font>
      <sz val="9"/>
      <color indexed="8"/>
      <name val="Calibri"/>
      <family val="2"/>
    </font>
    <font>
      <sz val="11"/>
      <color indexed="9"/>
      <name val="Calibri"/>
      <family val="2"/>
    </font>
    <font>
      <sz val="11"/>
      <color indexed="17"/>
      <name val="Calibri"/>
      <family val="2"/>
    </font>
    <font>
      <u val="single"/>
      <sz val="11"/>
      <color indexed="3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b/>
      <sz val="18"/>
      <color indexed="54"/>
      <name val="Calibri Light"/>
      <family val="2"/>
    </font>
    <font>
      <sz val="11"/>
      <color indexed="60"/>
      <name val="Calibri"/>
      <family val="2"/>
    </font>
    <font>
      <u val="single"/>
      <sz val="11"/>
      <color indexed="25"/>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8"/>
      <name val="Arial"/>
      <family val="2"/>
    </font>
    <font>
      <b/>
      <sz val="10"/>
      <color indexed="8"/>
      <name val="Arial"/>
      <family val="2"/>
    </font>
    <font>
      <sz val="10"/>
      <color indexed="10"/>
      <name val="Arial"/>
      <family val="2"/>
    </font>
    <font>
      <sz val="9"/>
      <color indexed="10"/>
      <name val="Arial Narrow"/>
      <family val="2"/>
    </font>
    <font>
      <b/>
      <sz val="9"/>
      <color indexed="10"/>
      <name val="Arial Narrow"/>
      <family val="2"/>
    </font>
    <font>
      <sz val="10"/>
      <color indexed="8"/>
      <name val="Arial Narrow"/>
      <family val="2"/>
    </font>
    <font>
      <sz val="7"/>
      <color indexed="8"/>
      <name val="Arial Narrow"/>
      <family val="2"/>
    </font>
    <font>
      <b/>
      <sz val="7"/>
      <color indexed="8"/>
      <name val="Arial Narrow"/>
      <family val="2"/>
    </font>
    <font>
      <sz val="9"/>
      <color indexed="22"/>
      <name val="Arial Narrow"/>
      <family val="2"/>
    </font>
    <font>
      <b/>
      <sz val="8"/>
      <color indexed="8"/>
      <name val="Arial Narrow"/>
      <family val="2"/>
    </font>
    <font>
      <sz val="11"/>
      <color theme="0"/>
      <name val="Calibri"/>
      <family val="2"/>
    </font>
    <font>
      <sz val="11"/>
      <color rgb="FF006100"/>
      <name val="Calibri"/>
      <family val="2"/>
    </font>
    <font>
      <sz val="11"/>
      <color rgb="FF000000"/>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u val="single"/>
      <sz val="11"/>
      <color theme="11"/>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theme="1"/>
      <name val="Arial"/>
      <family val="2"/>
    </font>
    <font>
      <b/>
      <sz val="10"/>
      <color theme="1"/>
      <name val="Arial"/>
      <family val="2"/>
    </font>
    <font>
      <sz val="10"/>
      <color rgb="FFFF0000"/>
      <name val="Arial"/>
      <family val="2"/>
    </font>
    <font>
      <sz val="9"/>
      <color theme="1"/>
      <name val="Arial Narrow"/>
      <family val="2"/>
    </font>
    <font>
      <sz val="9"/>
      <color rgb="FFFF0000"/>
      <name val="Arial Narrow"/>
      <family val="2"/>
    </font>
    <font>
      <b/>
      <sz val="9"/>
      <color rgb="FFFF0000"/>
      <name val="Arial Narrow"/>
      <family val="2"/>
    </font>
    <font>
      <b/>
      <sz val="9"/>
      <color theme="1"/>
      <name val="Arial Narrow"/>
      <family val="2"/>
    </font>
    <font>
      <sz val="10"/>
      <color theme="1"/>
      <name val="Arial Narrow"/>
      <family val="2"/>
    </font>
    <font>
      <sz val="8"/>
      <color theme="1"/>
      <name val="Arial Narrow"/>
      <family val="2"/>
    </font>
    <font>
      <sz val="7"/>
      <color theme="1"/>
      <name val="Arial Narrow"/>
      <family val="2"/>
    </font>
    <font>
      <sz val="9"/>
      <color theme="1"/>
      <name val="Calibri"/>
      <family val="2"/>
    </font>
    <font>
      <b/>
      <sz val="7"/>
      <color theme="1"/>
      <name val="Arial Narrow"/>
      <family val="2"/>
    </font>
    <font>
      <b/>
      <sz val="8"/>
      <color theme="1"/>
      <name val="Arial Narrow"/>
      <family val="2"/>
    </font>
    <font>
      <sz val="9"/>
      <color theme="2" tint="-0.09996999800205231"/>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bgColor indexed="64"/>
      </patternFill>
    </fill>
    <fill>
      <patternFill patternType="solid">
        <fgColor theme="0"/>
        <bgColor indexed="64"/>
      </patternFill>
    </fill>
    <fill>
      <patternFill patternType="solid">
        <fgColor rgb="FFFFFFFF"/>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2" tint="-0.09996999800205231"/>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medium"/>
      <right style="thin"/>
      <top style="thin"/>
      <bottom style="thin"/>
    </border>
    <border>
      <left style="medium"/>
      <right style="thin"/>
      <top style="thin"/>
      <bottom style="medium"/>
    </border>
    <border>
      <left/>
      <right/>
      <top style="dotted"/>
      <bottom/>
    </border>
    <border>
      <left style="thin"/>
      <right/>
      <top style="thin"/>
      <bottom style="thin"/>
    </border>
    <border>
      <left>
        <color indexed="63"/>
      </left>
      <right>
        <color indexed="63"/>
      </right>
      <top style="thin"/>
      <bottom style="thin"/>
    </border>
    <border>
      <left/>
      <right style="thin"/>
      <top style="thin"/>
      <bottom style="thin"/>
    </border>
    <border>
      <left style="thin"/>
      <right style="thin"/>
      <top>
        <color indexed="63"/>
      </top>
      <bottom style="thin"/>
    </border>
    <border>
      <left/>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thin"/>
      <right>
        <color indexed="63"/>
      </right>
      <top style="thin"/>
      <bottom style="medium"/>
    </border>
    <border>
      <left/>
      <right style="medium"/>
      <top style="thin"/>
      <bottom style="medium"/>
    </border>
    <border>
      <left/>
      <right style="medium"/>
      <top style="thin"/>
      <bottom style="thin"/>
    </border>
    <border>
      <left style="thin"/>
      <right style="medium"/>
      <top style="thin"/>
      <bottom style="thin"/>
    </border>
    <border>
      <left style="thin"/>
      <right>
        <color indexed="63"/>
      </right>
      <top style="medium"/>
      <bottom style="thin"/>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right style="medium"/>
      <top style="medium"/>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right/>
      <top/>
      <bottom style="dotted"/>
    </border>
    <border>
      <left style="thin"/>
      <right style="medium"/>
      <top style="thin"/>
      <bottom style="medium"/>
    </border>
    <border>
      <left style="medium"/>
      <right/>
      <top style="medium"/>
      <bottom/>
    </border>
    <border>
      <left/>
      <right/>
      <top style="medium"/>
      <bottom/>
    </border>
    <border>
      <left>
        <color indexed="63"/>
      </left>
      <right style="thin"/>
      <top style="medium"/>
      <bottom>
        <color indexed="63"/>
      </bottom>
    </border>
    <border>
      <left style="medium"/>
      <right>
        <color indexed="63"/>
      </right>
      <top style="thin"/>
      <bottom>
        <color indexed="63"/>
      </bottom>
    </border>
    <border>
      <left>
        <color indexed="63"/>
      </left>
      <right style="thin"/>
      <top style="thin"/>
      <bottom>
        <color indexed="63"/>
      </bottom>
    </border>
    <border>
      <left style="medium"/>
      <right/>
      <top/>
      <bottom>
        <color indexed="63"/>
      </bottom>
    </border>
    <border>
      <left>
        <color indexed="63"/>
      </left>
      <right style="thin"/>
      <top>
        <color indexed="63"/>
      </top>
      <bottom>
        <color indexed="63"/>
      </bottom>
    </border>
    <border>
      <left style="medium"/>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top style="medium"/>
      <bottom/>
    </border>
    <border>
      <left/>
      <right style="medium"/>
      <top style="medium"/>
      <bottom/>
    </border>
    <border>
      <left style="medium"/>
      <right/>
      <top/>
      <bottom style="medium"/>
    </border>
    <border>
      <left style="thin"/>
      <right style="dotted"/>
      <top style="dotted"/>
      <bottom style="medium"/>
    </border>
    <border>
      <left style="dotted"/>
      <right style="dotted"/>
      <top style="dotted"/>
      <bottom style="medium"/>
    </border>
    <border>
      <left style="dotted"/>
      <right style="medium"/>
      <top style="dotted"/>
      <bottom style="medium"/>
    </border>
    <border>
      <left style="thin"/>
      <right style="dotted"/>
      <top style="dotted"/>
      <bottom>
        <color indexed="63"/>
      </bottom>
    </border>
    <border>
      <left style="dotted"/>
      <right style="dotted"/>
      <top style="dotted"/>
      <bottom>
        <color indexed="63"/>
      </bottom>
    </border>
    <border>
      <left style="dotted"/>
      <right style="medium"/>
      <top style="dotted"/>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0" borderId="0" applyNumberFormat="0" applyBorder="0" applyAlignment="0" applyProtection="0"/>
    <xf numFmtId="172" fontId="39" fillId="0" borderId="0">
      <alignment/>
      <protection/>
    </xf>
    <xf numFmtId="0" fontId="40" fillId="0" borderId="0" applyNumberFormat="0" applyFill="0" applyBorder="0" applyAlignment="0" applyProtection="0"/>
    <xf numFmtId="0" fontId="4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2"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9" fontId="0" fillId="0" borderId="0" applyFont="0" applyFill="0" applyBorder="0" applyAlignment="0" applyProtection="0"/>
    <xf numFmtId="0" fontId="47" fillId="0" borderId="0" applyNumberFormat="0" applyFill="0" applyBorder="0" applyAlignment="0" applyProtection="0"/>
    <xf numFmtId="0" fontId="0" fillId="23" borderId="5" applyNumberFormat="0" applyFont="0" applyAlignment="0" applyProtection="0"/>
    <xf numFmtId="0" fontId="48" fillId="0" borderId="6" applyNumberFormat="0" applyFill="0" applyAlignment="0" applyProtection="0"/>
    <xf numFmtId="0" fontId="49" fillId="0" borderId="7" applyNumberFormat="0" applyFill="0" applyAlignment="0" applyProtection="0"/>
    <xf numFmtId="0" fontId="50" fillId="0" borderId="0" applyNumberFormat="0" applyFill="0" applyBorder="0" applyAlignment="0" applyProtection="0"/>
    <xf numFmtId="0" fontId="51" fillId="24" borderId="8" applyNumberFormat="0" applyAlignment="0" applyProtection="0"/>
    <xf numFmtId="0" fontId="52" fillId="25" borderId="8" applyNumberFormat="0" applyAlignment="0" applyProtection="0"/>
    <xf numFmtId="0" fontId="53" fillId="25" borderId="9" applyNumberFormat="0" applyAlignment="0" applyProtection="0"/>
    <xf numFmtId="0" fontId="54" fillId="0" borderId="0" applyNumberFormat="0" applyFill="0" applyBorder="0" applyAlignment="0" applyProtection="0"/>
    <xf numFmtId="0" fontId="55"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cellStyleXfs>
  <cellXfs count="268">
    <xf numFmtId="0" fontId="0" fillId="0" borderId="0" xfId="0" applyFont="1" applyAlignment="1">
      <alignment/>
    </xf>
    <xf numFmtId="0" fontId="56" fillId="0" borderId="0" xfId="0" applyFont="1" applyAlignment="1">
      <alignment wrapText="1"/>
    </xf>
    <xf numFmtId="0" fontId="56" fillId="0" borderId="0" xfId="0" applyFont="1" applyAlignment="1">
      <alignment vertical="center" wrapText="1"/>
    </xf>
    <xf numFmtId="0" fontId="56" fillId="0" borderId="0" xfId="0" applyFont="1" applyAlignment="1">
      <alignment vertical="top" wrapText="1"/>
    </xf>
    <xf numFmtId="0" fontId="56" fillId="0" borderId="0" xfId="0" applyFont="1" applyAlignment="1">
      <alignment vertical="center"/>
    </xf>
    <xf numFmtId="0" fontId="56" fillId="0" borderId="0" xfId="0" applyFont="1" applyFill="1" applyAlignment="1">
      <alignment vertical="center" wrapText="1"/>
    </xf>
    <xf numFmtId="0" fontId="57" fillId="0" borderId="0" xfId="0" applyFont="1" applyAlignment="1">
      <alignment vertical="center"/>
    </xf>
    <xf numFmtId="0" fontId="58" fillId="0" borderId="0" xfId="0" applyFont="1" applyAlignment="1">
      <alignment vertical="center" wrapText="1"/>
    </xf>
    <xf numFmtId="0" fontId="59" fillId="0" borderId="10" xfId="0" applyNumberFormat="1" applyFont="1" applyBorder="1" applyAlignment="1">
      <alignment horizontal="center" vertical="center" wrapText="1"/>
    </xf>
    <xf numFmtId="0" fontId="59" fillId="0" borderId="0" xfId="51" applyFont="1" applyAlignment="1">
      <alignment wrapText="1"/>
      <protection/>
    </xf>
    <xf numFmtId="0" fontId="59" fillId="0" borderId="0" xfId="0" applyFont="1" applyAlignment="1">
      <alignment horizontal="right"/>
    </xf>
    <xf numFmtId="0" fontId="59" fillId="0" borderId="0" xfId="0" applyFont="1" applyAlignment="1">
      <alignment wrapText="1"/>
    </xf>
    <xf numFmtId="0" fontId="59" fillId="0" borderId="0" xfId="0" applyFont="1" applyAlignment="1">
      <alignment horizontal="right" vertical="center"/>
    </xf>
    <xf numFmtId="0" fontId="59" fillId="0" borderId="0" xfId="0" applyFont="1" applyAlignment="1">
      <alignment horizontal="right" vertical="center" wrapText="1"/>
    </xf>
    <xf numFmtId="0" fontId="59" fillId="0" borderId="0" xfId="0" applyFont="1" applyFill="1" applyAlignment="1">
      <alignment horizontal="center" vertical="center" wrapText="1"/>
    </xf>
    <xf numFmtId="0" fontId="59" fillId="0" borderId="0" xfId="0" applyFont="1" applyAlignment="1">
      <alignment vertical="center" wrapText="1"/>
    </xf>
    <xf numFmtId="0" fontId="5" fillId="0" borderId="0" xfId="0" applyNumberFormat="1" applyFont="1" applyFill="1" applyAlignment="1">
      <alignment horizontal="left" vertical="top" wrapText="1"/>
    </xf>
    <xf numFmtId="0" fontId="5" fillId="0" borderId="0" xfId="0" applyNumberFormat="1" applyFont="1" applyAlignment="1">
      <alignment horizontal="left" vertical="top" wrapText="1"/>
    </xf>
    <xf numFmtId="16" fontId="6" fillId="0" borderId="0" xfId="0" applyNumberFormat="1" applyFont="1" applyFill="1" applyAlignment="1">
      <alignment horizontal="left" vertical="top" wrapText="1"/>
    </xf>
    <xf numFmtId="0" fontId="60" fillId="0" borderId="0" xfId="0" applyFont="1" applyAlignment="1">
      <alignment horizontal="center" vertical="top" wrapText="1"/>
    </xf>
    <xf numFmtId="0" fontId="60" fillId="0" borderId="0" xfId="0" applyFont="1" applyAlignment="1">
      <alignment horizontal="left" vertical="top" wrapText="1"/>
    </xf>
    <xf numFmtId="0" fontId="59" fillId="0" borderId="0" xfId="0" applyFont="1" applyAlignment="1">
      <alignment vertical="top" wrapText="1"/>
    </xf>
    <xf numFmtId="16" fontId="6" fillId="0" borderId="0" xfId="0" applyNumberFormat="1" applyFont="1" applyFill="1" applyAlignment="1">
      <alignment wrapText="1"/>
    </xf>
    <xf numFmtId="16" fontId="61" fillId="0" borderId="0" xfId="0" applyNumberFormat="1" applyFont="1" applyFill="1" applyAlignment="1">
      <alignment wrapText="1"/>
    </xf>
    <xf numFmtId="0" fontId="59" fillId="0" borderId="0" xfId="0" applyFont="1" applyAlignment="1">
      <alignment horizontal="center" wrapText="1"/>
    </xf>
    <xf numFmtId="0" fontId="59" fillId="0" borderId="0" xfId="0" applyFont="1" applyAlignment="1">
      <alignment horizontal="left" vertical="center" wrapText="1"/>
    </xf>
    <xf numFmtId="0" fontId="59" fillId="0" borderId="0" xfId="0" applyFont="1" applyFill="1" applyAlignment="1">
      <alignment vertical="center" wrapText="1"/>
    </xf>
    <xf numFmtId="49" fontId="62" fillId="0" borderId="0" xfId="0" applyNumberFormat="1" applyFont="1" applyFill="1" applyAlignment="1">
      <alignment horizontal="left" vertical="center" wrapText="1"/>
    </xf>
    <xf numFmtId="0" fontId="59"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9" fillId="0" borderId="0" xfId="0" applyFont="1" applyAlignment="1">
      <alignment horizontal="center" vertical="center" wrapText="1"/>
    </xf>
    <xf numFmtId="0" fontId="61" fillId="0" borderId="0" xfId="0" applyFont="1" applyAlignment="1">
      <alignment horizontal="center" vertical="center" wrapText="1"/>
    </xf>
    <xf numFmtId="0" fontId="62" fillId="0" borderId="0" xfId="0" applyFont="1" applyAlignment="1">
      <alignment vertical="center"/>
    </xf>
    <xf numFmtId="0" fontId="59" fillId="0" borderId="0" xfId="0" applyFont="1" applyAlignment="1">
      <alignment vertical="center"/>
    </xf>
    <xf numFmtId="0" fontId="59" fillId="0" borderId="11" xfId="0" applyNumberFormat="1" applyFont="1" applyBorder="1" applyAlignment="1">
      <alignment horizontal="center" vertical="center" wrapText="1"/>
    </xf>
    <xf numFmtId="49" fontId="6" fillId="0" borderId="0" xfId="49" applyNumberFormat="1" applyFont="1" applyBorder="1" applyAlignment="1">
      <alignment horizontal="left" vertical="top" wrapText="1"/>
      <protection/>
    </xf>
    <xf numFmtId="49" fontId="6" fillId="0" borderId="0" xfId="49" applyNumberFormat="1" applyFont="1" applyBorder="1" applyAlignment="1">
      <alignment horizontal="center" vertical="top" wrapText="1"/>
      <protection/>
    </xf>
    <xf numFmtId="49" fontId="6" fillId="0" borderId="0" xfId="49" applyNumberFormat="1" applyFont="1" applyBorder="1" applyAlignment="1">
      <alignment horizontal="left" vertical="center" wrapText="1"/>
      <protection/>
    </xf>
    <xf numFmtId="49" fontId="59" fillId="0" borderId="12" xfId="0" applyNumberFormat="1" applyFont="1" applyFill="1" applyBorder="1" applyAlignment="1">
      <alignment horizontal="center" vertical="center" wrapText="1"/>
    </xf>
    <xf numFmtId="49" fontId="59" fillId="0" borderId="13" xfId="0" applyNumberFormat="1" applyFont="1" applyFill="1" applyBorder="1" applyAlignment="1">
      <alignment horizontal="center" vertical="center" wrapText="1"/>
    </xf>
    <xf numFmtId="0" fontId="60" fillId="0" borderId="0" xfId="0" applyFont="1" applyAlignment="1">
      <alignment vertical="center" wrapText="1"/>
    </xf>
    <xf numFmtId="49" fontId="59" fillId="0" borderId="0" xfId="0" applyNumberFormat="1" applyFont="1" applyFill="1" applyAlignment="1">
      <alignment vertical="center" wrapText="1"/>
    </xf>
    <xf numFmtId="49" fontId="59" fillId="0" borderId="0" xfId="0" applyNumberFormat="1" applyFont="1" applyFill="1" applyAlignment="1">
      <alignment vertical="top" wrapText="1"/>
    </xf>
    <xf numFmtId="0" fontId="59" fillId="0" borderId="14" xfId="0" applyFont="1" applyBorder="1" applyAlignment="1">
      <alignment wrapText="1"/>
    </xf>
    <xf numFmtId="0" fontId="5" fillId="0" borderId="0" xfId="0" applyNumberFormat="1" applyFont="1" applyAlignment="1">
      <alignment horizontal="center" vertical="top" wrapText="1"/>
    </xf>
    <xf numFmtId="0" fontId="5" fillId="0" borderId="0" xfId="0" applyNumberFormat="1" applyFont="1" applyFill="1" applyAlignment="1">
      <alignment horizontal="center" vertical="top" wrapText="1"/>
    </xf>
    <xf numFmtId="16" fontId="6" fillId="0" borderId="0" xfId="0" applyNumberFormat="1" applyFont="1" applyFill="1" applyAlignment="1">
      <alignment horizontal="center" vertical="top" wrapText="1"/>
    </xf>
    <xf numFmtId="49" fontId="59" fillId="0" borderId="0" xfId="51" applyNumberFormat="1" applyFont="1" applyAlignment="1">
      <alignment horizontal="center" wrapText="1"/>
      <protection/>
    </xf>
    <xf numFmtId="0" fontId="62" fillId="0" borderId="0" xfId="0" applyFont="1" applyFill="1" applyAlignment="1">
      <alignment horizontal="left" vertical="center" wrapText="1"/>
    </xf>
    <xf numFmtId="16" fontId="6" fillId="0" borderId="0" xfId="0" applyNumberFormat="1" applyFont="1" applyFill="1" applyAlignment="1">
      <alignment horizontal="left" vertical="center" wrapText="1"/>
    </xf>
    <xf numFmtId="0" fontId="63" fillId="0" borderId="0" xfId="0" applyFont="1" applyFill="1" applyBorder="1" applyAlignment="1">
      <alignment horizontal="center" vertical="center" wrapText="1"/>
    </xf>
    <xf numFmtId="173" fontId="63" fillId="0" borderId="0" xfId="0" applyNumberFormat="1" applyFont="1" applyAlignment="1">
      <alignment horizontal="center" vertical="center" wrapText="1"/>
    </xf>
    <xf numFmtId="173" fontId="63" fillId="0" borderId="0" xfId="0" applyNumberFormat="1" applyFont="1" applyAlignment="1">
      <alignment vertical="center" wrapText="1"/>
    </xf>
    <xf numFmtId="0" fontId="63" fillId="0" borderId="0" xfId="0" applyFont="1" applyAlignment="1">
      <alignment vertical="center" wrapText="1"/>
    </xf>
    <xf numFmtId="3" fontId="63" fillId="0" borderId="0" xfId="0" applyNumberFormat="1" applyFont="1" applyFill="1" applyBorder="1" applyAlignment="1">
      <alignment horizontal="center" vertical="center" wrapText="1"/>
    </xf>
    <xf numFmtId="0" fontId="63" fillId="0" borderId="0" xfId="0" applyFont="1" applyAlignment="1">
      <alignment wrapText="1"/>
    </xf>
    <xf numFmtId="0" fontId="63" fillId="0" borderId="0" xfId="0" applyFont="1" applyAlignment="1">
      <alignment horizontal="center" wrapText="1"/>
    </xf>
    <xf numFmtId="9" fontId="63" fillId="0" borderId="0" xfId="0" applyNumberFormat="1" applyFont="1" applyAlignment="1">
      <alignment horizontal="center" wrapText="1"/>
    </xf>
    <xf numFmtId="173" fontId="63" fillId="0" borderId="0" xfId="0" applyNumberFormat="1" applyFont="1" applyAlignment="1">
      <alignment horizontal="right" wrapText="1"/>
    </xf>
    <xf numFmtId="173" fontId="63" fillId="0" borderId="0" xfId="0" applyNumberFormat="1" applyFont="1" applyAlignment="1">
      <alignment wrapText="1"/>
    </xf>
    <xf numFmtId="0" fontId="63" fillId="0" borderId="0" xfId="0" applyFont="1" applyFill="1" applyBorder="1" applyAlignment="1">
      <alignment horizontal="center" wrapText="1"/>
    </xf>
    <xf numFmtId="0" fontId="59" fillId="0" borderId="0" xfId="51" applyFont="1" applyAlignment="1">
      <alignment vertical="center" wrapText="1"/>
      <protection/>
    </xf>
    <xf numFmtId="0" fontId="63" fillId="0" borderId="0" xfId="0" applyFont="1" applyAlignment="1">
      <alignment horizontal="right" wrapText="1"/>
    </xf>
    <xf numFmtId="4" fontId="63" fillId="0" borderId="0" xfId="0" applyNumberFormat="1" applyFont="1" applyAlignment="1">
      <alignment horizontal="right" wrapText="1"/>
    </xf>
    <xf numFmtId="0" fontId="64" fillId="0" borderId="0" xfId="0" applyFont="1" applyAlignment="1">
      <alignment vertical="center" wrapText="1"/>
    </xf>
    <xf numFmtId="0" fontId="0" fillId="33" borderId="11"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59" fillId="33" borderId="11" xfId="51" applyFont="1" applyFill="1" applyBorder="1" applyAlignment="1">
      <alignment vertical="center" wrapText="1"/>
      <protection/>
    </xf>
    <xf numFmtId="0" fontId="65" fillId="0" borderId="0" xfId="0" applyFont="1" applyAlignment="1">
      <alignment horizontal="center" vertical="top" wrapText="1"/>
    </xf>
    <xf numFmtId="49" fontId="5" fillId="0" borderId="0" xfId="49" applyNumberFormat="1" applyFont="1" applyBorder="1" applyAlignment="1">
      <alignment horizontal="center" vertical="top" wrapText="1"/>
      <protection/>
    </xf>
    <xf numFmtId="0" fontId="5" fillId="34" borderId="0" xfId="48" applyNumberFormat="1" applyFont="1" applyFill="1" applyBorder="1" applyAlignment="1" applyProtection="1">
      <alignment horizontal="left" vertical="top" wrapText="1"/>
      <protection/>
    </xf>
    <xf numFmtId="0" fontId="5" fillId="34" borderId="0" xfId="48" applyNumberFormat="1" applyFont="1" applyFill="1" applyBorder="1" applyAlignment="1" applyProtection="1">
      <alignment horizontal="center" vertical="top" wrapText="1"/>
      <protection/>
    </xf>
    <xf numFmtId="0" fontId="0" fillId="34" borderId="0" xfId="0" applyFill="1" applyBorder="1" applyAlignment="1">
      <alignment/>
    </xf>
    <xf numFmtId="0" fontId="59" fillId="0" borderId="11" xfId="0" applyFont="1" applyBorder="1" applyAlignment="1">
      <alignment horizontal="center" vertical="center" wrapText="1"/>
    </xf>
    <xf numFmtId="0" fontId="59" fillId="35" borderId="11" xfId="0" applyFont="1" applyFill="1" applyBorder="1" applyAlignment="1">
      <alignment horizontal="center" vertical="center"/>
    </xf>
    <xf numFmtId="0" fontId="59" fillId="34" borderId="11" xfId="0" applyFont="1" applyFill="1" applyBorder="1" applyAlignment="1">
      <alignment horizontal="center" vertical="center"/>
    </xf>
    <xf numFmtId="0" fontId="59" fillId="34" borderId="11" xfId="0" applyFont="1" applyFill="1" applyBorder="1" applyAlignment="1">
      <alignment horizontal="center" vertical="center" wrapText="1"/>
    </xf>
    <xf numFmtId="0" fontId="59" fillId="34" borderId="11" xfId="0" applyFont="1" applyFill="1" applyBorder="1" applyAlignment="1">
      <alignment wrapText="1"/>
    </xf>
    <xf numFmtId="49" fontId="62" fillId="0" borderId="0" xfId="0" applyNumberFormat="1" applyFont="1" applyFill="1" applyAlignment="1">
      <alignment horizontal="left" vertical="center" wrapText="1"/>
    </xf>
    <xf numFmtId="0" fontId="59" fillId="34" borderId="10" xfId="0" applyFont="1" applyFill="1" applyBorder="1" applyAlignment="1">
      <alignment horizontal="center" vertical="center" wrapText="1"/>
    </xf>
    <xf numFmtId="0" fontId="59" fillId="0" borderId="0" xfId="0" applyFont="1" applyAlignment="1">
      <alignment horizontal="left" vertical="center" wrapText="1"/>
    </xf>
    <xf numFmtId="173" fontId="59" fillId="0" borderId="0" xfId="0" applyNumberFormat="1" applyFont="1" applyAlignment="1">
      <alignment vertical="center" wrapText="1"/>
    </xf>
    <xf numFmtId="0" fontId="59" fillId="0" borderId="0" xfId="0" applyFont="1" applyAlignment="1">
      <alignment horizontal="left"/>
    </xf>
    <xf numFmtId="0" fontId="59" fillId="0" borderId="0" xfId="0" applyFont="1" applyBorder="1" applyAlignment="1">
      <alignment horizontal="center" vertical="center" wrapText="1"/>
    </xf>
    <xf numFmtId="0" fontId="59" fillId="0" borderId="0" xfId="0" applyFont="1" applyFill="1" applyBorder="1" applyAlignment="1">
      <alignment horizontal="center" wrapText="1"/>
    </xf>
    <xf numFmtId="0" fontId="62" fillId="0" borderId="0" xfId="0" applyFont="1" applyBorder="1" applyAlignment="1">
      <alignment vertical="center" wrapText="1"/>
    </xf>
    <xf numFmtId="0" fontId="66" fillId="0" borderId="0" xfId="0" applyFont="1" applyAlignment="1">
      <alignment/>
    </xf>
    <xf numFmtId="0" fontId="59" fillId="0" borderId="0" xfId="0" applyFont="1" applyBorder="1" applyAlignment="1">
      <alignment vertical="center"/>
    </xf>
    <xf numFmtId="0" fontId="67" fillId="0" borderId="0" xfId="0" applyFont="1" applyFill="1" applyBorder="1" applyAlignment="1">
      <alignment horizontal="center" vertical="top" wrapText="1"/>
    </xf>
    <xf numFmtId="0" fontId="59" fillId="0" borderId="18" xfId="0" applyFont="1" applyBorder="1" applyAlignment="1">
      <alignment horizontal="center" vertical="center" wrapText="1"/>
    </xf>
    <xf numFmtId="3" fontId="5" fillId="0" borderId="18" xfId="0" applyNumberFormat="1" applyFont="1" applyFill="1" applyBorder="1" applyAlignment="1">
      <alignment horizontal="center" vertical="center" wrapText="1"/>
    </xf>
    <xf numFmtId="9" fontId="59" fillId="0" borderId="0" xfId="0" applyNumberFormat="1" applyFont="1" applyAlignment="1">
      <alignment vertical="center" wrapText="1"/>
    </xf>
    <xf numFmtId="0" fontId="59" fillId="0" borderId="19" xfId="0" applyFont="1" applyBorder="1" applyAlignment="1">
      <alignment vertical="center" wrapText="1"/>
    </xf>
    <xf numFmtId="0" fontId="59" fillId="0" borderId="18" xfId="0" applyFont="1" applyFill="1" applyBorder="1" applyAlignment="1">
      <alignment/>
    </xf>
    <xf numFmtId="166" fontId="59" fillId="0" borderId="18" xfId="0" applyNumberFormat="1" applyFont="1" applyFill="1" applyBorder="1" applyAlignment="1">
      <alignment/>
    </xf>
    <xf numFmtId="175" fontId="59" fillId="0" borderId="18" xfId="0" applyNumberFormat="1" applyFont="1" applyFill="1" applyBorder="1" applyAlignment="1">
      <alignment/>
    </xf>
    <xf numFmtId="174" fontId="59" fillId="0" borderId="18" xfId="0" applyNumberFormat="1" applyFont="1" applyFill="1" applyBorder="1" applyAlignment="1">
      <alignment/>
    </xf>
    <xf numFmtId="0" fontId="62" fillId="36" borderId="20" xfId="0" applyFont="1" applyFill="1" applyBorder="1" applyAlignment="1">
      <alignment horizontal="left" vertical="top" wrapText="1"/>
    </xf>
    <xf numFmtId="0" fontId="62" fillId="36" borderId="21" xfId="0" applyFont="1" applyFill="1" applyBorder="1" applyAlignment="1">
      <alignment horizontal="center" vertical="top" wrapText="1"/>
    </xf>
    <xf numFmtId="9" fontId="62" fillId="36" borderId="21" xfId="0" applyNumberFormat="1" applyFont="1" applyFill="1" applyBorder="1" applyAlignment="1">
      <alignment horizontal="center" vertical="top" wrapText="1"/>
    </xf>
    <xf numFmtId="173" fontId="62" fillId="36" borderId="21" xfId="0" applyNumberFormat="1" applyFont="1" applyFill="1" applyBorder="1" applyAlignment="1">
      <alignment horizontal="center" vertical="top" wrapText="1"/>
    </xf>
    <xf numFmtId="173" fontId="62" fillId="36" borderId="22" xfId="0" applyNumberFormat="1" applyFont="1" applyFill="1" applyBorder="1" applyAlignment="1">
      <alignment horizontal="center" vertical="top" wrapText="1"/>
    </xf>
    <xf numFmtId="166" fontId="59" fillId="0" borderId="0" xfId="0" applyNumberFormat="1" applyFont="1" applyFill="1" applyBorder="1" applyAlignment="1">
      <alignment/>
    </xf>
    <xf numFmtId="174" fontId="59" fillId="0" borderId="0" xfId="0" applyNumberFormat="1" applyFont="1" applyFill="1" applyBorder="1" applyAlignment="1">
      <alignment/>
    </xf>
    <xf numFmtId="0" fontId="59" fillId="0" borderId="18" xfId="0" applyFont="1" applyFill="1" applyBorder="1" applyAlignment="1">
      <alignment vertical="center"/>
    </xf>
    <xf numFmtId="166" fontId="59" fillId="0" borderId="18" xfId="0" applyNumberFormat="1" applyFont="1" applyFill="1" applyBorder="1" applyAlignment="1">
      <alignment vertical="center"/>
    </xf>
    <xf numFmtId="175" fontId="59" fillId="0" borderId="18" xfId="0" applyNumberFormat="1" applyFont="1" applyFill="1" applyBorder="1" applyAlignment="1">
      <alignment vertical="center"/>
    </xf>
    <xf numFmtId="174" fontId="59" fillId="0" borderId="18" xfId="0" applyNumberFormat="1" applyFont="1" applyFill="1" applyBorder="1" applyAlignment="1">
      <alignment vertical="center"/>
    </xf>
    <xf numFmtId="166" fontId="59" fillId="0" borderId="23" xfId="0" applyNumberFormat="1" applyFont="1" applyFill="1" applyBorder="1" applyAlignment="1">
      <alignment/>
    </xf>
    <xf numFmtId="174" fontId="59" fillId="0" borderId="23" xfId="0" applyNumberFormat="1" applyFont="1" applyFill="1" applyBorder="1" applyAlignment="1">
      <alignment/>
    </xf>
    <xf numFmtId="49" fontId="59" fillId="0" borderId="24" xfId="0" applyNumberFormat="1" applyFont="1" applyBorder="1" applyAlignment="1">
      <alignment horizontal="center" vertical="center" wrapText="1"/>
    </xf>
    <xf numFmtId="49" fontId="59" fillId="0" borderId="25" xfId="0" applyNumberFormat="1" applyFont="1" applyBorder="1" applyAlignment="1">
      <alignment horizontal="center" vertical="center" wrapText="1"/>
    </xf>
    <xf numFmtId="49" fontId="59" fillId="0" borderId="15" xfId="0" applyNumberFormat="1" applyFont="1" applyBorder="1" applyAlignment="1">
      <alignment horizontal="center" vertical="center" wrapText="1"/>
    </xf>
    <xf numFmtId="49" fontId="59" fillId="0" borderId="26" xfId="0" applyNumberFormat="1" applyFont="1" applyBorder="1" applyAlignment="1">
      <alignment horizontal="center" vertical="center" wrapText="1"/>
    </xf>
    <xf numFmtId="49" fontId="6" fillId="36" borderId="11" xfId="0" applyNumberFormat="1" applyFont="1" applyFill="1" applyBorder="1" applyAlignment="1">
      <alignment horizontal="center" vertical="center" wrapText="1"/>
    </xf>
    <xf numFmtId="9" fontId="59" fillId="0" borderId="18" xfId="0" applyNumberFormat="1" applyFont="1" applyFill="1" applyBorder="1" applyAlignment="1">
      <alignment horizontal="center"/>
    </xf>
    <xf numFmtId="9" fontId="62" fillId="36" borderId="21" xfId="0" applyNumberFormat="1" applyFont="1" applyFill="1" applyBorder="1" applyAlignment="1">
      <alignment horizontal="center" vertical="top" wrapText="1"/>
    </xf>
    <xf numFmtId="0" fontId="59" fillId="33" borderId="11" xfId="0" applyFont="1" applyFill="1" applyBorder="1" applyAlignment="1">
      <alignment/>
    </xf>
    <xf numFmtId="0" fontId="59" fillId="33" borderId="11" xfId="0" applyFont="1" applyFill="1" applyBorder="1" applyAlignment="1">
      <alignment horizontal="center" vertical="center"/>
    </xf>
    <xf numFmtId="0" fontId="59" fillId="33" borderId="15" xfId="0" applyFont="1" applyFill="1" applyBorder="1" applyAlignment="1">
      <alignment/>
    </xf>
    <xf numFmtId="0" fontId="59" fillId="33" borderId="11" xfId="0" applyFont="1" applyFill="1" applyBorder="1" applyAlignment="1">
      <alignment vertical="center"/>
    </xf>
    <xf numFmtId="0" fontId="59" fillId="33" borderId="10" xfId="0" applyFont="1" applyFill="1" applyBorder="1" applyAlignment="1">
      <alignment vertical="center"/>
    </xf>
    <xf numFmtId="0" fontId="59" fillId="34" borderId="17" xfId="0" applyFont="1" applyFill="1" applyBorder="1" applyAlignment="1">
      <alignment wrapText="1"/>
    </xf>
    <xf numFmtId="0" fontId="59" fillId="0" borderId="16" xfId="0" applyFont="1" applyFill="1" applyBorder="1" applyAlignment="1">
      <alignment wrapText="1"/>
    </xf>
    <xf numFmtId="0" fontId="59" fillId="0" borderId="26" xfId="0" applyFont="1" applyFill="1" applyBorder="1" applyAlignment="1">
      <alignment wrapText="1"/>
    </xf>
    <xf numFmtId="49" fontId="59" fillId="0" borderId="11" xfId="0" applyNumberFormat="1" applyFont="1" applyFill="1" applyBorder="1" applyAlignment="1">
      <alignment horizontal="center" vertical="center" wrapText="1"/>
    </xf>
    <xf numFmtId="49" fontId="6" fillId="36" borderId="11" xfId="0" applyNumberFormat="1" applyFont="1" applyFill="1" applyBorder="1" applyAlignment="1">
      <alignment vertical="center" wrapText="1"/>
    </xf>
    <xf numFmtId="0" fontId="59" fillId="34" borderId="17" xfId="0" applyFont="1" applyFill="1" applyBorder="1" applyAlignment="1">
      <alignment vertical="center" wrapText="1"/>
    </xf>
    <xf numFmtId="49" fontId="5" fillId="0" borderId="11" xfId="0" applyNumberFormat="1" applyFont="1" applyBorder="1" applyAlignment="1">
      <alignment vertical="center"/>
    </xf>
    <xf numFmtId="0" fontId="59" fillId="34" borderId="11" xfId="0" applyFont="1" applyFill="1" applyBorder="1" applyAlignment="1">
      <alignment vertical="center" wrapText="1"/>
    </xf>
    <xf numFmtId="16" fontId="59" fillId="34" borderId="12" xfId="0" applyNumberFormat="1" applyFont="1" applyFill="1" applyBorder="1" applyAlignment="1">
      <alignment horizontal="center" vertical="center" wrapText="1"/>
    </xf>
    <xf numFmtId="16" fontId="59" fillId="34" borderId="12" xfId="0" applyNumberFormat="1" applyFont="1" applyFill="1" applyBorder="1" applyAlignment="1">
      <alignment horizontal="center" wrapText="1"/>
    </xf>
    <xf numFmtId="49" fontId="5" fillId="0" borderId="12" xfId="0" applyNumberFormat="1" applyFont="1" applyBorder="1" applyAlignment="1">
      <alignment horizontal="center" vertical="center"/>
    </xf>
    <xf numFmtId="49" fontId="59" fillId="34" borderId="12" xfId="0" applyNumberFormat="1" applyFont="1" applyFill="1" applyBorder="1" applyAlignment="1">
      <alignment horizontal="right" wrapText="1"/>
    </xf>
    <xf numFmtId="16" fontId="59" fillId="0" borderId="12" xfId="0" applyNumberFormat="1" applyFont="1" applyFill="1" applyBorder="1" applyAlignment="1">
      <alignment wrapText="1"/>
    </xf>
    <xf numFmtId="49" fontId="59" fillId="34" borderId="12" xfId="0" applyNumberFormat="1" applyFont="1" applyFill="1" applyBorder="1" applyAlignment="1">
      <alignment horizontal="right" vertical="center" wrapText="1"/>
    </xf>
    <xf numFmtId="49" fontId="59" fillId="34" borderId="13" xfId="0" applyNumberFormat="1" applyFont="1" applyFill="1" applyBorder="1" applyAlignment="1">
      <alignment horizontal="right" vertical="center" wrapText="1"/>
    </xf>
    <xf numFmtId="0" fontId="59" fillId="34" borderId="10" xfId="0" applyFont="1" applyFill="1" applyBorder="1" applyAlignment="1">
      <alignment vertical="center" wrapText="1"/>
    </xf>
    <xf numFmtId="49" fontId="64" fillId="36" borderId="11" xfId="0" applyNumberFormat="1" applyFont="1" applyFill="1" applyBorder="1" applyAlignment="1">
      <alignment horizontal="center" vertical="center" wrapText="1"/>
    </xf>
    <xf numFmtId="0" fontId="64" fillId="0" borderId="0" xfId="51" applyFont="1" applyAlignment="1">
      <alignment horizontal="center" vertical="center" wrapText="1"/>
      <protection/>
    </xf>
    <xf numFmtId="9" fontId="59" fillId="0" borderId="18" xfId="0" applyNumberFormat="1" applyFont="1" applyFill="1" applyBorder="1" applyAlignment="1">
      <alignment vertical="center"/>
    </xf>
    <xf numFmtId="9" fontId="59" fillId="0" borderId="18" xfId="0" applyNumberFormat="1" applyFont="1" applyFill="1" applyBorder="1" applyAlignment="1">
      <alignment/>
    </xf>
    <xf numFmtId="175" fontId="6" fillId="37" borderId="11" xfId="0" applyNumberFormat="1" applyFont="1" applyFill="1" applyBorder="1" applyAlignment="1">
      <alignment horizontal="right" vertical="center" wrapText="1"/>
    </xf>
    <xf numFmtId="166" fontId="62" fillId="37" borderId="11" xfId="0" applyNumberFormat="1" applyFont="1" applyFill="1" applyBorder="1" applyAlignment="1">
      <alignment/>
    </xf>
    <xf numFmtId="174" fontId="62" fillId="37" borderId="11" xfId="0" applyNumberFormat="1" applyFont="1" applyFill="1" applyBorder="1" applyAlignment="1">
      <alignment/>
    </xf>
    <xf numFmtId="0" fontId="59" fillId="0" borderId="0" xfId="0" applyFont="1" applyAlignment="1">
      <alignment horizontal="left" vertical="center" wrapText="1"/>
    </xf>
    <xf numFmtId="0" fontId="5" fillId="34" borderId="11" xfId="0" applyFont="1" applyFill="1" applyBorder="1" applyAlignment="1">
      <alignment horizontal="center" vertical="center" wrapText="1"/>
    </xf>
    <xf numFmtId="0" fontId="59" fillId="2" borderId="11" xfId="51" applyFont="1" applyFill="1" applyBorder="1" applyAlignment="1">
      <alignment horizontal="center" vertical="center" wrapText="1"/>
      <protection/>
    </xf>
    <xf numFmtId="0" fontId="59" fillId="2" borderId="11" xfId="0" applyFont="1" applyFill="1" applyBorder="1" applyAlignment="1">
      <alignment horizontal="center" vertical="top" wrapText="1"/>
    </xf>
    <xf numFmtId="0" fontId="59" fillId="2" borderId="11" xfId="0" applyFont="1" applyFill="1" applyBorder="1" applyAlignment="1">
      <alignment horizontal="center" vertical="center" wrapText="1"/>
    </xf>
    <xf numFmtId="49" fontId="59" fillId="0" borderId="12" xfId="0" applyNumberFormat="1" applyFont="1" applyFill="1" applyBorder="1" applyAlignment="1">
      <alignment horizontal="right" vertical="center" wrapText="1"/>
    </xf>
    <xf numFmtId="0" fontId="59" fillId="0" borderId="11" xfId="0" applyFont="1" applyFill="1" applyBorder="1" applyAlignment="1">
      <alignment horizontal="left" vertical="center" wrapText="1"/>
    </xf>
    <xf numFmtId="0" fontId="59" fillId="0" borderId="27" xfId="0" applyFont="1" applyFill="1" applyBorder="1" applyAlignment="1">
      <alignment horizontal="left" vertical="center" wrapText="1"/>
    </xf>
    <xf numFmtId="0" fontId="59" fillId="0" borderId="0" xfId="0" applyFont="1" applyAlignment="1">
      <alignment horizontal="left" vertical="center" wrapText="1"/>
    </xf>
    <xf numFmtId="49" fontId="60" fillId="0" borderId="11" xfId="0" applyNumberFormat="1" applyFont="1" applyBorder="1" applyAlignment="1">
      <alignment horizontal="left" vertical="center" wrapText="1"/>
    </xf>
    <xf numFmtId="49" fontId="60" fillId="0" borderId="27" xfId="0" applyNumberFormat="1" applyFont="1" applyBorder="1" applyAlignment="1">
      <alignment horizontal="left" vertical="center" wrapText="1"/>
    </xf>
    <xf numFmtId="49" fontId="59" fillId="0" borderId="11" xfId="0" applyNumberFormat="1" applyFont="1" applyBorder="1" applyAlignment="1">
      <alignment vertical="center" wrapText="1"/>
    </xf>
    <xf numFmtId="49" fontId="59" fillId="0" borderId="27" xfId="0" applyNumberFormat="1" applyFont="1" applyBorder="1" applyAlignment="1">
      <alignment vertical="center" wrapText="1"/>
    </xf>
    <xf numFmtId="49" fontId="59" fillId="0" borderId="0" xfId="0" applyNumberFormat="1" applyFont="1" applyFill="1" applyAlignment="1">
      <alignment horizontal="left" vertical="center" wrapText="1"/>
    </xf>
    <xf numFmtId="0" fontId="5" fillId="34" borderId="28" xfId="0" applyFont="1" applyFill="1" applyBorder="1" applyAlignment="1">
      <alignment horizontal="left" vertical="center" wrapText="1"/>
    </xf>
    <xf numFmtId="0" fontId="5" fillId="34" borderId="29" xfId="0" applyFont="1" applyFill="1" applyBorder="1" applyAlignment="1">
      <alignment horizontal="left" vertical="center" wrapText="1"/>
    </xf>
    <xf numFmtId="0" fontId="59" fillId="0" borderId="0" xfId="51" applyFont="1" applyAlignment="1">
      <alignment horizontal="center" vertical="top" wrapText="1"/>
      <protection/>
    </xf>
    <xf numFmtId="0" fontId="62" fillId="38" borderId="30" xfId="0" applyFont="1" applyFill="1" applyBorder="1" applyAlignment="1">
      <alignment horizontal="center" vertical="center" wrapText="1"/>
    </xf>
    <xf numFmtId="0" fontId="62" fillId="38" borderId="31" xfId="0" applyFont="1" applyFill="1" applyBorder="1" applyAlignment="1">
      <alignment horizontal="center" vertical="center" wrapText="1"/>
    </xf>
    <xf numFmtId="0" fontId="62" fillId="38" borderId="32" xfId="0" applyFont="1" applyFill="1" applyBorder="1" applyAlignment="1">
      <alignment horizontal="center" vertical="center" wrapText="1"/>
    </xf>
    <xf numFmtId="49" fontId="5" fillId="0" borderId="0" xfId="49" applyNumberFormat="1" applyFont="1" applyBorder="1" applyAlignment="1">
      <alignment horizontal="left" vertical="top" wrapText="1"/>
      <protection/>
    </xf>
    <xf numFmtId="0" fontId="6" fillId="0" borderId="0" xfId="50" applyFont="1" applyAlignment="1">
      <alignment horizontal="left" vertical="center" wrapText="1"/>
      <protection/>
    </xf>
    <xf numFmtId="0" fontId="62" fillId="0" borderId="0" xfId="51" applyFont="1" applyAlignment="1">
      <alignment horizontal="center" vertical="center" wrapText="1"/>
      <protection/>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top" wrapText="1"/>
    </xf>
    <xf numFmtId="0" fontId="5" fillId="0" borderId="16" xfId="0" applyFont="1" applyFill="1" applyBorder="1" applyAlignment="1">
      <alignment horizontal="left" vertical="top" wrapText="1"/>
    </xf>
    <xf numFmtId="0" fontId="59" fillId="0" borderId="15" xfId="0" applyFont="1" applyFill="1" applyBorder="1" applyAlignment="1">
      <alignment horizontal="center" vertical="center" wrapText="1"/>
    </xf>
    <xf numFmtId="0" fontId="59" fillId="0" borderId="26" xfId="0" applyFont="1" applyFill="1" applyBorder="1" applyAlignment="1">
      <alignment horizontal="center" vertical="center" wrapText="1"/>
    </xf>
    <xf numFmtId="0" fontId="62" fillId="0" borderId="0" xfId="0" applyFont="1" applyFill="1" applyAlignment="1">
      <alignment horizontal="left" vertical="center" wrapText="1"/>
    </xf>
    <xf numFmtId="0" fontId="62" fillId="36" borderId="0" xfId="0" applyFont="1" applyFill="1" applyAlignment="1">
      <alignment horizontal="center" vertical="center" wrapText="1"/>
    </xf>
    <xf numFmtId="0" fontId="5" fillId="0" borderId="0" xfId="0" applyFont="1" applyAlignment="1">
      <alignment horizontal="left" vertical="top" wrapText="1"/>
    </xf>
    <xf numFmtId="0" fontId="59" fillId="0" borderId="0" xfId="0" applyFont="1" applyAlignment="1">
      <alignment horizontal="left" wrapText="1"/>
    </xf>
    <xf numFmtId="0" fontId="59" fillId="0" borderId="0" xfId="0" applyFont="1" applyFill="1" applyAlignment="1">
      <alignment horizontal="center" vertical="top" wrapText="1"/>
    </xf>
    <xf numFmtId="0" fontId="62" fillId="36" borderId="11" xfId="0" applyFont="1" applyFill="1" applyBorder="1" applyAlignment="1">
      <alignment horizontal="center" vertical="center" wrapText="1"/>
    </xf>
    <xf numFmtId="16" fontId="62" fillId="0" borderId="0" xfId="0" applyNumberFormat="1" applyFont="1" applyFill="1" applyAlignment="1">
      <alignment horizontal="left" vertical="top" wrapText="1"/>
    </xf>
    <xf numFmtId="0" fontId="5" fillId="0" borderId="0" xfId="0" applyNumberFormat="1" applyFont="1" applyFill="1" applyAlignment="1">
      <alignment horizontal="left" vertical="top" wrapText="1"/>
    </xf>
    <xf numFmtId="16" fontId="6" fillId="0" borderId="0" xfId="0" applyNumberFormat="1" applyFont="1" applyFill="1" applyAlignment="1">
      <alignment horizontal="left" vertical="center" wrapText="1"/>
    </xf>
    <xf numFmtId="16" fontId="6" fillId="0" borderId="0" xfId="0" applyNumberFormat="1" applyFont="1" applyFill="1" applyAlignment="1">
      <alignment horizontal="left" vertical="top" wrapText="1"/>
    </xf>
    <xf numFmtId="49" fontId="62" fillId="0" borderId="0" xfId="0" applyNumberFormat="1" applyFont="1" applyFill="1" applyAlignment="1">
      <alignment horizontal="left" vertical="center" wrapText="1"/>
    </xf>
    <xf numFmtId="0" fontId="68" fillId="2" borderId="33" xfId="0" applyFont="1" applyFill="1" applyBorder="1" applyAlignment="1">
      <alignment horizontal="center" vertical="top" wrapText="1"/>
    </xf>
    <xf numFmtId="0" fontId="68" fillId="2" borderId="34" xfId="0" applyFont="1" applyFill="1" applyBorder="1" applyAlignment="1">
      <alignment horizontal="center" vertical="top" wrapText="1"/>
    </xf>
    <xf numFmtId="0" fontId="68" fillId="2" borderId="35" xfId="0" applyFont="1" applyFill="1" applyBorder="1" applyAlignment="1">
      <alignment horizontal="center" vertical="top" wrapText="1"/>
    </xf>
    <xf numFmtId="0" fontId="5" fillId="0" borderId="0" xfId="0" applyFont="1" applyFill="1" applyAlignment="1">
      <alignment horizontal="left" vertical="top" wrapText="1"/>
    </xf>
    <xf numFmtId="0" fontId="59" fillId="2" borderId="15" xfId="0" applyFont="1" applyFill="1" applyBorder="1" applyAlignment="1">
      <alignment horizontal="left" vertical="center" wrapText="1"/>
    </xf>
    <xf numFmtId="0" fontId="59" fillId="2" borderId="16" xfId="0" applyFont="1" applyFill="1" applyBorder="1" applyAlignment="1">
      <alignment horizontal="left" vertical="center" wrapText="1"/>
    </xf>
    <xf numFmtId="0" fontId="59" fillId="2" borderId="17"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9" fillId="0" borderId="36" xfId="0" applyFont="1" applyBorder="1" applyAlignment="1">
      <alignment horizontal="center"/>
    </xf>
    <xf numFmtId="0" fontId="59" fillId="0" borderId="10"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62" fillId="0" borderId="10" xfId="0" applyFont="1" applyFill="1" applyBorder="1" applyAlignment="1">
      <alignment horizontal="left" vertical="center" wrapText="1"/>
    </xf>
    <xf numFmtId="0" fontId="5" fillId="34" borderId="15"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172" fontId="5" fillId="0" borderId="15" xfId="0" applyNumberFormat="1" applyFont="1" applyFill="1" applyBorder="1" applyAlignment="1">
      <alignment vertical="center" wrapText="1"/>
    </xf>
    <xf numFmtId="172" fontId="5" fillId="0" borderId="16" xfId="0" applyNumberFormat="1" applyFont="1" applyFill="1" applyBorder="1" applyAlignment="1">
      <alignment vertical="center" wrapText="1"/>
    </xf>
    <xf numFmtId="0" fontId="62" fillId="36" borderId="30" xfId="0" applyFont="1" applyFill="1" applyBorder="1" applyAlignment="1">
      <alignment horizontal="center" vertical="center" wrapText="1"/>
    </xf>
    <xf numFmtId="0" fontId="62" fillId="36" borderId="31" xfId="0" applyFont="1" applyFill="1" applyBorder="1" applyAlignment="1">
      <alignment horizontal="center" vertical="center" wrapText="1"/>
    </xf>
    <xf numFmtId="0" fontId="62" fillId="36" borderId="32" xfId="0" applyFont="1" applyFill="1" applyBorder="1" applyAlignment="1">
      <alignment horizontal="center" vertical="center" wrapText="1"/>
    </xf>
    <xf numFmtId="49" fontId="59" fillId="0" borderId="15" xfId="0" applyNumberFormat="1" applyFont="1" applyBorder="1" applyAlignment="1">
      <alignment horizontal="center" vertical="center" wrapText="1"/>
    </xf>
    <xf numFmtId="49" fontId="59" fillId="0" borderId="26" xfId="0" applyNumberFormat="1" applyFont="1" applyBorder="1" applyAlignment="1">
      <alignment horizontal="center" vertical="center" wrapText="1"/>
    </xf>
    <xf numFmtId="49" fontId="68" fillId="2" borderId="38" xfId="0" applyNumberFormat="1" applyFont="1" applyFill="1" applyBorder="1" applyAlignment="1">
      <alignment horizontal="left" vertical="top" wrapText="1"/>
    </xf>
    <xf numFmtId="49" fontId="68" fillId="2" borderId="39" xfId="0" applyNumberFormat="1" applyFont="1" applyFill="1" applyBorder="1" applyAlignment="1">
      <alignment horizontal="left" vertical="top" wrapText="1"/>
    </xf>
    <xf numFmtId="49" fontId="68" fillId="2" borderId="40" xfId="0" applyNumberFormat="1" applyFont="1" applyFill="1" applyBorder="1" applyAlignment="1">
      <alignment horizontal="left" vertical="top" wrapText="1"/>
    </xf>
    <xf numFmtId="49" fontId="6" fillId="36" borderId="41" xfId="0" applyNumberFormat="1" applyFont="1" applyFill="1" applyBorder="1" applyAlignment="1">
      <alignment horizontal="left" vertical="center" wrapText="1"/>
    </xf>
    <xf numFmtId="49" fontId="6" fillId="36" borderId="42" xfId="0" applyNumberFormat="1" applyFont="1" applyFill="1" applyBorder="1" applyAlignment="1">
      <alignment horizontal="left" vertical="center" wrapText="1"/>
    </xf>
    <xf numFmtId="49" fontId="6" fillId="36" borderId="43" xfId="0" applyNumberFormat="1" applyFont="1" applyFill="1" applyBorder="1" applyAlignment="1">
      <alignment horizontal="left" vertical="center" wrapText="1"/>
    </xf>
    <xf numFmtId="49" fontId="6" fillId="36" borderId="44" xfId="0" applyNumberFormat="1" applyFont="1" applyFill="1" applyBorder="1" applyAlignment="1">
      <alignment horizontal="left" vertical="center" wrapText="1"/>
    </xf>
    <xf numFmtId="49" fontId="6" fillId="36" borderId="15" xfId="0" applyNumberFormat="1" applyFont="1" applyFill="1" applyBorder="1" applyAlignment="1">
      <alignment horizontal="center" vertical="center" wrapText="1"/>
    </xf>
    <xf numFmtId="49" fontId="6" fillId="36" borderId="26" xfId="0" applyNumberFormat="1" applyFont="1" applyFill="1" applyBorder="1" applyAlignment="1">
      <alignment horizontal="center" vertical="center" wrapText="1"/>
    </xf>
    <xf numFmtId="49" fontId="59" fillId="0" borderId="15" xfId="0" applyNumberFormat="1" applyFont="1" applyFill="1" applyBorder="1" applyAlignment="1">
      <alignment horizontal="left" vertical="center" wrapText="1"/>
    </xf>
    <xf numFmtId="49" fontId="59" fillId="0" borderId="16" xfId="0" applyNumberFormat="1" applyFont="1" applyFill="1" applyBorder="1" applyAlignment="1">
      <alignment horizontal="left" vertical="center" wrapText="1"/>
    </xf>
    <xf numFmtId="49" fontId="59" fillId="0" borderId="17" xfId="0" applyNumberFormat="1" applyFont="1" applyFill="1" applyBorder="1" applyAlignment="1">
      <alignment horizontal="left" vertical="center" wrapText="1"/>
    </xf>
    <xf numFmtId="0" fontId="62" fillId="37" borderId="45" xfId="0" applyFont="1" applyFill="1" applyBorder="1" applyAlignment="1">
      <alignment horizontal="left" vertical="center" wrapText="1"/>
    </xf>
    <xf numFmtId="0" fontId="62" fillId="37" borderId="16" xfId="0" applyFont="1" applyFill="1" applyBorder="1" applyAlignment="1">
      <alignment horizontal="left" vertical="center" wrapText="1"/>
    </xf>
    <xf numFmtId="0" fontId="62" fillId="37" borderId="26" xfId="0" applyFont="1" applyFill="1" applyBorder="1" applyAlignment="1">
      <alignment horizontal="left" vertical="center" wrapText="1"/>
    </xf>
    <xf numFmtId="49" fontId="64" fillId="36" borderId="15" xfId="0" applyNumberFormat="1" applyFont="1" applyFill="1" applyBorder="1" applyAlignment="1">
      <alignment horizontal="center" vertical="center" wrapText="1"/>
    </xf>
    <xf numFmtId="49" fontId="64" fillId="36" borderId="26" xfId="0" applyNumberFormat="1" applyFont="1" applyFill="1" applyBorder="1" applyAlignment="1">
      <alignment horizontal="center" vertical="center" wrapText="1"/>
    </xf>
    <xf numFmtId="0" fontId="59" fillId="0" borderId="0" xfId="0" applyFont="1" applyFill="1" applyAlignment="1">
      <alignment horizontal="right" vertical="center" wrapText="1"/>
    </xf>
    <xf numFmtId="0" fontId="59" fillId="0" borderId="0" xfId="0" applyFont="1" applyAlignment="1">
      <alignment horizontal="right" vertical="center"/>
    </xf>
    <xf numFmtId="0" fontId="59" fillId="0" borderId="46" xfId="0" applyFont="1" applyBorder="1" applyAlignment="1">
      <alignment horizontal="center" vertical="center" wrapText="1"/>
    </xf>
    <xf numFmtId="3" fontId="5" fillId="0" borderId="19" xfId="0" applyNumberFormat="1" applyFont="1" applyFill="1" applyBorder="1" applyAlignment="1">
      <alignment horizontal="center" vertical="center" wrapText="1"/>
    </xf>
    <xf numFmtId="0" fontId="5" fillId="0" borderId="18" xfId="0" applyFont="1" applyBorder="1" applyAlignment="1">
      <alignment horizontal="left" vertical="center" wrapText="1"/>
    </xf>
    <xf numFmtId="0" fontId="6" fillId="0" borderId="0" xfId="0" applyFont="1" applyBorder="1" applyAlignment="1">
      <alignment horizontal="left" vertical="center" wrapText="1"/>
    </xf>
    <xf numFmtId="0" fontId="62" fillId="36" borderId="21" xfId="0" applyFont="1" applyFill="1" applyBorder="1" applyAlignment="1">
      <alignment horizontal="center" vertical="top" wrapText="1"/>
    </xf>
    <xf numFmtId="0" fontId="6" fillId="0" borderId="0" xfId="0" applyFont="1" applyFill="1" applyBorder="1" applyAlignment="1">
      <alignment horizontal="left" vertical="center"/>
    </xf>
    <xf numFmtId="0" fontId="6" fillId="0" borderId="0" xfId="0" applyNumberFormat="1" applyFont="1" applyFill="1" applyAlignment="1">
      <alignment horizontal="left" vertical="top" wrapText="1"/>
    </xf>
    <xf numFmtId="0" fontId="59" fillId="0" borderId="0" xfId="51" applyFont="1" applyAlignment="1">
      <alignment horizontal="left" vertical="center" wrapText="1"/>
      <protection/>
    </xf>
    <xf numFmtId="0" fontId="59" fillId="0" borderId="47" xfId="51" applyFont="1" applyBorder="1" applyAlignment="1">
      <alignment horizontal="left" vertical="center" wrapText="1"/>
      <protection/>
    </xf>
    <xf numFmtId="9" fontId="59" fillId="0" borderId="46" xfId="0" applyNumberFormat="1" applyFont="1" applyFill="1" applyBorder="1" applyAlignment="1">
      <alignment horizontal="center"/>
    </xf>
    <xf numFmtId="9" fontId="59" fillId="0" borderId="0" xfId="0" applyNumberFormat="1" applyFont="1" applyFill="1" applyBorder="1" applyAlignment="1">
      <alignment horizontal="center"/>
    </xf>
    <xf numFmtId="0" fontId="59" fillId="0" borderId="0" xfId="0" applyFont="1" applyBorder="1" applyAlignment="1">
      <alignment horizontal="center" vertical="center" wrapText="1"/>
    </xf>
    <xf numFmtId="0" fontId="66" fillId="33" borderId="11" xfId="0" applyFont="1" applyFill="1" applyBorder="1" applyAlignment="1">
      <alignment horizontal="center"/>
    </xf>
    <xf numFmtId="0" fontId="59" fillId="33" borderId="15" xfId="51" applyFont="1" applyFill="1" applyBorder="1" applyAlignment="1">
      <alignment horizontal="center" vertical="center" wrapText="1"/>
      <protection/>
    </xf>
    <xf numFmtId="0" fontId="59" fillId="33" borderId="16" xfId="51" applyFont="1" applyFill="1" applyBorder="1" applyAlignment="1">
      <alignment horizontal="center" vertical="center" wrapText="1"/>
      <protection/>
    </xf>
    <xf numFmtId="0" fontId="59" fillId="33" borderId="17" xfId="51" applyFont="1" applyFill="1" applyBorder="1" applyAlignment="1">
      <alignment horizontal="center" vertical="center" wrapText="1"/>
      <protection/>
    </xf>
    <xf numFmtId="0" fontId="69" fillId="33" borderId="15" xfId="0" applyFont="1" applyFill="1" applyBorder="1" applyAlignment="1">
      <alignment horizontal="center"/>
    </xf>
    <xf numFmtId="0" fontId="69" fillId="33" borderId="16" xfId="0" applyFont="1" applyFill="1" applyBorder="1" applyAlignment="1">
      <alignment horizontal="center"/>
    </xf>
    <xf numFmtId="0" fontId="69" fillId="33" borderId="17" xfId="0" applyFont="1" applyFill="1" applyBorder="1" applyAlignment="1">
      <alignment horizontal="center"/>
    </xf>
    <xf numFmtId="0" fontId="59" fillId="0" borderId="0" xfId="0" applyFont="1" applyBorder="1" applyAlignment="1">
      <alignment horizontal="center"/>
    </xf>
    <xf numFmtId="49" fontId="62" fillId="2" borderId="38" xfId="0" applyNumberFormat="1" applyFont="1" applyFill="1" applyBorder="1" applyAlignment="1">
      <alignment horizontal="left" vertical="top" wrapText="1"/>
    </xf>
    <xf numFmtId="49" fontId="62" fillId="2" borderId="39" xfId="0" applyNumberFormat="1" applyFont="1" applyFill="1" applyBorder="1" applyAlignment="1">
      <alignment horizontal="left" vertical="top" wrapText="1"/>
    </xf>
    <xf numFmtId="49" fontId="62" fillId="2" borderId="39" xfId="0" applyNumberFormat="1" applyFont="1" applyFill="1" applyBorder="1" applyAlignment="1">
      <alignment horizontal="left" vertical="top" wrapText="1"/>
    </xf>
    <xf numFmtId="0" fontId="62" fillId="2" borderId="48" xfId="0" applyFont="1" applyFill="1" applyBorder="1" applyAlignment="1">
      <alignment horizontal="center" vertical="top" wrapText="1"/>
    </xf>
    <xf numFmtId="0" fontId="62" fillId="2" borderId="39" xfId="0" applyFont="1" applyFill="1" applyBorder="1" applyAlignment="1">
      <alignment horizontal="center" vertical="top" wrapText="1"/>
    </xf>
    <xf numFmtId="0" fontId="62" fillId="2" borderId="49" xfId="0" applyFont="1" applyFill="1" applyBorder="1" applyAlignment="1">
      <alignment horizontal="center" vertical="top" wrapText="1"/>
    </xf>
    <xf numFmtId="49" fontId="62" fillId="2" borderId="50" xfId="0" applyNumberFormat="1" applyFont="1" applyFill="1" applyBorder="1" applyAlignment="1">
      <alignment horizontal="left" vertical="top" wrapText="1"/>
    </xf>
    <xf numFmtId="49" fontId="62" fillId="2" borderId="19" xfId="0" applyNumberFormat="1" applyFont="1" applyFill="1" applyBorder="1" applyAlignment="1">
      <alignment horizontal="left" vertical="top" wrapText="1"/>
    </xf>
    <xf numFmtId="49" fontId="62" fillId="2" borderId="19" xfId="0" applyNumberFormat="1" applyFont="1" applyFill="1" applyBorder="1" applyAlignment="1">
      <alignment horizontal="left" vertical="top" wrapText="1"/>
    </xf>
    <xf numFmtId="49" fontId="59" fillId="2" borderId="51" xfId="0" applyNumberFormat="1" applyFont="1" applyFill="1" applyBorder="1" applyAlignment="1">
      <alignment horizontal="center" vertical="center" wrapText="1"/>
    </xf>
    <xf numFmtId="49" fontId="59" fillId="2" borderId="52" xfId="0" applyNumberFormat="1" applyFont="1" applyFill="1" applyBorder="1" applyAlignment="1">
      <alignment horizontal="center" vertical="center" wrapText="1"/>
    </xf>
    <xf numFmtId="49" fontId="59" fillId="2" borderId="53" xfId="0" applyNumberFormat="1" applyFont="1" applyFill="1" applyBorder="1" applyAlignment="1">
      <alignment horizontal="center" vertical="center" wrapText="1"/>
    </xf>
    <xf numFmtId="49" fontId="62" fillId="2" borderId="43" xfId="0" applyNumberFormat="1" applyFont="1" applyFill="1" applyBorder="1" applyAlignment="1">
      <alignment horizontal="left" vertical="top" wrapText="1"/>
    </xf>
    <xf numFmtId="49" fontId="62" fillId="2" borderId="0" xfId="0" applyNumberFormat="1" applyFont="1" applyFill="1" applyBorder="1" applyAlignment="1">
      <alignment horizontal="left" vertical="top" wrapText="1"/>
    </xf>
    <xf numFmtId="49" fontId="62" fillId="2" borderId="0" xfId="0" applyNumberFormat="1" applyFont="1" applyFill="1" applyBorder="1" applyAlignment="1">
      <alignment horizontal="left" vertical="top" wrapText="1"/>
    </xf>
    <xf numFmtId="49" fontId="59" fillId="2" borderId="54" xfId="0" applyNumberFormat="1" applyFont="1" applyFill="1" applyBorder="1" applyAlignment="1">
      <alignment horizontal="center" vertical="center" wrapText="1"/>
    </xf>
    <xf numFmtId="49" fontId="59" fillId="2" borderId="55" xfId="0" applyNumberFormat="1" applyFont="1" applyFill="1" applyBorder="1" applyAlignment="1">
      <alignment horizontal="center" vertical="center" wrapText="1"/>
    </xf>
    <xf numFmtId="49" fontId="59" fillId="2" borderId="56" xfId="0" applyNumberFormat="1" applyFont="1" applyFill="1" applyBorder="1" applyAlignment="1">
      <alignment horizontal="center" vertical="center" wrapText="1"/>
    </xf>
  </cellXfs>
  <cellStyles count="55">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Excel Built-in Normal" xfId="36"/>
    <cellStyle name="Hyperlink" xfId="37"/>
    <cellStyle name="Kontrolná bunka" xfId="38"/>
    <cellStyle name="Currency" xfId="39"/>
    <cellStyle name="Currency [0]" xfId="40"/>
    <cellStyle name="Nadpis 1" xfId="41"/>
    <cellStyle name="Nadpis 2" xfId="42"/>
    <cellStyle name="Nadpis 3" xfId="43"/>
    <cellStyle name="Nadpis 4" xfId="44"/>
    <cellStyle name="Názov" xfId="45"/>
    <cellStyle name="Neutrálna" xfId="46"/>
    <cellStyle name="Normálna 2" xfId="47"/>
    <cellStyle name="Normálne 2" xfId="48"/>
    <cellStyle name="normálne 2 2" xfId="49"/>
    <cellStyle name="normálne 2 2 2" xfId="50"/>
    <cellStyle name="Normálne 4" xfId="51"/>
    <cellStyle name="Percent" xfId="52"/>
    <cellStyle name="Followed Hyperlink" xfId="53"/>
    <cellStyle name="Poznámka" xfId="54"/>
    <cellStyle name="Prepojená bunka" xfId="55"/>
    <cellStyle name="Spolu" xfId="56"/>
    <cellStyle name="Text upozornenia" xfId="57"/>
    <cellStyle name="Vstup" xfId="58"/>
    <cellStyle name="Výpočet" xfId="59"/>
    <cellStyle name="Výstup" xfId="60"/>
    <cellStyle name="Vysvetľujúci text" xfId="61"/>
    <cellStyle name="Zlá" xfId="62"/>
    <cellStyle name="Zvýraznenie1" xfId="63"/>
    <cellStyle name="Zvýraznenie2" xfId="64"/>
    <cellStyle name="Zvýraznenie3" xfId="65"/>
    <cellStyle name="Zvýraznenie4" xfId="66"/>
    <cellStyle name="Zvýraznenie5" xfId="67"/>
    <cellStyle name="Zvýraznenie6" xfId="68"/>
  </cellStyles>
  <dxfs count="1">
    <dxf>
      <fill>
        <patternFill>
          <bgColor theme="0" tint="-0.04997999966144562"/>
        </patternFill>
      </fill>
      <border>
        <left style="thin">
          <color rgb="FFC00000"/>
        </left>
        <right style="thin">
          <color rgb="FFC00000"/>
        </right>
        <top style="thin">
          <color rgb="FFC00000"/>
        </top>
        <bottom style="thin">
          <color rgb="FFC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H169"/>
  <sheetViews>
    <sheetView showGridLines="0" tabSelected="1" workbookViewId="0" topLeftCell="A145">
      <selection activeCell="J139" sqref="J139"/>
    </sheetView>
  </sheetViews>
  <sheetFormatPr defaultColWidth="9.140625" defaultRowHeight="15"/>
  <cols>
    <col min="1" max="1" width="1.1484375" style="1" customWidth="1"/>
    <col min="2" max="2" width="7.28125" style="24" customWidth="1"/>
    <col min="3" max="3" width="33.7109375" style="11" customWidth="1"/>
    <col min="4" max="4" width="14.28125" style="11" customWidth="1"/>
    <col min="5" max="5" width="16.140625" style="24" customWidth="1"/>
    <col min="6" max="6" width="10.140625" style="24" customWidth="1"/>
    <col min="7" max="7" width="8.28125" style="15" customWidth="1"/>
    <col min="8" max="8" width="17.140625" style="11" customWidth="1"/>
    <col min="9" max="10" width="9.140625" style="1" customWidth="1"/>
    <col min="11" max="16384" width="9.140625" style="1" customWidth="1"/>
  </cols>
  <sheetData>
    <row r="1" spans="2:7" ht="54.75" customHeight="1">
      <c r="B1" s="180" t="s">
        <v>39</v>
      </c>
      <c r="C1" s="180"/>
      <c r="D1" s="180"/>
      <c r="E1" s="180"/>
      <c r="F1" s="180"/>
      <c r="G1" s="180"/>
    </row>
    <row r="2" spans="2:8" ht="21" customHeight="1">
      <c r="B2" s="149" t="s">
        <v>38</v>
      </c>
      <c r="C2" s="65"/>
      <c r="D2"/>
      <c r="E2" s="14"/>
      <c r="F2" s="11"/>
      <c r="G2" s="1"/>
      <c r="H2" s="1"/>
    </row>
    <row r="3" spans="2:8" ht="18.75" customHeight="1">
      <c r="B3" s="149" t="s">
        <v>36</v>
      </c>
      <c r="C3" s="65"/>
      <c r="D3"/>
      <c r="E3" s="14"/>
      <c r="F3" s="11"/>
      <c r="G3" s="1"/>
      <c r="H3" s="1"/>
    </row>
    <row r="4" spans="2:7" ht="4.5" customHeight="1">
      <c r="B4" s="14"/>
      <c r="C4" s="14"/>
      <c r="D4" s="14"/>
      <c r="E4" s="14"/>
      <c r="F4" s="14"/>
      <c r="G4" s="14"/>
    </row>
    <row r="5" spans="2:8" s="2" customFormat="1" ht="19.5" customHeight="1">
      <c r="B5" s="181" t="s">
        <v>2</v>
      </c>
      <c r="C5" s="181"/>
      <c r="D5" s="181"/>
      <c r="E5" s="181"/>
      <c r="F5" s="181"/>
      <c r="G5" s="181"/>
      <c r="H5" s="15"/>
    </row>
    <row r="6" spans="2:8" s="2" customFormat="1" ht="13.5" customHeight="1">
      <c r="B6" s="182" t="s">
        <v>6</v>
      </c>
      <c r="C6" s="182"/>
      <c r="D6" s="182"/>
      <c r="E6" s="182"/>
      <c r="F6" s="182"/>
      <c r="G6" s="182"/>
      <c r="H6" s="15"/>
    </row>
    <row r="7" spans="2:7" ht="13.5">
      <c r="B7" s="183" t="s">
        <v>248</v>
      </c>
      <c r="C7" s="183"/>
      <c r="D7" s="183"/>
      <c r="E7" s="183"/>
      <c r="F7" s="183"/>
      <c r="G7" s="183"/>
    </row>
    <row r="8" spans="2:7" ht="4.5" customHeight="1">
      <c r="B8" s="44"/>
      <c r="C8" s="17"/>
      <c r="D8" s="17"/>
      <c r="E8" s="17"/>
      <c r="F8" s="17"/>
      <c r="G8" s="17"/>
    </row>
    <row r="9" spans="2:8" s="2" customFormat="1" ht="13.5" customHeight="1">
      <c r="B9" s="185" t="s">
        <v>7</v>
      </c>
      <c r="C9" s="185"/>
      <c r="D9" s="185"/>
      <c r="E9" s="185"/>
      <c r="F9" s="185"/>
      <c r="G9" s="185"/>
      <c r="H9" s="15"/>
    </row>
    <row r="10" spans="2:8" s="2" customFormat="1" ht="12.75">
      <c r="B10" s="184" t="s">
        <v>175</v>
      </c>
      <c r="C10" s="184"/>
      <c r="D10" s="49"/>
      <c r="E10" s="18"/>
      <c r="F10" s="18"/>
      <c r="G10" s="18"/>
      <c r="H10" s="15"/>
    </row>
    <row r="11" spans="1:8" s="2" customFormat="1" ht="15.75" customHeight="1">
      <c r="A11" s="64"/>
      <c r="B11" s="155" t="s">
        <v>176</v>
      </c>
      <c r="C11" s="155"/>
      <c r="D11" s="25"/>
      <c r="E11" s="64"/>
      <c r="F11" s="18"/>
      <c r="G11" s="18"/>
      <c r="H11" s="15"/>
    </row>
    <row r="12" spans="1:8" s="2" customFormat="1" ht="15.75" customHeight="1">
      <c r="A12" s="64"/>
      <c r="B12" s="155" t="s">
        <v>257</v>
      </c>
      <c r="C12" s="155"/>
      <c r="D12" s="147"/>
      <c r="E12" s="64"/>
      <c r="F12" s="18"/>
      <c r="G12" s="18"/>
      <c r="H12" s="15"/>
    </row>
    <row r="13" spans="2:8" s="3" customFormat="1" ht="19.5" customHeight="1">
      <c r="B13" s="190" t="s">
        <v>17</v>
      </c>
      <c r="C13" s="190"/>
      <c r="D13" s="190"/>
      <c r="E13" s="190"/>
      <c r="F13" s="19"/>
      <c r="G13" s="20"/>
      <c r="H13" s="21"/>
    </row>
    <row r="14" spans="2:7" ht="4.5" customHeight="1">
      <c r="B14" s="45"/>
      <c r="C14" s="16"/>
      <c r="D14" s="16"/>
      <c r="E14" s="16"/>
      <c r="F14" s="17"/>
      <c r="G14" s="17"/>
    </row>
    <row r="15" spans="2:7" ht="10.5" customHeight="1">
      <c r="B15" s="46" t="s">
        <v>8</v>
      </c>
      <c r="C15" s="22"/>
      <c r="D15" s="22"/>
      <c r="E15" s="22"/>
      <c r="F15" s="23"/>
      <c r="G15" s="23"/>
    </row>
    <row r="16" spans="2:8" s="3" customFormat="1" ht="12.75">
      <c r="B16" s="178" t="s">
        <v>170</v>
      </c>
      <c r="C16" s="178"/>
      <c r="D16" s="178"/>
      <c r="E16" s="178"/>
      <c r="F16" s="19"/>
      <c r="G16" s="20"/>
      <c r="H16" s="21"/>
    </row>
    <row r="17" spans="2:7" ht="4.5" customHeight="1">
      <c r="B17" s="179"/>
      <c r="C17" s="179"/>
      <c r="D17" s="179"/>
      <c r="E17" s="179"/>
      <c r="G17" s="25"/>
    </row>
    <row r="18" spans="2:8" s="2" customFormat="1" ht="12.75">
      <c r="B18" s="177" t="s">
        <v>14</v>
      </c>
      <c r="C18" s="177"/>
      <c r="D18" s="177"/>
      <c r="E18" s="177"/>
      <c r="F18" s="177"/>
      <c r="G18" s="177"/>
      <c r="H18" s="15"/>
    </row>
    <row r="19" spans="2:7" ht="13.5" customHeight="1">
      <c r="B19" s="183" t="s">
        <v>256</v>
      </c>
      <c r="C19" s="183"/>
      <c r="D19" s="183"/>
      <c r="E19" s="183"/>
      <c r="F19" s="183"/>
      <c r="G19" s="183"/>
    </row>
    <row r="20" spans="2:7" ht="4.5" customHeight="1">
      <c r="B20" s="179"/>
      <c r="C20" s="179"/>
      <c r="D20" s="179"/>
      <c r="E20" s="179"/>
      <c r="G20" s="25"/>
    </row>
    <row r="21" spans="2:8" s="2" customFormat="1" ht="19.5" customHeight="1">
      <c r="B21" s="177" t="s">
        <v>15</v>
      </c>
      <c r="C21" s="177"/>
      <c r="D21" s="177"/>
      <c r="E21" s="177"/>
      <c r="F21" s="177"/>
      <c r="G21" s="177"/>
      <c r="H21" s="15"/>
    </row>
    <row r="22" spans="2:8" s="5" customFormat="1" ht="19.5" customHeight="1">
      <c r="B22" s="186" t="s">
        <v>3</v>
      </c>
      <c r="C22" s="186"/>
      <c r="D22" s="186"/>
      <c r="E22" s="186"/>
      <c r="F22" s="186"/>
      <c r="G22" s="186"/>
      <c r="H22" s="26"/>
    </row>
    <row r="23" spans="2:8" s="5" customFormat="1" ht="15" customHeight="1">
      <c r="B23" s="160" t="s">
        <v>253</v>
      </c>
      <c r="C23" s="160"/>
      <c r="D23" s="160"/>
      <c r="E23" s="160"/>
      <c r="F23" s="160"/>
      <c r="G23" s="80"/>
      <c r="H23" s="26"/>
    </row>
    <row r="24" spans="2:8" s="5" customFormat="1" ht="12.75">
      <c r="B24" s="176" t="s">
        <v>149</v>
      </c>
      <c r="C24" s="176"/>
      <c r="D24" s="48"/>
      <c r="E24" s="27"/>
      <c r="F24" s="27"/>
      <c r="G24" s="27"/>
      <c r="H24" s="26"/>
    </row>
    <row r="25" spans="2:8" s="5" customFormat="1" ht="26.25">
      <c r="B25" s="151" t="s">
        <v>220</v>
      </c>
      <c r="C25" s="191" t="s">
        <v>10</v>
      </c>
      <c r="D25" s="192"/>
      <c r="E25" s="193"/>
      <c r="F25" s="151" t="s">
        <v>9</v>
      </c>
      <c r="G25" s="150" t="s">
        <v>258</v>
      </c>
      <c r="H25" s="26"/>
    </row>
    <row r="26" spans="2:8" s="5" customFormat="1" ht="12.75">
      <c r="B26" s="28" t="s">
        <v>12</v>
      </c>
      <c r="C26" s="170" t="s">
        <v>251</v>
      </c>
      <c r="D26" s="171"/>
      <c r="E26" s="194"/>
      <c r="F26" s="28" t="s">
        <v>1</v>
      </c>
      <c r="G26" s="29">
        <v>1</v>
      </c>
      <c r="H26" s="26"/>
    </row>
    <row r="27" spans="2:8" s="5" customFormat="1" ht="13.5" customHeight="1">
      <c r="B27" s="28" t="s">
        <v>43</v>
      </c>
      <c r="C27" s="220" t="s">
        <v>252</v>
      </c>
      <c r="D27" s="221"/>
      <c r="E27" s="222"/>
      <c r="F27" s="127" t="s">
        <v>1</v>
      </c>
      <c r="G27" s="29">
        <v>1</v>
      </c>
      <c r="H27" s="26"/>
    </row>
    <row r="28" ht="15" customHeight="1" thickBot="1"/>
    <row r="29" spans="2:8" s="2" customFormat="1" ht="13.5" thickBot="1">
      <c r="B29" s="206" t="s">
        <v>16</v>
      </c>
      <c r="C29" s="207"/>
      <c r="D29" s="207"/>
      <c r="E29" s="207"/>
      <c r="F29" s="207"/>
      <c r="G29" s="208"/>
      <c r="H29" s="15"/>
    </row>
    <row r="30" spans="2:8" s="2" customFormat="1" ht="4.5" customHeight="1" thickBot="1">
      <c r="B30" s="30"/>
      <c r="C30" s="15"/>
      <c r="D30" s="15"/>
      <c r="E30" s="30"/>
      <c r="F30" s="30"/>
      <c r="G30" s="30"/>
      <c r="H30" s="15"/>
    </row>
    <row r="31" spans="2:8" s="3" customFormat="1" ht="60" customHeight="1">
      <c r="B31" s="211" t="s">
        <v>0</v>
      </c>
      <c r="C31" s="212"/>
      <c r="D31" s="213"/>
      <c r="E31" s="187" t="s">
        <v>222</v>
      </c>
      <c r="F31" s="188"/>
      <c r="G31" s="189"/>
      <c r="H31" s="31"/>
    </row>
    <row r="32" spans="2:8" s="3" customFormat="1" ht="22.5" customHeight="1">
      <c r="B32" s="214" t="s">
        <v>251</v>
      </c>
      <c r="C32" s="215"/>
      <c r="D32" s="140" t="s">
        <v>211</v>
      </c>
      <c r="E32" s="140" t="s">
        <v>18</v>
      </c>
      <c r="F32" s="226" t="s">
        <v>19</v>
      </c>
      <c r="G32" s="227"/>
      <c r="H32" s="21"/>
    </row>
    <row r="33" spans="2:8" s="6" customFormat="1" ht="13.5" customHeight="1">
      <c r="B33" s="216"/>
      <c r="C33" s="217"/>
      <c r="D33" s="116" t="s">
        <v>171</v>
      </c>
      <c r="E33" s="128"/>
      <c r="F33" s="218"/>
      <c r="G33" s="219"/>
      <c r="H33" s="32"/>
    </row>
    <row r="34" spans="2:8" s="4" customFormat="1" ht="24" customHeight="1">
      <c r="B34" s="132">
        <v>44562</v>
      </c>
      <c r="C34" s="131" t="s">
        <v>214</v>
      </c>
      <c r="D34" s="75" t="s">
        <v>168</v>
      </c>
      <c r="E34" s="119"/>
      <c r="F34" s="156"/>
      <c r="G34" s="157"/>
      <c r="H34" s="33"/>
    </row>
    <row r="35" spans="2:8" s="4" customFormat="1" ht="18.75" customHeight="1">
      <c r="B35" s="133">
        <v>44593</v>
      </c>
      <c r="C35" s="79" t="s">
        <v>215</v>
      </c>
      <c r="D35" s="76" t="s">
        <v>208</v>
      </c>
      <c r="E35" s="119"/>
      <c r="F35" s="156"/>
      <c r="G35" s="157"/>
      <c r="H35" s="33"/>
    </row>
    <row r="36" spans="2:8" s="4" customFormat="1" ht="18.75" customHeight="1">
      <c r="B36" s="134" t="s">
        <v>221</v>
      </c>
      <c r="C36" s="130" t="s">
        <v>216</v>
      </c>
      <c r="D36" s="77" t="s">
        <v>168</v>
      </c>
      <c r="E36" s="119"/>
      <c r="F36" s="156"/>
      <c r="G36" s="157"/>
      <c r="H36" s="33"/>
    </row>
    <row r="37" spans="2:8" s="4" customFormat="1" ht="18.75" customHeight="1">
      <c r="B37" s="132">
        <v>44652</v>
      </c>
      <c r="C37" s="131" t="s">
        <v>217</v>
      </c>
      <c r="D37" s="77" t="s">
        <v>168</v>
      </c>
      <c r="E37" s="119"/>
      <c r="F37" s="156"/>
      <c r="G37" s="157"/>
      <c r="H37" s="33"/>
    </row>
    <row r="38" spans="2:8" s="4" customFormat="1" ht="29.25" customHeight="1">
      <c r="B38" s="133">
        <v>44682</v>
      </c>
      <c r="C38" s="79" t="s">
        <v>218</v>
      </c>
      <c r="D38" s="77" t="s">
        <v>168</v>
      </c>
      <c r="E38" s="119"/>
      <c r="F38" s="156"/>
      <c r="G38" s="157"/>
      <c r="H38" s="33"/>
    </row>
    <row r="39" spans="2:8" s="4" customFormat="1" ht="26.25" customHeight="1">
      <c r="B39" s="132">
        <v>44713</v>
      </c>
      <c r="C39" s="131" t="s">
        <v>177</v>
      </c>
      <c r="D39" s="78" t="s">
        <v>210</v>
      </c>
      <c r="E39" s="119"/>
      <c r="F39" s="156"/>
      <c r="G39" s="157"/>
      <c r="H39" s="33"/>
    </row>
    <row r="40" spans="2:8" s="4" customFormat="1" ht="19.5" customHeight="1">
      <c r="B40" s="132">
        <v>44743</v>
      </c>
      <c r="C40" s="131" t="s">
        <v>178</v>
      </c>
      <c r="D40" s="78" t="s">
        <v>209</v>
      </c>
      <c r="E40" s="120" t="s">
        <v>209</v>
      </c>
      <c r="F40" s="156"/>
      <c r="G40" s="157"/>
      <c r="H40" s="33"/>
    </row>
    <row r="41" spans="2:8" s="4" customFormat="1" ht="18.75" customHeight="1">
      <c r="B41" s="135" t="s">
        <v>223</v>
      </c>
      <c r="C41" s="79" t="s">
        <v>179</v>
      </c>
      <c r="D41" s="78" t="s">
        <v>168</v>
      </c>
      <c r="E41" s="119"/>
      <c r="F41" s="156"/>
      <c r="G41" s="157"/>
      <c r="H41" s="33"/>
    </row>
    <row r="42" spans="2:8" s="4" customFormat="1" ht="18.75" customHeight="1">
      <c r="B42" s="135" t="s">
        <v>224</v>
      </c>
      <c r="C42" s="79" t="s">
        <v>180</v>
      </c>
      <c r="D42" s="78" t="s">
        <v>168</v>
      </c>
      <c r="E42" s="119"/>
      <c r="F42" s="156"/>
      <c r="G42" s="157"/>
      <c r="H42" s="33"/>
    </row>
    <row r="43" spans="2:8" s="4" customFormat="1" ht="18.75" customHeight="1">
      <c r="B43" s="135" t="s">
        <v>225</v>
      </c>
      <c r="C43" s="79" t="s">
        <v>181</v>
      </c>
      <c r="D43" s="78" t="s">
        <v>168</v>
      </c>
      <c r="E43" s="119"/>
      <c r="F43" s="156"/>
      <c r="G43" s="157"/>
      <c r="H43" s="33"/>
    </row>
    <row r="44" spans="2:8" s="4" customFormat="1" ht="18.75" customHeight="1">
      <c r="B44" s="135" t="s">
        <v>226</v>
      </c>
      <c r="C44" s="79" t="s">
        <v>182</v>
      </c>
      <c r="D44" s="78" t="s">
        <v>168</v>
      </c>
      <c r="E44" s="119"/>
      <c r="F44" s="156"/>
      <c r="G44" s="157"/>
      <c r="H44" s="33"/>
    </row>
    <row r="45" spans="2:8" s="4" customFormat="1" ht="18.75" customHeight="1">
      <c r="B45" s="135" t="s">
        <v>227</v>
      </c>
      <c r="C45" s="79" t="s">
        <v>183</v>
      </c>
      <c r="D45" s="78" t="s">
        <v>168</v>
      </c>
      <c r="E45" s="119"/>
      <c r="F45" s="156"/>
      <c r="G45" s="157"/>
      <c r="H45" s="33"/>
    </row>
    <row r="46" spans="2:8" s="4" customFormat="1" ht="18.75" customHeight="1">
      <c r="B46" s="135" t="s">
        <v>228</v>
      </c>
      <c r="C46" s="79" t="s">
        <v>184</v>
      </c>
      <c r="D46" s="78" t="s">
        <v>168</v>
      </c>
      <c r="E46" s="119"/>
      <c r="F46" s="156"/>
      <c r="G46" s="157"/>
      <c r="H46" s="33"/>
    </row>
    <row r="47" spans="2:8" s="4" customFormat="1" ht="18.75" customHeight="1">
      <c r="B47" s="135" t="s">
        <v>229</v>
      </c>
      <c r="C47" s="79" t="s">
        <v>185</v>
      </c>
      <c r="D47" s="78" t="s">
        <v>168</v>
      </c>
      <c r="E47" s="119"/>
      <c r="F47" s="156"/>
      <c r="G47" s="157"/>
      <c r="H47" s="33"/>
    </row>
    <row r="48" spans="2:8" s="4" customFormat="1" ht="18.75" customHeight="1">
      <c r="B48" s="135" t="s">
        <v>230</v>
      </c>
      <c r="C48" s="79" t="s">
        <v>186</v>
      </c>
      <c r="D48" s="78" t="s">
        <v>168</v>
      </c>
      <c r="E48" s="119"/>
      <c r="F48" s="156"/>
      <c r="G48" s="157"/>
      <c r="H48" s="33"/>
    </row>
    <row r="49" spans="2:8" s="4" customFormat="1" ht="18.75" customHeight="1">
      <c r="B49" s="135" t="s">
        <v>231</v>
      </c>
      <c r="C49" s="79" t="s">
        <v>187</v>
      </c>
      <c r="D49" s="78" t="s">
        <v>168</v>
      </c>
      <c r="E49" s="119"/>
      <c r="F49" s="156"/>
      <c r="G49" s="157"/>
      <c r="H49" s="33"/>
    </row>
    <row r="50" spans="2:8" s="4" customFormat="1" ht="18.75" customHeight="1">
      <c r="B50" s="135" t="s">
        <v>232</v>
      </c>
      <c r="C50" s="79" t="s">
        <v>188</v>
      </c>
      <c r="D50" s="78" t="s">
        <v>168</v>
      </c>
      <c r="E50" s="119"/>
      <c r="F50" s="156"/>
      <c r="G50" s="157"/>
      <c r="H50" s="33"/>
    </row>
    <row r="51" spans="2:8" s="4" customFormat="1" ht="69" customHeight="1">
      <c r="B51" s="132">
        <v>44774</v>
      </c>
      <c r="C51" s="129" t="s">
        <v>219</v>
      </c>
      <c r="D51" s="78" t="s">
        <v>168</v>
      </c>
      <c r="E51" s="119"/>
      <c r="F51" s="156"/>
      <c r="G51" s="157"/>
      <c r="H51" s="33"/>
    </row>
    <row r="52" spans="2:8" s="4" customFormat="1" ht="18" customHeight="1">
      <c r="B52" s="136">
        <v>44805</v>
      </c>
      <c r="C52" s="125" t="s">
        <v>189</v>
      </c>
      <c r="D52" s="78" t="s">
        <v>168</v>
      </c>
      <c r="E52" s="119"/>
      <c r="F52" s="125"/>
      <c r="G52" s="126"/>
      <c r="H52" s="33"/>
    </row>
    <row r="53" spans="2:8" s="4" customFormat="1" ht="21" customHeight="1">
      <c r="B53" s="135" t="s">
        <v>233</v>
      </c>
      <c r="C53" s="124" t="s">
        <v>190</v>
      </c>
      <c r="D53" s="78" t="s">
        <v>212</v>
      </c>
      <c r="E53" s="119"/>
      <c r="F53" s="156"/>
      <c r="G53" s="157"/>
      <c r="H53" s="33"/>
    </row>
    <row r="54" spans="2:8" s="4" customFormat="1" ht="18" customHeight="1">
      <c r="B54" s="135" t="s">
        <v>234</v>
      </c>
      <c r="C54" s="124" t="s">
        <v>191</v>
      </c>
      <c r="D54" s="78" t="s">
        <v>168</v>
      </c>
      <c r="E54" s="121"/>
      <c r="F54" s="156"/>
      <c r="G54" s="157"/>
      <c r="H54" s="33"/>
    </row>
    <row r="55" spans="2:8" s="4" customFormat="1" ht="18" customHeight="1">
      <c r="B55" s="135" t="s">
        <v>235</v>
      </c>
      <c r="C55" s="124" t="s">
        <v>192</v>
      </c>
      <c r="D55" s="78" t="s">
        <v>168</v>
      </c>
      <c r="E55" s="121"/>
      <c r="F55" s="156"/>
      <c r="G55" s="157"/>
      <c r="H55" s="33"/>
    </row>
    <row r="56" spans="2:8" s="4" customFormat="1" ht="18" customHeight="1">
      <c r="B56" s="135" t="s">
        <v>236</v>
      </c>
      <c r="C56" s="124" t="s">
        <v>193</v>
      </c>
      <c r="D56" s="78" t="s">
        <v>168</v>
      </c>
      <c r="E56" s="121"/>
      <c r="F56" s="156"/>
      <c r="G56" s="157"/>
      <c r="H56" s="33"/>
    </row>
    <row r="57" spans="2:8" s="4" customFormat="1" ht="18" customHeight="1">
      <c r="B57" s="135" t="s">
        <v>237</v>
      </c>
      <c r="C57" s="124" t="s">
        <v>238</v>
      </c>
      <c r="D57" s="78" t="s">
        <v>168</v>
      </c>
      <c r="E57" s="119"/>
      <c r="F57" s="156"/>
      <c r="G57" s="157"/>
      <c r="H57" s="33"/>
    </row>
    <row r="58" spans="2:8" s="4" customFormat="1" ht="24.75" customHeight="1">
      <c r="B58" s="223" t="s">
        <v>254</v>
      </c>
      <c r="C58" s="224"/>
      <c r="D58" s="224"/>
      <c r="E58" s="224"/>
      <c r="F58" s="224"/>
      <c r="G58" s="225"/>
      <c r="H58" s="33"/>
    </row>
    <row r="59" spans="2:8" s="4" customFormat="1" ht="26.25">
      <c r="B59" s="132">
        <v>44563</v>
      </c>
      <c r="C59" s="129" t="s">
        <v>195</v>
      </c>
      <c r="D59" s="78" t="s">
        <v>168</v>
      </c>
      <c r="E59" s="122"/>
      <c r="F59" s="156"/>
      <c r="G59" s="157"/>
      <c r="H59" s="33"/>
    </row>
    <row r="60" spans="2:8" s="4" customFormat="1" ht="18.75" customHeight="1">
      <c r="B60" s="132">
        <v>44594</v>
      </c>
      <c r="C60" s="129" t="s">
        <v>213</v>
      </c>
      <c r="D60" s="78" t="s">
        <v>168</v>
      </c>
      <c r="E60" s="122"/>
      <c r="F60" s="158"/>
      <c r="G60" s="159"/>
      <c r="H60" s="33"/>
    </row>
    <row r="61" spans="2:8" s="4" customFormat="1" ht="18.75" customHeight="1">
      <c r="B61" s="132">
        <v>44622</v>
      </c>
      <c r="C61" s="129" t="s">
        <v>196</v>
      </c>
      <c r="D61" s="78" t="s">
        <v>168</v>
      </c>
      <c r="E61" s="122"/>
      <c r="F61" s="158"/>
      <c r="G61" s="159"/>
      <c r="H61" s="33"/>
    </row>
    <row r="62" spans="2:8" s="4" customFormat="1" ht="18.75" customHeight="1">
      <c r="B62" s="132">
        <v>44653</v>
      </c>
      <c r="C62" s="129" t="s">
        <v>197</v>
      </c>
      <c r="D62" s="78" t="s">
        <v>168</v>
      </c>
      <c r="E62" s="122"/>
      <c r="F62" s="158"/>
      <c r="G62" s="159"/>
      <c r="H62" s="33"/>
    </row>
    <row r="63" spans="2:8" s="4" customFormat="1" ht="18.75" customHeight="1">
      <c r="B63" s="132">
        <v>44683</v>
      </c>
      <c r="C63" s="129" t="s">
        <v>198</v>
      </c>
      <c r="D63" s="148" t="s">
        <v>168</v>
      </c>
      <c r="E63" s="122"/>
      <c r="F63" s="158"/>
      <c r="G63" s="159"/>
      <c r="H63" s="33"/>
    </row>
    <row r="64" spans="2:8" s="4" customFormat="1" ht="18.75" customHeight="1">
      <c r="B64" s="132">
        <v>44714</v>
      </c>
      <c r="C64" s="131" t="s">
        <v>206</v>
      </c>
      <c r="D64" s="78" t="s">
        <v>168</v>
      </c>
      <c r="E64" s="122"/>
      <c r="F64" s="158"/>
      <c r="G64" s="159"/>
      <c r="H64" s="33"/>
    </row>
    <row r="65" spans="2:8" s="4" customFormat="1" ht="18.75" customHeight="1">
      <c r="B65" s="132">
        <v>44744</v>
      </c>
      <c r="C65" s="131" t="s">
        <v>199</v>
      </c>
      <c r="D65" s="78" t="s">
        <v>168</v>
      </c>
      <c r="E65" s="122"/>
      <c r="F65" s="158"/>
      <c r="G65" s="159"/>
      <c r="H65" s="33"/>
    </row>
    <row r="66" spans="2:8" s="4" customFormat="1" ht="28.5" customHeight="1">
      <c r="B66" s="132">
        <v>44775</v>
      </c>
      <c r="C66" s="131" t="s">
        <v>200</v>
      </c>
      <c r="D66" s="78" t="s">
        <v>168</v>
      </c>
      <c r="E66" s="122"/>
      <c r="F66" s="158"/>
      <c r="G66" s="159"/>
      <c r="H66" s="33"/>
    </row>
    <row r="67" spans="2:8" s="4" customFormat="1" ht="18.75" customHeight="1">
      <c r="B67" s="132">
        <v>44806</v>
      </c>
      <c r="C67" s="131" t="s">
        <v>178</v>
      </c>
      <c r="D67" s="78" t="s">
        <v>209</v>
      </c>
      <c r="E67" s="120" t="s">
        <v>209</v>
      </c>
      <c r="F67" s="158"/>
      <c r="G67" s="159"/>
      <c r="H67" s="33"/>
    </row>
    <row r="68" spans="2:8" s="4" customFormat="1" ht="18.75" customHeight="1">
      <c r="B68" s="137" t="s">
        <v>239</v>
      </c>
      <c r="C68" s="131" t="s">
        <v>201</v>
      </c>
      <c r="D68" s="78" t="s">
        <v>168</v>
      </c>
      <c r="E68" s="122"/>
      <c r="F68" s="158"/>
      <c r="G68" s="159"/>
      <c r="H68" s="33"/>
    </row>
    <row r="69" spans="2:8" s="4" customFormat="1" ht="18.75" customHeight="1">
      <c r="B69" s="137" t="s">
        <v>240</v>
      </c>
      <c r="C69" s="131" t="s">
        <v>202</v>
      </c>
      <c r="D69" s="78" t="s">
        <v>168</v>
      </c>
      <c r="E69" s="122"/>
      <c r="F69" s="209"/>
      <c r="G69" s="210"/>
      <c r="H69" s="33"/>
    </row>
    <row r="70" spans="2:8" s="4" customFormat="1" ht="18.75" customHeight="1">
      <c r="B70" s="137" t="s">
        <v>241</v>
      </c>
      <c r="C70" s="131" t="s">
        <v>203</v>
      </c>
      <c r="D70" s="78" t="s">
        <v>168</v>
      </c>
      <c r="E70" s="122"/>
      <c r="F70" s="114"/>
      <c r="G70" s="115"/>
      <c r="H70" s="33"/>
    </row>
    <row r="71" spans="2:8" s="4" customFormat="1" ht="18.75" customHeight="1">
      <c r="B71" s="137" t="s">
        <v>242</v>
      </c>
      <c r="C71" s="131" t="s">
        <v>204</v>
      </c>
      <c r="D71" s="78" t="s">
        <v>168</v>
      </c>
      <c r="E71" s="122"/>
      <c r="F71" s="114"/>
      <c r="G71" s="115"/>
      <c r="H71" s="33"/>
    </row>
    <row r="72" spans="2:8" s="4" customFormat="1" ht="18.75" customHeight="1" thickBot="1">
      <c r="B72" s="138" t="s">
        <v>243</v>
      </c>
      <c r="C72" s="139" t="s">
        <v>205</v>
      </c>
      <c r="D72" s="81" t="s">
        <v>168</v>
      </c>
      <c r="E72" s="123"/>
      <c r="F72" s="112"/>
      <c r="G72" s="113"/>
      <c r="H72" s="33"/>
    </row>
    <row r="73" spans="2:8" s="3" customFormat="1" ht="24" customHeight="1" thickBot="1">
      <c r="B73" s="71"/>
      <c r="C73" s="72"/>
      <c r="D73" s="73"/>
      <c r="E73" s="74"/>
      <c r="F73" s="36"/>
      <c r="G73" s="37"/>
      <c r="H73" s="21"/>
    </row>
    <row r="74" spans="2:8" s="2" customFormat="1" ht="27" customHeight="1" thickBot="1">
      <c r="B74" s="164" t="s">
        <v>35</v>
      </c>
      <c r="C74" s="165"/>
      <c r="D74" s="165"/>
      <c r="E74" s="165"/>
      <c r="F74" s="165"/>
      <c r="G74" s="166"/>
      <c r="H74" s="15"/>
    </row>
    <row r="75" spans="2:8" s="2" customFormat="1" ht="4.5" customHeight="1" thickBot="1">
      <c r="B75" s="30"/>
      <c r="C75" s="15"/>
      <c r="D75" s="15"/>
      <c r="E75" s="30"/>
      <c r="F75" s="30"/>
      <c r="G75" s="30"/>
      <c r="H75" s="15"/>
    </row>
    <row r="76" spans="2:8" s="3" customFormat="1" ht="69" customHeight="1">
      <c r="B76" s="250" t="s">
        <v>5</v>
      </c>
      <c r="C76" s="251"/>
      <c r="D76" s="252"/>
      <c r="E76" s="253" t="s">
        <v>145</v>
      </c>
      <c r="F76" s="254"/>
      <c r="G76" s="255"/>
      <c r="H76" s="21"/>
    </row>
    <row r="77" spans="2:8" s="3" customFormat="1" ht="27" thickBot="1">
      <c r="B77" s="256"/>
      <c r="C77" s="257"/>
      <c r="D77" s="258"/>
      <c r="E77" s="259" t="s">
        <v>4</v>
      </c>
      <c r="F77" s="260" t="s">
        <v>20</v>
      </c>
      <c r="G77" s="261"/>
      <c r="H77" s="21"/>
    </row>
    <row r="78" spans="2:8" s="2" customFormat="1" ht="18.75" customHeight="1">
      <c r="B78" s="38" t="s">
        <v>12</v>
      </c>
      <c r="C78" s="161" t="s">
        <v>138</v>
      </c>
      <c r="D78" s="162"/>
      <c r="E78" s="34"/>
      <c r="F78" s="153"/>
      <c r="G78" s="154"/>
      <c r="H78" s="15"/>
    </row>
    <row r="79" spans="2:8" s="2" customFormat="1" ht="18.75" customHeight="1">
      <c r="B79" s="38" t="s">
        <v>43</v>
      </c>
      <c r="C79" s="170" t="s">
        <v>110</v>
      </c>
      <c r="D79" s="171"/>
      <c r="E79" s="34"/>
      <c r="F79" s="153"/>
      <c r="G79" s="154"/>
      <c r="H79" s="15"/>
    </row>
    <row r="80" spans="2:8" s="2" customFormat="1" ht="18.75" customHeight="1">
      <c r="B80" s="152" t="s">
        <v>53</v>
      </c>
      <c r="C80" s="170" t="s">
        <v>139</v>
      </c>
      <c r="D80" s="171"/>
      <c r="E80" s="34"/>
      <c r="F80" s="153"/>
      <c r="G80" s="154"/>
      <c r="H80" s="15"/>
    </row>
    <row r="81" spans="2:8" s="2" customFormat="1" ht="18.75" customHeight="1">
      <c r="B81" s="152" t="s">
        <v>54</v>
      </c>
      <c r="C81" s="170" t="s">
        <v>67</v>
      </c>
      <c r="D81" s="171"/>
      <c r="E81" s="34"/>
      <c r="F81" s="153"/>
      <c r="G81" s="154"/>
      <c r="H81" s="15"/>
    </row>
    <row r="82" spans="2:8" s="2" customFormat="1" ht="18.75" customHeight="1">
      <c r="B82" s="152" t="s">
        <v>69</v>
      </c>
      <c r="C82" s="170" t="s">
        <v>68</v>
      </c>
      <c r="D82" s="171"/>
      <c r="E82" s="34"/>
      <c r="F82" s="153"/>
      <c r="G82" s="154"/>
      <c r="H82" s="15"/>
    </row>
    <row r="83" spans="2:8" s="2" customFormat="1" ht="59.25" customHeight="1">
      <c r="B83" s="152" t="s">
        <v>70</v>
      </c>
      <c r="C83" s="170" t="s">
        <v>98</v>
      </c>
      <c r="D83" s="171"/>
      <c r="E83" s="34"/>
      <c r="F83" s="153"/>
      <c r="G83" s="154"/>
      <c r="H83" s="15"/>
    </row>
    <row r="84" spans="2:8" s="2" customFormat="1" ht="42" customHeight="1">
      <c r="B84" s="152" t="s">
        <v>71</v>
      </c>
      <c r="C84" s="170" t="s">
        <v>99</v>
      </c>
      <c r="D84" s="171"/>
      <c r="E84" s="34"/>
      <c r="F84" s="153"/>
      <c r="G84" s="154"/>
      <c r="H84" s="15"/>
    </row>
    <row r="85" spans="2:8" s="2" customFormat="1" ht="56.25" customHeight="1">
      <c r="B85" s="152" t="s">
        <v>72</v>
      </c>
      <c r="C85" s="172" t="s">
        <v>207</v>
      </c>
      <c r="D85" s="173"/>
      <c r="E85" s="34"/>
      <c r="F85" s="153"/>
      <c r="G85" s="154"/>
      <c r="H85" s="15"/>
    </row>
    <row r="86" spans="2:8" s="2" customFormat="1" ht="43.5" customHeight="1">
      <c r="B86" s="38" t="s">
        <v>44</v>
      </c>
      <c r="C86" s="170" t="s">
        <v>100</v>
      </c>
      <c r="D86" s="171"/>
      <c r="E86" s="34"/>
      <c r="F86" s="153"/>
      <c r="G86" s="154"/>
      <c r="H86" s="15"/>
    </row>
    <row r="87" spans="2:8" s="2" customFormat="1" ht="99" customHeight="1">
      <c r="B87" s="38" t="s">
        <v>45</v>
      </c>
      <c r="C87" s="170" t="s">
        <v>125</v>
      </c>
      <c r="D87" s="171"/>
      <c r="E87" s="34"/>
      <c r="F87" s="153"/>
      <c r="G87" s="154"/>
      <c r="H87" s="15"/>
    </row>
    <row r="88" spans="2:8" s="2" customFormat="1" ht="44.25" customHeight="1">
      <c r="B88" s="38" t="s">
        <v>46</v>
      </c>
      <c r="C88" s="170" t="s">
        <v>78</v>
      </c>
      <c r="D88" s="171"/>
      <c r="E88" s="34"/>
      <c r="F88" s="153"/>
      <c r="G88" s="154"/>
      <c r="H88" s="15"/>
    </row>
    <row r="89" spans="2:8" s="2" customFormat="1" ht="24" customHeight="1">
      <c r="B89" s="152" t="s">
        <v>73</v>
      </c>
      <c r="C89" s="170" t="s">
        <v>172</v>
      </c>
      <c r="D89" s="171"/>
      <c r="E89" s="34"/>
      <c r="F89" s="153"/>
      <c r="G89" s="154"/>
      <c r="H89" s="15"/>
    </row>
    <row r="90" spans="2:8" s="2" customFormat="1" ht="18.75" customHeight="1">
      <c r="B90" s="152" t="s">
        <v>74</v>
      </c>
      <c r="C90" s="170" t="s">
        <v>79</v>
      </c>
      <c r="D90" s="171"/>
      <c r="E90" s="34"/>
      <c r="F90" s="153"/>
      <c r="G90" s="154"/>
      <c r="H90" s="15"/>
    </row>
    <row r="91" spans="2:8" s="2" customFormat="1" ht="18.75" customHeight="1">
      <c r="B91" s="152" t="s">
        <v>75</v>
      </c>
      <c r="C91" s="170" t="s">
        <v>80</v>
      </c>
      <c r="D91" s="171"/>
      <c r="E91" s="34"/>
      <c r="F91" s="153"/>
      <c r="G91" s="154"/>
      <c r="H91" s="15"/>
    </row>
    <row r="92" spans="2:8" s="2" customFormat="1" ht="18.75" customHeight="1">
      <c r="B92" s="152" t="s">
        <v>76</v>
      </c>
      <c r="C92" s="170" t="s">
        <v>81</v>
      </c>
      <c r="D92" s="171"/>
      <c r="E92" s="34"/>
      <c r="F92" s="153"/>
      <c r="G92" s="154"/>
      <c r="H92" s="15"/>
    </row>
    <row r="93" spans="2:8" s="2" customFormat="1" ht="18.75" customHeight="1">
      <c r="B93" s="152" t="s">
        <v>77</v>
      </c>
      <c r="C93" s="170" t="s">
        <v>126</v>
      </c>
      <c r="D93" s="171"/>
      <c r="E93" s="34"/>
      <c r="F93" s="153"/>
      <c r="G93" s="154"/>
      <c r="H93" s="15"/>
    </row>
    <row r="94" spans="2:8" s="2" customFormat="1" ht="81" customHeight="1">
      <c r="B94" s="38" t="s">
        <v>47</v>
      </c>
      <c r="C94" s="170" t="s">
        <v>101</v>
      </c>
      <c r="D94" s="171"/>
      <c r="E94" s="34"/>
      <c r="F94" s="153"/>
      <c r="G94" s="154"/>
      <c r="H94" s="15"/>
    </row>
    <row r="95" spans="2:8" s="2" customFormat="1" ht="118.5" customHeight="1">
      <c r="B95" s="38" t="s">
        <v>55</v>
      </c>
      <c r="C95" s="170" t="s">
        <v>102</v>
      </c>
      <c r="D95" s="171"/>
      <c r="E95" s="34"/>
      <c r="F95" s="153"/>
      <c r="G95" s="154"/>
      <c r="H95" s="15"/>
    </row>
    <row r="96" spans="2:8" s="2" customFormat="1" ht="103.5" customHeight="1">
      <c r="B96" s="38" t="s">
        <v>48</v>
      </c>
      <c r="C96" s="170" t="s">
        <v>103</v>
      </c>
      <c r="D96" s="171"/>
      <c r="E96" s="34"/>
      <c r="F96" s="153"/>
      <c r="G96" s="154"/>
      <c r="H96" s="15"/>
    </row>
    <row r="97" spans="2:8" s="2" customFormat="1" ht="32.25" customHeight="1">
      <c r="B97" s="152" t="s">
        <v>111</v>
      </c>
      <c r="C97" s="170" t="s">
        <v>82</v>
      </c>
      <c r="D97" s="171"/>
      <c r="E97" s="34"/>
      <c r="F97" s="153"/>
      <c r="G97" s="154"/>
      <c r="H97" s="15"/>
    </row>
    <row r="98" spans="2:8" s="2" customFormat="1" ht="29.25" customHeight="1">
      <c r="B98" s="152" t="s">
        <v>112</v>
      </c>
      <c r="C98" s="170" t="s">
        <v>244</v>
      </c>
      <c r="D98" s="171"/>
      <c r="E98" s="34"/>
      <c r="F98" s="153"/>
      <c r="G98" s="154"/>
      <c r="H98" s="15"/>
    </row>
    <row r="99" spans="2:8" s="2" customFormat="1" ht="46.5" customHeight="1">
      <c r="B99" s="152" t="s">
        <v>113</v>
      </c>
      <c r="C99" s="170" t="s">
        <v>245</v>
      </c>
      <c r="D99" s="171"/>
      <c r="E99" s="34"/>
      <c r="F99" s="153"/>
      <c r="G99" s="154"/>
      <c r="H99" s="15"/>
    </row>
    <row r="100" spans="2:8" s="2" customFormat="1" ht="50.25" customHeight="1">
      <c r="B100" s="152" t="s">
        <v>114</v>
      </c>
      <c r="C100" s="170" t="s">
        <v>150</v>
      </c>
      <c r="D100" s="171"/>
      <c r="E100" s="34"/>
      <c r="F100" s="153"/>
      <c r="G100" s="154"/>
      <c r="H100" s="15"/>
    </row>
    <row r="101" spans="2:8" s="2" customFormat="1" ht="30" customHeight="1">
      <c r="B101" s="152" t="s">
        <v>115</v>
      </c>
      <c r="C101" s="170" t="s">
        <v>83</v>
      </c>
      <c r="D101" s="171"/>
      <c r="E101" s="34"/>
      <c r="F101" s="153"/>
      <c r="G101" s="154"/>
      <c r="H101" s="15"/>
    </row>
    <row r="102" spans="2:8" s="2" customFormat="1" ht="26.25" customHeight="1">
      <c r="B102" s="152" t="s">
        <v>116</v>
      </c>
      <c r="C102" s="170" t="s">
        <v>104</v>
      </c>
      <c r="D102" s="171"/>
      <c r="E102" s="34"/>
      <c r="F102" s="153"/>
      <c r="G102" s="154"/>
      <c r="H102" s="15"/>
    </row>
    <row r="103" spans="2:8" s="2" customFormat="1" ht="45" customHeight="1">
      <c r="B103" s="152" t="s">
        <v>117</v>
      </c>
      <c r="C103" s="170" t="s">
        <v>84</v>
      </c>
      <c r="D103" s="171"/>
      <c r="E103" s="34"/>
      <c r="F103" s="153"/>
      <c r="G103" s="154"/>
      <c r="H103" s="15"/>
    </row>
    <row r="104" spans="2:8" s="2" customFormat="1" ht="66" customHeight="1">
      <c r="B104" s="152" t="s">
        <v>118</v>
      </c>
      <c r="C104" s="202" t="s">
        <v>135</v>
      </c>
      <c r="D104" s="203"/>
      <c r="E104" s="34"/>
      <c r="F104" s="153"/>
      <c r="G104" s="154"/>
      <c r="H104" s="15"/>
    </row>
    <row r="105" spans="2:8" s="2" customFormat="1" ht="72" customHeight="1">
      <c r="B105" s="38" t="s">
        <v>49</v>
      </c>
      <c r="C105" s="202" t="s">
        <v>105</v>
      </c>
      <c r="D105" s="203"/>
      <c r="E105" s="34"/>
      <c r="F105" s="153"/>
      <c r="G105" s="154"/>
      <c r="H105" s="15"/>
    </row>
    <row r="106" spans="2:8" s="2" customFormat="1" ht="84" customHeight="1">
      <c r="B106" s="152" t="s">
        <v>119</v>
      </c>
      <c r="C106" s="204" t="s">
        <v>106</v>
      </c>
      <c r="D106" s="205"/>
      <c r="E106" s="34"/>
      <c r="F106" s="153"/>
      <c r="G106" s="154"/>
      <c r="H106" s="15"/>
    </row>
    <row r="107" spans="2:8" s="2" customFormat="1" ht="33" customHeight="1">
      <c r="B107" s="38" t="s">
        <v>50</v>
      </c>
      <c r="C107" s="170" t="s">
        <v>85</v>
      </c>
      <c r="D107" s="171"/>
      <c r="E107" s="34"/>
      <c r="F107" s="153"/>
      <c r="G107" s="154"/>
      <c r="H107" s="15"/>
    </row>
    <row r="108" spans="2:8" s="2" customFormat="1" ht="24.75" customHeight="1">
      <c r="B108" s="152" t="s">
        <v>120</v>
      </c>
      <c r="C108" s="170" t="s">
        <v>107</v>
      </c>
      <c r="D108" s="171"/>
      <c r="E108" s="34"/>
      <c r="F108" s="153"/>
      <c r="G108" s="154"/>
      <c r="H108" s="15"/>
    </row>
    <row r="109" spans="2:8" s="2" customFormat="1" ht="27" customHeight="1">
      <c r="B109" s="152" t="s">
        <v>121</v>
      </c>
      <c r="C109" s="170" t="s">
        <v>108</v>
      </c>
      <c r="D109" s="171"/>
      <c r="E109" s="34"/>
      <c r="F109" s="153"/>
      <c r="G109" s="154"/>
      <c r="H109" s="15"/>
    </row>
    <row r="110" spans="2:8" s="2" customFormat="1" ht="66" customHeight="1">
      <c r="B110" s="38" t="s">
        <v>51</v>
      </c>
      <c r="C110" s="170" t="s">
        <v>86</v>
      </c>
      <c r="D110" s="171"/>
      <c r="E110" s="34"/>
      <c r="F110" s="153"/>
      <c r="G110" s="154"/>
      <c r="H110" s="15"/>
    </row>
    <row r="111" spans="2:8" s="2" customFormat="1" ht="57.75" customHeight="1">
      <c r="B111" s="38" t="s">
        <v>93</v>
      </c>
      <c r="C111" s="170" t="s">
        <v>136</v>
      </c>
      <c r="D111" s="171"/>
      <c r="E111" s="34"/>
      <c r="F111" s="153"/>
      <c r="G111" s="154"/>
      <c r="H111" s="15"/>
    </row>
    <row r="112" spans="2:8" s="2" customFormat="1" ht="40.5" customHeight="1">
      <c r="B112" s="38" t="s">
        <v>94</v>
      </c>
      <c r="C112" s="170" t="s">
        <v>137</v>
      </c>
      <c r="D112" s="171"/>
      <c r="E112" s="34"/>
      <c r="F112" s="153"/>
      <c r="G112" s="154"/>
      <c r="H112" s="15"/>
    </row>
    <row r="113" spans="2:8" s="2" customFormat="1" ht="120" customHeight="1">
      <c r="B113" s="38" t="s">
        <v>56</v>
      </c>
      <c r="C113" s="170" t="s">
        <v>140</v>
      </c>
      <c r="D113" s="171"/>
      <c r="E113" s="34"/>
      <c r="F113" s="153"/>
      <c r="G113" s="154"/>
      <c r="H113" s="15"/>
    </row>
    <row r="114" spans="2:8" s="2" customFormat="1" ht="40.5" customHeight="1">
      <c r="B114" s="38" t="s">
        <v>57</v>
      </c>
      <c r="C114" s="170" t="s">
        <v>141</v>
      </c>
      <c r="D114" s="171"/>
      <c r="E114" s="34"/>
      <c r="F114" s="153"/>
      <c r="G114" s="154"/>
      <c r="H114" s="15"/>
    </row>
    <row r="115" spans="2:8" s="2" customFormat="1" ht="55.5" customHeight="1">
      <c r="B115" s="38" t="s">
        <v>52</v>
      </c>
      <c r="C115" s="170" t="s">
        <v>87</v>
      </c>
      <c r="D115" s="171"/>
      <c r="E115" s="34"/>
      <c r="F115" s="153"/>
      <c r="G115" s="154"/>
      <c r="H115" s="15"/>
    </row>
    <row r="116" spans="2:8" s="2" customFormat="1" ht="71.25" customHeight="1">
      <c r="B116" s="38" t="s">
        <v>58</v>
      </c>
      <c r="C116" s="170" t="s">
        <v>88</v>
      </c>
      <c r="D116" s="171"/>
      <c r="E116" s="34"/>
      <c r="F116" s="153"/>
      <c r="G116" s="154"/>
      <c r="H116" s="15"/>
    </row>
    <row r="117" spans="2:8" s="2" customFormat="1" ht="69" customHeight="1">
      <c r="B117" s="38" t="s">
        <v>59</v>
      </c>
      <c r="C117" s="170" t="s">
        <v>123</v>
      </c>
      <c r="D117" s="171"/>
      <c r="E117" s="34"/>
      <c r="F117" s="174"/>
      <c r="G117" s="175"/>
      <c r="H117" s="15"/>
    </row>
    <row r="118" spans="2:8" s="2" customFormat="1" ht="30" customHeight="1">
      <c r="B118" s="38" t="s">
        <v>60</v>
      </c>
      <c r="C118" s="170" t="s">
        <v>92</v>
      </c>
      <c r="D118" s="171"/>
      <c r="E118" s="34"/>
      <c r="F118" s="174"/>
      <c r="G118" s="175"/>
      <c r="H118" s="15"/>
    </row>
    <row r="119" spans="2:8" s="2" customFormat="1" ht="29.25" customHeight="1">
      <c r="B119" s="38" t="s">
        <v>61</v>
      </c>
      <c r="C119" s="170" t="s">
        <v>142</v>
      </c>
      <c r="D119" s="171"/>
      <c r="E119" s="34"/>
      <c r="F119" s="174"/>
      <c r="G119" s="175"/>
      <c r="H119" s="15"/>
    </row>
    <row r="120" spans="2:8" s="2" customFormat="1" ht="24" customHeight="1">
      <c r="B120" s="38" t="s">
        <v>62</v>
      </c>
      <c r="C120" s="170" t="s">
        <v>124</v>
      </c>
      <c r="D120" s="171"/>
      <c r="E120" s="34"/>
      <c r="F120" s="174"/>
      <c r="G120" s="175"/>
      <c r="H120" s="15"/>
    </row>
    <row r="121" spans="2:8" s="2" customFormat="1" ht="40.5" customHeight="1">
      <c r="B121" s="38" t="s">
        <v>63</v>
      </c>
      <c r="C121" s="170" t="s">
        <v>134</v>
      </c>
      <c r="D121" s="171"/>
      <c r="E121" s="34"/>
      <c r="F121" s="174"/>
      <c r="G121" s="175"/>
      <c r="H121" s="15"/>
    </row>
    <row r="122" spans="2:8" s="2" customFormat="1" ht="57" customHeight="1">
      <c r="B122" s="38" t="s">
        <v>64</v>
      </c>
      <c r="C122" s="170" t="s">
        <v>122</v>
      </c>
      <c r="D122" s="171"/>
      <c r="E122" s="34"/>
      <c r="F122" s="174"/>
      <c r="G122" s="175"/>
      <c r="H122" s="15"/>
    </row>
    <row r="123" spans="2:8" s="2" customFormat="1" ht="30.75" customHeight="1">
      <c r="B123" s="38" t="s">
        <v>65</v>
      </c>
      <c r="C123" s="170" t="s">
        <v>132</v>
      </c>
      <c r="D123" s="171"/>
      <c r="E123" s="34"/>
      <c r="F123" s="174"/>
      <c r="G123" s="175"/>
      <c r="H123" s="15"/>
    </row>
    <row r="124" spans="2:8" s="2" customFormat="1" ht="55.5" customHeight="1">
      <c r="B124" s="38" t="s">
        <v>66</v>
      </c>
      <c r="C124" s="170" t="s">
        <v>133</v>
      </c>
      <c r="D124" s="171"/>
      <c r="E124" s="34"/>
      <c r="F124" s="174"/>
      <c r="G124" s="175"/>
      <c r="H124" s="15"/>
    </row>
    <row r="125" spans="2:8" s="2" customFormat="1" ht="41.25" customHeight="1">
      <c r="B125" s="38" t="s">
        <v>89</v>
      </c>
      <c r="C125" s="170" t="s">
        <v>95</v>
      </c>
      <c r="D125" s="171"/>
      <c r="E125" s="34"/>
      <c r="F125" s="174"/>
      <c r="G125" s="175"/>
      <c r="H125" s="15"/>
    </row>
    <row r="126" spans="2:8" s="2" customFormat="1" ht="92.25" customHeight="1">
      <c r="B126" s="38" t="s">
        <v>90</v>
      </c>
      <c r="C126" s="200" t="s">
        <v>169</v>
      </c>
      <c r="D126" s="201"/>
      <c r="E126" s="34"/>
      <c r="F126" s="174"/>
      <c r="G126" s="175"/>
      <c r="H126" s="15"/>
    </row>
    <row r="127" spans="2:8" s="2" customFormat="1" ht="79.5" customHeight="1">
      <c r="B127" s="38" t="s">
        <v>91</v>
      </c>
      <c r="C127" s="200" t="s">
        <v>143</v>
      </c>
      <c r="D127" s="201"/>
      <c r="E127" s="34"/>
      <c r="F127" s="174"/>
      <c r="G127" s="175"/>
      <c r="H127" s="15"/>
    </row>
    <row r="128" spans="2:8" s="2" customFormat="1" ht="106.5" customHeight="1">
      <c r="B128" s="38" t="s">
        <v>127</v>
      </c>
      <c r="C128" s="200" t="s">
        <v>246</v>
      </c>
      <c r="D128" s="201"/>
      <c r="E128" s="34"/>
      <c r="F128" s="174"/>
      <c r="G128" s="175"/>
      <c r="H128" s="15"/>
    </row>
    <row r="129" spans="2:8" s="2" customFormat="1" ht="83.25" customHeight="1">
      <c r="B129" s="38" t="s">
        <v>128</v>
      </c>
      <c r="C129" s="200" t="s">
        <v>96</v>
      </c>
      <c r="D129" s="201"/>
      <c r="E129" s="34"/>
      <c r="F129" s="174"/>
      <c r="G129" s="175"/>
      <c r="H129" s="15"/>
    </row>
    <row r="130" spans="2:8" s="2" customFormat="1" ht="201" customHeight="1">
      <c r="B130" s="38" t="s">
        <v>129</v>
      </c>
      <c r="C130" s="200" t="s">
        <v>109</v>
      </c>
      <c r="D130" s="201"/>
      <c r="E130" s="34"/>
      <c r="F130" s="174"/>
      <c r="G130" s="175"/>
      <c r="H130" s="15"/>
    </row>
    <row r="131" spans="2:8" s="2" customFormat="1" ht="97.5" customHeight="1">
      <c r="B131" s="38" t="s">
        <v>130</v>
      </c>
      <c r="C131" s="200" t="s">
        <v>97</v>
      </c>
      <c r="D131" s="201"/>
      <c r="E131" s="34"/>
      <c r="F131" s="174"/>
      <c r="G131" s="175"/>
      <c r="H131" s="15"/>
    </row>
    <row r="132" spans="2:8" s="2" customFormat="1" ht="135.75" customHeight="1">
      <c r="B132" s="38" t="s">
        <v>131</v>
      </c>
      <c r="C132" s="200" t="s">
        <v>151</v>
      </c>
      <c r="D132" s="201"/>
      <c r="E132" s="34"/>
      <c r="F132" s="174"/>
      <c r="G132" s="175"/>
      <c r="H132" s="15"/>
    </row>
    <row r="133" spans="2:8" s="3" customFormat="1" ht="10.5" customHeight="1" thickBot="1">
      <c r="B133" s="36"/>
      <c r="C133" s="35"/>
      <c r="D133" s="35"/>
      <c r="E133" s="36"/>
      <c r="F133" s="36"/>
      <c r="G133" s="37"/>
      <c r="H133" s="15"/>
    </row>
    <row r="134" spans="2:8" s="2" customFormat="1" ht="19.5" customHeight="1" thickBot="1">
      <c r="B134" s="164" t="s">
        <v>40</v>
      </c>
      <c r="C134" s="165"/>
      <c r="D134" s="165"/>
      <c r="E134" s="165"/>
      <c r="F134" s="165"/>
      <c r="G134" s="166"/>
      <c r="H134" s="15"/>
    </row>
    <row r="135" spans="2:8" s="2" customFormat="1" ht="4.5" customHeight="1" thickBot="1">
      <c r="B135" s="30"/>
      <c r="C135" s="15"/>
      <c r="D135" s="15"/>
      <c r="E135" s="15"/>
      <c r="F135" s="15"/>
      <c r="G135" s="15"/>
      <c r="H135" s="15"/>
    </row>
    <row r="136" spans="2:8" s="2" customFormat="1" ht="80.25" customHeight="1">
      <c r="B136" s="250" t="s">
        <v>41</v>
      </c>
      <c r="C136" s="251"/>
      <c r="D136" s="252"/>
      <c r="E136" s="253" t="s">
        <v>146</v>
      </c>
      <c r="F136" s="254"/>
      <c r="G136" s="255"/>
      <c r="H136" s="15"/>
    </row>
    <row r="137" spans="2:8" s="3" customFormat="1" ht="29.25" customHeight="1">
      <c r="B137" s="262"/>
      <c r="C137" s="263"/>
      <c r="D137" s="264"/>
      <c r="E137" s="265" t="s">
        <v>4</v>
      </c>
      <c r="F137" s="266" t="s">
        <v>20</v>
      </c>
      <c r="G137" s="267"/>
      <c r="H137" s="15"/>
    </row>
    <row r="138" spans="2:8" s="3" customFormat="1" ht="30" customHeight="1">
      <c r="B138" s="38" t="s">
        <v>12</v>
      </c>
      <c r="C138" s="153" t="s">
        <v>147</v>
      </c>
      <c r="D138" s="153"/>
      <c r="E138" s="34"/>
      <c r="F138" s="153"/>
      <c r="G138" s="154"/>
      <c r="H138" s="15"/>
    </row>
    <row r="139" spans="2:8" s="3" customFormat="1" ht="50.25" customHeight="1">
      <c r="B139" s="38" t="s">
        <v>144</v>
      </c>
      <c r="C139" s="198" t="s">
        <v>247</v>
      </c>
      <c r="D139" s="153"/>
      <c r="E139" s="34"/>
      <c r="F139" s="153"/>
      <c r="G139" s="154"/>
      <c r="H139" s="15"/>
    </row>
    <row r="140" spans="2:8" s="3" customFormat="1" ht="18.75" customHeight="1" thickBot="1">
      <c r="B140" s="39" t="s">
        <v>43</v>
      </c>
      <c r="C140" s="199" t="s">
        <v>42</v>
      </c>
      <c r="D140" s="199"/>
      <c r="E140" s="8"/>
      <c r="F140" s="196"/>
      <c r="G140" s="197"/>
      <c r="H140" s="15"/>
    </row>
    <row r="141" spans="2:8" s="2" customFormat="1" ht="13.5" customHeight="1" thickBot="1">
      <c r="B141" s="36"/>
      <c r="C141" s="35"/>
      <c r="D141" s="35"/>
      <c r="E141" s="36"/>
      <c r="F141" s="36"/>
      <c r="G141" s="37"/>
      <c r="H141" s="15"/>
    </row>
    <row r="142" spans="2:8" s="2" customFormat="1" ht="30.75" customHeight="1" thickBot="1">
      <c r="B142" s="164" t="s">
        <v>11</v>
      </c>
      <c r="C142" s="165"/>
      <c r="D142" s="165"/>
      <c r="E142" s="165"/>
      <c r="F142" s="165"/>
      <c r="G142" s="166"/>
      <c r="H142" s="15"/>
    </row>
    <row r="143" spans="2:8" s="3" customFormat="1" ht="29.25" customHeight="1">
      <c r="B143" s="36" t="s">
        <v>13</v>
      </c>
      <c r="C143" s="167" t="s">
        <v>148</v>
      </c>
      <c r="D143" s="167"/>
      <c r="E143" s="167"/>
      <c r="F143" s="167"/>
      <c r="G143" s="167"/>
      <c r="H143" s="15"/>
    </row>
    <row r="144" spans="2:8" s="7" customFormat="1" ht="25.5" customHeight="1">
      <c r="B144" s="36" t="s">
        <v>21</v>
      </c>
      <c r="C144" s="167" t="s">
        <v>22</v>
      </c>
      <c r="D144" s="167"/>
      <c r="E144" s="167"/>
      <c r="F144" s="167"/>
      <c r="G144" s="167"/>
      <c r="H144" s="15"/>
    </row>
    <row r="145" spans="2:8" s="7" customFormat="1" ht="30" customHeight="1">
      <c r="B145" s="168" t="s">
        <v>23</v>
      </c>
      <c r="C145" s="168"/>
      <c r="D145" s="168"/>
      <c r="E145" s="168"/>
      <c r="F145" s="168"/>
      <c r="G145" s="21"/>
      <c r="H145" s="15"/>
    </row>
    <row r="146" spans="2:8" s="2" customFormat="1" ht="24.75" customHeight="1">
      <c r="B146" s="141" t="s">
        <v>24</v>
      </c>
      <c r="C146" s="66"/>
      <c r="D146" s="67"/>
      <c r="E146" s="68"/>
      <c r="F146" s="15"/>
      <c r="G146" s="40"/>
      <c r="H146" s="15"/>
    </row>
    <row r="147" spans="2:8" s="2" customFormat="1" ht="24.75" customHeight="1">
      <c r="B147" s="141" t="s">
        <v>25</v>
      </c>
      <c r="C147" s="66"/>
      <c r="D147" s="67"/>
      <c r="E147" s="68"/>
      <c r="F147" s="15"/>
      <c r="G147" s="40"/>
      <c r="H147" s="15"/>
    </row>
    <row r="148" spans="2:8" s="2" customFormat="1" ht="24.75" customHeight="1">
      <c r="B148" s="141" t="s">
        <v>26</v>
      </c>
      <c r="C148" s="66"/>
      <c r="D148" s="67"/>
      <c r="E148" s="68"/>
      <c r="F148" s="15"/>
      <c r="G148" s="40"/>
      <c r="H148" s="15"/>
    </row>
    <row r="149" spans="2:8" s="3" customFormat="1" ht="24.75" customHeight="1">
      <c r="B149" s="141" t="s">
        <v>27</v>
      </c>
      <c r="C149" s="66"/>
      <c r="D149" s="67"/>
      <c r="E149" s="68"/>
      <c r="F149" s="15"/>
      <c r="G149" s="41"/>
      <c r="H149" s="15"/>
    </row>
    <row r="150" spans="2:8" s="2" customFormat="1" ht="14.25" customHeight="1">
      <c r="B150" s="47"/>
      <c r="C150" s="9"/>
      <c r="D150" s="9"/>
      <c r="E150" s="9"/>
      <c r="F150" s="15"/>
      <c r="G150" s="42"/>
      <c r="H150" s="15"/>
    </row>
    <row r="151" spans="2:8" s="3" customFormat="1" ht="15" customHeight="1">
      <c r="B151" s="169" t="s">
        <v>28</v>
      </c>
      <c r="C151" s="169"/>
      <c r="D151" s="169"/>
      <c r="E151" s="169"/>
      <c r="F151" s="169"/>
      <c r="G151" s="169"/>
      <c r="H151" s="21"/>
    </row>
    <row r="152" spans="2:8" s="2" customFormat="1" ht="41.25" customHeight="1">
      <c r="B152" s="163" t="s">
        <v>37</v>
      </c>
      <c r="C152" s="163"/>
      <c r="D152" s="163"/>
      <c r="E152" s="163"/>
      <c r="F152" s="163"/>
      <c r="G152" s="163"/>
      <c r="H152" s="15"/>
    </row>
    <row r="153" spans="2:8" s="2" customFormat="1" ht="19.5" customHeight="1">
      <c r="B153" s="24"/>
      <c r="C153" s="11"/>
      <c r="D153" s="11"/>
      <c r="E153" s="24"/>
      <c r="F153" s="24"/>
      <c r="G153" s="15"/>
      <c r="H153" s="15"/>
    </row>
    <row r="154" spans="2:8" s="3" customFormat="1" ht="4.5" customHeight="1">
      <c r="B154" s="24"/>
      <c r="C154" s="11"/>
      <c r="D154" s="11"/>
      <c r="E154" s="24"/>
      <c r="F154" s="24"/>
      <c r="G154" s="15"/>
      <c r="H154" s="21"/>
    </row>
    <row r="155" spans="2:8" s="3" customFormat="1" ht="19.5" customHeight="1">
      <c r="B155" s="24" t="s">
        <v>29</v>
      </c>
      <c r="C155" s="65"/>
      <c r="D155"/>
      <c r="E155" s="10" t="s">
        <v>30</v>
      </c>
      <c r="F155" s="195"/>
      <c r="G155" s="195"/>
      <c r="H155" s="21"/>
    </row>
    <row r="156" spans="2:8" s="3" customFormat="1" ht="19.5" customHeight="1">
      <c r="B156" s="24"/>
      <c r="C156"/>
      <c r="D156"/>
      <c r="E156" s="11"/>
      <c r="F156" s="43"/>
      <c r="G156" s="43"/>
      <c r="H156" s="21"/>
    </row>
    <row r="157" spans="2:7" ht="19.5" customHeight="1">
      <c r="B157" s="24" t="s">
        <v>31</v>
      </c>
      <c r="C157" s="65"/>
      <c r="D157"/>
      <c r="E157" s="12" t="s">
        <v>32</v>
      </c>
      <c r="F157" s="66"/>
      <c r="G157" s="68"/>
    </row>
    <row r="158" spans="2:8" s="2" customFormat="1" ht="19.5" customHeight="1">
      <c r="B158" s="24"/>
      <c r="C158" s="11"/>
      <c r="D158" s="11"/>
      <c r="E158" s="12" t="s">
        <v>33</v>
      </c>
      <c r="F158" s="66"/>
      <c r="G158" s="68"/>
      <c r="H158" s="15"/>
    </row>
    <row r="159" spans="2:8" s="2" customFormat="1" ht="19.5" customHeight="1">
      <c r="B159" s="24"/>
      <c r="C159" s="11"/>
      <c r="D159" s="11"/>
      <c r="E159" s="13" t="s">
        <v>34</v>
      </c>
      <c r="F159" s="11"/>
      <c r="G159" s="15"/>
      <c r="H159" s="15"/>
    </row>
    <row r="160" spans="2:8" s="2" customFormat="1" ht="37.5" customHeight="1">
      <c r="B160" s="30"/>
      <c r="C160" s="15"/>
      <c r="D160" s="15"/>
      <c r="E160" s="15"/>
      <c r="F160" s="15"/>
      <c r="G160" s="15"/>
      <c r="H160" s="15"/>
    </row>
    <row r="161" spans="2:8" s="2" customFormat="1" ht="24" customHeight="1">
      <c r="B161" s="30"/>
      <c r="C161" s="15"/>
      <c r="D161" s="15"/>
      <c r="E161" s="15"/>
      <c r="F161" s="15"/>
      <c r="G161" s="15"/>
      <c r="H161" s="15"/>
    </row>
    <row r="162" spans="2:8" s="2" customFormat="1" ht="24" customHeight="1">
      <c r="B162" s="30"/>
      <c r="C162" s="15"/>
      <c r="D162" s="15"/>
      <c r="E162" s="15"/>
      <c r="F162" s="15"/>
      <c r="G162" s="15"/>
      <c r="H162" s="15"/>
    </row>
    <row r="163" spans="2:8" s="2" customFormat="1" ht="24" customHeight="1">
      <c r="B163" s="30"/>
      <c r="C163" s="15"/>
      <c r="D163" s="15"/>
      <c r="E163" s="15"/>
      <c r="F163" s="15"/>
      <c r="G163" s="15"/>
      <c r="H163" s="15"/>
    </row>
    <row r="164" spans="2:8" s="2" customFormat="1" ht="19.5" customHeight="1">
      <c r="B164" s="30"/>
      <c r="C164" s="15"/>
      <c r="D164" s="15"/>
      <c r="E164" s="15"/>
      <c r="F164" s="15"/>
      <c r="G164" s="15"/>
      <c r="H164" s="15"/>
    </row>
    <row r="165" spans="2:8" s="2" customFormat="1" ht="19.5" customHeight="1">
      <c r="B165" s="30"/>
      <c r="C165" s="15"/>
      <c r="D165" s="15"/>
      <c r="E165" s="15"/>
      <c r="F165" s="15"/>
      <c r="G165" s="15"/>
      <c r="H165" s="15"/>
    </row>
    <row r="166" spans="2:8" s="2" customFormat="1" ht="49.5" customHeight="1">
      <c r="B166" s="30"/>
      <c r="C166" s="15"/>
      <c r="D166" s="15"/>
      <c r="E166" s="15"/>
      <c r="F166" s="15"/>
      <c r="G166" s="15"/>
      <c r="H166" s="15"/>
    </row>
    <row r="167" spans="2:8" s="2" customFormat="1" ht="43.5" customHeight="1">
      <c r="B167" s="30"/>
      <c r="C167" s="15"/>
      <c r="D167" s="15"/>
      <c r="E167" s="15"/>
      <c r="F167" s="15"/>
      <c r="G167" s="15"/>
      <c r="H167" s="15"/>
    </row>
    <row r="168" spans="2:6" ht="24.75" customHeight="1">
      <c r="B168" s="30"/>
      <c r="C168" s="15"/>
      <c r="D168" s="15"/>
      <c r="E168" s="15"/>
      <c r="F168" s="15"/>
    </row>
    <row r="169" spans="2:6" ht="13.5">
      <c r="B169" s="30"/>
      <c r="C169" s="15"/>
      <c r="D169" s="15"/>
      <c r="E169" s="15"/>
      <c r="F169" s="15"/>
    </row>
    <row r="170" ht="19.5" customHeight="1"/>
    <row r="171" ht="4.5" customHeight="1"/>
    <row r="172" ht="19.5" customHeight="1"/>
    <row r="173" ht="19.5" customHeight="1"/>
    <row r="174" ht="19.5" customHeight="1"/>
  </sheetData>
  <sheetProtection/>
  <mergeCells count="193">
    <mergeCell ref="B32:C33"/>
    <mergeCell ref="F33:G33"/>
    <mergeCell ref="C27:E27"/>
    <mergeCell ref="B58:G58"/>
    <mergeCell ref="F32:G32"/>
    <mergeCell ref="F39:G39"/>
    <mergeCell ref="F40:G40"/>
    <mergeCell ref="F41:G41"/>
    <mergeCell ref="F42:G42"/>
    <mergeCell ref="F68:G68"/>
    <mergeCell ref="F69:G69"/>
    <mergeCell ref="F50:G50"/>
    <mergeCell ref="F46:G46"/>
    <mergeCell ref="F65:G65"/>
    <mergeCell ref="F66:G66"/>
    <mergeCell ref="F67:G67"/>
    <mergeCell ref="F36:G36"/>
    <mergeCell ref="F62:G62"/>
    <mergeCell ref="F64:G64"/>
    <mergeCell ref="F49:G49"/>
    <mergeCell ref="F48:G48"/>
    <mergeCell ref="F54:G54"/>
    <mergeCell ref="F43:G43"/>
    <mergeCell ref="F44:G44"/>
    <mergeCell ref="F45:G45"/>
    <mergeCell ref="C121:D121"/>
    <mergeCell ref="C122:D122"/>
    <mergeCell ref="C129:D129"/>
    <mergeCell ref="C123:D123"/>
    <mergeCell ref="C124:D124"/>
    <mergeCell ref="C125:D125"/>
    <mergeCell ref="C126:D126"/>
    <mergeCell ref="C127:D127"/>
    <mergeCell ref="C128:D128"/>
    <mergeCell ref="C115:D115"/>
    <mergeCell ref="C116:D116"/>
    <mergeCell ref="C117:D117"/>
    <mergeCell ref="C118:D118"/>
    <mergeCell ref="C119:D119"/>
    <mergeCell ref="C120:D120"/>
    <mergeCell ref="C109:D109"/>
    <mergeCell ref="C110:D110"/>
    <mergeCell ref="C111:D111"/>
    <mergeCell ref="C112:D112"/>
    <mergeCell ref="C113:D113"/>
    <mergeCell ref="C114:D114"/>
    <mergeCell ref="C103:D103"/>
    <mergeCell ref="C104:D104"/>
    <mergeCell ref="C105:D105"/>
    <mergeCell ref="C106:D106"/>
    <mergeCell ref="C107:D107"/>
    <mergeCell ref="C108:D108"/>
    <mergeCell ref="C98:D98"/>
    <mergeCell ref="C99:D99"/>
    <mergeCell ref="C102:D102"/>
    <mergeCell ref="C101:D101"/>
    <mergeCell ref="C100:D100"/>
    <mergeCell ref="C92:D92"/>
    <mergeCell ref="C93:D93"/>
    <mergeCell ref="C94:D94"/>
    <mergeCell ref="C95:D95"/>
    <mergeCell ref="C96:D96"/>
    <mergeCell ref="C97:D97"/>
    <mergeCell ref="C89:D89"/>
    <mergeCell ref="C86:D86"/>
    <mergeCell ref="C87:D87"/>
    <mergeCell ref="C88:D88"/>
    <mergeCell ref="C90:D90"/>
    <mergeCell ref="C91:D91"/>
    <mergeCell ref="F132:G132"/>
    <mergeCell ref="F125:G125"/>
    <mergeCell ref="F155:G155"/>
    <mergeCell ref="F140:G140"/>
    <mergeCell ref="C139:D139"/>
    <mergeCell ref="C140:D140"/>
    <mergeCell ref="C132:D132"/>
    <mergeCell ref="C131:D131"/>
    <mergeCell ref="C130:D130"/>
    <mergeCell ref="F130:G130"/>
    <mergeCell ref="F131:G131"/>
    <mergeCell ref="F121:G121"/>
    <mergeCell ref="F122:G122"/>
    <mergeCell ref="F123:G123"/>
    <mergeCell ref="F117:G117"/>
    <mergeCell ref="F129:G129"/>
    <mergeCell ref="F126:G126"/>
    <mergeCell ref="F127:G127"/>
    <mergeCell ref="F120:G120"/>
    <mergeCell ref="F124:G124"/>
    <mergeCell ref="F103:G103"/>
    <mergeCell ref="F104:G104"/>
    <mergeCell ref="F105:G105"/>
    <mergeCell ref="F113:G113"/>
    <mergeCell ref="F115:G115"/>
    <mergeCell ref="F116:G116"/>
    <mergeCell ref="F106:G106"/>
    <mergeCell ref="F107:G107"/>
    <mergeCell ref="F108:G108"/>
    <mergeCell ref="F109:G109"/>
    <mergeCell ref="C79:D79"/>
    <mergeCell ref="C26:E26"/>
    <mergeCell ref="C80:D80"/>
    <mergeCell ref="C81:D81"/>
    <mergeCell ref="C82:D82"/>
    <mergeCell ref="C83:D83"/>
    <mergeCell ref="B74:G74"/>
    <mergeCell ref="B29:G29"/>
    <mergeCell ref="F59:G59"/>
    <mergeCell ref="F35:G35"/>
    <mergeCell ref="B11:C11"/>
    <mergeCell ref="B22:G22"/>
    <mergeCell ref="E31:G31"/>
    <mergeCell ref="B13:E13"/>
    <mergeCell ref="C25:E25"/>
    <mergeCell ref="B19:G19"/>
    <mergeCell ref="B20:E20"/>
    <mergeCell ref="B31:D31"/>
    <mergeCell ref="B1:G1"/>
    <mergeCell ref="B5:G5"/>
    <mergeCell ref="B6:G6"/>
    <mergeCell ref="B7:G7"/>
    <mergeCell ref="B10:C10"/>
    <mergeCell ref="B9:G9"/>
    <mergeCell ref="B134:G134"/>
    <mergeCell ref="B24:C24"/>
    <mergeCell ref="B21:G21"/>
    <mergeCell ref="B16:E16"/>
    <mergeCell ref="B17:E17"/>
    <mergeCell ref="B18:G18"/>
    <mergeCell ref="F38:G38"/>
    <mergeCell ref="F118:G118"/>
    <mergeCell ref="F119:G119"/>
    <mergeCell ref="F79:G79"/>
    <mergeCell ref="B151:G151"/>
    <mergeCell ref="C138:D138"/>
    <mergeCell ref="F84:G84"/>
    <mergeCell ref="F85:G85"/>
    <mergeCell ref="C84:D84"/>
    <mergeCell ref="C85:D85"/>
    <mergeCell ref="F86:G86"/>
    <mergeCell ref="F128:G128"/>
    <mergeCell ref="F101:G101"/>
    <mergeCell ref="F138:G138"/>
    <mergeCell ref="F114:G114"/>
    <mergeCell ref="F112:G112"/>
    <mergeCell ref="F110:G110"/>
    <mergeCell ref="F102:G102"/>
    <mergeCell ref="F139:G139"/>
    <mergeCell ref="B152:G152"/>
    <mergeCell ref="B142:G142"/>
    <mergeCell ref="C143:G143"/>
    <mergeCell ref="C144:G144"/>
    <mergeCell ref="B145:F145"/>
    <mergeCell ref="F37:G37"/>
    <mergeCell ref="F51:G51"/>
    <mergeCell ref="F53:G53"/>
    <mergeCell ref="F47:G47"/>
    <mergeCell ref="B136:C137"/>
    <mergeCell ref="E136:G136"/>
    <mergeCell ref="F137:G137"/>
    <mergeCell ref="F99:G99"/>
    <mergeCell ref="F100:G100"/>
    <mergeCell ref="F111:G111"/>
    <mergeCell ref="F98:G98"/>
    <mergeCell ref="F78:G78"/>
    <mergeCell ref="F81:G81"/>
    <mergeCell ref="F83:G83"/>
    <mergeCell ref="F82:G82"/>
    <mergeCell ref="F80:G80"/>
    <mergeCell ref="F94:G94"/>
    <mergeCell ref="F90:G90"/>
    <mergeCell ref="F91:G91"/>
    <mergeCell ref="F92:G92"/>
    <mergeCell ref="F97:G97"/>
    <mergeCell ref="F93:G93"/>
    <mergeCell ref="F55:G55"/>
    <mergeCell ref="F56:G56"/>
    <mergeCell ref="F57:G57"/>
    <mergeCell ref="F60:G60"/>
    <mergeCell ref="F61:G61"/>
    <mergeCell ref="F63:G63"/>
    <mergeCell ref="F77:G77"/>
    <mergeCell ref="E76:G76"/>
    <mergeCell ref="F87:G87"/>
    <mergeCell ref="F88:G88"/>
    <mergeCell ref="F89:G89"/>
    <mergeCell ref="B12:C12"/>
    <mergeCell ref="F95:G95"/>
    <mergeCell ref="F96:G96"/>
    <mergeCell ref="B23:F23"/>
    <mergeCell ref="F34:G34"/>
    <mergeCell ref="B76:C77"/>
    <mergeCell ref="C78:D78"/>
  </mergeCells>
  <conditionalFormatting sqref="E138:E140 E78:E132">
    <cfRule type="containsBlanks" priority="118" dxfId="0">
      <formula>LEN(TRIM(E78))=0</formula>
    </cfRule>
  </conditionalFormatting>
  <printOptions horizontalCentered="1"/>
  <pageMargins left="0.7086614173228347" right="0.7086614173228347" top="1.1023622047244095" bottom="0.7874015748031497" header="0.31496062992125984" footer="0.31496062992125984"/>
  <pageSetup fitToHeight="0" fitToWidth="1" horizontalDpi="600" verticalDpi="600" orientation="portrait" paperSize="9" scale="97" r:id="rId1"/>
  <headerFooter>
    <oddHeader>&amp;C&amp;"Arial Narrow,Normálne"&amp;14CENOVÁ PONUKA
&amp;12pre účel
prípravnej trhovej konzultácia a predbežného zapojenia záujemcov alebo uchádzačov (ďalej aj "PTK")</oddHeader>
    <oddFooter>&amp;CStrana &amp;P z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PageLayoutView="0" workbookViewId="0" topLeftCell="A4">
      <selection activeCell="R7" sqref="R7"/>
    </sheetView>
  </sheetViews>
  <sheetFormatPr defaultColWidth="9.140625" defaultRowHeight="15"/>
  <cols>
    <col min="1" max="1" width="3.28125" style="55" customWidth="1"/>
    <col min="2" max="2" width="6.7109375" style="55" customWidth="1"/>
    <col min="3" max="3" width="10.00390625" style="55" customWidth="1"/>
    <col min="4" max="4" width="6.7109375" style="56" customWidth="1"/>
    <col min="5" max="5" width="9.7109375" style="56" customWidth="1"/>
    <col min="6" max="6" width="13.421875" style="56" customWidth="1"/>
    <col min="7" max="7" width="12.57421875" style="56" customWidth="1"/>
    <col min="8" max="8" width="9.140625" style="56" customWidth="1"/>
    <col min="9" max="9" width="9.00390625" style="56" customWidth="1"/>
    <col min="10" max="10" width="10.28125" style="52" customWidth="1"/>
    <col min="11" max="11" width="7.7109375" style="57" customWidth="1"/>
    <col min="12" max="12" width="8.00390625" style="58" customWidth="1"/>
    <col min="13" max="13" width="8.7109375" style="59" customWidth="1"/>
    <col min="14" max="14" width="9.57421875" style="60" customWidth="1"/>
    <col min="15" max="15" width="10.140625" style="60" customWidth="1"/>
    <col min="16" max="16" width="2.00390625" style="60" customWidth="1"/>
    <col min="17" max="17" width="15.7109375" style="52" customWidth="1"/>
    <col min="18" max="18" width="15.7109375" style="59" customWidth="1"/>
    <col min="19" max="16384" width="9.140625" style="55" customWidth="1"/>
  </cols>
  <sheetData>
    <row r="1" spans="1:18" s="53" customFormat="1" ht="19.5" customHeight="1">
      <c r="A1" s="228" t="s">
        <v>250</v>
      </c>
      <c r="B1" s="228"/>
      <c r="C1" s="228"/>
      <c r="D1" s="228"/>
      <c r="E1" s="228"/>
      <c r="F1" s="228"/>
      <c r="G1" s="228"/>
      <c r="H1" s="228"/>
      <c r="I1" s="228"/>
      <c r="J1" s="228"/>
      <c r="K1" s="228"/>
      <c r="L1" s="228"/>
      <c r="M1" s="228"/>
      <c r="N1" s="228"/>
      <c r="O1" s="228"/>
      <c r="P1" s="50"/>
      <c r="Q1" s="51"/>
      <c r="R1" s="52"/>
    </row>
    <row r="2" spans="1:18" s="53" customFormat="1" ht="13.5">
      <c r="A2" s="82"/>
      <c r="B2" s="82"/>
      <c r="C2" s="15"/>
      <c r="D2" s="30"/>
      <c r="E2" s="15"/>
      <c r="F2" s="15"/>
      <c r="G2" s="15"/>
      <c r="H2" s="15"/>
      <c r="I2" s="15"/>
      <c r="J2" s="15"/>
      <c r="K2" s="93"/>
      <c r="L2" s="93"/>
      <c r="M2" s="93"/>
      <c r="N2" s="93"/>
      <c r="O2" s="93"/>
      <c r="P2" s="93"/>
      <c r="Q2" s="93"/>
      <c r="R2" s="52"/>
    </row>
    <row r="3" spans="1:18" s="53" customFormat="1" ht="13.5">
      <c r="A3" s="84" t="s">
        <v>152</v>
      </c>
      <c r="B3" s="84"/>
      <c r="C3" s="15"/>
      <c r="D3" s="30"/>
      <c r="E3" s="15"/>
      <c r="F3" s="15"/>
      <c r="G3" s="15"/>
      <c r="H3" s="15"/>
      <c r="I3" s="15"/>
      <c r="J3" s="15"/>
      <c r="K3" s="93"/>
      <c r="L3" s="93"/>
      <c r="M3" s="93"/>
      <c r="N3" s="93"/>
      <c r="O3" s="93"/>
      <c r="P3" s="93"/>
      <c r="Q3" s="93"/>
      <c r="R3" s="52"/>
    </row>
    <row r="4" spans="1:18" s="53" customFormat="1" ht="13.5" customHeight="1">
      <c r="A4" s="236"/>
      <c r="B4" s="236"/>
      <c r="C4" s="236"/>
      <c r="D4" s="236"/>
      <c r="E4" s="15"/>
      <c r="F4" s="15"/>
      <c r="G4" s="15"/>
      <c r="H4" s="15"/>
      <c r="I4" s="15"/>
      <c r="J4" s="15"/>
      <c r="K4" s="93"/>
      <c r="L4" s="93"/>
      <c r="M4" s="93"/>
      <c r="N4" s="93"/>
      <c r="O4" s="93"/>
      <c r="P4" s="93"/>
      <c r="Q4" s="93"/>
      <c r="R4" s="52"/>
    </row>
    <row r="5" spans="1:18" s="53" customFormat="1" ht="12" customHeight="1" thickBot="1">
      <c r="A5" s="235"/>
      <c r="B5" s="235"/>
      <c r="C5" s="15"/>
      <c r="D5" s="30"/>
      <c r="E5" s="94"/>
      <c r="F5" s="94"/>
      <c r="G5" s="94"/>
      <c r="H5" s="94"/>
      <c r="I5" s="94"/>
      <c r="J5" s="94"/>
      <c r="K5" s="93"/>
      <c r="L5" s="93"/>
      <c r="M5" s="93"/>
      <c r="N5" s="93"/>
      <c r="O5" s="93"/>
      <c r="P5" s="93"/>
      <c r="Q5" s="93"/>
      <c r="R5" s="52"/>
    </row>
    <row r="6" spans="1:16" s="70" customFormat="1" ht="93" thickBot="1">
      <c r="A6" s="99" t="s">
        <v>153</v>
      </c>
      <c r="B6" s="234" t="s">
        <v>10</v>
      </c>
      <c r="C6" s="234"/>
      <c r="D6" s="100" t="s">
        <v>154</v>
      </c>
      <c r="E6" s="100" t="s">
        <v>165</v>
      </c>
      <c r="F6" s="100" t="s">
        <v>155</v>
      </c>
      <c r="G6" s="100" t="s">
        <v>156</v>
      </c>
      <c r="H6" s="100" t="s">
        <v>157</v>
      </c>
      <c r="I6" s="101" t="s">
        <v>158</v>
      </c>
      <c r="J6" s="102" t="s">
        <v>159</v>
      </c>
      <c r="K6" s="118" t="s">
        <v>160</v>
      </c>
      <c r="L6" s="102" t="s">
        <v>161</v>
      </c>
      <c r="M6" s="102" t="s">
        <v>162</v>
      </c>
      <c r="N6" s="102" t="s">
        <v>163</v>
      </c>
      <c r="O6" s="103" t="s">
        <v>164</v>
      </c>
      <c r="P6" s="90"/>
    </row>
    <row r="7" spans="1:16" s="53" customFormat="1" ht="31.5" customHeight="1">
      <c r="A7" s="91" t="s">
        <v>12</v>
      </c>
      <c r="B7" s="232" t="s">
        <v>248</v>
      </c>
      <c r="C7" s="232"/>
      <c r="D7" s="91" t="s">
        <v>173</v>
      </c>
      <c r="E7" s="92">
        <v>1</v>
      </c>
      <c r="F7" s="95"/>
      <c r="G7" s="95"/>
      <c r="H7" s="95"/>
      <c r="I7" s="95"/>
      <c r="J7" s="96"/>
      <c r="K7" s="117"/>
      <c r="L7" s="97">
        <f>J7*K7</f>
        <v>0</v>
      </c>
      <c r="M7" s="97">
        <f>J7+L7</f>
        <v>0</v>
      </c>
      <c r="N7" s="96">
        <f>J7*E7</f>
        <v>0</v>
      </c>
      <c r="O7" s="98">
        <f>M7*E7</f>
        <v>0</v>
      </c>
      <c r="P7" s="54"/>
    </row>
    <row r="8" spans="1:16" s="53" customFormat="1" ht="24" customHeight="1">
      <c r="A8" s="230"/>
      <c r="B8" s="230"/>
      <c r="C8" s="230"/>
      <c r="D8" s="230"/>
      <c r="E8" s="230"/>
      <c r="F8" s="230"/>
      <c r="G8" s="230"/>
      <c r="H8" s="230"/>
      <c r="I8" s="230"/>
      <c r="J8" s="230"/>
      <c r="K8" s="230"/>
      <c r="L8" s="230"/>
      <c r="M8" s="230"/>
      <c r="N8" s="144">
        <f>(N7:N7)</f>
        <v>0</v>
      </c>
      <c r="O8" s="144">
        <f>(O7:O7)</f>
        <v>0</v>
      </c>
      <c r="P8" s="54"/>
    </row>
    <row r="9" spans="1:16" s="53" customFormat="1" ht="24" customHeight="1" thickBot="1">
      <c r="A9" s="85"/>
      <c r="B9" s="233" t="s">
        <v>255</v>
      </c>
      <c r="C9" s="233"/>
      <c r="D9" s="233"/>
      <c r="E9" s="233"/>
      <c r="F9" s="233"/>
      <c r="G9" s="231"/>
      <c r="H9" s="231"/>
      <c r="I9" s="231"/>
      <c r="J9" s="231"/>
      <c r="K9" s="231"/>
      <c r="L9" s="231"/>
      <c r="M9" s="231"/>
      <c r="N9" s="231"/>
      <c r="O9" s="231"/>
      <c r="P9" s="54"/>
    </row>
    <row r="10" spans="1:16" s="53" customFormat="1" ht="54" customHeight="1" thickBot="1">
      <c r="A10" s="99" t="s">
        <v>153</v>
      </c>
      <c r="B10" s="234" t="s">
        <v>10</v>
      </c>
      <c r="C10" s="234"/>
      <c r="D10" s="100" t="s">
        <v>154</v>
      </c>
      <c r="E10" s="100" t="s">
        <v>165</v>
      </c>
      <c r="F10" s="100" t="s">
        <v>155</v>
      </c>
      <c r="G10" s="100" t="s">
        <v>156</v>
      </c>
      <c r="H10" s="100" t="s">
        <v>157</v>
      </c>
      <c r="I10" s="101" t="s">
        <v>158</v>
      </c>
      <c r="J10" s="102" t="s">
        <v>159</v>
      </c>
      <c r="K10" s="118" t="s">
        <v>160</v>
      </c>
      <c r="L10" s="102" t="s">
        <v>161</v>
      </c>
      <c r="M10" s="102" t="s">
        <v>162</v>
      </c>
      <c r="N10" s="102" t="s">
        <v>163</v>
      </c>
      <c r="O10" s="103" t="s">
        <v>164</v>
      </c>
      <c r="P10" s="54"/>
    </row>
    <row r="11" spans="1:16" s="53" customFormat="1" ht="39" customHeight="1">
      <c r="A11" s="91" t="s">
        <v>12</v>
      </c>
      <c r="B11" s="232" t="s">
        <v>249</v>
      </c>
      <c r="C11" s="232"/>
      <c r="D11" s="91" t="s">
        <v>1</v>
      </c>
      <c r="E11" s="92">
        <v>1</v>
      </c>
      <c r="F11" s="106"/>
      <c r="G11" s="106"/>
      <c r="H11" s="106"/>
      <c r="I11" s="106"/>
      <c r="J11" s="107"/>
      <c r="K11" s="142"/>
      <c r="L11" s="108">
        <f>J11*K11</f>
        <v>0</v>
      </c>
      <c r="M11" s="108">
        <f>J11+L11</f>
        <v>0</v>
      </c>
      <c r="N11" s="107">
        <f>J11*E11</f>
        <v>0</v>
      </c>
      <c r="O11" s="109">
        <f>M11*E11</f>
        <v>0</v>
      </c>
      <c r="P11" s="54"/>
    </row>
    <row r="12" spans="1:16" s="53" customFormat="1" ht="49.5" customHeight="1">
      <c r="A12" s="91" t="s">
        <v>174</v>
      </c>
      <c r="B12" s="232" t="s">
        <v>194</v>
      </c>
      <c r="C12" s="232"/>
      <c r="D12" s="91" t="s">
        <v>1</v>
      </c>
      <c r="E12" s="92">
        <v>1</v>
      </c>
      <c r="F12" s="95"/>
      <c r="G12" s="95"/>
      <c r="H12" s="95"/>
      <c r="I12" s="95"/>
      <c r="J12" s="96"/>
      <c r="K12" s="143"/>
      <c r="L12" s="97">
        <f>J12*K12</f>
        <v>0</v>
      </c>
      <c r="M12" s="97">
        <f>J12+L12</f>
        <v>0</v>
      </c>
      <c r="N12" s="110">
        <f>J12*E12</f>
        <v>0</v>
      </c>
      <c r="O12" s="111">
        <f>M12*E12</f>
        <v>0</v>
      </c>
      <c r="P12" s="54"/>
    </row>
    <row r="13" spans="1:16" s="53" customFormat="1" ht="24" customHeight="1">
      <c r="A13" s="230"/>
      <c r="B13" s="230"/>
      <c r="C13" s="230"/>
      <c r="D13" s="230"/>
      <c r="E13" s="230"/>
      <c r="F13" s="230"/>
      <c r="G13" s="230"/>
      <c r="H13" s="230"/>
      <c r="I13" s="230"/>
      <c r="J13" s="230"/>
      <c r="K13" s="239"/>
      <c r="L13" s="239"/>
      <c r="M13" s="239"/>
      <c r="N13" s="145">
        <f>SUM(N11:N12)</f>
        <v>0</v>
      </c>
      <c r="O13" s="146">
        <f>SUM(O11:O12)</f>
        <v>0</v>
      </c>
      <c r="P13" s="54"/>
    </row>
    <row r="14" spans="1:16" s="53" customFormat="1" ht="24" customHeight="1">
      <c r="A14" s="241"/>
      <c r="B14" s="241"/>
      <c r="C14" s="241"/>
      <c r="D14" s="241"/>
      <c r="E14" s="241"/>
      <c r="F14" s="241"/>
      <c r="G14" s="241"/>
      <c r="H14" s="241"/>
      <c r="I14" s="241"/>
      <c r="J14" s="241"/>
      <c r="K14" s="240"/>
      <c r="L14" s="240"/>
      <c r="M14" s="240"/>
      <c r="N14" s="104"/>
      <c r="O14" s="105"/>
      <c r="P14" s="54"/>
    </row>
    <row r="15" spans="1:15" ht="13.5">
      <c r="A15" s="241"/>
      <c r="B15" s="241"/>
      <c r="C15" s="241"/>
      <c r="D15" s="241"/>
      <c r="E15" s="241"/>
      <c r="F15" s="241"/>
      <c r="G15" s="241"/>
      <c r="H15" s="241"/>
      <c r="I15" s="241"/>
      <c r="J15" s="241"/>
      <c r="K15" s="240"/>
      <c r="L15" s="240"/>
      <c r="M15" s="240"/>
      <c r="N15" s="86"/>
      <c r="O15" s="87"/>
    </row>
    <row r="16" spans="1:15" ht="13.5">
      <c r="A16" s="229" t="s">
        <v>38</v>
      </c>
      <c r="B16" s="229"/>
      <c r="C16" s="246"/>
      <c r="D16" s="247"/>
      <c r="E16" s="248"/>
      <c r="F16" s="11"/>
      <c r="G16" s="11"/>
      <c r="H16" s="88"/>
      <c r="I16" s="88"/>
      <c r="J16" s="83"/>
      <c r="K16" s="240"/>
      <c r="L16" s="240"/>
      <c r="M16" s="240"/>
      <c r="N16" s="88"/>
      <c r="O16" s="89"/>
    </row>
    <row r="17" spans="1:16" ht="13.5">
      <c r="A17" s="229" t="s">
        <v>36</v>
      </c>
      <c r="B17" s="229"/>
      <c r="C17" s="246"/>
      <c r="D17" s="247"/>
      <c r="E17" s="248"/>
      <c r="F17" s="11"/>
      <c r="G17" s="10" t="s">
        <v>30</v>
      </c>
      <c r="H17" s="249"/>
      <c r="I17" s="249"/>
      <c r="J17" s="83"/>
      <c r="K17" s="240"/>
      <c r="L17" s="240"/>
      <c r="M17" s="240"/>
      <c r="N17" s="88"/>
      <c r="O17" s="11"/>
      <c r="P17" s="55"/>
    </row>
    <row r="18" spans="1:18" ht="13.5" customHeight="1">
      <c r="A18" s="229" t="s">
        <v>29</v>
      </c>
      <c r="B18" s="229"/>
      <c r="C18" s="246"/>
      <c r="D18" s="247"/>
      <c r="E18" s="248"/>
      <c r="F18" s="11"/>
      <c r="G18" s="12" t="s">
        <v>32</v>
      </c>
      <c r="H18" s="242"/>
      <c r="I18" s="242"/>
      <c r="J18" s="242"/>
      <c r="K18" s="240"/>
      <c r="L18" s="240"/>
      <c r="M18" s="240"/>
      <c r="N18" s="88"/>
      <c r="O18" s="11"/>
      <c r="P18" s="55"/>
      <c r="Q18" s="55"/>
      <c r="R18" s="55"/>
    </row>
    <row r="19" spans="1:18" ht="13.5" customHeight="1">
      <c r="A19" s="229" t="s">
        <v>31</v>
      </c>
      <c r="B19" s="229"/>
      <c r="C19" s="246"/>
      <c r="D19" s="247"/>
      <c r="E19" s="248"/>
      <c r="F19" s="11"/>
      <c r="G19" s="12" t="s">
        <v>33</v>
      </c>
      <c r="H19" s="242"/>
      <c r="I19" s="242"/>
      <c r="J19" s="242"/>
      <c r="K19" s="240"/>
      <c r="L19" s="240"/>
      <c r="M19" s="240"/>
      <c r="N19" s="88"/>
      <c r="O19" s="11"/>
      <c r="P19" s="55"/>
      <c r="Q19" s="55"/>
      <c r="R19" s="55"/>
    </row>
    <row r="20" spans="1:18" ht="15.75" customHeight="1">
      <c r="A20" s="11"/>
      <c r="B20" s="11"/>
      <c r="C20" s="11"/>
      <c r="D20" s="11"/>
      <c r="E20" s="11"/>
      <c r="F20" s="11"/>
      <c r="G20" s="13" t="s">
        <v>34</v>
      </c>
      <c r="H20" s="11"/>
      <c r="I20" s="15"/>
      <c r="J20" s="11"/>
      <c r="K20" s="240"/>
      <c r="L20" s="240"/>
      <c r="M20" s="240"/>
      <c r="N20" s="88"/>
      <c r="O20" s="11"/>
      <c r="P20" s="55"/>
      <c r="Q20" s="55"/>
      <c r="R20" s="55"/>
    </row>
    <row r="21" spans="1:13" s="61" customFormat="1" ht="12.75">
      <c r="A21" s="237" t="s">
        <v>166</v>
      </c>
      <c r="B21" s="237"/>
      <c r="C21" s="237"/>
      <c r="D21" s="243"/>
      <c r="E21" s="244"/>
      <c r="F21" s="245"/>
      <c r="G21" s="11"/>
      <c r="H21" s="11"/>
      <c r="I21" s="11"/>
      <c r="K21" s="240"/>
      <c r="L21" s="240"/>
      <c r="M21" s="240"/>
    </row>
    <row r="22" spans="1:13" s="61" customFormat="1" ht="12.75">
      <c r="A22" s="69"/>
      <c r="B22" s="238" t="s">
        <v>167</v>
      </c>
      <c r="C22" s="237"/>
      <c r="K22" s="240"/>
      <c r="L22" s="240"/>
      <c r="M22" s="240"/>
    </row>
    <row r="23" spans="1:15" ht="25.5" customHeight="1">
      <c r="A23" s="11"/>
      <c r="B23" s="11"/>
      <c r="C23" s="61"/>
      <c r="D23" s="24"/>
      <c r="E23" s="24"/>
      <c r="F23" s="24"/>
      <c r="G23" s="11"/>
      <c r="H23" s="11"/>
      <c r="I23" s="11"/>
      <c r="J23" s="11"/>
      <c r="K23" s="240"/>
      <c r="L23" s="240"/>
      <c r="M23" s="240"/>
      <c r="N23" s="86"/>
      <c r="O23" s="86"/>
    </row>
    <row r="24" spans="1:15" ht="19.5" customHeight="1">
      <c r="A24" s="11"/>
      <c r="B24" s="11"/>
      <c r="C24" s="11"/>
      <c r="D24" s="24"/>
      <c r="E24" s="24"/>
      <c r="F24" s="24"/>
      <c r="G24" s="11"/>
      <c r="H24" s="11"/>
      <c r="I24" s="11"/>
      <c r="J24" s="11"/>
      <c r="K24" s="240"/>
      <c r="L24" s="240"/>
      <c r="M24" s="240"/>
      <c r="N24" s="86"/>
      <c r="O24" s="86"/>
    </row>
    <row r="25" spans="5:16" ht="19.5" customHeight="1">
      <c r="E25" s="55"/>
      <c r="F25" s="55"/>
      <c r="I25" s="55"/>
      <c r="J25" s="55"/>
      <c r="K25" s="240"/>
      <c r="L25" s="240"/>
      <c r="M25" s="240"/>
      <c r="O25" s="55"/>
      <c r="P25" s="55"/>
    </row>
    <row r="26" spans="5:16" ht="13.5">
      <c r="E26" s="55"/>
      <c r="F26" s="55"/>
      <c r="I26" s="55"/>
      <c r="J26" s="55"/>
      <c r="K26" s="240"/>
      <c r="L26" s="240"/>
      <c r="M26" s="240"/>
      <c r="O26" s="55"/>
      <c r="P26" s="55"/>
    </row>
    <row r="27" spans="5:16" ht="13.5">
      <c r="E27" s="55"/>
      <c r="F27" s="55"/>
      <c r="I27" s="55"/>
      <c r="J27" s="55"/>
      <c r="K27" s="240"/>
      <c r="L27" s="240"/>
      <c r="M27" s="240"/>
      <c r="N27" s="55"/>
      <c r="O27" s="55"/>
      <c r="P27" s="55"/>
    </row>
    <row r="28" spans="9:13" ht="13.5">
      <c r="I28" s="55"/>
      <c r="K28" s="240"/>
      <c r="L28" s="240"/>
      <c r="M28" s="240"/>
    </row>
    <row r="29" ht="13.5">
      <c r="I29" s="55"/>
    </row>
    <row r="30" spans="6:7" ht="13.5">
      <c r="F30" s="62"/>
      <c r="G30" s="62"/>
    </row>
    <row r="31" spans="6:7" ht="13.5">
      <c r="F31" s="63"/>
      <c r="G31" s="63"/>
    </row>
    <row r="32" spans="6:7" ht="13.5">
      <c r="F32" s="63"/>
      <c r="G32" s="63"/>
    </row>
    <row r="33" spans="6:7" ht="13.5">
      <c r="F33" s="63"/>
      <c r="G33" s="63"/>
    </row>
    <row r="34" spans="4:18" ht="13.5">
      <c r="D34" s="55"/>
      <c r="E34" s="55"/>
      <c r="F34" s="63"/>
      <c r="G34" s="63"/>
      <c r="H34" s="55"/>
      <c r="I34" s="55"/>
      <c r="J34" s="55"/>
      <c r="K34" s="55"/>
      <c r="L34" s="55"/>
      <c r="M34" s="55"/>
      <c r="N34" s="55"/>
      <c r="O34" s="55"/>
      <c r="P34" s="55"/>
      <c r="Q34" s="55"/>
      <c r="R34" s="55"/>
    </row>
  </sheetData>
  <sheetProtection/>
  <mergeCells count="27">
    <mergeCell ref="K13:M28"/>
    <mergeCell ref="A13:J15"/>
    <mergeCell ref="H18:J18"/>
    <mergeCell ref="H19:J19"/>
    <mergeCell ref="D21:F21"/>
    <mergeCell ref="C16:E16"/>
    <mergeCell ref="C17:E17"/>
    <mergeCell ref="C18:E18"/>
    <mergeCell ref="C19:E19"/>
    <mergeCell ref="H17:I17"/>
    <mergeCell ref="A4:D4"/>
    <mergeCell ref="A21:C21"/>
    <mergeCell ref="B22:C22"/>
    <mergeCell ref="A18:B18"/>
    <mergeCell ref="A19:B19"/>
    <mergeCell ref="B11:C11"/>
    <mergeCell ref="A16:B16"/>
    <mergeCell ref="A1:O1"/>
    <mergeCell ref="A17:B17"/>
    <mergeCell ref="A8:M8"/>
    <mergeCell ref="G9:O9"/>
    <mergeCell ref="B12:C12"/>
    <mergeCell ref="B9:F9"/>
    <mergeCell ref="B10:C10"/>
    <mergeCell ref="A5:B5"/>
    <mergeCell ref="B6:C6"/>
    <mergeCell ref="B7:C7"/>
  </mergeCells>
  <printOptions/>
  <pageMargins left="0.1968503937007874" right="0.1968503937007874" top="0.1968503937007874" bottom="0.1968503937007874" header="0.31496062992125984" footer="0.31496062992125984"/>
  <pageSetup fitToHeight="0" fitToWidth="1"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Zuzana Bučeková</dc:creator>
  <cp:keywords/>
  <dc:description/>
  <cp:lastModifiedBy>RobertKaterzabek</cp:lastModifiedBy>
  <cp:lastPrinted>2022-10-21T08:07:54Z</cp:lastPrinted>
  <dcterms:created xsi:type="dcterms:W3CDTF">2017-04-21T05:51:15Z</dcterms:created>
  <dcterms:modified xsi:type="dcterms:W3CDTF">2022-10-21T08:11:58Z</dcterms:modified>
  <cp:category/>
  <cp:version/>
  <cp:contentType/>
  <cp:contentStatus/>
</cp:coreProperties>
</file>