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135"/>
  </bookViews>
  <sheets>
    <sheet name="nábytok " sheetId="2" r:id="rId1"/>
  </sheets>
  <calcPr calcId="152511" iterateDelta="1E-4"/>
</workbook>
</file>

<file path=xl/calcChain.xml><?xml version="1.0" encoding="utf-8"?>
<calcChain xmlns="http://schemas.openxmlformats.org/spreadsheetml/2006/main">
  <c r="H4" i="2" l="1"/>
  <c r="I4" i="2" s="1"/>
  <c r="H5" i="2"/>
  <c r="I5" i="2" s="1"/>
  <c r="H6" i="2"/>
  <c r="I6" i="2" s="1"/>
  <c r="H7" i="2"/>
  <c r="I7" i="2" s="1"/>
  <c r="H8" i="2"/>
  <c r="I8" i="2" s="1"/>
  <c r="H9" i="2"/>
  <c r="I9" i="2" s="1"/>
  <c r="H10" i="2"/>
  <c r="I10" i="2" s="1"/>
  <c r="H11" i="2"/>
  <c r="I11" i="2" s="1"/>
  <c r="H12" i="2"/>
  <c r="I12" i="2" s="1"/>
  <c r="H13" i="2"/>
  <c r="I13" i="2" s="1"/>
  <c r="H14" i="2"/>
  <c r="I14" i="2" s="1"/>
  <c r="H15" i="2"/>
  <c r="I15" i="2" s="1"/>
  <c r="H3" i="2"/>
  <c r="I3" i="2" s="1"/>
  <c r="H19" i="2" l="1"/>
  <c r="H17" i="2"/>
  <c r="H18" i="2" s="1"/>
</calcChain>
</file>

<file path=xl/sharedStrings.xml><?xml version="1.0" encoding="utf-8"?>
<sst xmlns="http://schemas.openxmlformats.org/spreadsheetml/2006/main" count="36" uniqueCount="36">
  <si>
    <t>Cena spolu bez DPH</t>
  </si>
  <si>
    <t>Cena spolu s DPH</t>
  </si>
  <si>
    <t>Špecifikácia / Minimálne technické parametre</t>
  </si>
  <si>
    <t>1.</t>
  </si>
  <si>
    <t>2.</t>
  </si>
  <si>
    <t>Počet ks</t>
  </si>
  <si>
    <t>p. č.</t>
  </si>
  <si>
    <t>3.</t>
  </si>
  <si>
    <t>8.</t>
  </si>
  <si>
    <t>9.</t>
  </si>
  <si>
    <t>10.</t>
  </si>
  <si>
    <t>11.</t>
  </si>
  <si>
    <t>12.</t>
  </si>
  <si>
    <t>13.</t>
  </si>
  <si>
    <t xml:space="preserve">Vešiakova stena: vyrobená z DTD min. 18 mm, v spodnej časti sedacia časť pod ktorou je miesto na odkladanie topánok, s háčiky na vešanie oblečenia, min. 3 ks;  v hornej časti polička. Rozmer min.: 2000 x 2800 x 400 mm ( v x š x h ). </t>
  </si>
  <si>
    <t>Stojan na kabaty volne stojáci s odkladacím priestorom na daždnik výška min. 120 cm, prevedenie kov</t>
  </si>
  <si>
    <t>Stôl rokovací: prevedenie celorámová kovová podnož v RAL 9006 alebo podľa výberu obstarávateľa, nohy stola min. 50x50 mm štvorcoví profil, stolová doska DTD min. 18 mm s min. 2 mm ABS hranou. Rozmer min. 2200 x 900 x 735 mm (š x h x v )</t>
  </si>
  <si>
    <t>Stolička konferenčná stohovacia, 4 nohy kovové chrom/RAL 9006 alebo podľa výberu obstarávateľa, sedák a operadlo plastová škrupina so vzduchovým vanúšom, čalúnené</t>
  </si>
  <si>
    <t>koberec, s detským motívom min. 4550x 3900 mm, nízky vlas</t>
  </si>
  <si>
    <t xml:space="preserve">Stôl na centralnej nohe: min. 1100 mm výška, doska priemer min. 700 mm, prevedenie DTD min. 18 mm s min. 2 mm ABS hranou </t>
  </si>
  <si>
    <t xml:space="preserve">sedacie vaky: sedací vak v tvare hrušky plnené guličkami s možnosťou doplnenia, prevedenie koženka (rôzne farby) </t>
  </si>
  <si>
    <t>Molitanove sedenie obdlžnikoveho tvaru očalunené koženkou. Rozmer min.600x400x500 mm , molitan o hustote min. 35 kg/m3, koženka možnosť vyberu farebneho prevedenia.</t>
  </si>
  <si>
    <t xml:space="preserve">Stôl na sklopnej podnoži, doska stola sa sklopí pod 90°uhlom, dve samostatne nohy na kolieskach ktore su brzdené, prevedenie RAL 9006 alebo podľa výberu obstarávateľa, výška stola min.735 mm, Stolová doska min.1300 x 600 mm vyrobená z DTDmin. 18 mm s min. 2 mm ABS hranou, výber na základe vzorkovníka. </t>
  </si>
  <si>
    <t xml:space="preserve">Skrina kombinovaná, dvere/nika/dvere, min. 2100x800x400 mm, korpus vyrobený z DTD min. 18 mm, chrbat min. 3 mm HDF, dekor výber na základe vzorkovníka </t>
  </si>
  <si>
    <t xml:space="preserve">Kuchynská linka: spodné a horné skrinky, drez s odkvapkavačom a batériou, rozmer min. 2600 mm; dolné skrinky, min. 2, hĺbka min. 600 mm, výška min. 82cm, krycia doska dĺžky min. 2600 mm, materiál korpus DTD min. 16mm, dvierka foliované, doska hrúbky min. 38mm, sokel výška min. 100mm; Horná skrinka: dĺžka min. 2600 mm, min. 2 skrinky, hĺbka min. 320 mm, výškamin. 720mm, materiál DTD min. 16mm, dvierka foliované,  výber na základe vzorkovníka. </t>
  </si>
  <si>
    <t>Skriňa kombinovaná, dverová s policami, min. 4 police. Rozmer: min. 2100x800x400 mm. Korpus vyrobený z DTD min. 18 mm, chrbat, min.  3 mm HDF.</t>
  </si>
  <si>
    <t>Vitrína : Skriňa kombinovaná delená spodné dvere drevené do 1/3, horná časť 2/3 sklenené dvere. V sklenenej časti poličky, min. 2, nasietené LED pásikom. Sklenené dvere uzamykateľné. Korpus skrine vyrobený z DTD min. 18 mm, chrbat min. 3 mm HDF. Rozmer: min. 2100 x 800 x 400 mm (vxšxh)</t>
  </si>
  <si>
    <t>4.</t>
  </si>
  <si>
    <t>5.</t>
  </si>
  <si>
    <t>6.</t>
  </si>
  <si>
    <t>7.</t>
  </si>
  <si>
    <t>Nábytok</t>
  </si>
  <si>
    <t xml:space="preserve">Cena bez DPH/ks </t>
  </si>
  <si>
    <t>DPH 20%</t>
  </si>
  <si>
    <t>Cena celkom bez DPH</t>
  </si>
  <si>
    <t xml:space="preserve">Cena celkom spolu s DPH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</si>
</sst>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0"/>
  </numFmts>
  <fonts count="6" x14ac:knownFonts="1">
    <font>
      <sz val="11"/>
      <color theme="1"/>
      <name val="Calibri"/>
      <family val="2"/>
      <scheme val="minor"/>
    </font>
    <font>
      <b/>
      <sz val="10"/>
      <color theme="1"/>
      <name val="Calibri"/>
      <family val="2"/>
      <charset val="238"/>
      <scheme val="minor"/>
    </font>
    <font>
      <sz val="10"/>
      <color theme="1"/>
      <name val="Calibri"/>
      <family val="2"/>
      <charset val="238"/>
      <scheme val="minor"/>
    </font>
    <font>
      <b/>
      <sz val="12"/>
      <color theme="1"/>
      <name val="Calibri"/>
      <family val="2"/>
      <charset val="238"/>
      <scheme val="minor"/>
    </font>
    <font>
      <sz val="8"/>
      <name val="Calibri"/>
      <family val="2"/>
      <charset val="238"/>
    </font>
    <font>
      <b/>
      <sz val="8"/>
      <name val="Calibri"/>
      <family val="2"/>
      <charset val="238"/>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8"/>
      </left>
      <right/>
      <top style="hair">
        <color indexed="8"/>
      </top>
      <bottom style="hair">
        <color indexed="8"/>
      </bottom>
      <diagonal/>
    </border>
  </borders>
  <cellStyleXfs count="1">
    <xf numFmtId="0" fontId="0" fillId="0" borderId="0"/>
  </cellStyleXfs>
  <cellXfs count="29">
    <xf numFmtId="0" fontId="0" fillId="0" borderId="0" xfId="0"/>
    <xf numFmtId="0" fontId="0" fillId="0" borderId="0" xfId="0" applyBorder="1"/>
    <xf numFmtId="0" fontId="1" fillId="0" borderId="1" xfId="0" applyFont="1" applyBorder="1" applyAlignment="1">
      <alignment horizontal="center" wrapText="1"/>
    </xf>
    <xf numFmtId="0" fontId="2" fillId="0" borderId="1" xfId="0" applyFont="1" applyBorder="1" applyAlignment="1">
      <alignment horizontal="center" vertical="center"/>
    </xf>
    <xf numFmtId="0" fontId="0" fillId="0" borderId="1" xfId="0" applyBorder="1"/>
    <xf numFmtId="0" fontId="2" fillId="0" borderId="1" xfId="0" applyFont="1" applyBorder="1" applyAlignment="1">
      <alignment horizontal="center" vertical="center" wrapText="1"/>
    </xf>
    <xf numFmtId="0" fontId="1" fillId="0" borderId="1" xfId="0" applyFont="1" applyBorder="1" applyAlignment="1">
      <alignment horizontal="center"/>
    </xf>
    <xf numFmtId="0" fontId="0" fillId="0" borderId="0" xfId="0" applyAlignment="1" applyProtection="1">
      <alignment horizontal="left" vertical="top"/>
      <protection locked="0"/>
    </xf>
    <xf numFmtId="0" fontId="2" fillId="0" borderId="0" xfId="0" applyFont="1" applyBorder="1" applyAlignment="1">
      <alignment horizontal="left" wrapText="1"/>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2" fillId="0" borderId="0" xfId="0" applyFont="1" applyFill="1" applyBorder="1"/>
    <xf numFmtId="164" fontId="4" fillId="0" borderId="5" xfId="0" applyNumberFormat="1" applyFont="1" applyFill="1" applyBorder="1" applyAlignment="1" applyProtection="1">
      <alignment horizontal="right"/>
      <protection locked="0"/>
    </xf>
    <xf numFmtId="165" fontId="5" fillId="0" borderId="1" xfId="0" applyNumberFormat="1" applyFont="1" applyFill="1" applyBorder="1" applyAlignment="1" applyProtection="1">
      <alignment horizontal="right"/>
      <protection locked="0"/>
    </xf>
    <xf numFmtId="0" fontId="0" fillId="0" borderId="1" xfId="0" applyBorder="1" applyAlignment="1" applyProtection="1">
      <alignment horizontal="left" vertical="top"/>
      <protection locked="0"/>
    </xf>
    <xf numFmtId="0" fontId="2" fillId="3" borderId="1" xfId="0" applyFont="1" applyFill="1" applyBorder="1" applyAlignment="1">
      <alignment horizontal="center" vertical="center"/>
    </xf>
    <xf numFmtId="0" fontId="0" fillId="0" borderId="1" xfId="0" applyBorder="1" applyAlignment="1" applyProtection="1">
      <alignment horizontal="center" vertical="top"/>
      <protection locked="0"/>
    </xf>
    <xf numFmtId="0" fontId="5" fillId="0" borderId="2" xfId="0" applyFont="1" applyFill="1" applyBorder="1" applyAlignment="1" applyProtection="1">
      <alignment horizontal="center" wrapText="1"/>
      <protection locked="0"/>
    </xf>
    <xf numFmtId="0" fontId="5" fillId="0" borderId="3" xfId="0" applyFont="1" applyFill="1" applyBorder="1" applyAlignment="1" applyProtection="1">
      <alignment horizontal="center" wrapText="1"/>
      <protection locked="0"/>
    </xf>
    <xf numFmtId="0" fontId="5" fillId="0" borderId="4" xfId="0" applyFont="1" applyFill="1" applyBorder="1" applyAlignment="1" applyProtection="1">
      <alignment horizontal="center" wrapText="1"/>
      <protection locked="0"/>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1" xfId="0" applyFont="1" applyBorder="1" applyAlignment="1">
      <alignment horizontal="left" wrapText="1"/>
    </xf>
    <xf numFmtId="0" fontId="1" fillId="0" borderId="1" xfId="0" applyFont="1" applyBorder="1" applyAlignment="1">
      <alignment horizontal="center"/>
    </xf>
    <xf numFmtId="0" fontId="3" fillId="2" borderId="1" xfId="0" applyFont="1" applyFill="1" applyBorder="1" applyAlignment="1">
      <alignment horizontal="center" vertical="center"/>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2" fillId="0" borderId="1" xfId="0" applyFont="1" applyBorder="1" applyAlignment="1">
      <alignment horizontal="left"/>
    </xf>
  </cellXfs>
  <cellStyles count="1">
    <cellStyle name="Normálne"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tabSelected="1" workbookViewId="0">
      <selection activeCell="K15" sqref="K15"/>
    </sheetView>
  </sheetViews>
  <sheetFormatPr defaultRowHeight="15" x14ac:dyDescent="0.25"/>
  <cols>
    <col min="5" max="5" width="17.28515625" customWidth="1"/>
  </cols>
  <sheetData>
    <row r="1" spans="1:9" ht="46.5" customHeight="1" x14ac:dyDescent="0.25">
      <c r="A1" s="4"/>
      <c r="B1" s="24" t="s">
        <v>2</v>
      </c>
      <c r="C1" s="24"/>
      <c r="D1" s="24"/>
      <c r="E1" s="24"/>
      <c r="F1" s="6" t="s">
        <v>5</v>
      </c>
      <c r="G1" s="2" t="s">
        <v>32</v>
      </c>
      <c r="H1" s="2" t="s">
        <v>0</v>
      </c>
      <c r="I1" s="2" t="s">
        <v>1</v>
      </c>
    </row>
    <row r="2" spans="1:9" ht="37.5" customHeight="1" x14ac:dyDescent="0.25">
      <c r="A2" s="4" t="s">
        <v>6</v>
      </c>
      <c r="B2" s="25" t="s">
        <v>31</v>
      </c>
      <c r="C2" s="25"/>
      <c r="D2" s="25"/>
      <c r="E2" s="25"/>
      <c r="F2" s="25"/>
      <c r="G2" s="25"/>
      <c r="H2" s="25"/>
      <c r="I2" s="25"/>
    </row>
    <row r="3" spans="1:9" ht="93.75" customHeight="1" x14ac:dyDescent="0.25">
      <c r="A3" s="4" t="s">
        <v>3</v>
      </c>
      <c r="B3" s="26" t="s">
        <v>14</v>
      </c>
      <c r="C3" s="27"/>
      <c r="D3" s="27"/>
      <c r="E3" s="27"/>
      <c r="F3" s="3">
        <v>2</v>
      </c>
      <c r="G3" s="15"/>
      <c r="H3" s="3">
        <f>F3*G3</f>
        <v>0</v>
      </c>
      <c r="I3" s="3">
        <f>H3*1.2</f>
        <v>0</v>
      </c>
    </row>
    <row r="4" spans="1:9" ht="66.75" customHeight="1" x14ac:dyDescent="0.25">
      <c r="A4" s="4" t="s">
        <v>4</v>
      </c>
      <c r="B4" s="23" t="s">
        <v>15</v>
      </c>
      <c r="C4" s="28"/>
      <c r="D4" s="28"/>
      <c r="E4" s="28"/>
      <c r="F4" s="3">
        <v>4</v>
      </c>
      <c r="G4" s="15"/>
      <c r="H4" s="3">
        <f t="shared" ref="H4:H15" si="0">F4*G4</f>
        <v>0</v>
      </c>
      <c r="I4" s="3">
        <f t="shared" ref="I4:I15" si="1">H4*1.2</f>
        <v>0</v>
      </c>
    </row>
    <row r="5" spans="1:9" ht="78" customHeight="1" x14ac:dyDescent="0.25">
      <c r="A5" s="4" t="s">
        <v>7</v>
      </c>
      <c r="B5" s="23" t="s">
        <v>16</v>
      </c>
      <c r="C5" s="23"/>
      <c r="D5" s="23"/>
      <c r="E5" s="23"/>
      <c r="F5" s="5">
        <v>1</v>
      </c>
      <c r="G5" s="15"/>
      <c r="H5" s="3">
        <f t="shared" si="0"/>
        <v>0</v>
      </c>
      <c r="I5" s="3">
        <f t="shared" si="1"/>
        <v>0</v>
      </c>
    </row>
    <row r="6" spans="1:9" ht="75" customHeight="1" x14ac:dyDescent="0.25">
      <c r="A6" s="4" t="s">
        <v>27</v>
      </c>
      <c r="B6" s="23" t="s">
        <v>17</v>
      </c>
      <c r="C6" s="23"/>
      <c r="D6" s="23"/>
      <c r="E6" s="23"/>
      <c r="F6" s="5">
        <v>36</v>
      </c>
      <c r="G6" s="15"/>
      <c r="H6" s="3">
        <f t="shared" si="0"/>
        <v>0</v>
      </c>
      <c r="I6" s="3">
        <f t="shared" si="1"/>
        <v>0</v>
      </c>
    </row>
    <row r="7" spans="1:9" ht="98.25" customHeight="1" x14ac:dyDescent="0.25">
      <c r="A7" s="4" t="s">
        <v>28</v>
      </c>
      <c r="B7" s="23" t="s">
        <v>26</v>
      </c>
      <c r="C7" s="23"/>
      <c r="D7" s="23"/>
      <c r="E7" s="23"/>
      <c r="F7" s="5">
        <v>4</v>
      </c>
      <c r="G7" s="15"/>
      <c r="H7" s="3">
        <f t="shared" si="0"/>
        <v>0</v>
      </c>
      <c r="I7" s="3">
        <f t="shared" si="1"/>
        <v>0</v>
      </c>
    </row>
    <row r="8" spans="1:9" ht="77.25" customHeight="1" x14ac:dyDescent="0.25">
      <c r="A8" s="4" t="s">
        <v>29</v>
      </c>
      <c r="B8" s="23" t="s">
        <v>18</v>
      </c>
      <c r="C8" s="23"/>
      <c r="D8" s="23"/>
      <c r="E8" s="23"/>
      <c r="F8" s="5">
        <v>1</v>
      </c>
      <c r="G8" s="15"/>
      <c r="H8" s="3">
        <f t="shared" si="0"/>
        <v>0</v>
      </c>
      <c r="I8" s="3">
        <f t="shared" si="1"/>
        <v>0</v>
      </c>
    </row>
    <row r="9" spans="1:9" ht="65.25" customHeight="1" x14ac:dyDescent="0.25">
      <c r="A9" s="4" t="s">
        <v>30</v>
      </c>
      <c r="B9" s="23" t="s">
        <v>20</v>
      </c>
      <c r="C9" s="23"/>
      <c r="D9" s="23"/>
      <c r="E9" s="23"/>
      <c r="F9" s="5">
        <v>10</v>
      </c>
      <c r="G9" s="15"/>
      <c r="H9" s="3">
        <f t="shared" si="0"/>
        <v>0</v>
      </c>
      <c r="I9" s="3">
        <f t="shared" si="1"/>
        <v>0</v>
      </c>
    </row>
    <row r="10" spans="1:9" ht="60.75" customHeight="1" x14ac:dyDescent="0.25">
      <c r="A10" s="4" t="s">
        <v>8</v>
      </c>
      <c r="B10" s="23" t="s">
        <v>19</v>
      </c>
      <c r="C10" s="23"/>
      <c r="D10" s="23"/>
      <c r="E10" s="23"/>
      <c r="F10" s="5">
        <v>1</v>
      </c>
      <c r="G10" s="15"/>
      <c r="H10" s="3">
        <f t="shared" si="0"/>
        <v>0</v>
      </c>
      <c r="I10" s="3">
        <f t="shared" si="1"/>
        <v>0</v>
      </c>
    </row>
    <row r="11" spans="1:9" ht="56.25" customHeight="1" x14ac:dyDescent="0.25">
      <c r="A11" s="4" t="s">
        <v>9</v>
      </c>
      <c r="B11" s="23" t="s">
        <v>21</v>
      </c>
      <c r="C11" s="23"/>
      <c r="D11" s="23"/>
      <c r="E11" s="23"/>
      <c r="F11" s="5">
        <v>8</v>
      </c>
      <c r="G11" s="15"/>
      <c r="H11" s="3">
        <f t="shared" si="0"/>
        <v>0</v>
      </c>
      <c r="I11" s="3">
        <f t="shared" si="1"/>
        <v>0</v>
      </c>
    </row>
    <row r="12" spans="1:9" ht="81" customHeight="1" x14ac:dyDescent="0.25">
      <c r="A12" s="4" t="s">
        <v>10</v>
      </c>
      <c r="B12" s="23" t="s">
        <v>22</v>
      </c>
      <c r="C12" s="23"/>
      <c r="D12" s="23"/>
      <c r="E12" s="23"/>
      <c r="F12" s="5">
        <v>10</v>
      </c>
      <c r="G12" s="15"/>
      <c r="H12" s="3">
        <f t="shared" si="0"/>
        <v>0</v>
      </c>
      <c r="I12" s="3">
        <f t="shared" si="1"/>
        <v>0</v>
      </c>
    </row>
    <row r="13" spans="1:9" ht="70.5" customHeight="1" x14ac:dyDescent="0.25">
      <c r="A13" s="4" t="s">
        <v>11</v>
      </c>
      <c r="B13" s="23" t="s">
        <v>23</v>
      </c>
      <c r="C13" s="23"/>
      <c r="D13" s="23"/>
      <c r="E13" s="23"/>
      <c r="F13" s="5">
        <v>3</v>
      </c>
      <c r="G13" s="15"/>
      <c r="H13" s="3">
        <f t="shared" si="0"/>
        <v>0</v>
      </c>
      <c r="I13" s="3">
        <f t="shared" si="1"/>
        <v>0</v>
      </c>
    </row>
    <row r="14" spans="1:9" ht="132.75" customHeight="1" x14ac:dyDescent="0.25">
      <c r="A14" s="4" t="s">
        <v>12</v>
      </c>
      <c r="B14" s="23" t="s">
        <v>24</v>
      </c>
      <c r="C14" s="23"/>
      <c r="D14" s="23"/>
      <c r="E14" s="23"/>
      <c r="F14" s="5">
        <v>1</v>
      </c>
      <c r="G14" s="15"/>
      <c r="H14" s="3">
        <f t="shared" si="0"/>
        <v>0</v>
      </c>
      <c r="I14" s="3">
        <f t="shared" si="1"/>
        <v>0</v>
      </c>
    </row>
    <row r="15" spans="1:9" ht="67.5" customHeight="1" x14ac:dyDescent="0.25">
      <c r="A15" s="4" t="s">
        <v>13</v>
      </c>
      <c r="B15" s="20" t="s">
        <v>25</v>
      </c>
      <c r="C15" s="21"/>
      <c r="D15" s="21"/>
      <c r="E15" s="22"/>
      <c r="F15" s="5">
        <v>2</v>
      </c>
      <c r="G15" s="15"/>
      <c r="H15" s="3">
        <f t="shared" si="0"/>
        <v>0</v>
      </c>
      <c r="I15" s="3">
        <f t="shared" si="1"/>
        <v>0</v>
      </c>
    </row>
    <row r="16" spans="1:9" ht="34.5" customHeight="1" x14ac:dyDescent="0.25">
      <c r="A16" s="1"/>
      <c r="B16" s="8"/>
      <c r="C16" s="8"/>
      <c r="D16" s="8"/>
      <c r="E16" s="8"/>
      <c r="F16" s="9"/>
      <c r="G16" s="11"/>
      <c r="H16" s="10"/>
      <c r="I16" s="10"/>
    </row>
    <row r="17" spans="1:9" s="7" customFormat="1" ht="13.5" customHeight="1" x14ac:dyDescent="0.2">
      <c r="A17" s="12"/>
      <c r="B17" s="17" t="s">
        <v>34</v>
      </c>
      <c r="C17" s="18"/>
      <c r="D17" s="18"/>
      <c r="E17" s="19"/>
      <c r="F17" s="13"/>
      <c r="G17" s="14"/>
      <c r="H17" s="16">
        <f>H3+H4+H5+H6+H7+H8+H9+H10+H11+H12+H13+H14+H15</f>
        <v>0</v>
      </c>
      <c r="I17" s="16"/>
    </row>
    <row r="18" spans="1:9" s="7" customFormat="1" ht="13.5" customHeight="1" x14ac:dyDescent="0.2">
      <c r="A18" s="12"/>
      <c r="B18" s="17" t="s">
        <v>33</v>
      </c>
      <c r="C18" s="18"/>
      <c r="D18" s="18"/>
      <c r="E18" s="19"/>
      <c r="F18" s="13"/>
      <c r="G18" s="14"/>
      <c r="H18" s="16">
        <f>H17*0.2</f>
        <v>0</v>
      </c>
      <c r="I18" s="16"/>
    </row>
    <row r="19" spans="1:9" s="7" customFormat="1" ht="13.5" customHeight="1" x14ac:dyDescent="0.2">
      <c r="A19" s="12"/>
      <c r="B19" s="17" t="s">
        <v>35</v>
      </c>
      <c r="C19" s="18"/>
      <c r="D19" s="18"/>
      <c r="E19" s="19"/>
      <c r="F19" s="13"/>
      <c r="G19" s="14"/>
      <c r="H19" s="16">
        <f>I3+I4+I5+I6+I7+I8+I9+I10+I11+I12+I13+I14+I15</f>
        <v>0</v>
      </c>
      <c r="I19" s="16"/>
    </row>
  </sheetData>
  <mergeCells count="21">
    <mergeCell ref="B9:E9"/>
    <mergeCell ref="B1:E1"/>
    <mergeCell ref="B2:I2"/>
    <mergeCell ref="B3:E3"/>
    <mergeCell ref="B4:E4"/>
    <mergeCell ref="B5:E5"/>
    <mergeCell ref="B6:E6"/>
    <mergeCell ref="B7:E7"/>
    <mergeCell ref="B8:E8"/>
    <mergeCell ref="B15:E15"/>
    <mergeCell ref="B13:E13"/>
    <mergeCell ref="B14:E14"/>
    <mergeCell ref="B10:E10"/>
    <mergeCell ref="B11:E11"/>
    <mergeCell ref="B12:E12"/>
    <mergeCell ref="H17:I17"/>
    <mergeCell ref="H18:I18"/>
    <mergeCell ref="H19:I19"/>
    <mergeCell ref="B17:E17"/>
    <mergeCell ref="B18:E18"/>
    <mergeCell ref="B19:E1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nábytok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2022-11-21T10:59:58Z</dcterms:modified>
</cp:coreProperties>
</file>