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8325" tabRatio="693" activeTab="1"/>
  </bookViews>
  <sheets>
    <sheet name="cast1 LZS" sheetId="43" r:id="rId1"/>
    <sheet name="cast2 HZS" sheetId="44" r:id="rId2"/>
  </sheets>
  <definedNames>
    <definedName name="_GoBack" localSheetId="1">'cast2 HZS'!#REF!</definedName>
    <definedName name="_xlnm.Print_Area" localSheetId="1">'cast2 HZS'!$A$1:$L$152</definedName>
    <definedName name="Z_DFE88C5B_CB5E_402F_8F5C_902ADF5CBA82_.wvu.Cols" localSheetId="1" hidden="1">'cast2 HZS'!$J:$XFD</definedName>
    <definedName name="Z_DFE88C5B_CB5E_402F_8F5C_902ADF5CBA82_.wvu.Rows" localSheetId="1" hidden="1">'cast2 HZS'!$304:$1048576,'cast2 HZS'!$145:$252,'cast2 HZS'!$299:$302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8" i="43" l="1"/>
  <c r="J168" i="43"/>
  <c r="J161" i="43" l="1"/>
  <c r="L161" i="43" s="1"/>
  <c r="J157" i="43"/>
  <c r="L157" i="43" s="1"/>
  <c r="J148" i="43"/>
  <c r="L148" i="43" s="1"/>
  <c r="J137" i="43"/>
  <c r="L137" i="43" s="1"/>
  <c r="J119" i="43"/>
  <c r="L119" i="43" s="1"/>
  <c r="J108" i="43"/>
  <c r="L108" i="43" s="1"/>
  <c r="J95" i="43"/>
  <c r="L95" i="43" s="1"/>
  <c r="J86" i="43"/>
  <c r="L86" i="43" s="1"/>
  <c r="J76" i="43"/>
  <c r="L76" i="43" s="1"/>
  <c r="J63" i="43"/>
  <c r="L63" i="43" s="1"/>
  <c r="J46" i="43"/>
  <c r="L46" i="43" s="1"/>
  <c r="J17" i="43"/>
  <c r="L17" i="43" s="1"/>
  <c r="J10" i="43"/>
  <c r="L10" i="43" s="1"/>
  <c r="J123" i="44"/>
  <c r="L123" i="44" s="1"/>
  <c r="J111" i="44"/>
  <c r="L111" i="44" s="1"/>
  <c r="J106" i="44"/>
  <c r="L106" i="44" s="1"/>
  <c r="J82" i="44"/>
  <c r="L82" i="44" s="1"/>
  <c r="J71" i="44"/>
  <c r="L71" i="44" s="1"/>
  <c r="J58" i="44"/>
  <c r="L58" i="44" s="1"/>
  <c r="J49" i="44"/>
  <c r="L49" i="44" s="1"/>
  <c r="J37" i="44"/>
  <c r="L37" i="44" s="1"/>
  <c r="J16" i="44"/>
  <c r="L16" i="44" s="1"/>
  <c r="J11" i="44"/>
  <c r="L11" i="44" l="1"/>
  <c r="J141" i="44"/>
  <c r="L141" i="44" s="1"/>
</calcChain>
</file>

<file path=xl/sharedStrings.xml><?xml version="1.0" encoding="utf-8"?>
<sst xmlns="http://schemas.openxmlformats.org/spreadsheetml/2006/main" count="587" uniqueCount="268">
  <si>
    <t>Ponúkaný typ (označenie)</t>
  </si>
  <si>
    <t>Výrobca :</t>
  </si>
  <si>
    <t>Základná charakteristika</t>
  </si>
  <si>
    <t>FHD Hysteroskopická zostava s príslušenstvom - 3čipová hlava</t>
  </si>
  <si>
    <t>MJ</t>
  </si>
  <si>
    <t>FHD videoreťazec</t>
  </si>
  <si>
    <t>1. Monitor FHD:</t>
  </si>
  <si>
    <t>Monitor - rozlíšenie</t>
  </si>
  <si>
    <t>Vstupy a výstupy umožňujúce ergonomické prepojenie kamerových modalít</t>
  </si>
  <si>
    <t>2. Kamerová jednotka FHD s FHD kamerovou hlavou :</t>
  </si>
  <si>
    <t>Kamerová jednotka pre štandardné zobrazenie</t>
  </si>
  <si>
    <t>Počet individuálnych používateľských prednastavení kamery</t>
  </si>
  <si>
    <t>Ovládanie funkcií kamery: možné z ovládačov umiestnených na kamerovej hlave</t>
  </si>
  <si>
    <t>Špeciálna obrazová funkcia: diagnostika v špeciálnom spektre vyšetrovacieho svetla</t>
  </si>
  <si>
    <t>Integrované  záznamové zariadenie</t>
  </si>
  <si>
    <t>USB pamäťový disk</t>
  </si>
  <si>
    <t>Zabezpečuje viac úrovní úzkopásmového zobrazenia</t>
  </si>
  <si>
    <t>Rozlíšenie</t>
  </si>
  <si>
    <t>Možné zväčšenie obrazu</t>
  </si>
  <si>
    <t>Módy zodrazenia min.  inverzia farieb pomocou posunu farebného spektra, zosilnenie kontrastu</t>
  </si>
  <si>
    <t xml:space="preserve">Progresívny scan </t>
  </si>
  <si>
    <t>Režimy zmeny farebného spektra bez špeciálnych svetelných zdrojov alebo filtrov</t>
  </si>
  <si>
    <t>Integrovaný modul pre záznam videí a fotiek</t>
  </si>
  <si>
    <t>Možnosť nastavenia bielej na čelnom paneli jednotky, pomocou klávesnice, programovateľnými tlačidlami kamerovej hlavy</t>
  </si>
  <si>
    <t>Úzkopásmové selektívne farebné zobrazovanie, pre získanie reálneho obrazu s dobre odlíšenými úrovňami sliznice a zvýšeným kontrastom sliznice voči nižšie položenej cievnej sieti</t>
  </si>
  <si>
    <t xml:space="preserve">Počet  čipov </t>
  </si>
  <si>
    <t>Voľne programovateľné tlačidlá na kamerovej hlave</t>
  </si>
  <si>
    <t>Hmotnosť hlavy</t>
  </si>
  <si>
    <t>Ohnisková vzdialenosť</t>
  </si>
  <si>
    <t>Technológia so zmenou farebného spektra, homogénneho osvetlenia a zvýšenia kontrastu</t>
  </si>
  <si>
    <t>Sterilizovateľná</t>
  </si>
  <si>
    <t>Manuálne ostrenie obrazu</t>
  </si>
  <si>
    <t>Optický ZOOM</t>
  </si>
  <si>
    <t>Endoskopický  LED  svetelný zdroj</t>
  </si>
  <si>
    <t>LED svetelného zdroja výkon</t>
  </si>
  <si>
    <t>Teplota farby</t>
  </si>
  <si>
    <t>Životnosť</t>
  </si>
  <si>
    <t>Úprava intenzity osvetlenia: manuálne alebo automaticky</t>
  </si>
  <si>
    <t>Extrémne tichý chod</t>
  </si>
  <si>
    <t>Príslušenstvo pre HYS :</t>
  </si>
  <si>
    <t>Prietok HYS</t>
  </si>
  <si>
    <t>Tlak HYS</t>
  </si>
  <si>
    <t>Univerzálna rolerova pumpa s multiodborovým využitím pre HYS aj ine endoskopie</t>
  </si>
  <si>
    <t xml:space="preserve">Pumpa s možnosťou rozšírenia pomocou SW pre LSK a ďalšie výkony s prednastavenými hodnotami </t>
  </si>
  <si>
    <t>Maximálne parametre voliteľné pre  jednotlivé  endoskopické  módy</t>
  </si>
  <si>
    <t>Ovládanie dotykovým displejom</t>
  </si>
  <si>
    <t>Výkon odsávania</t>
  </si>
  <si>
    <t>Objem sekrétnych nádob</t>
  </si>
  <si>
    <t>Odsávacie zariadenie je  s reguláciou výkonu odsávania</t>
  </si>
  <si>
    <t>Držiak pre monitor</t>
  </si>
  <si>
    <t>Centrálny vypínač</t>
  </si>
  <si>
    <t>Mobilné prevedenie</t>
  </si>
  <si>
    <t>Držiak kamerovej hlavy</t>
  </si>
  <si>
    <t>Držiak infúznej fľaše</t>
  </si>
  <si>
    <t>Potrebné množstvo uzemňovacích káblov</t>
  </si>
  <si>
    <t>Zásuvková lišta</t>
  </si>
  <si>
    <t>Antistatická úprava</t>
  </si>
  <si>
    <t>Počet koliesok s brzdou</t>
  </si>
  <si>
    <t>Elektrochirurgický generátor s možnosťou multiodborového použitia</t>
  </si>
  <si>
    <t>Možnosť nastavenia výkonu min po 1W</t>
  </si>
  <si>
    <t>Možnosť kombinácie bipolárneho a monopolárneho módu v jednom programe</t>
  </si>
  <si>
    <t xml:space="preserve">Dotykový displej </t>
  </si>
  <si>
    <t>Ovládanie nastavení dotykovým displejom</t>
  </si>
  <si>
    <t xml:space="preserve">Monopolárny výkon </t>
  </si>
  <si>
    <t xml:space="preserve">Bipolárny výkon </t>
  </si>
  <si>
    <t xml:space="preserve">Unipolárne zásuvky </t>
  </si>
  <si>
    <t xml:space="preserve">Bipolárne zásuvky </t>
  </si>
  <si>
    <t xml:space="preserve">Pripojenie pre pedál </t>
  </si>
  <si>
    <t>Autoštart</t>
  </si>
  <si>
    <t xml:space="preserve">Monopolárny rez </t>
  </si>
  <si>
    <t xml:space="preserve">Monopolárna koagulácia </t>
  </si>
  <si>
    <t xml:space="preserve">Bipolárny rez </t>
  </si>
  <si>
    <t xml:space="preserve">Bipolárna koagulácia </t>
  </si>
  <si>
    <t>Režim monopolárnej resekcie</t>
  </si>
  <si>
    <t>Režim bipolárnej  resekcie</t>
  </si>
  <si>
    <t>Kontrola bezpečného oblúku pri  resekcii</t>
  </si>
  <si>
    <t>Kontinuálne monitorovanie úniku HF prúdu a chybové hlásenie, vlastné testovanie</t>
  </si>
  <si>
    <t>Dvojpedálový nožný spínač, možnosť prepínania funkcií</t>
  </si>
  <si>
    <t>Pripájací kábel, na pripojenie jednorázovej neutrálnej elektródy</t>
  </si>
  <si>
    <t xml:space="preserve">Neutrálna elektróda jednorázová  </t>
  </si>
  <si>
    <t>Dĺžka</t>
  </si>
  <si>
    <t>Priemer</t>
  </si>
  <si>
    <t>Autoklávovateľný</t>
  </si>
  <si>
    <t>skladá sa z optiky, bipolárneho pracovného elementu , vonkajšieho a vnútorného plášťa, obturátora, elektród</t>
  </si>
  <si>
    <t>Vysokofrekvenčný napájací kábel</t>
  </si>
  <si>
    <t>Resektoskopický plášť</t>
  </si>
  <si>
    <t>Resektoskopický plášť s keramickou koncovkou</t>
  </si>
  <si>
    <t>Endoskop</t>
  </si>
  <si>
    <t>endoskop</t>
  </si>
  <si>
    <t>Možnosť resterilizovateľných aj jednorázových elektród</t>
  </si>
  <si>
    <t xml:space="preserve">Súčasťou dodávky je minimálne 5ks resterilizovateľných  </t>
  </si>
  <si>
    <t>Súčasťou dodávky je košík na optiku</t>
  </si>
  <si>
    <t>Súčasťou dodávky je ventilový sterilizačný kontajner na resektoskopický set</t>
  </si>
  <si>
    <t>Optika - uhol pohľadu</t>
  </si>
  <si>
    <t xml:space="preserve">Dptika - dĺžka </t>
  </si>
  <si>
    <t>Optika - diameter</t>
  </si>
  <si>
    <t>Vnútorný šaft</t>
  </si>
  <si>
    <t>Vonkajší šaft</t>
  </si>
  <si>
    <t xml:space="preserve">S pracovným kanálom pre semirigídne nástroje </t>
  </si>
  <si>
    <t>S preplachovým kohútikom</t>
  </si>
  <si>
    <t>príslušenstvo - po 1ks pre 1 hysteroskop:</t>
  </si>
  <si>
    <t>nožnice</t>
  </si>
  <si>
    <t>kliešte</t>
  </si>
  <si>
    <t>bipolárna elektroda háčik</t>
  </si>
  <si>
    <t>bipolárna elektroda gulička</t>
  </si>
  <si>
    <t xml:space="preserve">Bipolárny kábel </t>
  </si>
  <si>
    <t>Košík na optiku</t>
  </si>
  <si>
    <t>ks</t>
  </si>
  <si>
    <t>palec</t>
  </si>
  <si>
    <t>pixel</t>
  </si>
  <si>
    <t>áno</t>
  </si>
  <si>
    <t>násobok</t>
  </si>
  <si>
    <t>gram</t>
  </si>
  <si>
    <t>mm</t>
  </si>
  <si>
    <t>W</t>
  </si>
  <si>
    <t>K</t>
  </si>
  <si>
    <t>hodina</t>
  </si>
  <si>
    <t>liter/minúta</t>
  </si>
  <si>
    <t>mmHg</t>
  </si>
  <si>
    <t>liter/min</t>
  </si>
  <si>
    <t>liter</t>
  </si>
  <si>
    <t>režim</t>
  </si>
  <si>
    <t>cm</t>
  </si>
  <si>
    <t>Fr</t>
  </si>
  <si>
    <t>stupeň</t>
  </si>
  <si>
    <t>1920x1080</t>
  </si>
  <si>
    <t>2</t>
  </si>
  <si>
    <t>0,2l/min</t>
  </si>
  <si>
    <t>100</t>
  </si>
  <si>
    <t xml:space="preserve">Min. </t>
  </si>
  <si>
    <t>Max.</t>
  </si>
  <si>
    <t>Presne</t>
  </si>
  <si>
    <t>Ponúkaná hodnota :                                                                              (ÁNO / NIE / presná  hodnota parametra)</t>
  </si>
  <si>
    <t>Laparoskopická HDTV kamera s integrovaným LED svet.zdrojom</t>
  </si>
  <si>
    <t>Medicínsky atest</t>
  </si>
  <si>
    <t xml:space="preserve">Integrované záznamové zariadenie - archivácia obrázkov pomocou USB </t>
  </si>
  <si>
    <t>Video dokumentácia je možná pomocou extérneho zariadenia</t>
  </si>
  <si>
    <t xml:space="preserve">Ovládanie kamerovej jednotky dotykovým displejom </t>
  </si>
  <si>
    <t xml:space="preserve">Možnosť pripojenia klávesnice na ovládanie funkcií kamerovej jednotky </t>
  </si>
  <si>
    <t xml:space="preserve">Zobrazovací systém – vysoké rozlíšenie obrazu HDTV 1920x1080p </t>
  </si>
  <si>
    <t>Obrazová fluorescenčná diagnostická funkcia zobrazenia v infračervenom farebnom spektre pomocou ICG kontrastu po doplnení svet.zdroja</t>
  </si>
  <si>
    <t>Nastavenie vyváženia bielej farby automaticky, ručne pomocou čelného panelu, nastavením z tlačítka videoendoskopu / kamerovej snímacej hlavice</t>
  </si>
  <si>
    <t xml:space="preserve">Výstupy - 2 x DVI-D, 1x, HD-SDI, 1x Y/C, 1 x 3G/HD-SDI, 1x DVI </t>
  </si>
  <si>
    <t>Zmrazenie obrazu – z klávesnice, endoskopu alebo z programovatelného tlačidla čelného panelu</t>
  </si>
  <si>
    <t>Možnosť rotácie obrazu o 180°a vertikálneho a horizontálního zrkadlenia obrazu</t>
  </si>
  <si>
    <t xml:space="preserve">Možnost ovládánia nastavení v sterilnom prostredí pomocou tlačidiel na kamerovej hlavici alebo videoendoskope </t>
  </si>
  <si>
    <t xml:space="preserve">Integrovaný LED zdroj studeného svetla </t>
  </si>
  <si>
    <t>Výkon LED svetelného zdroja odpovedá výkonu 300 W xenonového svet.zdroja</t>
  </si>
  <si>
    <t>Aktívne automatické riadenie intenzity osvetlenia kamerovej jednotky podľa svetlených podmienok operačného poľa</t>
  </si>
  <si>
    <t>Možnosť pripojenia 1-čipovej snímacej kamerovej hlavice</t>
  </si>
  <si>
    <t>Možnosť pripojenia 3-čipovej snímacej kamerovej hlavice</t>
  </si>
  <si>
    <t xml:space="preserve">Možnosť pripojenia HDTV kompaktného snímacieho zariadenia s ohybnou distálnou časťou minimálne 100° v 4 smeroch a pracovným priemerom menším ako 6 mm, so snímacím čipom umiestneným v distálnej časti zariadenia </t>
  </si>
  <si>
    <t>Možnosť pripojenia HDTV kompaktného snímacieho zariadenia s pevnou distálnou časťou a pracovným priemerom väčším ako 9 mm, so snímacím čipom umiestneným v distálnej časti zariadenia</t>
  </si>
  <si>
    <t>Možnosť pripojenia 2D/3D kompaktného snímacieho zariadenia s pevnou distálnou časťou a pracovným priemerom väčším ako 9 mm, so snímacími čipmi umiestneným v distálnej časti zariadenia</t>
  </si>
  <si>
    <t>3CCD CMOS kamerová snímacia hlavica</t>
  </si>
  <si>
    <t>S redukciou moiré efektu</t>
  </si>
  <si>
    <t>Zobrazenie v úzkom farebnom spektre vyšetrovacieho svetla</t>
  </si>
  <si>
    <t>Autoklávovaťeľnosť kamerovej hlavice</t>
  </si>
  <si>
    <t>Ovládacie tlačidlá je možné obsadiť lubovolnou funkciou z menu kamery</t>
  </si>
  <si>
    <t>Priemer pracovnej časti:</t>
  </si>
  <si>
    <t>Pracovná dĺžka:</t>
  </si>
  <si>
    <t>Hmotnosť zariadenia:</t>
  </si>
  <si>
    <t>Ovládacie tlačidlá funkcií kamery:</t>
  </si>
  <si>
    <t>Automatické zaostrovanie snímaného obrazu</t>
  </si>
  <si>
    <t>Súčasťou integrovaného snímacieho zariadenia je sterilizačný kontajner a tester tesnosti</t>
  </si>
  <si>
    <t>Integrovaný svetlovodný kábel</t>
  </si>
  <si>
    <t>Úprava distálnej časti proti zahmlievaniu</t>
  </si>
  <si>
    <t>2D a 3D zobrazovanie</t>
  </si>
  <si>
    <t>Spĺňa zobrazovaciu normu BT.2020</t>
  </si>
  <si>
    <t xml:space="preserve">Digitálne zobrazenie požadovaných a skutočných hodnôt </t>
  </si>
  <si>
    <t>Synchronizovaná desuflácia s elektrokoagulačnou jednotkou alebo vysoko energetickým prístrojom</t>
  </si>
  <si>
    <t xml:space="preserve">Systém automatického odsávania dymu </t>
  </si>
  <si>
    <t xml:space="preserve">Možnosť pripojenia do centrálneho rozvodu medicínskych plynov </t>
  </si>
  <si>
    <t>rolerový systém</t>
  </si>
  <si>
    <t>rozsah prietoku irigácie 0,1 – 2l/min</t>
  </si>
  <si>
    <t xml:space="preserve">Integrovaná elektroinštalácia s oddeľovacím transformátorom </t>
  </si>
  <si>
    <t xml:space="preserve">Centrálny vypínač pripojených zariadení na stojane </t>
  </si>
  <si>
    <t>Vysúvateľný držiak klávesnice laparoskopickej kamery</t>
  </si>
  <si>
    <t>Mobilné prevedenie stojana na pohyblivých kolieskach</t>
  </si>
  <si>
    <t>Maximálny prietok CO2</t>
  </si>
  <si>
    <t>Ukazovateľ celkového objemu použitého CO2 počas výkonu</t>
  </si>
  <si>
    <t>Monitor - uhlopriečka displeja</t>
  </si>
  <si>
    <t>Uhlopriečka displeja</t>
  </si>
  <si>
    <t>Systém automatického odsávania dymu insuflátorom pri použití elektrochirurgickej jednotky</t>
  </si>
  <si>
    <t>Konektor pre automatické rozoznávanie inštrumentov</t>
  </si>
  <si>
    <t xml:space="preserve">Možnosť použitia nástrojov kombinujúcich technológiu pokročilých bipolárnych aplikácií a ultrazvukového noža po rozšírení jednotky </t>
  </si>
  <si>
    <t>Rrežim s automatickou aktiváciou bipolárnej koagulácie</t>
  </si>
  <si>
    <t xml:space="preserve">Zabudované pohyblivé,výškovo a smerovo nastaviteľné rameno pre monitor </t>
  </si>
  <si>
    <t>max. kapacita odsávania</t>
  </si>
  <si>
    <t>S duálnou technológiou –ultrazvuk- pokročilý bipolár určený pre koaguláciu a rez mäkkých tkanív bez nutnosti  dodatočného izolovania pacienta:</t>
  </si>
  <si>
    <t>Ovládanie nastavení pomocou dotykového displeja</t>
  </si>
  <si>
    <t>Automatické rozpoznanie inštrumentov</t>
  </si>
  <si>
    <t>Ovládanie ručné a nožné</t>
  </si>
  <si>
    <t>Možnosť spustenia ultrasonického skalpelu a pokročilej bipolárnej energie v jednom momente</t>
  </si>
  <si>
    <t>Možnosť spustenie pokročilej bipolárnej energie</t>
  </si>
  <si>
    <t>Možnosť časového nastavenia odstupu ultrasonického skalpelu od bipolárnej energie</t>
  </si>
  <si>
    <t>Automatická diagnostika zariadenia ako i používaných inštrumentov</t>
  </si>
  <si>
    <t>Koagulácia ciev min. do 7mm</t>
  </si>
  <si>
    <t>Súčasťou dodávky je ventilový sterilizačný kontajner na endoskopický set</t>
  </si>
  <si>
    <t>Sukčný/irigačný tubus</t>
  </si>
  <si>
    <t>4096x2160</t>
  </si>
  <si>
    <t>5</t>
  </si>
  <si>
    <t>Prietok</t>
  </si>
  <si>
    <t>Tlak</t>
  </si>
  <si>
    <t>Tlaková hadica</t>
  </si>
  <si>
    <t>Digitálny zoom 1,5x nastaviteľný v 3 stupňoch</t>
  </si>
  <si>
    <t>Priestor pre uloženie jednotlivých predvolieb</t>
  </si>
  <si>
    <t>Predvolba pre nastavenie údajov pacientských dát</t>
  </si>
  <si>
    <t>Integrovaná funkcia - úzkopásmové selektívne farebné zobrazovanie, osvetluje objekt cez filtre úzkymi výrezmi červenej, zelenej a modrej (R/G/B) časti spektra</t>
  </si>
  <si>
    <t>Ohybná distálna časť v rôznych smeroch</t>
  </si>
  <si>
    <t>Ohybnosť v každom smere</t>
  </si>
  <si>
    <t>g</t>
  </si>
  <si>
    <t>Spôsob snímania - snímací čip umiestnený v distálnej časti zariadenia</t>
  </si>
  <si>
    <t>Kompletne izolované a vodotesné – umožnujú ich čistenie a sterilizáciu pre viacnásobné používanie</t>
  </si>
  <si>
    <t>Životnosť min. 100 cyklov</t>
  </si>
  <si>
    <t>cyklus</t>
  </si>
  <si>
    <t>HP Laparoskopická zostava</t>
  </si>
  <si>
    <t>Nožnice v 5mm prevedení a dĺžkach od min. 9-45cm, s inline alebo pistol rukoväť</t>
  </si>
  <si>
    <t>1. Monitor s UHD rozlíšenáím</t>
  </si>
  <si>
    <t xml:space="preserve">Medicínsko - technické špecifikácie prístroja </t>
  </si>
  <si>
    <t>2. HD procesor s integrovaným LED svetelným zdrojom</t>
  </si>
  <si>
    <t>3. kamerová snímacia hlava HD:</t>
  </si>
  <si>
    <t>4. HD kompaktné integrované snímacie zariadenie</t>
  </si>
  <si>
    <t>5. Zdroj svetla:</t>
  </si>
  <si>
    <t>6. Insuflátor</t>
  </si>
  <si>
    <t>7. Irigačné zariadenie:</t>
  </si>
  <si>
    <t>3. Kamerová hlava FHD:</t>
  </si>
  <si>
    <t>4. Zdroj svetla:</t>
  </si>
  <si>
    <t>Príloha č. 1 SP - časť 1: Opis predmetu zákazky, Návrh na plnenie kritéria a štruktúrovaný rozpočet ceny</t>
  </si>
  <si>
    <t>Príloha č. 1 SP - časť 2: Opis predmetu zákazky, Návrh na plnenie kritéria a štruktúrovaný rozpočet ceny</t>
  </si>
  <si>
    <t xml:space="preserve">Uchádzač:
obchodné meno:  
Sídlo:  
IČO:  
DIČ:  
IČ DPH:  
zapísaný v registri:  
v mene ktorého koná:  
bankové spojenie:  
IBAN:  </t>
  </si>
  <si>
    <t>Jednotková cena v € bez DPH</t>
  </si>
  <si>
    <t>Celková cena v € bez DPH</t>
  </si>
  <si>
    <t>Sadzba DPH v %</t>
  </si>
  <si>
    <t>Celková cena v € s DPH</t>
  </si>
  <si>
    <t>SPOLU - Celková cena za celý predmet zákazky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</si>
  <si>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</si>
  <si>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</si>
  <si>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</si>
  <si>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</si>
  <si>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</si>
  <si>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</si>
  <si>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 xml:space="preserve">Uchádzač predložením tejto ponuky zároveň prehlasuje, že je dôkladne oboznámený s celým obsahom súťažných podkladov, súhlasí s obsahom návrhu zmluvy, ktorá je súčasťou súťažných podkladov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 a predkladá iba jednu ponuku. </t>
  </si>
  <si>
    <t>Podaním ponuky uchádzač zároveň vyhlasuje, že akceptuje celý predmet zákazky a všetky podmienky jeho poskytovania  stanovené v súťažných podkadoch a súhlasí, že ak sa stane úspešným, bude plniť predmet zákazky v súlade s týmito požiadavkami a podmienkami a že tento návrh na plnenie predmetu zákazky a kritérií bude súčasťou uzatvorenej zmluvy.</t>
  </si>
  <si>
    <t>Režim bipolárnej  resekcie (napr. LigaSure)</t>
  </si>
  <si>
    <t>USB klávesnica s touch padom, umývateľná, dezinfikovateľná.</t>
  </si>
  <si>
    <t>Ovládanie na hlave kamery s minimálne tromi funkciami</t>
  </si>
  <si>
    <t>Vrátane  setov irigačných hadíc - resterilizovateľné</t>
  </si>
  <si>
    <t>Hadicové sety - resterilizovateľné</t>
  </si>
  <si>
    <t>Sekrétne nádoby - resterilizovateľné</t>
  </si>
  <si>
    <t>8. Pracovná stanica pre endoskopickú zostavu</t>
  </si>
  <si>
    <t>9. Koagulátor s príslušenstvom</t>
  </si>
  <si>
    <t>10. Generátor, ultrazvukový skalpel</t>
  </si>
  <si>
    <t>11. Inštrumentárium:</t>
  </si>
  <si>
    <t>12. Prevodnik</t>
  </si>
  <si>
    <t>13. Inštrumenty</t>
  </si>
  <si>
    <t xml:space="preserve">Univerzálny kamerový systém umožňuje použitie a rozšírenie pre 1 a 3 čipové kamerové hlavy, endoskopiu, videoendoskopiu, rigidnú, flexibilnú endoskopiu,  pre otvorenú operatívu, kontrasné zobrazenie </t>
  </si>
  <si>
    <t>Kamerový vstup: min 1x FHD a možnosť pripojiť aj 4K kamerovú hlavu</t>
  </si>
  <si>
    <t>Ovládanie na hlave kamery s minimálne tromiu funkciami</t>
  </si>
  <si>
    <t>5. Irigačno - odsávacie zariadenie:</t>
  </si>
  <si>
    <t>Vrátane  setov irigačných hadíc HYS - resterilizovateľné</t>
  </si>
  <si>
    <t>Sterilizačný kontajner na hysteroskopický set</t>
  </si>
  <si>
    <t>6. Pracovná stanica pre endoskopickú zostavu</t>
  </si>
  <si>
    <t>7. Koagulátor s príslušenstvom</t>
  </si>
  <si>
    <t>8. HYS svetlovodivý kábel:</t>
  </si>
  <si>
    <t>9. Bipolárny resektoskop</t>
  </si>
  <si>
    <t xml:space="preserve">10. Hysteroskop </t>
  </si>
  <si>
    <r>
      <rPr>
        <strike/>
        <sz val="8"/>
        <rFont val="Calibri"/>
        <family val="2"/>
        <charset val="238"/>
        <scheme val="minor"/>
      </rPr>
      <t>Zobrazenie súčasne vo FHD  a posunutím farebného spektra umožňuje porovnanie tkanivových štruktúr</t>
    </r>
    <r>
      <rPr>
        <sz val="8"/>
        <rFont val="Calibri"/>
        <family val="2"/>
        <charset val="238"/>
        <scheme val="minor"/>
      </rPr>
      <t xml:space="preserve">  </t>
    </r>
    <r>
      <rPr>
        <sz val="8"/>
        <color rgb="FFFF0000"/>
        <rFont val="Calibri"/>
        <family val="2"/>
        <charset val="238"/>
        <scheme val="minor"/>
      </rPr>
      <t>Zobrazenie súčasne na jednej obrazovke v 2 zobrazovacích módoch: pri bielom svetle a posunutím farebného spektra umožňuje porovnanie tkanivových štruktúr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</si>
</sst>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trike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1" fillId="6" borderId="18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vertical="center"/>
      <protection locked="0"/>
    </xf>
    <xf numFmtId="0" fontId="24" fillId="0" borderId="0" xfId="0" applyNumberFormat="1" applyFont="1" applyFill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NumberFormat="1" applyFont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vertical="center" wrapText="1"/>
      <protection locked="0"/>
    </xf>
    <xf numFmtId="0" fontId="25" fillId="0" borderId="4" xfId="0" applyNumberFormat="1" applyFont="1" applyFill="1" applyBorder="1" applyAlignment="1" applyProtection="1">
      <alignment vertical="center" wrapText="1"/>
      <protection locked="0"/>
    </xf>
    <xf numFmtId="0" fontId="25" fillId="0" borderId="2" xfId="0" applyNumberFormat="1" applyFont="1" applyFill="1" applyBorder="1" applyAlignment="1" applyProtection="1">
      <alignment vertical="center" wrapText="1"/>
      <protection locked="0"/>
    </xf>
    <xf numFmtId="0" fontId="25" fillId="0" borderId="14" xfId="0" applyNumberFormat="1" applyFont="1" applyFill="1" applyBorder="1" applyAlignment="1" applyProtection="1">
      <alignment vertical="center" wrapText="1"/>
      <protection locked="0"/>
    </xf>
    <xf numFmtId="0" fontId="25" fillId="0" borderId="0" xfId="0" applyNumberFormat="1" applyFont="1" applyAlignment="1" applyProtection="1">
      <alignment vertical="center" wrapText="1"/>
      <protection locked="0"/>
    </xf>
    <xf numFmtId="0" fontId="25" fillId="0" borderId="0" xfId="0" applyNumberFormat="1" applyFont="1" applyAlignment="1" applyProtection="1">
      <alignment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 wrapText="1"/>
      <protection locked="0"/>
    </xf>
    <xf numFmtId="0" fontId="26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24" xfId="0" applyNumberFormat="1" applyFont="1" applyFill="1" applyBorder="1" applyAlignment="1" applyProtection="1">
      <alignment vertical="center" wrapText="1"/>
      <protection locked="0"/>
    </xf>
    <xf numFmtId="0" fontId="9" fillId="4" borderId="40" xfId="0" applyFont="1" applyFill="1" applyBorder="1" applyAlignment="1" applyProtection="1">
      <alignment horizontal="center" vertical="center" wrapText="1"/>
      <protection locked="0"/>
    </xf>
    <xf numFmtId="0" fontId="9" fillId="4" borderId="41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Fill="1" applyBorder="1" applyAlignment="1" applyProtection="1">
      <alignment horizontal="center" vertical="center" wrapText="1"/>
      <protection locked="0"/>
    </xf>
    <xf numFmtId="0" fontId="9" fillId="4" borderId="44" xfId="0" applyFont="1" applyFill="1" applyBorder="1" applyAlignment="1" applyProtection="1">
      <alignment horizontal="center" vertical="center" wrapText="1"/>
      <protection locked="0"/>
    </xf>
    <xf numFmtId="0" fontId="9" fillId="4" borderId="45" xfId="0" applyFont="1" applyFill="1" applyBorder="1" applyAlignment="1" applyProtection="1">
      <alignment horizontal="center" vertical="center" wrapText="1"/>
      <protection locked="0"/>
    </xf>
    <xf numFmtId="0" fontId="9" fillId="4" borderId="33" xfId="0" applyFont="1" applyFill="1" applyBorder="1" applyAlignment="1" applyProtection="1">
      <alignment horizontal="center" vertical="center" wrapText="1"/>
      <protection locked="0"/>
    </xf>
    <xf numFmtId="0" fontId="9" fillId="4" borderId="35" xfId="0" applyFont="1" applyFill="1" applyBorder="1" applyAlignment="1" applyProtection="1">
      <alignment horizontal="center" vertical="center" wrapText="1"/>
      <protection locked="0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2" fillId="4" borderId="17" xfId="0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2" fillId="4" borderId="18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Protection="1">
      <protection locked="0"/>
    </xf>
    <xf numFmtId="0" fontId="1" fillId="6" borderId="26" xfId="0" applyFont="1" applyFill="1" applyBorder="1" applyProtection="1">
      <protection locked="0"/>
    </xf>
    <xf numFmtId="0" fontId="1" fillId="6" borderId="27" xfId="0" applyFont="1" applyFill="1" applyBorder="1" applyProtection="1">
      <protection locked="0"/>
    </xf>
    <xf numFmtId="0" fontId="13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Protection="1">
      <protection locked="0"/>
    </xf>
    <xf numFmtId="3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4" borderId="15" xfId="0" applyFont="1" applyFill="1" applyBorder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4" borderId="51" xfId="0" applyFont="1" applyFill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 applyProtection="1">
      <alignment horizontal="center" vertical="center" wrapText="1"/>
      <protection locked="0"/>
    </xf>
    <xf numFmtId="0" fontId="9" fillId="4" borderId="53" xfId="0" applyFont="1" applyFill="1" applyBorder="1" applyAlignment="1" applyProtection="1">
      <alignment horizontal="center" vertical="center" wrapText="1"/>
      <protection locked="0"/>
    </xf>
    <xf numFmtId="0" fontId="13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52" xfId="0" applyFont="1" applyFill="1" applyBorder="1" applyProtection="1">
      <protection locked="0"/>
    </xf>
    <xf numFmtId="0" fontId="1" fillId="4" borderId="53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54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4" borderId="55" xfId="0" applyFont="1" applyFill="1" applyBorder="1" applyProtection="1">
      <protection locked="0"/>
    </xf>
    <xf numFmtId="0" fontId="1" fillId="4" borderId="55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Protection="1"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 applyProtection="1">
      <alignment horizontal="center" vertical="center"/>
      <protection locked="0"/>
    </xf>
    <xf numFmtId="0" fontId="1" fillId="6" borderId="34" xfId="0" applyFont="1" applyFill="1" applyBorder="1" applyProtection="1">
      <protection locked="0"/>
    </xf>
    <xf numFmtId="0" fontId="0" fillId="0" borderId="0" xfId="0" applyBorder="1"/>
    <xf numFmtId="0" fontId="1" fillId="2" borderId="0" xfId="0" applyFont="1" applyFill="1" applyBorder="1" applyProtection="1">
      <protection locked="0"/>
    </xf>
    <xf numFmtId="0" fontId="1" fillId="2" borderId="33" xfId="0" applyFont="1" applyFill="1" applyBorder="1" applyProtection="1">
      <protection locked="0"/>
    </xf>
    <xf numFmtId="0" fontId="0" fillId="0" borderId="57" xfId="0" applyBorder="1"/>
    <xf numFmtId="0" fontId="0" fillId="0" borderId="58" xfId="0" applyBorder="1"/>
    <xf numFmtId="0" fontId="0" fillId="0" borderId="57" xfId="0" applyBorder="1" applyAlignment="1">
      <alignment horizontal="justify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25" fillId="0" borderId="43" xfId="0" applyNumberFormat="1" applyFont="1" applyFill="1" applyBorder="1" applyAlignment="1" applyProtection="1">
      <alignment vertical="center" wrapText="1"/>
      <protection locked="0"/>
    </xf>
    <xf numFmtId="0" fontId="25" fillId="0" borderId="39" xfId="0" applyNumberFormat="1" applyFont="1" applyFill="1" applyBorder="1" applyAlignment="1" applyProtection="1">
      <alignment vertical="center" wrapText="1"/>
      <protection locked="0"/>
    </xf>
    <xf numFmtId="0" fontId="2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42" xfId="0" applyNumberFormat="1" applyFont="1" applyFill="1" applyBorder="1" applyAlignment="1" applyProtection="1">
      <alignment vertical="center" wrapText="1"/>
      <protection locked="0"/>
    </xf>
    <xf numFmtId="0" fontId="25" fillId="4" borderId="1" xfId="0" applyNumberFormat="1" applyFont="1" applyFill="1" applyBorder="1" applyAlignment="1" applyProtection="1">
      <alignment vertical="center"/>
      <protection locked="0"/>
    </xf>
    <xf numFmtId="0" fontId="25" fillId="4" borderId="1" xfId="0" applyNumberFormat="1" applyFont="1" applyFill="1" applyBorder="1" applyAlignment="1" applyProtection="1">
      <alignment vertical="center" wrapText="1"/>
      <protection locked="0"/>
    </xf>
    <xf numFmtId="0" fontId="2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4" xfId="0" applyNumberFormat="1" applyFont="1" applyFill="1" applyBorder="1" applyAlignment="1" applyProtection="1">
      <alignment vertical="center" wrapText="1"/>
      <protection locked="0"/>
    </xf>
    <xf numFmtId="0" fontId="2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NumberFormat="1" applyFont="1" applyFill="1" applyBorder="1" applyAlignment="1" applyProtection="1">
      <alignment vertical="center" wrapText="1"/>
      <protection locked="0"/>
    </xf>
    <xf numFmtId="0" fontId="25" fillId="4" borderId="10" xfId="0" applyNumberFormat="1" applyFont="1" applyFill="1" applyBorder="1" applyAlignment="1" applyProtection="1">
      <alignment vertical="center" wrapText="1"/>
      <protection locked="0"/>
    </xf>
    <xf numFmtId="0" fontId="25" fillId="6" borderId="39" xfId="0" applyNumberFormat="1" applyFont="1" applyFill="1" applyBorder="1" applyAlignment="1" applyProtection="1">
      <alignment vertical="center" wrapText="1"/>
      <protection locked="0"/>
    </xf>
    <xf numFmtId="0" fontId="25" fillId="4" borderId="19" xfId="0" applyNumberFormat="1" applyFont="1" applyFill="1" applyBorder="1" applyAlignment="1" applyProtection="1">
      <alignment vertical="center"/>
      <protection locked="0"/>
    </xf>
    <xf numFmtId="0" fontId="25" fillId="4" borderId="18" xfId="0" applyNumberFormat="1" applyFont="1" applyFill="1" applyBorder="1" applyAlignment="1" applyProtection="1">
      <alignment vertical="center"/>
      <protection locked="0"/>
    </xf>
    <xf numFmtId="0" fontId="25" fillId="4" borderId="62" xfId="0" applyNumberFormat="1" applyFont="1" applyFill="1" applyBorder="1" applyAlignment="1" applyProtection="1">
      <alignment vertical="center"/>
      <protection locked="0"/>
    </xf>
    <xf numFmtId="0" fontId="25" fillId="4" borderId="63" xfId="0" applyNumberFormat="1" applyFont="1" applyFill="1" applyBorder="1" applyAlignment="1" applyProtection="1">
      <alignment vertical="center"/>
      <protection locked="0"/>
    </xf>
    <xf numFmtId="0" fontId="25" fillId="4" borderId="63" xfId="0" applyNumberFormat="1" applyFont="1" applyFill="1" applyBorder="1" applyAlignment="1" applyProtection="1">
      <alignment vertical="center" wrapText="1"/>
      <protection locked="0"/>
    </xf>
    <xf numFmtId="0" fontId="25" fillId="4" borderId="64" xfId="0" applyNumberFormat="1" applyFont="1" applyFill="1" applyBorder="1" applyAlignment="1" applyProtection="1">
      <alignment vertical="center"/>
      <protection locked="0"/>
    </xf>
    <xf numFmtId="0" fontId="25" fillId="4" borderId="52" xfId="0" applyNumberFormat="1" applyFont="1" applyFill="1" applyBorder="1" applyAlignment="1" applyProtection="1">
      <alignment vertical="center"/>
      <protection locked="0"/>
    </xf>
    <xf numFmtId="0" fontId="25" fillId="4" borderId="35" xfId="0" applyNumberFormat="1" applyFont="1" applyFill="1" applyBorder="1" applyAlignment="1" applyProtection="1">
      <alignment vertical="center"/>
      <protection locked="0"/>
    </xf>
    <xf numFmtId="0" fontId="25" fillId="4" borderId="35" xfId="0" applyNumberFormat="1" applyFont="1" applyFill="1" applyBorder="1" applyAlignment="1" applyProtection="1">
      <alignment vertical="center" wrapText="1"/>
      <protection locked="0"/>
    </xf>
    <xf numFmtId="0" fontId="25" fillId="4" borderId="53" xfId="0" applyNumberFormat="1" applyFont="1" applyFill="1" applyBorder="1" applyAlignment="1" applyProtection="1">
      <alignment vertical="center"/>
      <protection locked="0"/>
    </xf>
    <xf numFmtId="0" fontId="25" fillId="6" borderId="25" xfId="0" applyNumberFormat="1" applyFont="1" applyFill="1" applyBorder="1" applyAlignment="1" applyProtection="1">
      <alignment vertical="center"/>
      <protection locked="0"/>
    </xf>
    <xf numFmtId="0" fontId="25" fillId="6" borderId="26" xfId="0" applyNumberFormat="1" applyFont="1" applyFill="1" applyBorder="1" applyAlignment="1" applyProtection="1">
      <alignment vertical="center"/>
      <protection locked="0"/>
    </xf>
    <xf numFmtId="0" fontId="25" fillId="6" borderId="27" xfId="0" applyNumberFormat="1" applyFont="1" applyFill="1" applyBorder="1" applyAlignment="1" applyProtection="1">
      <alignment vertical="center"/>
      <protection locked="0"/>
    </xf>
    <xf numFmtId="0" fontId="25" fillId="4" borderId="54" xfId="0" applyNumberFormat="1" applyFont="1" applyFill="1" applyBorder="1" applyAlignment="1" applyProtection="1">
      <alignment vertical="center"/>
      <protection locked="0"/>
    </xf>
    <xf numFmtId="0" fontId="25" fillId="4" borderId="15" xfId="0" applyNumberFormat="1" applyFont="1" applyFill="1" applyBorder="1" applyAlignment="1" applyProtection="1">
      <alignment vertical="center"/>
      <protection locked="0"/>
    </xf>
    <xf numFmtId="0" fontId="25" fillId="4" borderId="15" xfId="0" applyNumberFormat="1" applyFont="1" applyFill="1" applyBorder="1" applyAlignment="1" applyProtection="1">
      <alignment vertical="center" wrapText="1"/>
      <protection locked="0"/>
    </xf>
    <xf numFmtId="0" fontId="25" fillId="4" borderId="16" xfId="0" applyNumberFormat="1" applyFont="1" applyFill="1" applyBorder="1" applyAlignment="1" applyProtection="1">
      <alignment vertical="center"/>
      <protection locked="0"/>
    </xf>
    <xf numFmtId="0" fontId="25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34" xfId="0" applyNumberFormat="1" applyFont="1" applyFill="1" applyBorder="1" applyAlignment="1" applyProtection="1">
      <alignment vertical="center"/>
      <protection locked="0"/>
    </xf>
    <xf numFmtId="0" fontId="25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right" vertical="center"/>
      <protection locked="0"/>
    </xf>
    <xf numFmtId="0" fontId="1" fillId="6" borderId="27" xfId="0" applyFont="1" applyFill="1" applyBorder="1" applyAlignment="1" applyProtection="1">
      <alignment horizontal="right" vertical="center"/>
      <protection locked="0"/>
    </xf>
    <xf numFmtId="0" fontId="25" fillId="4" borderId="20" xfId="0" applyNumberFormat="1" applyFont="1" applyFill="1" applyBorder="1" applyAlignment="1" applyProtection="1">
      <alignment vertical="center" wrapText="1"/>
      <protection locked="0"/>
    </xf>
    <xf numFmtId="0" fontId="25" fillId="4" borderId="10" xfId="0" applyNumberFormat="1" applyFont="1" applyFill="1" applyBorder="1" applyAlignment="1" applyProtection="1">
      <alignment vertical="center" wrapText="1"/>
      <protection locked="0"/>
    </xf>
    <xf numFmtId="0" fontId="24" fillId="8" borderId="22" xfId="0" applyNumberFormat="1" applyFont="1" applyFill="1" applyBorder="1" applyAlignment="1" applyProtection="1">
      <alignment horizontal="center" vertical="center"/>
      <protection locked="0"/>
    </xf>
    <xf numFmtId="0" fontId="24" fillId="8" borderId="23" xfId="0" applyNumberFormat="1" applyFont="1" applyFill="1" applyBorder="1" applyAlignment="1" applyProtection="1">
      <alignment horizontal="center" vertical="center"/>
      <protection locked="0"/>
    </xf>
    <xf numFmtId="0" fontId="24" fillId="8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NumberFormat="1" applyFont="1" applyFill="1" applyBorder="1" applyAlignment="1" applyProtection="1">
      <alignment vertical="center" wrapText="1"/>
      <protection locked="0"/>
    </xf>
    <xf numFmtId="0" fontId="25" fillId="0" borderId="13" xfId="0" applyNumberFormat="1" applyFont="1" applyFill="1" applyBorder="1" applyAlignment="1" applyProtection="1">
      <alignment vertical="center" wrapText="1"/>
      <protection locked="0"/>
    </xf>
    <xf numFmtId="0" fontId="25" fillId="0" borderId="6" xfId="0" applyNumberFormat="1" applyFont="1" applyFill="1" applyBorder="1" applyAlignment="1" applyProtection="1">
      <alignment vertical="center"/>
      <protection locked="0"/>
    </xf>
    <xf numFmtId="0" fontId="25" fillId="0" borderId="1" xfId="0" applyNumberFormat="1" applyFont="1" applyFill="1" applyBorder="1" applyAlignment="1" applyProtection="1">
      <alignment vertical="center" wrapText="1"/>
      <protection locked="0"/>
    </xf>
    <xf numFmtId="0" fontId="25" fillId="0" borderId="11" xfId="0" applyNumberFormat="1" applyFont="1" applyFill="1" applyBorder="1" applyAlignment="1" applyProtection="1">
      <alignment vertical="center" wrapText="1"/>
      <protection locked="0"/>
    </xf>
    <xf numFmtId="0" fontId="25" fillId="0" borderId="3" xfId="0" applyNumberFormat="1" applyFont="1" applyFill="1" applyBorder="1" applyAlignment="1" applyProtection="1">
      <alignment vertical="center"/>
      <protection locked="0"/>
    </xf>
    <xf numFmtId="0" fontId="26" fillId="6" borderId="20" xfId="0" applyNumberFormat="1" applyFont="1" applyFill="1" applyBorder="1" applyAlignment="1" applyProtection="1">
      <alignment vertical="center" wrapText="1"/>
      <protection locked="0"/>
    </xf>
    <xf numFmtId="0" fontId="26" fillId="6" borderId="10" xfId="0" applyNumberFormat="1" applyFont="1" applyFill="1" applyBorder="1" applyAlignment="1" applyProtection="1">
      <alignment vertical="center" wrapText="1"/>
      <protection locked="0"/>
    </xf>
    <xf numFmtId="0" fontId="0" fillId="0" borderId="25" xfId="0" applyFont="1" applyBorder="1" applyAlignment="1">
      <alignment horizontal="left" wrapText="1"/>
    </xf>
    <xf numFmtId="0" fontId="0" fillId="0" borderId="26" xfId="0" applyFont="1" applyBorder="1" applyAlignment="1">
      <alignment horizontal="left"/>
    </xf>
    <xf numFmtId="0" fontId="25" fillId="0" borderId="26" xfId="0" applyNumberFormat="1" applyFont="1" applyFill="1" applyBorder="1" applyAlignment="1" applyProtection="1">
      <alignment horizontal="center" vertical="center"/>
      <protection locked="0"/>
    </xf>
    <xf numFmtId="0" fontId="25" fillId="0" borderId="27" xfId="0" applyNumberFormat="1" applyFont="1" applyFill="1" applyBorder="1" applyAlignment="1" applyProtection="1">
      <alignment horizontal="center" vertical="center"/>
      <protection locked="0"/>
    </xf>
    <xf numFmtId="0" fontId="25" fillId="0" borderId="37" xfId="0" applyNumberFormat="1" applyFont="1" applyFill="1" applyBorder="1" applyAlignment="1" applyProtection="1">
      <alignment horizontal="center" vertical="center"/>
      <protection locked="0"/>
    </xf>
    <xf numFmtId="0" fontId="26" fillId="3" borderId="22" xfId="0" applyNumberFormat="1" applyFont="1" applyFill="1" applyBorder="1" applyAlignment="1" applyProtection="1">
      <alignment vertical="center" wrapText="1"/>
      <protection locked="0"/>
    </xf>
    <xf numFmtId="0" fontId="26" fillId="3" borderId="23" xfId="0" applyNumberFormat="1" applyFont="1" applyFill="1" applyBorder="1" applyAlignment="1" applyProtection="1">
      <alignment vertical="center" wrapText="1"/>
      <protection locked="0"/>
    </xf>
    <xf numFmtId="0" fontId="26" fillId="3" borderId="24" xfId="0" applyNumberFormat="1" applyFont="1" applyFill="1" applyBorder="1" applyAlignment="1" applyProtection="1">
      <alignment vertical="center" wrapText="1"/>
      <protection locked="0"/>
    </xf>
    <xf numFmtId="0" fontId="26" fillId="4" borderId="22" xfId="0" applyNumberFormat="1" applyFont="1" applyFill="1" applyBorder="1" applyAlignment="1" applyProtection="1">
      <alignment vertical="center" wrapText="1"/>
      <protection locked="0"/>
    </xf>
    <xf numFmtId="0" fontId="26" fillId="4" borderId="28" xfId="0" applyNumberFormat="1" applyFont="1" applyFill="1" applyBorder="1" applyAlignment="1" applyProtection="1">
      <alignment vertical="center" wrapText="1"/>
      <protection locked="0"/>
    </xf>
    <xf numFmtId="0" fontId="26" fillId="4" borderId="29" xfId="0" applyNumberFormat="1" applyFont="1" applyFill="1" applyBorder="1" applyAlignment="1" applyProtection="1">
      <alignment vertical="center" wrapText="1"/>
      <protection locked="0"/>
    </xf>
    <xf numFmtId="0" fontId="26" fillId="4" borderId="30" xfId="0" applyNumberFormat="1" applyFont="1" applyFill="1" applyBorder="1" applyAlignment="1" applyProtection="1">
      <alignment vertical="center" wrapText="1"/>
      <protection locked="0"/>
    </xf>
    <xf numFmtId="0" fontId="25" fillId="4" borderId="21" xfId="0" applyNumberFormat="1" applyFont="1" applyFill="1" applyBorder="1" applyAlignment="1" applyProtection="1">
      <alignment vertical="center" wrapText="1"/>
      <protection locked="0"/>
    </xf>
    <xf numFmtId="0" fontId="25" fillId="4" borderId="12" xfId="0" applyNumberFormat="1" applyFont="1" applyFill="1" applyBorder="1" applyAlignment="1" applyProtection="1">
      <alignment vertical="center" wrapText="1"/>
      <protection locked="0"/>
    </xf>
    <xf numFmtId="0" fontId="26" fillId="6" borderId="11" xfId="0" applyNumberFormat="1" applyFont="1" applyFill="1" applyBorder="1" applyAlignment="1" applyProtection="1">
      <alignment vertical="center" wrapText="1"/>
      <protection locked="0"/>
    </xf>
    <xf numFmtId="0" fontId="25" fillId="4" borderId="11" xfId="0" applyNumberFormat="1" applyFont="1" applyFill="1" applyBorder="1" applyAlignment="1" applyProtection="1">
      <alignment vertical="center" wrapText="1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20" fillId="10" borderId="2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0" fontId="23" fillId="5" borderId="23" xfId="0" applyFont="1" applyFill="1" applyBorder="1" applyAlignment="1">
      <alignment horizontal="center"/>
    </xf>
    <xf numFmtId="0" fontId="23" fillId="5" borderId="24" xfId="0" applyFont="1" applyFill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3" xfId="0" applyFont="1" applyBorder="1" applyAlignment="1"/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0" fillId="0" borderId="37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9" fillId="3" borderId="47" xfId="0" applyFont="1" applyFill="1" applyBorder="1" applyAlignment="1" applyProtection="1">
      <alignment horizontal="left" vertical="center" wrapText="1" indent="1"/>
      <protection locked="0"/>
    </xf>
    <xf numFmtId="0" fontId="9" fillId="3" borderId="48" xfId="0" applyFont="1" applyFill="1" applyBorder="1" applyAlignment="1" applyProtection="1">
      <alignment horizontal="left" vertical="center" wrapText="1" indent="1"/>
      <protection locked="0"/>
    </xf>
    <xf numFmtId="0" fontId="9" fillId="3" borderId="38" xfId="0" applyFont="1" applyFill="1" applyBorder="1" applyAlignment="1" applyProtection="1">
      <alignment horizontal="left" vertical="center" wrapText="1" indent="1"/>
      <protection locked="0"/>
    </xf>
    <xf numFmtId="0" fontId="9" fillId="3" borderId="49" xfId="0" applyFont="1" applyFill="1" applyBorder="1" applyAlignment="1" applyProtection="1">
      <alignment horizontal="left" vertical="center" wrapText="1" indent="1"/>
      <protection locked="0"/>
    </xf>
    <xf numFmtId="0" fontId="9" fillId="4" borderId="22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10" fillId="4" borderId="46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showGridLines="0" topLeftCell="A148" zoomScale="93" zoomScaleNormal="93" workbookViewId="0">
      <selection activeCell="Q163" sqref="Q163"/>
    </sheetView>
  </sheetViews>
  <sheetFormatPr defaultColWidth="9.140625" defaultRowHeight="24.75" customHeight="1" x14ac:dyDescent="0.25"/>
  <cols>
    <col min="1" max="1" width="2.7109375" style="13" customWidth="1"/>
    <col min="2" max="2" width="32.42578125" style="22" customWidth="1"/>
    <col min="3" max="3" width="28.5703125" style="22" customWidth="1"/>
    <col min="4" max="4" width="9.7109375" style="23" customWidth="1"/>
    <col min="5" max="5" width="9.85546875" style="23" customWidth="1"/>
    <col min="6" max="6" width="9.5703125" style="23" customWidth="1"/>
    <col min="7" max="7" width="10.7109375" style="23" customWidth="1"/>
    <col min="8" max="8" width="35.42578125" style="22" customWidth="1"/>
    <col min="9" max="9" width="14.85546875" style="13" customWidth="1"/>
    <col min="10" max="10" width="15.85546875" style="13" customWidth="1"/>
    <col min="11" max="11" width="10.5703125" style="17" customWidth="1"/>
    <col min="12" max="12" width="15.85546875" style="18" customWidth="1"/>
    <col min="13" max="16384" width="9.140625" style="18"/>
  </cols>
  <sheetData>
    <row r="1" spans="1:12" s="13" customFormat="1" ht="24.75" customHeight="1" thickBot="1" x14ac:dyDescent="0.3">
      <c r="B1" s="14" t="s">
        <v>228</v>
      </c>
      <c r="D1" s="15"/>
      <c r="E1" s="15"/>
      <c r="F1" s="15"/>
      <c r="G1" s="15"/>
      <c r="H1" s="14"/>
      <c r="K1" s="16"/>
    </row>
    <row r="2" spans="1:12" s="13" customFormat="1" ht="24.75" customHeight="1" thickBot="1" x14ac:dyDescent="0.3">
      <c r="B2" s="154" t="s">
        <v>216</v>
      </c>
      <c r="C2" s="155"/>
      <c r="D2" s="155"/>
      <c r="E2" s="155"/>
      <c r="F2" s="155"/>
      <c r="G2" s="155"/>
      <c r="H2" s="156"/>
      <c r="K2" s="16"/>
    </row>
    <row r="3" spans="1:12" s="24" customFormat="1" ht="156.75" customHeight="1" thickBot="1" x14ac:dyDescent="0.3">
      <c r="B3" s="165" t="s">
        <v>230</v>
      </c>
      <c r="C3" s="166"/>
      <c r="D3" s="167"/>
      <c r="E3" s="167"/>
      <c r="F3" s="167"/>
      <c r="G3" s="167"/>
      <c r="H3" s="168"/>
      <c r="K3" s="25"/>
    </row>
    <row r="4" spans="1:12" s="24" customFormat="1" ht="24.75" customHeight="1" thickBot="1" x14ac:dyDescent="0.3">
      <c r="B4" s="169"/>
      <c r="C4" s="169"/>
      <c r="D4" s="169"/>
      <c r="E4" s="169"/>
      <c r="F4" s="169"/>
      <c r="G4" s="169"/>
      <c r="H4" s="169"/>
      <c r="K4" s="25"/>
    </row>
    <row r="5" spans="1:12" s="24" customFormat="1" ht="24.75" customHeight="1" thickTop="1" x14ac:dyDescent="0.25">
      <c r="B5" s="26" t="s">
        <v>0</v>
      </c>
      <c r="C5" s="157"/>
      <c r="D5" s="158"/>
      <c r="E5" s="158"/>
      <c r="F5" s="158"/>
      <c r="G5" s="158"/>
      <c r="H5" s="159"/>
      <c r="K5" s="25"/>
    </row>
    <row r="6" spans="1:12" s="24" customFormat="1" ht="24.75" customHeight="1" thickBot="1" x14ac:dyDescent="0.3">
      <c r="B6" s="27" t="s">
        <v>1</v>
      </c>
      <c r="C6" s="160"/>
      <c r="D6" s="161"/>
      <c r="E6" s="161"/>
      <c r="F6" s="161"/>
      <c r="G6" s="161"/>
      <c r="H6" s="162"/>
      <c r="K6" s="25"/>
    </row>
    <row r="7" spans="1:12" s="30" customFormat="1" ht="24.75" customHeight="1" thickBot="1" x14ac:dyDescent="0.3">
      <c r="A7" s="24"/>
      <c r="B7" s="170" t="s">
        <v>219</v>
      </c>
      <c r="C7" s="171"/>
      <c r="D7" s="171"/>
      <c r="E7" s="171"/>
      <c r="F7" s="171"/>
      <c r="G7" s="171"/>
      <c r="H7" s="172"/>
      <c r="I7" s="24"/>
      <c r="J7" s="24"/>
      <c r="K7" s="29"/>
    </row>
    <row r="8" spans="1:12" s="30" customFormat="1" ht="24.75" customHeight="1" thickBot="1" x14ac:dyDescent="0.3">
      <c r="A8" s="24"/>
      <c r="B8" s="173" t="s">
        <v>2</v>
      </c>
      <c r="C8" s="174"/>
      <c r="D8" s="36" t="s">
        <v>4</v>
      </c>
      <c r="E8" s="36" t="s">
        <v>129</v>
      </c>
      <c r="F8" s="36" t="s">
        <v>130</v>
      </c>
      <c r="G8" s="37" t="s">
        <v>131</v>
      </c>
      <c r="H8" s="38" t="s">
        <v>132</v>
      </c>
      <c r="I8" s="47" t="s">
        <v>231</v>
      </c>
      <c r="J8" s="48" t="s">
        <v>232</v>
      </c>
      <c r="K8" s="48" t="s">
        <v>233</v>
      </c>
      <c r="L8" s="49" t="s">
        <v>234</v>
      </c>
    </row>
    <row r="9" spans="1:12" s="30" customFormat="1" ht="24.75" customHeight="1" thickBot="1" x14ac:dyDescent="0.3">
      <c r="A9" s="24"/>
      <c r="B9" s="175" t="s">
        <v>5</v>
      </c>
      <c r="C9" s="176"/>
      <c r="D9" s="116"/>
      <c r="E9" s="116"/>
      <c r="F9" s="116"/>
      <c r="G9" s="117"/>
      <c r="H9" s="118"/>
      <c r="I9" s="130"/>
      <c r="J9" s="131"/>
      <c r="K9" s="132"/>
      <c r="L9" s="133"/>
    </row>
    <row r="10" spans="1:12" s="30" customFormat="1" ht="24.75" customHeight="1" thickBot="1" x14ac:dyDescent="0.3">
      <c r="A10" s="24"/>
      <c r="B10" s="163" t="s">
        <v>218</v>
      </c>
      <c r="C10" s="164"/>
      <c r="D10" s="31" t="s">
        <v>107</v>
      </c>
      <c r="E10" s="31"/>
      <c r="F10" s="31"/>
      <c r="G10" s="32">
        <v>5</v>
      </c>
      <c r="H10" s="123"/>
      <c r="I10" s="138"/>
      <c r="J10" s="139">
        <f>G10*I10</f>
        <v>0</v>
      </c>
      <c r="K10" s="145">
        <v>20</v>
      </c>
      <c r="L10" s="140">
        <f>J10*1.2</f>
        <v>0</v>
      </c>
    </row>
    <row r="11" spans="1:12" s="30" customFormat="1" ht="24.75" customHeight="1" x14ac:dyDescent="0.25">
      <c r="A11" s="24"/>
      <c r="B11" s="152" t="s">
        <v>182</v>
      </c>
      <c r="C11" s="153"/>
      <c r="D11" s="121" t="s">
        <v>108</v>
      </c>
      <c r="E11" s="121">
        <v>31</v>
      </c>
      <c r="F11" s="121"/>
      <c r="G11" s="122"/>
      <c r="H11" s="114"/>
      <c r="I11" s="134"/>
      <c r="J11" s="135"/>
      <c r="K11" s="136"/>
      <c r="L11" s="137"/>
    </row>
    <row r="12" spans="1:12" s="30" customFormat="1" ht="24.75" customHeight="1" x14ac:dyDescent="0.25">
      <c r="A12" s="24"/>
      <c r="B12" s="152" t="s">
        <v>7</v>
      </c>
      <c r="C12" s="153"/>
      <c r="D12" s="121" t="s">
        <v>109</v>
      </c>
      <c r="E12" s="121" t="s">
        <v>125</v>
      </c>
      <c r="F12" s="121" t="s">
        <v>200</v>
      </c>
      <c r="G12" s="122"/>
      <c r="H12" s="28"/>
      <c r="I12" s="128"/>
      <c r="J12" s="119"/>
      <c r="K12" s="120"/>
      <c r="L12" s="129"/>
    </row>
    <row r="13" spans="1:12" s="30" customFormat="1" ht="24.75" customHeight="1" x14ac:dyDescent="0.25">
      <c r="A13" s="24"/>
      <c r="B13" s="152" t="s">
        <v>8</v>
      </c>
      <c r="C13" s="153"/>
      <c r="D13" s="121" t="s">
        <v>110</v>
      </c>
      <c r="E13" s="121"/>
      <c r="F13" s="121"/>
      <c r="G13" s="122"/>
      <c r="H13" s="28"/>
      <c r="I13" s="128"/>
      <c r="J13" s="119"/>
      <c r="K13" s="120"/>
      <c r="L13" s="129"/>
    </row>
    <row r="14" spans="1:12" s="30" customFormat="1" ht="24.75" customHeight="1" x14ac:dyDescent="0.25">
      <c r="A14" s="24"/>
      <c r="B14" s="152" t="s">
        <v>167</v>
      </c>
      <c r="C14" s="153"/>
      <c r="D14" s="121" t="s">
        <v>110</v>
      </c>
      <c r="E14" s="121"/>
      <c r="F14" s="121"/>
      <c r="G14" s="122"/>
      <c r="H14" s="28"/>
      <c r="I14" s="128"/>
      <c r="J14" s="119"/>
      <c r="K14" s="120"/>
      <c r="L14" s="129"/>
    </row>
    <row r="15" spans="1:12" s="30" customFormat="1" ht="24.75" customHeight="1" x14ac:dyDescent="0.25">
      <c r="A15" s="24"/>
      <c r="B15" s="152" t="s">
        <v>168</v>
      </c>
      <c r="C15" s="153"/>
      <c r="D15" s="121" t="s">
        <v>110</v>
      </c>
      <c r="E15" s="121"/>
      <c r="F15" s="121"/>
      <c r="G15" s="122"/>
      <c r="H15" s="28"/>
      <c r="I15" s="128"/>
      <c r="J15" s="119"/>
      <c r="K15" s="120"/>
      <c r="L15" s="129"/>
    </row>
    <row r="16" spans="1:12" s="30" customFormat="1" ht="24.75" customHeight="1" thickBot="1" x14ac:dyDescent="0.3">
      <c r="A16" s="24"/>
      <c r="B16" s="152"/>
      <c r="C16" s="153"/>
      <c r="D16" s="121"/>
      <c r="E16" s="121"/>
      <c r="F16" s="121"/>
      <c r="G16" s="122"/>
      <c r="H16" s="28"/>
      <c r="I16" s="141"/>
      <c r="J16" s="142"/>
      <c r="K16" s="143"/>
      <c r="L16" s="144"/>
    </row>
    <row r="17" spans="1:12" s="30" customFormat="1" ht="24.75" customHeight="1" thickBot="1" x14ac:dyDescent="0.3">
      <c r="A17" s="24"/>
      <c r="B17" s="163" t="s">
        <v>220</v>
      </c>
      <c r="C17" s="164"/>
      <c r="D17" s="31" t="s">
        <v>107</v>
      </c>
      <c r="E17" s="31"/>
      <c r="F17" s="31"/>
      <c r="G17" s="32">
        <v>5</v>
      </c>
      <c r="H17" s="123"/>
      <c r="I17" s="138"/>
      <c r="J17" s="139">
        <f>G17*I17</f>
        <v>0</v>
      </c>
      <c r="K17" s="145">
        <v>20</v>
      </c>
      <c r="L17" s="140">
        <f>J17*1.2</f>
        <v>0</v>
      </c>
    </row>
    <row r="18" spans="1:12" s="30" customFormat="1" ht="24.75" customHeight="1" x14ac:dyDescent="0.25">
      <c r="A18" s="24"/>
      <c r="B18" s="152" t="s">
        <v>133</v>
      </c>
      <c r="C18" s="153"/>
      <c r="D18" s="121" t="s">
        <v>110</v>
      </c>
      <c r="E18" s="121"/>
      <c r="F18" s="121"/>
      <c r="G18" s="122"/>
      <c r="H18" s="28"/>
      <c r="I18" s="134"/>
      <c r="J18" s="135"/>
      <c r="K18" s="136"/>
      <c r="L18" s="137"/>
    </row>
    <row r="19" spans="1:12" s="30" customFormat="1" ht="24.75" customHeight="1" x14ac:dyDescent="0.25">
      <c r="A19" s="24"/>
      <c r="B19" s="152" t="s">
        <v>134</v>
      </c>
      <c r="C19" s="153"/>
      <c r="D19" s="121" t="s">
        <v>110</v>
      </c>
      <c r="E19" s="121"/>
      <c r="F19" s="121"/>
      <c r="G19" s="122"/>
      <c r="H19" s="28"/>
      <c r="I19" s="128"/>
      <c r="J19" s="119"/>
      <c r="K19" s="120"/>
      <c r="L19" s="129"/>
    </row>
    <row r="20" spans="1:12" s="30" customFormat="1" ht="24.75" customHeight="1" x14ac:dyDescent="0.25">
      <c r="A20" s="24"/>
      <c r="B20" s="152" t="s">
        <v>135</v>
      </c>
      <c r="C20" s="153"/>
      <c r="D20" s="121" t="s">
        <v>110</v>
      </c>
      <c r="E20" s="121"/>
      <c r="F20" s="121"/>
      <c r="G20" s="122"/>
      <c r="H20" s="28"/>
      <c r="I20" s="128"/>
      <c r="J20" s="119"/>
      <c r="K20" s="120"/>
      <c r="L20" s="129"/>
    </row>
    <row r="21" spans="1:12" s="30" customFormat="1" ht="24.75" customHeight="1" x14ac:dyDescent="0.25">
      <c r="A21" s="24"/>
      <c r="B21" s="152" t="s">
        <v>15</v>
      </c>
      <c r="C21" s="153"/>
      <c r="D21" s="121" t="s">
        <v>110</v>
      </c>
      <c r="E21" s="121"/>
      <c r="F21" s="121"/>
      <c r="G21" s="122"/>
      <c r="H21" s="28"/>
      <c r="I21" s="128"/>
      <c r="J21" s="119"/>
      <c r="K21" s="120"/>
      <c r="L21" s="129"/>
    </row>
    <row r="22" spans="1:12" s="30" customFormat="1" ht="24.75" customHeight="1" x14ac:dyDescent="0.25">
      <c r="A22" s="24"/>
      <c r="B22" s="152" t="s">
        <v>136</v>
      </c>
      <c r="C22" s="153"/>
      <c r="D22" s="121" t="s">
        <v>110</v>
      </c>
      <c r="E22" s="121"/>
      <c r="F22" s="121"/>
      <c r="G22" s="122"/>
      <c r="H22" s="28"/>
      <c r="I22" s="128"/>
      <c r="J22" s="119"/>
      <c r="K22" s="120"/>
      <c r="L22" s="129"/>
    </row>
    <row r="23" spans="1:12" s="30" customFormat="1" ht="24.75" customHeight="1" x14ac:dyDescent="0.25">
      <c r="A23" s="24"/>
      <c r="B23" s="152" t="s">
        <v>137</v>
      </c>
      <c r="C23" s="153"/>
      <c r="D23" s="121" t="s">
        <v>110</v>
      </c>
      <c r="E23" s="121"/>
      <c r="F23" s="121"/>
      <c r="G23" s="122"/>
      <c r="H23" s="28"/>
      <c r="I23" s="128"/>
      <c r="J23" s="119"/>
      <c r="K23" s="120"/>
      <c r="L23" s="129"/>
    </row>
    <row r="24" spans="1:12" s="30" customFormat="1" ht="24.75" customHeight="1" x14ac:dyDescent="0.25">
      <c r="A24" s="24"/>
      <c r="B24" s="152" t="s">
        <v>138</v>
      </c>
      <c r="C24" s="153"/>
      <c r="D24" s="121" t="s">
        <v>110</v>
      </c>
      <c r="E24" s="121"/>
      <c r="F24" s="121"/>
      <c r="G24" s="122"/>
      <c r="H24" s="28"/>
      <c r="I24" s="128"/>
      <c r="J24" s="119"/>
      <c r="K24" s="120"/>
      <c r="L24" s="129"/>
    </row>
    <row r="25" spans="1:12" s="30" customFormat="1" ht="24.75" customHeight="1" x14ac:dyDescent="0.25">
      <c r="A25" s="24"/>
      <c r="B25" s="152" t="s">
        <v>245</v>
      </c>
      <c r="C25" s="153"/>
      <c r="D25" s="121" t="s">
        <v>110</v>
      </c>
      <c r="E25" s="121"/>
      <c r="F25" s="121"/>
      <c r="G25" s="122"/>
      <c r="H25" s="28"/>
      <c r="I25" s="128"/>
      <c r="J25" s="119"/>
      <c r="K25" s="120"/>
      <c r="L25" s="129"/>
    </row>
    <row r="26" spans="1:12" s="30" customFormat="1" ht="24.75" customHeight="1" x14ac:dyDescent="0.25">
      <c r="A26" s="24"/>
      <c r="B26" s="152" t="s">
        <v>139</v>
      </c>
      <c r="C26" s="153"/>
      <c r="D26" s="121" t="s">
        <v>109</v>
      </c>
      <c r="E26" s="121" t="s">
        <v>125</v>
      </c>
      <c r="F26" s="121"/>
      <c r="G26" s="122"/>
      <c r="H26" s="28"/>
      <c r="I26" s="128"/>
      <c r="J26" s="119"/>
      <c r="K26" s="120"/>
      <c r="L26" s="129"/>
    </row>
    <row r="27" spans="1:12" s="30" customFormat="1" ht="24.75" customHeight="1" x14ac:dyDescent="0.25">
      <c r="A27" s="24"/>
      <c r="B27" s="152" t="s">
        <v>208</v>
      </c>
      <c r="C27" s="153"/>
      <c r="D27" s="121" t="s">
        <v>110</v>
      </c>
      <c r="E27" s="121"/>
      <c r="F27" s="121"/>
      <c r="G27" s="122"/>
      <c r="H27" s="28"/>
      <c r="I27" s="128"/>
      <c r="J27" s="119"/>
      <c r="K27" s="120"/>
      <c r="L27" s="129"/>
    </row>
    <row r="28" spans="1:12" s="30" customFormat="1" ht="24.75" customHeight="1" x14ac:dyDescent="0.25">
      <c r="A28" s="24"/>
      <c r="B28" s="152" t="s">
        <v>140</v>
      </c>
      <c r="C28" s="153"/>
      <c r="D28" s="121" t="s">
        <v>110</v>
      </c>
      <c r="E28" s="121"/>
      <c r="F28" s="121"/>
      <c r="G28" s="122"/>
      <c r="H28" s="28"/>
      <c r="I28" s="128"/>
      <c r="J28" s="119"/>
      <c r="K28" s="120"/>
      <c r="L28" s="129"/>
    </row>
    <row r="29" spans="1:12" s="30" customFormat="1" ht="24.75" customHeight="1" x14ac:dyDescent="0.25">
      <c r="A29" s="24"/>
      <c r="B29" s="152" t="s">
        <v>141</v>
      </c>
      <c r="C29" s="153"/>
      <c r="D29" s="121" t="s">
        <v>110</v>
      </c>
      <c r="E29" s="121"/>
      <c r="F29" s="121"/>
      <c r="G29" s="122"/>
      <c r="H29" s="28"/>
      <c r="I29" s="128"/>
      <c r="J29" s="119"/>
      <c r="K29" s="120"/>
      <c r="L29" s="129"/>
    </row>
    <row r="30" spans="1:12" s="30" customFormat="1" ht="24.75" customHeight="1" x14ac:dyDescent="0.25">
      <c r="A30" s="24"/>
      <c r="B30" s="152" t="s">
        <v>205</v>
      </c>
      <c r="C30" s="153"/>
      <c r="D30" s="121" t="s">
        <v>110</v>
      </c>
      <c r="E30" s="121"/>
      <c r="F30" s="121"/>
      <c r="G30" s="122"/>
      <c r="H30" s="28"/>
      <c r="I30" s="128"/>
      <c r="J30" s="119"/>
      <c r="K30" s="120"/>
      <c r="L30" s="129"/>
    </row>
    <row r="31" spans="1:12" s="30" customFormat="1" ht="24.75" customHeight="1" x14ac:dyDescent="0.25">
      <c r="A31" s="24"/>
      <c r="B31" s="152" t="s">
        <v>142</v>
      </c>
      <c r="C31" s="153"/>
      <c r="D31" s="121" t="s">
        <v>110</v>
      </c>
      <c r="E31" s="121"/>
      <c r="F31" s="121"/>
      <c r="G31" s="122"/>
      <c r="H31" s="28"/>
      <c r="I31" s="128"/>
      <c r="J31" s="119"/>
      <c r="K31" s="120"/>
      <c r="L31" s="129"/>
    </row>
    <row r="32" spans="1:12" s="30" customFormat="1" ht="24.75" customHeight="1" x14ac:dyDescent="0.25">
      <c r="A32" s="24"/>
      <c r="B32" s="152" t="s">
        <v>143</v>
      </c>
      <c r="C32" s="153"/>
      <c r="D32" s="121" t="s">
        <v>110</v>
      </c>
      <c r="E32" s="121"/>
      <c r="F32" s="121"/>
      <c r="G32" s="122"/>
      <c r="H32" s="28"/>
      <c r="I32" s="128"/>
      <c r="J32" s="119"/>
      <c r="K32" s="120"/>
      <c r="L32" s="129"/>
    </row>
    <row r="33" spans="1:12" s="30" customFormat="1" ht="24.75" customHeight="1" x14ac:dyDescent="0.25">
      <c r="A33" s="24"/>
      <c r="B33" s="152" t="s">
        <v>144</v>
      </c>
      <c r="C33" s="153"/>
      <c r="D33" s="121" t="s">
        <v>110</v>
      </c>
      <c r="E33" s="121"/>
      <c r="F33" s="121"/>
      <c r="G33" s="122"/>
      <c r="H33" s="28"/>
      <c r="I33" s="128"/>
      <c r="J33" s="119"/>
      <c r="K33" s="120"/>
      <c r="L33" s="129"/>
    </row>
    <row r="34" spans="1:12" s="30" customFormat="1" ht="24.75" customHeight="1" x14ac:dyDescent="0.25">
      <c r="A34" s="24"/>
      <c r="B34" s="152" t="s">
        <v>206</v>
      </c>
      <c r="C34" s="153"/>
      <c r="D34" s="121" t="s">
        <v>107</v>
      </c>
      <c r="E34" s="121">
        <v>20</v>
      </c>
      <c r="F34" s="121"/>
      <c r="G34" s="122"/>
      <c r="H34" s="28"/>
      <c r="I34" s="128"/>
      <c r="J34" s="119"/>
      <c r="K34" s="120"/>
      <c r="L34" s="129"/>
    </row>
    <row r="35" spans="1:12" s="30" customFormat="1" ht="24.75" customHeight="1" x14ac:dyDescent="0.25">
      <c r="A35" s="24"/>
      <c r="B35" s="152" t="s">
        <v>207</v>
      </c>
      <c r="C35" s="153"/>
      <c r="D35" s="121" t="s">
        <v>107</v>
      </c>
      <c r="E35" s="121">
        <v>50</v>
      </c>
      <c r="F35" s="121"/>
      <c r="G35" s="122"/>
      <c r="H35" s="28"/>
      <c r="I35" s="128"/>
      <c r="J35" s="119"/>
      <c r="K35" s="120"/>
      <c r="L35" s="129"/>
    </row>
    <row r="36" spans="1:12" s="30" customFormat="1" ht="24.75" customHeight="1" x14ac:dyDescent="0.25">
      <c r="A36" s="24"/>
      <c r="B36" s="152" t="s">
        <v>145</v>
      </c>
      <c r="C36" s="153"/>
      <c r="D36" s="121" t="s">
        <v>110</v>
      </c>
      <c r="E36" s="121"/>
      <c r="F36" s="121"/>
      <c r="G36" s="122"/>
      <c r="H36" s="28"/>
      <c r="I36" s="128"/>
      <c r="J36" s="119"/>
      <c r="K36" s="120"/>
      <c r="L36" s="129"/>
    </row>
    <row r="37" spans="1:12" s="30" customFormat="1" ht="24.75" customHeight="1" x14ac:dyDescent="0.25">
      <c r="A37" s="24"/>
      <c r="B37" s="152" t="s">
        <v>149</v>
      </c>
      <c r="C37" s="153"/>
      <c r="D37" s="121" t="s">
        <v>110</v>
      </c>
      <c r="E37" s="121"/>
      <c r="F37" s="121"/>
      <c r="G37" s="122"/>
      <c r="H37" s="28"/>
      <c r="I37" s="128"/>
      <c r="J37" s="119"/>
      <c r="K37" s="120"/>
      <c r="L37" s="129"/>
    </row>
    <row r="38" spans="1:12" s="30" customFormat="1" ht="24.75" customHeight="1" x14ac:dyDescent="0.25">
      <c r="A38" s="24"/>
      <c r="B38" s="152" t="s">
        <v>150</v>
      </c>
      <c r="C38" s="153"/>
      <c r="D38" s="121" t="s">
        <v>110</v>
      </c>
      <c r="E38" s="121"/>
      <c r="F38" s="121"/>
      <c r="G38" s="122"/>
      <c r="H38" s="28"/>
      <c r="I38" s="128"/>
      <c r="J38" s="119"/>
      <c r="K38" s="120"/>
      <c r="L38" s="129"/>
    </row>
    <row r="39" spans="1:12" s="30" customFormat="1" ht="36.75" customHeight="1" x14ac:dyDescent="0.25">
      <c r="A39" s="24"/>
      <c r="B39" s="152" t="s">
        <v>151</v>
      </c>
      <c r="C39" s="153"/>
      <c r="D39" s="121" t="s">
        <v>110</v>
      </c>
      <c r="E39" s="121"/>
      <c r="F39" s="121"/>
      <c r="G39" s="122"/>
      <c r="H39" s="28"/>
      <c r="I39" s="128"/>
      <c r="J39" s="119"/>
      <c r="K39" s="120"/>
      <c r="L39" s="129"/>
    </row>
    <row r="40" spans="1:12" s="30" customFormat="1" ht="36.75" customHeight="1" x14ac:dyDescent="0.25">
      <c r="A40" s="24"/>
      <c r="B40" s="152" t="s">
        <v>152</v>
      </c>
      <c r="C40" s="153"/>
      <c r="D40" s="121" t="s">
        <v>110</v>
      </c>
      <c r="E40" s="121"/>
      <c r="F40" s="121"/>
      <c r="G40" s="122"/>
      <c r="H40" s="28"/>
      <c r="I40" s="128"/>
      <c r="J40" s="119"/>
      <c r="K40" s="120"/>
      <c r="L40" s="129"/>
    </row>
    <row r="41" spans="1:12" s="30" customFormat="1" ht="36.75" customHeight="1" x14ac:dyDescent="0.25">
      <c r="A41" s="24"/>
      <c r="B41" s="152" t="s">
        <v>153</v>
      </c>
      <c r="C41" s="153"/>
      <c r="D41" s="121" t="s">
        <v>110</v>
      </c>
      <c r="E41" s="121"/>
      <c r="F41" s="121"/>
      <c r="G41" s="122"/>
      <c r="H41" s="28"/>
      <c r="I41" s="128"/>
      <c r="J41" s="119"/>
      <c r="K41" s="120"/>
      <c r="L41" s="129"/>
    </row>
    <row r="42" spans="1:12" s="30" customFormat="1" ht="39" customHeight="1" x14ac:dyDescent="0.25">
      <c r="A42" s="24"/>
      <c r="B42" s="152" t="s">
        <v>18</v>
      </c>
      <c r="C42" s="153"/>
      <c r="D42" s="121" t="s">
        <v>111</v>
      </c>
      <c r="E42" s="121"/>
      <c r="F42" s="121"/>
      <c r="G42" s="122"/>
      <c r="H42" s="28"/>
      <c r="I42" s="128"/>
      <c r="J42" s="119"/>
      <c r="K42" s="120"/>
      <c r="L42" s="129"/>
    </row>
    <row r="43" spans="1:12" s="30" customFormat="1" ht="24.75" customHeight="1" x14ac:dyDescent="0.25">
      <c r="A43" s="24"/>
      <c r="B43" s="152" t="s">
        <v>23</v>
      </c>
      <c r="C43" s="153"/>
      <c r="D43" s="121" t="s">
        <v>110</v>
      </c>
      <c r="E43" s="121"/>
      <c r="F43" s="121"/>
      <c r="G43" s="122"/>
      <c r="H43" s="28"/>
      <c r="I43" s="128"/>
      <c r="J43" s="119"/>
      <c r="K43" s="120"/>
      <c r="L43" s="129"/>
    </row>
    <row r="44" spans="1:12" s="30" customFormat="1" ht="38.25" customHeight="1" x14ac:dyDescent="0.25">
      <c r="A44" s="24"/>
      <c r="B44" s="152" t="s">
        <v>24</v>
      </c>
      <c r="C44" s="153"/>
      <c r="D44" s="121" t="s">
        <v>110</v>
      </c>
      <c r="E44" s="121"/>
      <c r="F44" s="121"/>
      <c r="G44" s="122"/>
      <c r="H44" s="28"/>
      <c r="I44" s="128"/>
      <c r="J44" s="119"/>
      <c r="K44" s="120"/>
      <c r="L44" s="129"/>
    </row>
    <row r="45" spans="1:12" s="30" customFormat="1" ht="24.75" customHeight="1" thickBot="1" x14ac:dyDescent="0.3">
      <c r="A45" s="24"/>
      <c r="B45" s="152"/>
      <c r="C45" s="153"/>
      <c r="D45" s="121"/>
      <c r="E45" s="121"/>
      <c r="F45" s="121"/>
      <c r="G45" s="122"/>
      <c r="H45" s="28"/>
      <c r="I45" s="141"/>
      <c r="J45" s="142"/>
      <c r="K45" s="143"/>
      <c r="L45" s="144"/>
    </row>
    <row r="46" spans="1:12" s="30" customFormat="1" ht="24.75" customHeight="1" thickBot="1" x14ac:dyDescent="0.3">
      <c r="A46" s="24"/>
      <c r="B46" s="163" t="s">
        <v>221</v>
      </c>
      <c r="C46" s="164"/>
      <c r="D46" s="31" t="s">
        <v>107</v>
      </c>
      <c r="E46" s="31"/>
      <c r="F46" s="31"/>
      <c r="G46" s="32">
        <v>5</v>
      </c>
      <c r="H46" s="123"/>
      <c r="I46" s="138"/>
      <c r="J46" s="139">
        <f>G46*I46</f>
        <v>0</v>
      </c>
      <c r="K46" s="145">
        <v>20</v>
      </c>
      <c r="L46" s="140">
        <f>J46*1.2</f>
        <v>0</v>
      </c>
    </row>
    <row r="47" spans="1:12" s="30" customFormat="1" ht="24.75" customHeight="1" x14ac:dyDescent="0.25">
      <c r="A47" s="24"/>
      <c r="B47" s="152" t="s">
        <v>154</v>
      </c>
      <c r="C47" s="153"/>
      <c r="D47" s="121" t="s">
        <v>110</v>
      </c>
      <c r="E47" s="121"/>
      <c r="F47" s="121"/>
      <c r="G47" s="122"/>
      <c r="H47" s="28"/>
      <c r="I47" s="134"/>
      <c r="J47" s="135"/>
      <c r="K47" s="136"/>
      <c r="L47" s="137"/>
    </row>
    <row r="48" spans="1:12" s="30" customFormat="1" ht="24.75" customHeight="1" x14ac:dyDescent="0.25">
      <c r="A48" s="24"/>
      <c r="B48" s="152" t="s">
        <v>155</v>
      </c>
      <c r="C48" s="153"/>
      <c r="D48" s="121" t="s">
        <v>110</v>
      </c>
      <c r="E48" s="121"/>
      <c r="F48" s="121"/>
      <c r="G48" s="122"/>
      <c r="H48" s="28"/>
      <c r="I48" s="128"/>
      <c r="J48" s="119"/>
      <c r="K48" s="120"/>
      <c r="L48" s="129"/>
    </row>
    <row r="49" spans="1:12" s="30" customFormat="1" ht="24.75" customHeight="1" x14ac:dyDescent="0.25">
      <c r="A49" s="24"/>
      <c r="B49" s="152" t="s">
        <v>156</v>
      </c>
      <c r="C49" s="153"/>
      <c r="D49" s="121" t="s">
        <v>110</v>
      </c>
      <c r="E49" s="121"/>
      <c r="F49" s="121"/>
      <c r="G49" s="122"/>
      <c r="H49" s="28"/>
      <c r="I49" s="128"/>
      <c r="J49" s="119"/>
      <c r="K49" s="120"/>
      <c r="L49" s="129"/>
    </row>
    <row r="50" spans="1:12" s="30" customFormat="1" ht="24.75" customHeight="1" x14ac:dyDescent="0.25">
      <c r="A50" s="24"/>
      <c r="B50" s="152" t="s">
        <v>157</v>
      </c>
      <c r="C50" s="153"/>
      <c r="D50" s="121" t="s">
        <v>110</v>
      </c>
      <c r="E50" s="121"/>
      <c r="F50" s="121"/>
      <c r="G50" s="122"/>
      <c r="H50" s="28"/>
      <c r="I50" s="128"/>
      <c r="J50" s="119"/>
      <c r="K50" s="120"/>
      <c r="L50" s="129"/>
    </row>
    <row r="51" spans="1:12" s="30" customFormat="1" ht="24.75" customHeight="1" x14ac:dyDescent="0.25">
      <c r="A51" s="24"/>
      <c r="B51" s="152" t="s">
        <v>246</v>
      </c>
      <c r="C51" s="153"/>
      <c r="D51" s="121" t="s">
        <v>110</v>
      </c>
      <c r="E51" s="121"/>
      <c r="F51" s="121"/>
      <c r="G51" s="122"/>
      <c r="H51" s="28"/>
      <c r="I51" s="128"/>
      <c r="J51" s="119"/>
      <c r="K51" s="120"/>
      <c r="L51" s="129"/>
    </row>
    <row r="52" spans="1:12" s="30" customFormat="1" ht="24.75" customHeight="1" x14ac:dyDescent="0.25">
      <c r="A52" s="24"/>
      <c r="B52" s="152" t="s">
        <v>158</v>
      </c>
      <c r="C52" s="153"/>
      <c r="D52" s="121" t="s">
        <v>110</v>
      </c>
      <c r="E52" s="121"/>
      <c r="F52" s="121"/>
      <c r="G52" s="122"/>
      <c r="H52" s="28"/>
      <c r="I52" s="128"/>
      <c r="J52" s="119"/>
      <c r="K52" s="120"/>
      <c r="L52" s="129"/>
    </row>
    <row r="53" spans="1:12" s="30" customFormat="1" ht="24.75" customHeight="1" x14ac:dyDescent="0.25">
      <c r="A53" s="24"/>
      <c r="B53" s="152" t="s">
        <v>26</v>
      </c>
      <c r="C53" s="153"/>
      <c r="D53" s="121" t="s">
        <v>110</v>
      </c>
      <c r="E53" s="121"/>
      <c r="F53" s="121"/>
      <c r="G53" s="122"/>
      <c r="H53" s="28"/>
      <c r="I53" s="128"/>
      <c r="J53" s="119"/>
      <c r="K53" s="120"/>
      <c r="L53" s="129"/>
    </row>
    <row r="54" spans="1:12" s="30" customFormat="1" ht="24.75" customHeight="1" x14ac:dyDescent="0.25">
      <c r="A54" s="24"/>
      <c r="B54" s="152" t="s">
        <v>11</v>
      </c>
      <c r="C54" s="153"/>
      <c r="D54" s="121" t="s">
        <v>107</v>
      </c>
      <c r="E54" s="121">
        <v>5</v>
      </c>
      <c r="F54" s="121"/>
      <c r="G54" s="122"/>
      <c r="H54" s="28"/>
      <c r="I54" s="128"/>
      <c r="J54" s="119"/>
      <c r="K54" s="120"/>
      <c r="L54" s="129"/>
    </row>
    <row r="55" spans="1:12" s="30" customFormat="1" ht="24.75" customHeight="1" x14ac:dyDescent="0.25">
      <c r="A55" s="24"/>
      <c r="B55" s="152" t="s">
        <v>12</v>
      </c>
      <c r="C55" s="153"/>
      <c r="D55" s="121" t="s">
        <v>110</v>
      </c>
      <c r="E55" s="121"/>
      <c r="F55" s="121"/>
      <c r="G55" s="122"/>
      <c r="H55" s="28"/>
      <c r="I55" s="128"/>
      <c r="J55" s="119"/>
      <c r="K55" s="120"/>
      <c r="L55" s="129"/>
    </row>
    <row r="56" spans="1:12" s="30" customFormat="1" ht="24.75" customHeight="1" x14ac:dyDescent="0.25">
      <c r="A56" s="24"/>
      <c r="B56" s="152" t="s">
        <v>25</v>
      </c>
      <c r="C56" s="153"/>
      <c r="D56" s="121" t="s">
        <v>107</v>
      </c>
      <c r="E56" s="121">
        <v>3</v>
      </c>
      <c r="F56" s="121"/>
      <c r="G56" s="122"/>
      <c r="H56" s="28"/>
      <c r="I56" s="128"/>
      <c r="J56" s="119"/>
      <c r="K56" s="120"/>
      <c r="L56" s="129"/>
    </row>
    <row r="57" spans="1:12" s="30" customFormat="1" ht="24.75" customHeight="1" x14ac:dyDescent="0.25">
      <c r="A57" s="24"/>
      <c r="B57" s="152" t="s">
        <v>17</v>
      </c>
      <c r="C57" s="153"/>
      <c r="D57" s="121" t="s">
        <v>109</v>
      </c>
      <c r="E57" s="121" t="s">
        <v>125</v>
      </c>
      <c r="F57" s="121"/>
      <c r="G57" s="122"/>
      <c r="H57" s="28"/>
      <c r="I57" s="128"/>
      <c r="J57" s="119"/>
      <c r="K57" s="120"/>
      <c r="L57" s="129"/>
    </row>
    <row r="58" spans="1:12" s="30" customFormat="1" ht="24.75" customHeight="1" x14ac:dyDescent="0.25">
      <c r="A58" s="24"/>
      <c r="B58" s="152" t="s">
        <v>29</v>
      </c>
      <c r="C58" s="153"/>
      <c r="D58" s="121" t="s">
        <v>110</v>
      </c>
      <c r="E58" s="121"/>
      <c r="F58" s="121"/>
      <c r="G58" s="122"/>
      <c r="H58" s="28"/>
      <c r="I58" s="128"/>
      <c r="J58" s="119"/>
      <c r="K58" s="120"/>
      <c r="L58" s="129"/>
    </row>
    <row r="59" spans="1:12" s="30" customFormat="1" ht="24.75" customHeight="1" x14ac:dyDescent="0.25">
      <c r="A59" s="24"/>
      <c r="B59" s="152" t="s">
        <v>30</v>
      </c>
      <c r="C59" s="153"/>
      <c r="D59" s="121" t="s">
        <v>110</v>
      </c>
      <c r="E59" s="121"/>
      <c r="F59" s="121"/>
      <c r="G59" s="122"/>
      <c r="H59" s="28"/>
      <c r="I59" s="128"/>
      <c r="J59" s="119"/>
      <c r="K59" s="120"/>
      <c r="L59" s="129"/>
    </row>
    <row r="60" spans="1:12" s="30" customFormat="1" ht="24.75" customHeight="1" x14ac:dyDescent="0.25">
      <c r="A60" s="24"/>
      <c r="B60" s="152" t="s">
        <v>31</v>
      </c>
      <c r="C60" s="153"/>
      <c r="D60" s="121" t="s">
        <v>110</v>
      </c>
      <c r="E60" s="121"/>
      <c r="F60" s="121"/>
      <c r="G60" s="122"/>
      <c r="H60" s="28"/>
      <c r="I60" s="128"/>
      <c r="J60" s="119"/>
      <c r="K60" s="120"/>
      <c r="L60" s="129"/>
    </row>
    <row r="61" spans="1:12" s="30" customFormat="1" ht="24.75" customHeight="1" x14ac:dyDescent="0.25">
      <c r="A61" s="24"/>
      <c r="B61" s="152" t="s">
        <v>32</v>
      </c>
      <c r="C61" s="153"/>
      <c r="D61" s="121" t="s">
        <v>110</v>
      </c>
      <c r="E61" s="121"/>
      <c r="F61" s="121"/>
      <c r="G61" s="122"/>
      <c r="H61" s="28"/>
      <c r="I61" s="128"/>
      <c r="J61" s="119"/>
      <c r="K61" s="120"/>
      <c r="L61" s="129"/>
    </row>
    <row r="62" spans="1:12" s="30" customFormat="1" ht="24.75" customHeight="1" thickBot="1" x14ac:dyDescent="0.3">
      <c r="A62" s="24"/>
      <c r="B62" s="152"/>
      <c r="C62" s="153"/>
      <c r="D62" s="121"/>
      <c r="E62" s="121"/>
      <c r="F62" s="121"/>
      <c r="G62" s="122"/>
      <c r="H62" s="28"/>
      <c r="I62" s="141"/>
      <c r="J62" s="142"/>
      <c r="K62" s="143"/>
      <c r="L62" s="144"/>
    </row>
    <row r="63" spans="1:12" s="30" customFormat="1" ht="24.75" customHeight="1" thickBot="1" x14ac:dyDescent="0.3">
      <c r="A63" s="24"/>
      <c r="B63" s="179" t="s">
        <v>222</v>
      </c>
      <c r="C63" s="164"/>
      <c r="D63" s="31"/>
      <c r="E63" s="31"/>
      <c r="F63" s="31"/>
      <c r="G63" s="31">
        <v>5</v>
      </c>
      <c r="H63" s="123"/>
      <c r="I63" s="138"/>
      <c r="J63" s="139">
        <f>G63*I63</f>
        <v>0</v>
      </c>
      <c r="K63" s="145">
        <v>20</v>
      </c>
      <c r="L63" s="140">
        <f>J63*1.2</f>
        <v>0</v>
      </c>
    </row>
    <row r="64" spans="1:12" s="30" customFormat="1" ht="24.75" customHeight="1" x14ac:dyDescent="0.25">
      <c r="A64" s="24"/>
      <c r="B64" s="180" t="s">
        <v>209</v>
      </c>
      <c r="C64" s="153"/>
      <c r="D64" s="121" t="s">
        <v>107</v>
      </c>
      <c r="E64" s="121">
        <v>4</v>
      </c>
      <c r="F64" s="121"/>
      <c r="G64" s="121"/>
      <c r="H64" s="28"/>
      <c r="I64" s="134"/>
      <c r="J64" s="135"/>
      <c r="K64" s="136"/>
      <c r="L64" s="137"/>
    </row>
    <row r="65" spans="1:12" s="30" customFormat="1" ht="24.75" customHeight="1" x14ac:dyDescent="0.25">
      <c r="A65" s="24"/>
      <c r="B65" s="180" t="s">
        <v>210</v>
      </c>
      <c r="C65" s="153"/>
      <c r="D65" s="121" t="s">
        <v>124</v>
      </c>
      <c r="E65" s="121">
        <v>100</v>
      </c>
      <c r="F65" s="121"/>
      <c r="G65" s="121"/>
      <c r="H65" s="28"/>
      <c r="I65" s="128"/>
      <c r="J65" s="119"/>
      <c r="K65" s="120"/>
      <c r="L65" s="129"/>
    </row>
    <row r="66" spans="1:12" s="30" customFormat="1" ht="24.75" customHeight="1" x14ac:dyDescent="0.25">
      <c r="A66" s="24"/>
      <c r="B66" s="180" t="s">
        <v>159</v>
      </c>
      <c r="C66" s="153"/>
      <c r="D66" s="121" t="s">
        <v>113</v>
      </c>
      <c r="E66" s="121"/>
      <c r="F66" s="121">
        <v>6</v>
      </c>
      <c r="G66" s="121"/>
      <c r="H66" s="28"/>
      <c r="I66" s="128"/>
      <c r="J66" s="119"/>
      <c r="K66" s="120"/>
      <c r="L66" s="129"/>
    </row>
    <row r="67" spans="1:12" s="30" customFormat="1" ht="24.75" customHeight="1" x14ac:dyDescent="0.25">
      <c r="A67" s="24"/>
      <c r="B67" s="180" t="s">
        <v>160</v>
      </c>
      <c r="C67" s="153"/>
      <c r="D67" s="121" t="s">
        <v>113</v>
      </c>
      <c r="E67" s="121">
        <v>360</v>
      </c>
      <c r="F67" s="121"/>
      <c r="G67" s="121"/>
      <c r="H67" s="28"/>
      <c r="I67" s="128"/>
      <c r="J67" s="119"/>
      <c r="K67" s="120"/>
      <c r="L67" s="129"/>
    </row>
    <row r="68" spans="1:12" s="30" customFormat="1" ht="24.75" customHeight="1" x14ac:dyDescent="0.25">
      <c r="A68" s="24"/>
      <c r="B68" s="180" t="s">
        <v>161</v>
      </c>
      <c r="C68" s="153"/>
      <c r="D68" s="121" t="s">
        <v>211</v>
      </c>
      <c r="E68" s="121"/>
      <c r="F68" s="121">
        <v>300</v>
      </c>
      <c r="G68" s="121"/>
      <c r="H68" s="28"/>
      <c r="I68" s="128"/>
      <c r="J68" s="119"/>
      <c r="K68" s="120"/>
      <c r="L68" s="129"/>
    </row>
    <row r="69" spans="1:12" s="30" customFormat="1" ht="24.75" customHeight="1" x14ac:dyDescent="0.25">
      <c r="A69" s="24"/>
      <c r="B69" s="180" t="s">
        <v>162</v>
      </c>
      <c r="C69" s="153"/>
      <c r="D69" s="121" t="s">
        <v>107</v>
      </c>
      <c r="E69" s="121">
        <v>3</v>
      </c>
      <c r="F69" s="121"/>
      <c r="G69" s="121"/>
      <c r="H69" s="28"/>
      <c r="I69" s="128"/>
      <c r="J69" s="119"/>
      <c r="K69" s="120"/>
      <c r="L69" s="129"/>
    </row>
    <row r="70" spans="1:12" s="30" customFormat="1" ht="24.75" customHeight="1" x14ac:dyDescent="0.25">
      <c r="A70" s="24"/>
      <c r="B70" s="180" t="s">
        <v>212</v>
      </c>
      <c r="C70" s="153"/>
      <c r="D70" s="121" t="s">
        <v>107</v>
      </c>
      <c r="E70" s="121">
        <v>1</v>
      </c>
      <c r="F70" s="121"/>
      <c r="G70" s="121"/>
      <c r="H70" s="28"/>
      <c r="I70" s="128"/>
      <c r="J70" s="119"/>
      <c r="K70" s="120"/>
      <c r="L70" s="129"/>
    </row>
    <row r="71" spans="1:12" s="30" customFormat="1" ht="24.75" customHeight="1" x14ac:dyDescent="0.25">
      <c r="A71" s="24"/>
      <c r="B71" s="180" t="s">
        <v>163</v>
      </c>
      <c r="C71" s="153"/>
      <c r="D71" s="121" t="s">
        <v>110</v>
      </c>
      <c r="E71" s="121"/>
      <c r="F71" s="121"/>
      <c r="G71" s="121"/>
      <c r="H71" s="28"/>
      <c r="I71" s="128"/>
      <c r="J71" s="119"/>
      <c r="K71" s="120"/>
      <c r="L71" s="129"/>
    </row>
    <row r="72" spans="1:12" s="30" customFormat="1" ht="24.75" customHeight="1" x14ac:dyDescent="0.25">
      <c r="A72" s="24"/>
      <c r="B72" s="180" t="s">
        <v>164</v>
      </c>
      <c r="C72" s="153"/>
      <c r="D72" s="121" t="s">
        <v>110</v>
      </c>
      <c r="E72" s="121"/>
      <c r="F72" s="121"/>
      <c r="G72" s="121"/>
      <c r="H72" s="28"/>
      <c r="I72" s="128"/>
      <c r="J72" s="119"/>
      <c r="K72" s="120"/>
      <c r="L72" s="129"/>
    </row>
    <row r="73" spans="1:12" s="30" customFormat="1" ht="24.75" customHeight="1" x14ac:dyDescent="0.25">
      <c r="A73" s="24"/>
      <c r="B73" s="180" t="s">
        <v>165</v>
      </c>
      <c r="C73" s="153"/>
      <c r="D73" s="121" t="s">
        <v>110</v>
      </c>
      <c r="E73" s="121"/>
      <c r="F73" s="121"/>
      <c r="G73" s="121"/>
      <c r="H73" s="28"/>
      <c r="I73" s="128"/>
      <c r="J73" s="119"/>
      <c r="K73" s="120"/>
      <c r="L73" s="129"/>
    </row>
    <row r="74" spans="1:12" s="30" customFormat="1" ht="24.75" customHeight="1" x14ac:dyDescent="0.25">
      <c r="A74" s="24"/>
      <c r="B74" s="180" t="s">
        <v>166</v>
      </c>
      <c r="C74" s="153"/>
      <c r="D74" s="121" t="s">
        <v>110</v>
      </c>
      <c r="E74" s="121"/>
      <c r="F74" s="121"/>
      <c r="G74" s="121"/>
      <c r="H74" s="28"/>
      <c r="I74" s="128"/>
      <c r="J74" s="119"/>
      <c r="K74" s="120"/>
      <c r="L74" s="129"/>
    </row>
    <row r="75" spans="1:12" s="30" customFormat="1" ht="24.75" customHeight="1" thickBot="1" x14ac:dyDescent="0.3">
      <c r="A75" s="24"/>
      <c r="B75" s="152"/>
      <c r="C75" s="153"/>
      <c r="D75" s="121"/>
      <c r="E75" s="121"/>
      <c r="F75" s="121"/>
      <c r="G75" s="122"/>
      <c r="H75" s="28"/>
      <c r="I75" s="141"/>
      <c r="J75" s="142"/>
      <c r="K75" s="143"/>
      <c r="L75" s="144"/>
    </row>
    <row r="76" spans="1:12" s="30" customFormat="1" ht="24.75" customHeight="1" thickBot="1" x14ac:dyDescent="0.3">
      <c r="A76" s="24"/>
      <c r="B76" s="163" t="s">
        <v>223</v>
      </c>
      <c r="C76" s="164"/>
      <c r="D76" s="31" t="s">
        <v>107</v>
      </c>
      <c r="E76" s="31"/>
      <c r="F76" s="31"/>
      <c r="G76" s="32">
        <v>5</v>
      </c>
      <c r="H76" s="123"/>
      <c r="I76" s="138"/>
      <c r="J76" s="139">
        <f>G76*I76</f>
        <v>0</v>
      </c>
      <c r="K76" s="145">
        <v>20</v>
      </c>
      <c r="L76" s="140">
        <f>J76*1.2</f>
        <v>0</v>
      </c>
    </row>
    <row r="77" spans="1:12" s="30" customFormat="1" ht="24.75" customHeight="1" x14ac:dyDescent="0.25">
      <c r="A77" s="24"/>
      <c r="B77" s="152" t="s">
        <v>146</v>
      </c>
      <c r="C77" s="153"/>
      <c r="D77" s="121" t="s">
        <v>110</v>
      </c>
      <c r="E77" s="121"/>
      <c r="F77" s="121"/>
      <c r="G77" s="122"/>
      <c r="H77" s="28"/>
      <c r="I77" s="134"/>
      <c r="J77" s="135"/>
      <c r="K77" s="136"/>
      <c r="L77" s="137"/>
    </row>
    <row r="78" spans="1:12" s="30" customFormat="1" ht="24.75" customHeight="1" x14ac:dyDescent="0.25">
      <c r="A78" s="24"/>
      <c r="B78" s="152" t="s">
        <v>147</v>
      </c>
      <c r="C78" s="153"/>
      <c r="D78" s="121" t="s">
        <v>110</v>
      </c>
      <c r="E78" s="121"/>
      <c r="F78" s="121"/>
      <c r="G78" s="122"/>
      <c r="H78" s="28"/>
      <c r="I78" s="128"/>
      <c r="J78" s="119"/>
      <c r="K78" s="120"/>
      <c r="L78" s="129"/>
    </row>
    <row r="79" spans="1:12" s="30" customFormat="1" ht="24.75" customHeight="1" x14ac:dyDescent="0.25">
      <c r="A79" s="24"/>
      <c r="B79" s="152" t="s">
        <v>148</v>
      </c>
      <c r="C79" s="153"/>
      <c r="D79" s="121" t="s">
        <v>110</v>
      </c>
      <c r="E79" s="121"/>
      <c r="F79" s="121"/>
      <c r="G79" s="122"/>
      <c r="H79" s="28"/>
      <c r="I79" s="128"/>
      <c r="J79" s="119"/>
      <c r="K79" s="120"/>
      <c r="L79" s="129"/>
    </row>
    <row r="80" spans="1:12" s="30" customFormat="1" ht="24.75" customHeight="1" x14ac:dyDescent="0.25">
      <c r="A80" s="24"/>
      <c r="B80" s="152" t="s">
        <v>34</v>
      </c>
      <c r="C80" s="153"/>
      <c r="D80" s="121" t="s">
        <v>114</v>
      </c>
      <c r="E80" s="121">
        <v>300</v>
      </c>
      <c r="F80" s="121"/>
      <c r="G80" s="122"/>
      <c r="H80" s="28"/>
      <c r="I80" s="128"/>
      <c r="J80" s="119"/>
      <c r="K80" s="120"/>
      <c r="L80" s="129"/>
    </row>
    <row r="81" spans="1:12" s="30" customFormat="1" ht="24.75" customHeight="1" x14ac:dyDescent="0.25">
      <c r="A81" s="24"/>
      <c r="B81" s="152" t="s">
        <v>35</v>
      </c>
      <c r="C81" s="153"/>
      <c r="D81" s="121" t="s">
        <v>115</v>
      </c>
      <c r="E81" s="121">
        <v>1900</v>
      </c>
      <c r="F81" s="121"/>
      <c r="G81" s="122"/>
      <c r="H81" s="28"/>
      <c r="I81" s="128"/>
      <c r="J81" s="119"/>
      <c r="K81" s="120"/>
      <c r="L81" s="129"/>
    </row>
    <row r="82" spans="1:12" s="30" customFormat="1" ht="24.75" customHeight="1" x14ac:dyDescent="0.25">
      <c r="A82" s="24"/>
      <c r="B82" s="152" t="s">
        <v>36</v>
      </c>
      <c r="C82" s="153"/>
      <c r="D82" s="121" t="s">
        <v>116</v>
      </c>
      <c r="E82" s="121">
        <v>25000</v>
      </c>
      <c r="F82" s="121"/>
      <c r="G82" s="122"/>
      <c r="H82" s="28"/>
      <c r="I82" s="128"/>
      <c r="J82" s="119"/>
      <c r="K82" s="120"/>
      <c r="L82" s="129"/>
    </row>
    <row r="83" spans="1:12" s="30" customFormat="1" ht="24.75" customHeight="1" x14ac:dyDescent="0.25">
      <c r="A83" s="24"/>
      <c r="B83" s="152" t="s">
        <v>37</v>
      </c>
      <c r="C83" s="153"/>
      <c r="D83" s="121" t="s">
        <v>110</v>
      </c>
      <c r="E83" s="121"/>
      <c r="F83" s="121"/>
      <c r="G83" s="122"/>
      <c r="H83" s="28"/>
      <c r="I83" s="128"/>
      <c r="J83" s="119"/>
      <c r="K83" s="120"/>
      <c r="L83" s="129"/>
    </row>
    <row r="84" spans="1:12" s="30" customFormat="1" ht="24.75" customHeight="1" x14ac:dyDescent="0.25">
      <c r="A84" s="24"/>
      <c r="B84" s="152" t="s">
        <v>38</v>
      </c>
      <c r="C84" s="153"/>
      <c r="D84" s="121" t="s">
        <v>110</v>
      </c>
      <c r="E84" s="121"/>
      <c r="F84" s="121"/>
      <c r="G84" s="122"/>
      <c r="H84" s="28"/>
      <c r="I84" s="128"/>
      <c r="J84" s="119"/>
      <c r="K84" s="120"/>
      <c r="L84" s="129"/>
    </row>
    <row r="85" spans="1:12" s="30" customFormat="1" ht="24.75" customHeight="1" thickBot="1" x14ac:dyDescent="0.3">
      <c r="A85" s="24"/>
      <c r="B85" s="152"/>
      <c r="C85" s="153"/>
      <c r="D85" s="121"/>
      <c r="E85" s="121"/>
      <c r="F85" s="121"/>
      <c r="G85" s="122"/>
      <c r="H85" s="28"/>
      <c r="I85" s="141"/>
      <c r="J85" s="142"/>
      <c r="K85" s="143"/>
      <c r="L85" s="144"/>
    </row>
    <row r="86" spans="1:12" s="30" customFormat="1" ht="24.75" customHeight="1" thickBot="1" x14ac:dyDescent="0.3">
      <c r="A86" s="24"/>
      <c r="B86" s="163" t="s">
        <v>224</v>
      </c>
      <c r="C86" s="164"/>
      <c r="D86" s="31"/>
      <c r="E86" s="31"/>
      <c r="F86" s="31"/>
      <c r="G86" s="32">
        <v>5</v>
      </c>
      <c r="H86" s="123"/>
      <c r="I86" s="138"/>
      <c r="J86" s="139">
        <f>G86*I86</f>
        <v>0</v>
      </c>
      <c r="K86" s="145">
        <v>20</v>
      </c>
      <c r="L86" s="140">
        <f>J86*1.2</f>
        <v>0</v>
      </c>
    </row>
    <row r="87" spans="1:12" s="30" customFormat="1" ht="24.75" customHeight="1" x14ac:dyDescent="0.25">
      <c r="A87" s="24"/>
      <c r="B87" s="152" t="s">
        <v>169</v>
      </c>
      <c r="C87" s="153"/>
      <c r="D87" s="121" t="s">
        <v>110</v>
      </c>
      <c r="E87" s="121"/>
      <c r="F87" s="121"/>
      <c r="G87" s="122"/>
      <c r="H87" s="28"/>
      <c r="I87" s="134"/>
      <c r="J87" s="135"/>
      <c r="K87" s="136"/>
      <c r="L87" s="137"/>
    </row>
    <row r="88" spans="1:12" s="30" customFormat="1" ht="24.75" customHeight="1" x14ac:dyDescent="0.25">
      <c r="A88" s="24"/>
      <c r="B88" s="152" t="s">
        <v>179</v>
      </c>
      <c r="C88" s="153"/>
      <c r="D88" s="121" t="s">
        <v>117</v>
      </c>
      <c r="E88" s="121"/>
      <c r="F88" s="121">
        <v>45</v>
      </c>
      <c r="G88" s="122"/>
      <c r="H88" s="28"/>
      <c r="I88" s="128"/>
      <c r="J88" s="119"/>
      <c r="K88" s="120"/>
      <c r="L88" s="129"/>
    </row>
    <row r="89" spans="1:12" s="30" customFormat="1" ht="24.75" customHeight="1" x14ac:dyDescent="0.25">
      <c r="A89" s="24"/>
      <c r="B89" s="152" t="s">
        <v>180</v>
      </c>
      <c r="C89" s="153"/>
      <c r="D89" s="121" t="s">
        <v>110</v>
      </c>
      <c r="E89" s="121"/>
      <c r="F89" s="121"/>
      <c r="G89" s="122"/>
      <c r="H89" s="28"/>
      <c r="I89" s="128"/>
      <c r="J89" s="119"/>
      <c r="K89" s="120"/>
      <c r="L89" s="129"/>
    </row>
    <row r="90" spans="1:12" s="30" customFormat="1" ht="24.75" customHeight="1" x14ac:dyDescent="0.25">
      <c r="A90" s="24"/>
      <c r="B90" s="152" t="s">
        <v>170</v>
      </c>
      <c r="C90" s="153"/>
      <c r="D90" s="121" t="s">
        <v>110</v>
      </c>
      <c r="E90" s="121"/>
      <c r="F90" s="121"/>
      <c r="G90" s="122"/>
      <c r="H90" s="28"/>
      <c r="I90" s="128"/>
      <c r="J90" s="119"/>
      <c r="K90" s="120"/>
      <c r="L90" s="129"/>
    </row>
    <row r="91" spans="1:12" s="30" customFormat="1" ht="24.75" customHeight="1" x14ac:dyDescent="0.25">
      <c r="A91" s="24"/>
      <c r="B91" s="152" t="s">
        <v>171</v>
      </c>
      <c r="C91" s="153"/>
      <c r="D91" s="121" t="s">
        <v>110</v>
      </c>
      <c r="E91" s="121"/>
      <c r="F91" s="121"/>
      <c r="G91" s="122"/>
      <c r="H91" s="28"/>
      <c r="I91" s="128"/>
      <c r="J91" s="119"/>
      <c r="K91" s="120"/>
      <c r="L91" s="129"/>
    </row>
    <row r="92" spans="1:12" s="30" customFormat="1" ht="24.75" customHeight="1" x14ac:dyDescent="0.25">
      <c r="A92" s="24"/>
      <c r="B92" s="152" t="s">
        <v>172</v>
      </c>
      <c r="C92" s="153"/>
      <c r="D92" s="121" t="s">
        <v>110</v>
      </c>
      <c r="E92" s="121"/>
      <c r="F92" s="121"/>
      <c r="G92" s="122"/>
      <c r="H92" s="28"/>
      <c r="I92" s="128"/>
      <c r="J92" s="119"/>
      <c r="K92" s="120"/>
      <c r="L92" s="129"/>
    </row>
    <row r="93" spans="1:12" s="30" customFormat="1" ht="24.75" customHeight="1" x14ac:dyDescent="0.25">
      <c r="A93" s="24"/>
      <c r="B93" s="152" t="s">
        <v>204</v>
      </c>
      <c r="C93" s="153"/>
      <c r="D93" s="121" t="s">
        <v>110</v>
      </c>
      <c r="E93" s="121"/>
      <c r="F93" s="121"/>
      <c r="G93" s="122"/>
      <c r="H93" s="28"/>
      <c r="I93" s="128"/>
      <c r="J93" s="119"/>
      <c r="K93" s="120"/>
      <c r="L93" s="129"/>
    </row>
    <row r="94" spans="1:12" s="30" customFormat="1" ht="24.75" customHeight="1" thickBot="1" x14ac:dyDescent="0.3">
      <c r="A94" s="24"/>
      <c r="B94" s="152"/>
      <c r="C94" s="153"/>
      <c r="D94" s="121"/>
      <c r="E94" s="121"/>
      <c r="F94" s="121"/>
      <c r="G94" s="122"/>
      <c r="H94" s="28"/>
      <c r="I94" s="141"/>
      <c r="J94" s="142"/>
      <c r="K94" s="143"/>
      <c r="L94" s="144"/>
    </row>
    <row r="95" spans="1:12" s="30" customFormat="1" ht="24.75" customHeight="1" thickBot="1" x14ac:dyDescent="0.3">
      <c r="A95" s="24"/>
      <c r="B95" s="163" t="s">
        <v>225</v>
      </c>
      <c r="C95" s="164"/>
      <c r="D95" s="31" t="s">
        <v>107</v>
      </c>
      <c r="E95" s="31"/>
      <c r="F95" s="31"/>
      <c r="G95" s="32">
        <v>5</v>
      </c>
      <c r="H95" s="123"/>
      <c r="I95" s="138"/>
      <c r="J95" s="139">
        <f>G95*I95</f>
        <v>0</v>
      </c>
      <c r="K95" s="145">
        <v>20</v>
      </c>
      <c r="L95" s="140">
        <f>J95*1.2</f>
        <v>0</v>
      </c>
    </row>
    <row r="96" spans="1:12" s="30" customFormat="1" ht="24.75" customHeight="1" x14ac:dyDescent="0.25">
      <c r="A96" s="24"/>
      <c r="B96" s="152" t="s">
        <v>202</v>
      </c>
      <c r="C96" s="153"/>
      <c r="D96" s="121" t="s">
        <v>117</v>
      </c>
      <c r="E96" s="121">
        <v>0.1</v>
      </c>
      <c r="F96" s="121">
        <v>2</v>
      </c>
      <c r="G96" s="122"/>
      <c r="H96" s="28"/>
      <c r="I96" s="134"/>
      <c r="J96" s="135"/>
      <c r="K96" s="136"/>
      <c r="L96" s="137"/>
    </row>
    <row r="97" spans="1:12" s="30" customFormat="1" ht="24.75" customHeight="1" x14ac:dyDescent="0.25">
      <c r="A97" s="24"/>
      <c r="B97" s="152" t="s">
        <v>203</v>
      </c>
      <c r="C97" s="153"/>
      <c r="D97" s="121" t="s">
        <v>118</v>
      </c>
      <c r="E97" s="121" t="s">
        <v>201</v>
      </c>
      <c r="F97" s="121">
        <v>150</v>
      </c>
      <c r="G97" s="122"/>
      <c r="H97" s="28"/>
      <c r="I97" s="128"/>
      <c r="J97" s="119"/>
      <c r="K97" s="120"/>
      <c r="L97" s="129"/>
    </row>
    <row r="98" spans="1:12" s="30" customFormat="1" ht="24.75" customHeight="1" x14ac:dyDescent="0.25">
      <c r="A98" s="24"/>
      <c r="B98" s="152" t="s">
        <v>247</v>
      </c>
      <c r="C98" s="153"/>
      <c r="D98" s="121" t="s">
        <v>107</v>
      </c>
      <c r="E98" s="121">
        <v>2</v>
      </c>
      <c r="F98" s="121"/>
      <c r="G98" s="122"/>
      <c r="H98" s="28"/>
      <c r="I98" s="128"/>
      <c r="J98" s="119"/>
      <c r="K98" s="120"/>
      <c r="L98" s="129"/>
    </row>
    <row r="99" spans="1:12" s="30" customFormat="1" ht="24.75" customHeight="1" x14ac:dyDescent="0.25">
      <c r="A99" s="24"/>
      <c r="B99" s="152" t="s">
        <v>188</v>
      </c>
      <c r="C99" s="153"/>
      <c r="D99" s="121" t="s">
        <v>119</v>
      </c>
      <c r="E99" s="121"/>
      <c r="F99" s="121">
        <v>2</v>
      </c>
      <c r="G99" s="122"/>
      <c r="H99" s="28"/>
      <c r="I99" s="128"/>
      <c r="J99" s="119"/>
      <c r="K99" s="120"/>
      <c r="L99" s="129"/>
    </row>
    <row r="100" spans="1:12" s="30" customFormat="1" ht="24.75" customHeight="1" x14ac:dyDescent="0.25">
      <c r="A100" s="24"/>
      <c r="B100" s="152" t="s">
        <v>173</v>
      </c>
      <c r="C100" s="153"/>
      <c r="D100" s="121" t="s">
        <v>110</v>
      </c>
      <c r="E100" s="121"/>
      <c r="F100" s="121"/>
      <c r="G100" s="122"/>
      <c r="H100" s="28"/>
      <c r="I100" s="128"/>
      <c r="J100" s="119"/>
      <c r="K100" s="120"/>
      <c r="L100" s="129"/>
    </row>
    <row r="101" spans="1:12" s="30" customFormat="1" ht="24.75" customHeight="1" x14ac:dyDescent="0.25">
      <c r="A101" s="24"/>
      <c r="B101" s="152" t="s">
        <v>44</v>
      </c>
      <c r="C101" s="153"/>
      <c r="D101" s="121" t="s">
        <v>110</v>
      </c>
      <c r="E101" s="121"/>
      <c r="F101" s="121"/>
      <c r="G101" s="122"/>
      <c r="H101" s="28"/>
      <c r="I101" s="128"/>
      <c r="J101" s="119"/>
      <c r="K101" s="120"/>
      <c r="L101" s="129"/>
    </row>
    <row r="102" spans="1:12" s="30" customFormat="1" ht="24.75" customHeight="1" x14ac:dyDescent="0.25">
      <c r="A102" s="24"/>
      <c r="B102" s="152" t="s">
        <v>46</v>
      </c>
      <c r="C102" s="153"/>
      <c r="D102" s="121" t="s">
        <v>119</v>
      </c>
      <c r="E102" s="121">
        <v>2</v>
      </c>
      <c r="F102" s="121"/>
      <c r="G102" s="122"/>
      <c r="H102" s="28"/>
      <c r="I102" s="134"/>
      <c r="J102" s="135"/>
      <c r="K102" s="136"/>
      <c r="L102" s="137"/>
    </row>
    <row r="103" spans="1:12" s="30" customFormat="1" ht="24.75" customHeight="1" x14ac:dyDescent="0.25">
      <c r="A103" s="24"/>
      <c r="B103" s="152" t="s">
        <v>248</v>
      </c>
      <c r="C103" s="153"/>
      <c r="D103" s="121" t="s">
        <v>107</v>
      </c>
      <c r="E103" s="121">
        <v>3</v>
      </c>
      <c r="F103" s="121"/>
      <c r="G103" s="122"/>
      <c r="H103" s="28"/>
      <c r="I103" s="128"/>
      <c r="J103" s="119"/>
      <c r="K103" s="120"/>
      <c r="L103" s="129"/>
    </row>
    <row r="104" spans="1:12" s="30" customFormat="1" ht="24.75" customHeight="1" x14ac:dyDescent="0.25">
      <c r="A104" s="24"/>
      <c r="B104" s="152" t="s">
        <v>249</v>
      </c>
      <c r="C104" s="153"/>
      <c r="D104" s="121" t="s">
        <v>107</v>
      </c>
      <c r="E104" s="121">
        <v>1</v>
      </c>
      <c r="F104" s="121"/>
      <c r="G104" s="122"/>
      <c r="H104" s="28"/>
      <c r="I104" s="128"/>
      <c r="J104" s="119"/>
      <c r="K104" s="120"/>
      <c r="L104" s="129"/>
    </row>
    <row r="105" spans="1:12" s="30" customFormat="1" ht="24.75" customHeight="1" x14ac:dyDescent="0.25">
      <c r="A105" s="24"/>
      <c r="B105" s="152" t="s">
        <v>48</v>
      </c>
      <c r="C105" s="153"/>
      <c r="D105" s="121" t="s">
        <v>110</v>
      </c>
      <c r="E105" s="121"/>
      <c r="F105" s="121"/>
      <c r="G105" s="122"/>
      <c r="H105" s="28"/>
      <c r="I105" s="128"/>
      <c r="J105" s="119"/>
      <c r="K105" s="120"/>
      <c r="L105" s="129"/>
    </row>
    <row r="106" spans="1:12" s="30" customFormat="1" ht="24.75" customHeight="1" x14ac:dyDescent="0.25">
      <c r="A106" s="24"/>
      <c r="B106" s="152" t="s">
        <v>174</v>
      </c>
      <c r="C106" s="153"/>
      <c r="D106" s="121" t="s">
        <v>119</v>
      </c>
      <c r="E106" s="121">
        <v>2</v>
      </c>
      <c r="F106" s="121"/>
      <c r="G106" s="122"/>
      <c r="H106" s="28"/>
      <c r="I106" s="128"/>
      <c r="J106" s="119"/>
      <c r="K106" s="120"/>
      <c r="L106" s="129"/>
    </row>
    <row r="107" spans="1:12" s="30" customFormat="1" ht="24.75" customHeight="1" thickBot="1" x14ac:dyDescent="0.3">
      <c r="A107" s="24"/>
      <c r="B107" s="152"/>
      <c r="C107" s="153"/>
      <c r="D107" s="121"/>
      <c r="E107" s="121"/>
      <c r="F107" s="121"/>
      <c r="G107" s="122"/>
      <c r="H107" s="28"/>
      <c r="I107" s="141"/>
      <c r="J107" s="142"/>
      <c r="K107" s="143"/>
      <c r="L107" s="144"/>
    </row>
    <row r="108" spans="1:12" s="30" customFormat="1" ht="24.75" customHeight="1" thickBot="1" x14ac:dyDescent="0.3">
      <c r="A108" s="24"/>
      <c r="B108" s="163" t="s">
        <v>250</v>
      </c>
      <c r="C108" s="164"/>
      <c r="D108" s="31" t="s">
        <v>107</v>
      </c>
      <c r="E108" s="31"/>
      <c r="F108" s="31"/>
      <c r="G108" s="32">
        <v>5</v>
      </c>
      <c r="H108" s="123"/>
      <c r="I108" s="138"/>
      <c r="J108" s="139">
        <f>G108*I108</f>
        <v>0</v>
      </c>
      <c r="K108" s="145">
        <v>20</v>
      </c>
      <c r="L108" s="140">
        <f>J108*1.2</f>
        <v>0</v>
      </c>
    </row>
    <row r="109" spans="1:12" s="30" customFormat="1" ht="24.75" customHeight="1" x14ac:dyDescent="0.25">
      <c r="A109" s="24"/>
      <c r="B109" s="152" t="s">
        <v>187</v>
      </c>
      <c r="C109" s="153"/>
      <c r="D109" s="121" t="s">
        <v>110</v>
      </c>
      <c r="E109" s="121"/>
      <c r="F109" s="121"/>
      <c r="G109" s="122"/>
      <c r="H109" s="28"/>
      <c r="I109" s="134"/>
      <c r="J109" s="135"/>
      <c r="K109" s="136"/>
      <c r="L109" s="137"/>
    </row>
    <row r="110" spans="1:12" s="30" customFormat="1" ht="24.75" customHeight="1" x14ac:dyDescent="0.25">
      <c r="A110" s="24"/>
      <c r="B110" s="152" t="s">
        <v>175</v>
      </c>
      <c r="C110" s="153"/>
      <c r="D110" s="121" t="s">
        <v>110</v>
      </c>
      <c r="E110" s="121"/>
      <c r="F110" s="121"/>
      <c r="G110" s="122"/>
      <c r="H110" s="28"/>
      <c r="I110" s="128"/>
      <c r="J110" s="119"/>
      <c r="K110" s="120"/>
      <c r="L110" s="129"/>
    </row>
    <row r="111" spans="1:12" s="30" customFormat="1" ht="24.75" customHeight="1" x14ac:dyDescent="0.25">
      <c r="A111" s="24"/>
      <c r="B111" s="152" t="s">
        <v>176</v>
      </c>
      <c r="C111" s="153"/>
      <c r="D111" s="121" t="s">
        <v>110</v>
      </c>
      <c r="E111" s="121"/>
      <c r="F111" s="121"/>
      <c r="G111" s="122"/>
      <c r="H111" s="28"/>
      <c r="I111" s="128"/>
      <c r="J111" s="119"/>
      <c r="K111" s="120"/>
      <c r="L111" s="129"/>
    </row>
    <row r="112" spans="1:12" s="30" customFormat="1" ht="24.75" customHeight="1" x14ac:dyDescent="0.25">
      <c r="A112" s="24"/>
      <c r="B112" s="152" t="s">
        <v>51</v>
      </c>
      <c r="C112" s="153"/>
      <c r="D112" s="121" t="s">
        <v>110</v>
      </c>
      <c r="E112" s="121"/>
      <c r="F112" s="121"/>
      <c r="G112" s="122"/>
      <c r="H112" s="28"/>
      <c r="I112" s="128"/>
      <c r="J112" s="119"/>
      <c r="K112" s="120"/>
      <c r="L112" s="129"/>
    </row>
    <row r="113" spans="1:12" s="30" customFormat="1" ht="24.75" customHeight="1" x14ac:dyDescent="0.25">
      <c r="A113" s="24"/>
      <c r="B113" s="152" t="s">
        <v>177</v>
      </c>
      <c r="C113" s="153"/>
      <c r="D113" s="121" t="s">
        <v>110</v>
      </c>
      <c r="E113" s="121"/>
      <c r="F113" s="121"/>
      <c r="G113" s="122"/>
      <c r="H113" s="28"/>
      <c r="I113" s="128"/>
      <c r="J113" s="119"/>
      <c r="K113" s="120"/>
      <c r="L113" s="129"/>
    </row>
    <row r="114" spans="1:12" s="30" customFormat="1" ht="24.75" customHeight="1" x14ac:dyDescent="0.25">
      <c r="A114" s="24"/>
      <c r="B114" s="152" t="s">
        <v>178</v>
      </c>
      <c r="C114" s="153"/>
      <c r="D114" s="121" t="s">
        <v>110</v>
      </c>
      <c r="E114" s="121"/>
      <c r="F114" s="121"/>
      <c r="G114" s="122"/>
      <c r="H114" s="28"/>
      <c r="I114" s="128"/>
      <c r="J114" s="119"/>
      <c r="K114" s="120"/>
      <c r="L114" s="129"/>
    </row>
    <row r="115" spans="1:12" s="30" customFormat="1" ht="24.75" customHeight="1" x14ac:dyDescent="0.25">
      <c r="A115" s="24"/>
      <c r="B115" s="152" t="s">
        <v>52</v>
      </c>
      <c r="C115" s="153"/>
      <c r="D115" s="121" t="s">
        <v>110</v>
      </c>
      <c r="E115" s="121"/>
      <c r="F115" s="121"/>
      <c r="G115" s="122"/>
      <c r="H115" s="28"/>
      <c r="I115" s="128"/>
      <c r="J115" s="119"/>
      <c r="K115" s="120"/>
      <c r="L115" s="129"/>
    </row>
    <row r="116" spans="1:12" s="30" customFormat="1" ht="24.75" customHeight="1" x14ac:dyDescent="0.25">
      <c r="A116" s="24"/>
      <c r="B116" s="152" t="s">
        <v>53</v>
      </c>
      <c r="C116" s="153"/>
      <c r="D116" s="121" t="s">
        <v>110</v>
      </c>
      <c r="E116" s="121"/>
      <c r="F116" s="121"/>
      <c r="G116" s="122"/>
      <c r="H116" s="28"/>
      <c r="I116" s="128"/>
      <c r="J116" s="119"/>
      <c r="K116" s="120"/>
      <c r="L116" s="129"/>
    </row>
    <row r="117" spans="1:12" s="30" customFormat="1" ht="24.75" customHeight="1" x14ac:dyDescent="0.25">
      <c r="A117" s="24"/>
      <c r="B117" s="152" t="s">
        <v>57</v>
      </c>
      <c r="C117" s="153"/>
      <c r="D117" s="121" t="s">
        <v>107</v>
      </c>
      <c r="E117" s="121">
        <v>2</v>
      </c>
      <c r="F117" s="121"/>
      <c r="G117" s="122"/>
      <c r="H117" s="28"/>
      <c r="I117" s="128"/>
      <c r="J117" s="119"/>
      <c r="K117" s="120"/>
      <c r="L117" s="129"/>
    </row>
    <row r="118" spans="1:12" s="30" customFormat="1" ht="24.75" customHeight="1" thickBot="1" x14ac:dyDescent="0.3">
      <c r="A118" s="24"/>
      <c r="B118" s="152"/>
      <c r="C118" s="153"/>
      <c r="D118" s="121"/>
      <c r="E118" s="121"/>
      <c r="F118" s="121"/>
      <c r="G118" s="122"/>
      <c r="H118" s="28"/>
      <c r="I118" s="141"/>
      <c r="J118" s="142"/>
      <c r="K118" s="143"/>
      <c r="L118" s="144"/>
    </row>
    <row r="119" spans="1:12" s="30" customFormat="1" ht="24.75" customHeight="1" thickBot="1" x14ac:dyDescent="0.3">
      <c r="A119" s="24"/>
      <c r="B119" s="163" t="s">
        <v>251</v>
      </c>
      <c r="C119" s="164"/>
      <c r="D119" s="31" t="s">
        <v>107</v>
      </c>
      <c r="E119" s="31"/>
      <c r="F119" s="31"/>
      <c r="G119" s="32">
        <v>5</v>
      </c>
      <c r="H119" s="123"/>
      <c r="I119" s="138"/>
      <c r="J119" s="139">
        <f>G119*I119</f>
        <v>0</v>
      </c>
      <c r="K119" s="145">
        <v>20</v>
      </c>
      <c r="L119" s="140">
        <f>J119*1.2</f>
        <v>0</v>
      </c>
    </row>
    <row r="120" spans="1:12" s="30" customFormat="1" ht="24.75" customHeight="1" x14ac:dyDescent="0.25">
      <c r="A120" s="24"/>
      <c r="B120" s="152" t="s">
        <v>59</v>
      </c>
      <c r="C120" s="153"/>
      <c r="D120" s="121" t="s">
        <v>110</v>
      </c>
      <c r="E120" s="121"/>
      <c r="F120" s="121"/>
      <c r="G120" s="122"/>
      <c r="H120" s="28"/>
      <c r="I120" s="134"/>
      <c r="J120" s="135"/>
      <c r="K120" s="136"/>
      <c r="L120" s="137"/>
    </row>
    <row r="121" spans="1:12" s="30" customFormat="1" ht="24.75" customHeight="1" x14ac:dyDescent="0.25">
      <c r="A121" s="24"/>
      <c r="B121" s="152" t="s">
        <v>62</v>
      </c>
      <c r="C121" s="153"/>
      <c r="D121" s="121" t="s">
        <v>110</v>
      </c>
      <c r="E121" s="121"/>
      <c r="F121" s="121"/>
      <c r="G121" s="122"/>
      <c r="H121" s="28"/>
      <c r="I121" s="128"/>
      <c r="J121" s="119"/>
      <c r="K121" s="120"/>
      <c r="L121" s="129"/>
    </row>
    <row r="122" spans="1:12" s="30" customFormat="1" ht="24.75" customHeight="1" x14ac:dyDescent="0.25">
      <c r="A122" s="24"/>
      <c r="B122" s="152" t="s">
        <v>63</v>
      </c>
      <c r="C122" s="153"/>
      <c r="D122" s="121" t="s">
        <v>114</v>
      </c>
      <c r="E122" s="121">
        <v>320</v>
      </c>
      <c r="F122" s="121"/>
      <c r="G122" s="122"/>
      <c r="H122" s="28"/>
      <c r="I122" s="128"/>
      <c r="J122" s="119"/>
      <c r="K122" s="120"/>
      <c r="L122" s="129"/>
    </row>
    <row r="123" spans="1:12" s="30" customFormat="1" ht="24.75" customHeight="1" x14ac:dyDescent="0.25">
      <c r="A123" s="24"/>
      <c r="B123" s="152" t="s">
        <v>64</v>
      </c>
      <c r="C123" s="153"/>
      <c r="D123" s="121" t="s">
        <v>114</v>
      </c>
      <c r="E123" s="121">
        <v>350</v>
      </c>
      <c r="F123" s="121"/>
      <c r="G123" s="122"/>
      <c r="H123" s="28"/>
      <c r="I123" s="128"/>
      <c r="J123" s="119"/>
      <c r="K123" s="120"/>
      <c r="L123" s="129"/>
    </row>
    <row r="124" spans="1:12" s="30" customFormat="1" ht="24.75" customHeight="1" x14ac:dyDescent="0.25">
      <c r="A124" s="24"/>
      <c r="B124" s="152" t="s">
        <v>68</v>
      </c>
      <c r="C124" s="153"/>
      <c r="D124" s="124" t="s">
        <v>110</v>
      </c>
      <c r="E124" s="121"/>
      <c r="F124" s="121"/>
      <c r="G124" s="122"/>
      <c r="H124" s="28"/>
      <c r="I124" s="128"/>
      <c r="J124" s="119"/>
      <c r="K124" s="120"/>
      <c r="L124" s="129"/>
    </row>
    <row r="125" spans="1:12" s="30" customFormat="1" ht="24.75" customHeight="1" x14ac:dyDescent="0.25">
      <c r="A125" s="24"/>
      <c r="B125" s="152" t="s">
        <v>69</v>
      </c>
      <c r="C125" s="153"/>
      <c r="D125" s="121" t="s">
        <v>121</v>
      </c>
      <c r="E125" s="121">
        <v>4</v>
      </c>
      <c r="F125" s="121"/>
      <c r="G125" s="122"/>
      <c r="H125" s="28"/>
      <c r="I125" s="128"/>
      <c r="J125" s="119"/>
      <c r="K125" s="120"/>
      <c r="L125" s="129"/>
    </row>
    <row r="126" spans="1:12" s="30" customFormat="1" ht="24.75" customHeight="1" x14ac:dyDescent="0.25">
      <c r="A126" s="24"/>
      <c r="B126" s="152" t="s">
        <v>70</v>
      </c>
      <c r="C126" s="153"/>
      <c r="D126" s="121" t="s">
        <v>121</v>
      </c>
      <c r="E126" s="121">
        <v>4</v>
      </c>
      <c r="F126" s="121"/>
      <c r="G126" s="122"/>
      <c r="H126" s="28"/>
      <c r="I126" s="128"/>
      <c r="J126" s="119"/>
      <c r="K126" s="120"/>
      <c r="L126" s="129"/>
    </row>
    <row r="127" spans="1:12" s="30" customFormat="1" ht="24.75" customHeight="1" x14ac:dyDescent="0.25">
      <c r="A127" s="24"/>
      <c r="B127" s="152" t="s">
        <v>71</v>
      </c>
      <c r="C127" s="153"/>
      <c r="D127" s="121" t="s">
        <v>121</v>
      </c>
      <c r="E127" s="121">
        <v>2</v>
      </c>
      <c r="F127" s="121"/>
      <c r="G127" s="122"/>
      <c r="H127" s="28"/>
      <c r="I127" s="128"/>
      <c r="J127" s="119"/>
      <c r="K127" s="120"/>
      <c r="L127" s="129"/>
    </row>
    <row r="128" spans="1:12" s="30" customFormat="1" ht="24.75" customHeight="1" x14ac:dyDescent="0.25">
      <c r="A128" s="24"/>
      <c r="B128" s="152" t="s">
        <v>72</v>
      </c>
      <c r="C128" s="153"/>
      <c r="D128" s="121" t="s">
        <v>121</v>
      </c>
      <c r="E128" s="121">
        <v>6</v>
      </c>
      <c r="F128" s="121"/>
      <c r="G128" s="122"/>
      <c r="H128" s="28"/>
      <c r="I128" s="128"/>
      <c r="J128" s="119"/>
      <c r="K128" s="120"/>
      <c r="L128" s="129"/>
    </row>
    <row r="129" spans="1:12" s="30" customFormat="1" ht="24.75" customHeight="1" x14ac:dyDescent="0.25">
      <c r="A129" s="24"/>
      <c r="B129" s="152" t="s">
        <v>244</v>
      </c>
      <c r="C129" s="153"/>
      <c r="D129" s="121" t="s">
        <v>110</v>
      </c>
      <c r="E129" s="121"/>
      <c r="F129" s="121"/>
      <c r="G129" s="122"/>
      <c r="H129" s="28"/>
      <c r="I129" s="128"/>
      <c r="J129" s="119"/>
      <c r="K129" s="120"/>
      <c r="L129" s="129"/>
    </row>
    <row r="130" spans="1:12" s="30" customFormat="1" ht="24.75" customHeight="1" x14ac:dyDescent="0.25">
      <c r="A130" s="24"/>
      <c r="B130" s="152" t="s">
        <v>186</v>
      </c>
      <c r="C130" s="153"/>
      <c r="D130" s="124" t="s">
        <v>110</v>
      </c>
      <c r="E130" s="121"/>
      <c r="F130" s="121"/>
      <c r="G130" s="122"/>
      <c r="H130" s="28"/>
      <c r="I130" s="128"/>
      <c r="J130" s="119"/>
      <c r="K130" s="120"/>
      <c r="L130" s="129"/>
    </row>
    <row r="131" spans="1:12" s="30" customFormat="1" ht="24.75" customHeight="1" x14ac:dyDescent="0.25">
      <c r="A131" s="24"/>
      <c r="B131" s="152" t="s">
        <v>185</v>
      </c>
      <c r="C131" s="153"/>
      <c r="D131" s="124" t="s">
        <v>110</v>
      </c>
      <c r="E131" s="121"/>
      <c r="F131" s="121"/>
      <c r="G131" s="122"/>
      <c r="H131" s="28"/>
      <c r="I131" s="128"/>
      <c r="J131" s="119"/>
      <c r="K131" s="120"/>
      <c r="L131" s="129"/>
    </row>
    <row r="132" spans="1:12" s="30" customFormat="1" ht="24.75" customHeight="1" x14ac:dyDescent="0.25">
      <c r="A132" s="24"/>
      <c r="B132" s="152" t="s">
        <v>183</v>
      </c>
      <c r="C132" s="153"/>
      <c r="D132" s="124" t="s">
        <v>110</v>
      </c>
      <c r="E132" s="121"/>
      <c r="F132" s="121"/>
      <c r="G132" s="122"/>
      <c r="H132" s="28"/>
      <c r="I132" s="128"/>
      <c r="J132" s="119"/>
      <c r="K132" s="120"/>
      <c r="L132" s="129"/>
    </row>
    <row r="133" spans="1:12" s="30" customFormat="1" ht="24.75" customHeight="1" x14ac:dyDescent="0.25">
      <c r="A133" s="24"/>
      <c r="B133" s="125" t="s">
        <v>184</v>
      </c>
      <c r="C133" s="126"/>
      <c r="D133" s="124" t="s">
        <v>110</v>
      </c>
      <c r="E133" s="121"/>
      <c r="F133" s="121"/>
      <c r="G133" s="122"/>
      <c r="H133" s="28"/>
      <c r="I133" s="128"/>
      <c r="J133" s="119"/>
      <c r="K133" s="120"/>
      <c r="L133" s="129"/>
    </row>
    <row r="134" spans="1:12" s="30" customFormat="1" ht="24.75" customHeight="1" x14ac:dyDescent="0.25">
      <c r="A134" s="24"/>
      <c r="B134" s="152" t="s">
        <v>78</v>
      </c>
      <c r="C134" s="153"/>
      <c r="D134" s="121" t="s">
        <v>107</v>
      </c>
      <c r="E134" s="121"/>
      <c r="F134" s="121"/>
      <c r="G134" s="122"/>
      <c r="H134" s="28"/>
      <c r="I134" s="128"/>
      <c r="J134" s="119"/>
      <c r="K134" s="120"/>
      <c r="L134" s="129"/>
    </row>
    <row r="135" spans="1:12" s="30" customFormat="1" ht="24.75" customHeight="1" x14ac:dyDescent="0.25">
      <c r="A135" s="24"/>
      <c r="B135" s="152" t="s">
        <v>79</v>
      </c>
      <c r="C135" s="153"/>
      <c r="D135" s="121" t="s">
        <v>107</v>
      </c>
      <c r="E135" s="121"/>
      <c r="F135" s="121"/>
      <c r="G135" s="122"/>
      <c r="H135" s="28"/>
      <c r="I135" s="128"/>
      <c r="J135" s="119"/>
      <c r="K135" s="120"/>
      <c r="L135" s="129"/>
    </row>
    <row r="136" spans="1:12" s="30" customFormat="1" ht="24.75" customHeight="1" thickBot="1" x14ac:dyDescent="0.3">
      <c r="A136" s="24"/>
      <c r="B136" s="152"/>
      <c r="C136" s="153"/>
      <c r="D136" s="121"/>
      <c r="E136" s="121"/>
      <c r="F136" s="121"/>
      <c r="G136" s="122"/>
      <c r="H136" s="28"/>
      <c r="I136" s="141"/>
      <c r="J136" s="142"/>
      <c r="K136" s="143"/>
      <c r="L136" s="144"/>
    </row>
    <row r="137" spans="1:12" s="30" customFormat="1" ht="24.75" customHeight="1" thickBot="1" x14ac:dyDescent="0.3">
      <c r="A137" s="24"/>
      <c r="B137" s="163" t="s">
        <v>252</v>
      </c>
      <c r="C137" s="164"/>
      <c r="D137" s="31"/>
      <c r="E137" s="31"/>
      <c r="F137" s="31"/>
      <c r="G137" s="32">
        <v>5</v>
      </c>
      <c r="H137" s="123"/>
      <c r="I137" s="138"/>
      <c r="J137" s="139">
        <f>G137*I137</f>
        <v>0</v>
      </c>
      <c r="K137" s="145">
        <v>20</v>
      </c>
      <c r="L137" s="140">
        <f>J137*1.2</f>
        <v>0</v>
      </c>
    </row>
    <row r="138" spans="1:12" s="30" customFormat="1" ht="24.75" customHeight="1" x14ac:dyDescent="0.25">
      <c r="A138" s="24"/>
      <c r="B138" s="152" t="s">
        <v>189</v>
      </c>
      <c r="C138" s="153"/>
      <c r="D138" s="121" t="s">
        <v>110</v>
      </c>
      <c r="E138" s="121"/>
      <c r="F138" s="121"/>
      <c r="G138" s="122"/>
      <c r="H138" s="28"/>
      <c r="I138" s="134"/>
      <c r="J138" s="135"/>
      <c r="K138" s="136"/>
      <c r="L138" s="137"/>
    </row>
    <row r="139" spans="1:12" s="30" customFormat="1" ht="24.75" customHeight="1" x14ac:dyDescent="0.25">
      <c r="A139" s="24"/>
      <c r="B139" s="152" t="s">
        <v>190</v>
      </c>
      <c r="C139" s="153"/>
      <c r="D139" s="121" t="s">
        <v>110</v>
      </c>
      <c r="E139" s="121"/>
      <c r="F139" s="121"/>
      <c r="G139" s="122"/>
      <c r="H139" s="28"/>
      <c r="I139" s="128"/>
      <c r="J139" s="119"/>
      <c r="K139" s="120"/>
      <c r="L139" s="129"/>
    </row>
    <row r="140" spans="1:12" s="30" customFormat="1" ht="24.75" customHeight="1" x14ac:dyDescent="0.25">
      <c r="A140" s="24"/>
      <c r="B140" s="152" t="s">
        <v>191</v>
      </c>
      <c r="C140" s="153"/>
      <c r="D140" s="121" t="s">
        <v>110</v>
      </c>
      <c r="E140" s="121"/>
      <c r="F140" s="121"/>
      <c r="G140" s="122"/>
      <c r="H140" s="28"/>
      <c r="I140" s="128"/>
      <c r="J140" s="119"/>
      <c r="K140" s="120"/>
      <c r="L140" s="129"/>
    </row>
    <row r="141" spans="1:12" s="30" customFormat="1" ht="24.75" customHeight="1" x14ac:dyDescent="0.25">
      <c r="A141" s="24"/>
      <c r="B141" s="152" t="s">
        <v>192</v>
      </c>
      <c r="C141" s="153"/>
      <c r="D141" s="121" t="s">
        <v>110</v>
      </c>
      <c r="E141" s="121"/>
      <c r="F141" s="121"/>
      <c r="G141" s="122"/>
      <c r="H141" s="28"/>
      <c r="I141" s="128"/>
      <c r="J141" s="119"/>
      <c r="K141" s="120"/>
      <c r="L141" s="129"/>
    </row>
    <row r="142" spans="1:12" s="30" customFormat="1" ht="24.75" customHeight="1" x14ac:dyDescent="0.25">
      <c r="A142" s="24"/>
      <c r="B142" s="152" t="s">
        <v>197</v>
      </c>
      <c r="C142" s="153"/>
      <c r="D142" s="121" t="s">
        <v>110</v>
      </c>
      <c r="E142" s="121"/>
      <c r="F142" s="121"/>
      <c r="G142" s="122"/>
      <c r="H142" s="28"/>
      <c r="I142" s="128"/>
      <c r="J142" s="119"/>
      <c r="K142" s="120"/>
      <c r="L142" s="129"/>
    </row>
    <row r="143" spans="1:12" s="30" customFormat="1" ht="24.75" customHeight="1" x14ac:dyDescent="0.25">
      <c r="A143" s="24"/>
      <c r="B143" s="152" t="s">
        <v>196</v>
      </c>
      <c r="C143" s="153"/>
      <c r="D143" s="121" t="s">
        <v>110</v>
      </c>
      <c r="E143" s="121"/>
      <c r="F143" s="121"/>
      <c r="G143" s="122"/>
      <c r="H143" s="28"/>
      <c r="I143" s="128"/>
      <c r="J143" s="119"/>
      <c r="K143" s="120"/>
      <c r="L143" s="129"/>
    </row>
    <row r="144" spans="1:12" s="30" customFormat="1" ht="24.75" customHeight="1" x14ac:dyDescent="0.25">
      <c r="A144" s="24"/>
      <c r="B144" s="152" t="s">
        <v>193</v>
      </c>
      <c r="C144" s="153"/>
      <c r="D144" s="121" t="s">
        <v>110</v>
      </c>
      <c r="E144" s="121"/>
      <c r="F144" s="121"/>
      <c r="G144" s="122"/>
      <c r="H144" s="28"/>
      <c r="I144" s="128"/>
      <c r="J144" s="119"/>
      <c r="K144" s="120"/>
      <c r="L144" s="129"/>
    </row>
    <row r="145" spans="1:12" s="30" customFormat="1" ht="24.75" customHeight="1" x14ac:dyDescent="0.25">
      <c r="A145" s="24"/>
      <c r="B145" s="152" t="s">
        <v>194</v>
      </c>
      <c r="C145" s="153"/>
      <c r="D145" s="121" t="s">
        <v>110</v>
      </c>
      <c r="E145" s="121"/>
      <c r="F145" s="121"/>
      <c r="G145" s="122"/>
      <c r="H145" s="28"/>
      <c r="I145" s="128"/>
      <c r="J145" s="119"/>
      <c r="K145" s="120"/>
      <c r="L145" s="129"/>
    </row>
    <row r="146" spans="1:12" s="30" customFormat="1" ht="24.75" customHeight="1" x14ac:dyDescent="0.25">
      <c r="A146" s="24"/>
      <c r="B146" s="152" t="s">
        <v>195</v>
      </c>
      <c r="C146" s="153"/>
      <c r="D146" s="121" t="s">
        <v>110</v>
      </c>
      <c r="E146" s="121"/>
      <c r="F146" s="121"/>
      <c r="G146" s="122"/>
      <c r="H146" s="28"/>
      <c r="I146" s="128"/>
      <c r="J146" s="119"/>
      <c r="K146" s="120"/>
      <c r="L146" s="129"/>
    </row>
    <row r="147" spans="1:12" s="30" customFormat="1" ht="24.75" customHeight="1" thickBot="1" x14ac:dyDescent="0.3">
      <c r="A147" s="24"/>
      <c r="B147" s="152"/>
      <c r="C147" s="153"/>
      <c r="D147" s="121"/>
      <c r="E147" s="121"/>
      <c r="F147" s="121"/>
      <c r="G147" s="122"/>
      <c r="H147" s="28"/>
      <c r="I147" s="141"/>
      <c r="J147" s="142"/>
      <c r="K147" s="143"/>
      <c r="L147" s="144"/>
    </row>
    <row r="148" spans="1:12" s="30" customFormat="1" ht="24.75" customHeight="1" thickBot="1" x14ac:dyDescent="0.3">
      <c r="A148" s="24"/>
      <c r="B148" s="163" t="s">
        <v>253</v>
      </c>
      <c r="C148" s="164"/>
      <c r="D148" s="31" t="s">
        <v>107</v>
      </c>
      <c r="E148" s="31"/>
      <c r="F148" s="31"/>
      <c r="G148" s="32">
        <v>5</v>
      </c>
      <c r="H148" s="123"/>
      <c r="I148" s="138"/>
      <c r="J148" s="139">
        <f>G148*I148</f>
        <v>0</v>
      </c>
      <c r="K148" s="145">
        <v>20</v>
      </c>
      <c r="L148" s="140">
        <f>J148*1.2</f>
        <v>0</v>
      </c>
    </row>
    <row r="149" spans="1:12" s="30" customFormat="1" ht="24.75" customHeight="1" x14ac:dyDescent="0.25">
      <c r="A149" s="24"/>
      <c r="B149" s="152" t="s">
        <v>93</v>
      </c>
      <c r="C149" s="153"/>
      <c r="D149" s="121" t="s">
        <v>124</v>
      </c>
      <c r="E149" s="121"/>
      <c r="F149" s="121"/>
      <c r="G149" s="122">
        <v>30</v>
      </c>
      <c r="H149" s="28"/>
      <c r="I149" s="134"/>
      <c r="J149" s="135"/>
      <c r="K149" s="136"/>
      <c r="L149" s="137"/>
    </row>
    <row r="150" spans="1:12" s="30" customFormat="1" ht="24.75" customHeight="1" x14ac:dyDescent="0.25">
      <c r="A150" s="24"/>
      <c r="B150" s="152" t="s">
        <v>94</v>
      </c>
      <c r="C150" s="153"/>
      <c r="D150" s="121" t="s">
        <v>122</v>
      </c>
      <c r="E150" s="121">
        <v>300</v>
      </c>
      <c r="F150" s="121"/>
      <c r="G150" s="122"/>
      <c r="H150" s="28"/>
      <c r="I150" s="128"/>
      <c r="J150" s="119"/>
      <c r="K150" s="120"/>
      <c r="L150" s="129"/>
    </row>
    <row r="151" spans="1:12" s="30" customFormat="1" ht="24.75" customHeight="1" x14ac:dyDescent="0.25">
      <c r="A151" s="24"/>
      <c r="B151" s="152" t="s">
        <v>95</v>
      </c>
      <c r="C151" s="153"/>
      <c r="D151" s="121" t="s">
        <v>113</v>
      </c>
      <c r="E151" s="121"/>
      <c r="F151" s="121"/>
      <c r="G151" s="122">
        <v>10</v>
      </c>
      <c r="H151" s="28"/>
      <c r="I151" s="128"/>
      <c r="J151" s="119"/>
      <c r="K151" s="120"/>
      <c r="L151" s="129"/>
    </row>
    <row r="152" spans="1:12" s="30" customFormat="1" ht="24.75" customHeight="1" x14ac:dyDescent="0.25">
      <c r="A152" s="24"/>
      <c r="B152" s="125" t="s">
        <v>199</v>
      </c>
      <c r="C152" s="126"/>
      <c r="D152" s="121" t="s">
        <v>110</v>
      </c>
      <c r="E152" s="121"/>
      <c r="F152" s="121"/>
      <c r="G152" s="122"/>
      <c r="H152" s="28"/>
      <c r="I152" s="128"/>
      <c r="J152" s="119"/>
      <c r="K152" s="120"/>
      <c r="L152" s="129"/>
    </row>
    <row r="153" spans="1:12" s="30" customFormat="1" ht="24.75" customHeight="1" x14ac:dyDescent="0.25">
      <c r="A153" s="24"/>
      <c r="B153" s="152" t="s">
        <v>84</v>
      </c>
      <c r="C153" s="153"/>
      <c r="D153" s="124" t="s">
        <v>107</v>
      </c>
      <c r="E153" s="121"/>
      <c r="F153" s="121"/>
      <c r="G153" s="122">
        <v>5</v>
      </c>
      <c r="H153" s="28"/>
      <c r="I153" s="128"/>
      <c r="J153" s="119"/>
      <c r="K153" s="120"/>
      <c r="L153" s="129"/>
    </row>
    <row r="154" spans="1:12" s="30" customFormat="1" ht="24.75" customHeight="1" x14ac:dyDescent="0.25">
      <c r="A154" s="24"/>
      <c r="B154" s="152" t="s">
        <v>91</v>
      </c>
      <c r="C154" s="153"/>
      <c r="D154" s="121" t="s">
        <v>110</v>
      </c>
      <c r="E154" s="121"/>
      <c r="F154" s="121"/>
      <c r="G154" s="122"/>
      <c r="H154" s="28"/>
      <c r="I154" s="128"/>
      <c r="J154" s="119"/>
      <c r="K154" s="120"/>
      <c r="L154" s="129"/>
    </row>
    <row r="155" spans="1:12" s="30" customFormat="1" ht="24.75" customHeight="1" x14ac:dyDescent="0.25">
      <c r="A155" s="24"/>
      <c r="B155" s="152" t="s">
        <v>198</v>
      </c>
      <c r="C155" s="153"/>
      <c r="D155" s="121" t="s">
        <v>110</v>
      </c>
      <c r="E155" s="121"/>
      <c r="F155" s="121"/>
      <c r="G155" s="122"/>
      <c r="H155" s="28"/>
      <c r="I155" s="128"/>
      <c r="J155" s="119"/>
      <c r="K155" s="120"/>
      <c r="L155" s="129"/>
    </row>
    <row r="156" spans="1:12" s="30" customFormat="1" ht="24.75" customHeight="1" thickBot="1" x14ac:dyDescent="0.3">
      <c r="A156" s="24"/>
      <c r="B156" s="152"/>
      <c r="C156" s="153"/>
      <c r="D156" s="124"/>
      <c r="E156" s="121"/>
      <c r="F156" s="121"/>
      <c r="G156" s="122"/>
      <c r="H156" s="115"/>
      <c r="I156" s="141"/>
      <c r="J156" s="142"/>
      <c r="K156" s="143"/>
      <c r="L156" s="144"/>
    </row>
    <row r="157" spans="1:12" s="30" customFormat="1" ht="24.75" customHeight="1" thickBot="1" x14ac:dyDescent="0.3">
      <c r="A157" s="24"/>
      <c r="B157" s="163" t="s">
        <v>254</v>
      </c>
      <c r="C157" s="164"/>
      <c r="D157" s="33"/>
      <c r="E157" s="31"/>
      <c r="F157" s="31"/>
      <c r="G157" s="32">
        <v>5</v>
      </c>
      <c r="H157" s="127"/>
      <c r="I157" s="138"/>
      <c r="J157" s="139">
        <f>G157*I157</f>
        <v>0</v>
      </c>
      <c r="K157" s="145">
        <v>20</v>
      </c>
      <c r="L157" s="140">
        <f>J157*1.2</f>
        <v>0</v>
      </c>
    </row>
    <row r="158" spans="1:12" s="30" customFormat="1" ht="24.75" customHeight="1" x14ac:dyDescent="0.25">
      <c r="A158" s="24"/>
      <c r="B158" s="152" t="s">
        <v>213</v>
      </c>
      <c r="C158" s="153"/>
      <c r="D158" s="124" t="s">
        <v>110</v>
      </c>
      <c r="E158" s="121"/>
      <c r="F158" s="121"/>
      <c r="G158" s="122"/>
      <c r="H158" s="115"/>
      <c r="I158" s="134"/>
      <c r="J158" s="135"/>
      <c r="K158" s="136"/>
      <c r="L158" s="137"/>
    </row>
    <row r="159" spans="1:12" s="30" customFormat="1" ht="24.75" customHeight="1" x14ac:dyDescent="0.25">
      <c r="A159" s="24"/>
      <c r="B159" s="152" t="s">
        <v>214</v>
      </c>
      <c r="C159" s="153"/>
      <c r="D159" s="124" t="s">
        <v>215</v>
      </c>
      <c r="E159" s="121">
        <v>100</v>
      </c>
      <c r="F159" s="121"/>
      <c r="G159" s="122"/>
      <c r="H159" s="115"/>
      <c r="I159" s="128"/>
      <c r="J159" s="119"/>
      <c r="K159" s="120"/>
      <c r="L159" s="129"/>
    </row>
    <row r="160" spans="1:12" s="30" customFormat="1" ht="24.75" customHeight="1" thickBot="1" x14ac:dyDescent="0.3">
      <c r="A160" s="24"/>
      <c r="B160" s="152"/>
      <c r="C160" s="153"/>
      <c r="D160" s="124"/>
      <c r="E160" s="121"/>
      <c r="F160" s="121"/>
      <c r="G160" s="122"/>
      <c r="H160" s="115"/>
      <c r="I160" s="141"/>
      <c r="J160" s="142"/>
      <c r="K160" s="143"/>
      <c r="L160" s="144"/>
    </row>
    <row r="161" spans="1:12" s="30" customFormat="1" ht="24.75" customHeight="1" thickBot="1" x14ac:dyDescent="0.3">
      <c r="A161" s="24"/>
      <c r="B161" s="163" t="s">
        <v>255</v>
      </c>
      <c r="C161" s="164"/>
      <c r="D161" s="33"/>
      <c r="E161" s="31"/>
      <c r="F161" s="31"/>
      <c r="G161" s="32">
        <v>5</v>
      </c>
      <c r="H161" s="127"/>
      <c r="I161" s="138"/>
      <c r="J161" s="139">
        <f>G161*I161</f>
        <v>0</v>
      </c>
      <c r="K161" s="145">
        <v>20</v>
      </c>
      <c r="L161" s="140">
        <f>J161*1.2</f>
        <v>0</v>
      </c>
    </row>
    <row r="162" spans="1:12" s="30" customFormat="1" ht="24.75" customHeight="1" x14ac:dyDescent="0.25">
      <c r="A162" s="24"/>
      <c r="B162" s="152" t="s">
        <v>101</v>
      </c>
      <c r="C162" s="153"/>
      <c r="D162" s="124" t="s">
        <v>122</v>
      </c>
      <c r="E162" s="121"/>
      <c r="F162" s="121"/>
      <c r="G162" s="122"/>
      <c r="H162" s="115"/>
      <c r="I162" s="134"/>
      <c r="J162" s="135"/>
      <c r="K162" s="136"/>
      <c r="L162" s="137"/>
    </row>
    <row r="163" spans="1:12" s="30" customFormat="1" ht="24.75" customHeight="1" x14ac:dyDescent="0.25">
      <c r="A163" s="24"/>
      <c r="B163" s="152" t="s">
        <v>217</v>
      </c>
      <c r="C163" s="153"/>
      <c r="D163" s="124" t="s">
        <v>110</v>
      </c>
      <c r="E163" s="121"/>
      <c r="F163" s="121"/>
      <c r="G163" s="122"/>
      <c r="H163" s="115"/>
      <c r="I163" s="128"/>
      <c r="J163" s="119"/>
      <c r="K163" s="120"/>
      <c r="L163" s="129"/>
    </row>
    <row r="164" spans="1:12" s="30" customFormat="1" ht="24.75" customHeight="1" x14ac:dyDescent="0.25">
      <c r="A164" s="24"/>
      <c r="B164" s="152" t="s">
        <v>102</v>
      </c>
      <c r="C164" s="153"/>
      <c r="D164" s="124" t="s">
        <v>122</v>
      </c>
      <c r="E164" s="121">
        <v>42</v>
      </c>
      <c r="F164" s="121"/>
      <c r="G164" s="122"/>
      <c r="H164" s="115"/>
      <c r="I164" s="128"/>
      <c r="J164" s="119"/>
      <c r="K164" s="120"/>
      <c r="L164" s="129"/>
    </row>
    <row r="165" spans="1:12" s="30" customFormat="1" ht="24.75" customHeight="1" x14ac:dyDescent="0.25">
      <c r="A165" s="24"/>
      <c r="B165" s="152" t="s">
        <v>103</v>
      </c>
      <c r="C165" s="153"/>
      <c r="D165" s="124" t="s">
        <v>122</v>
      </c>
      <c r="E165" s="121">
        <v>42</v>
      </c>
      <c r="F165" s="121"/>
      <c r="G165" s="122"/>
      <c r="H165" s="115"/>
      <c r="I165" s="128"/>
      <c r="J165" s="119"/>
      <c r="K165" s="120"/>
      <c r="L165" s="129"/>
    </row>
    <row r="166" spans="1:12" s="30" customFormat="1" ht="24.75" customHeight="1" x14ac:dyDescent="0.25">
      <c r="A166" s="24"/>
      <c r="B166" s="152" t="s">
        <v>104</v>
      </c>
      <c r="C166" s="153"/>
      <c r="D166" s="124" t="s">
        <v>122</v>
      </c>
      <c r="E166" s="121">
        <v>42</v>
      </c>
      <c r="F166" s="121"/>
      <c r="G166" s="122"/>
      <c r="H166" s="115"/>
      <c r="I166" s="128"/>
      <c r="J166" s="119"/>
      <c r="K166" s="120"/>
      <c r="L166" s="129"/>
    </row>
    <row r="167" spans="1:12" s="30" customFormat="1" ht="24.75" customHeight="1" thickBot="1" x14ac:dyDescent="0.3">
      <c r="A167" s="24"/>
      <c r="B167" s="177"/>
      <c r="C167" s="178"/>
      <c r="D167" s="146"/>
      <c r="E167" s="146"/>
      <c r="F167" s="146"/>
      <c r="G167" s="147"/>
      <c r="H167" s="115"/>
      <c r="I167" s="141"/>
      <c r="J167" s="142"/>
      <c r="K167" s="143"/>
      <c r="L167" s="144"/>
    </row>
    <row r="168" spans="1:12" s="30" customFormat="1" ht="24.75" customHeight="1" thickBot="1" x14ac:dyDescent="0.3">
      <c r="A168" s="34"/>
      <c r="B168" s="181" t="s">
        <v>235</v>
      </c>
      <c r="C168" s="182"/>
      <c r="D168" s="182"/>
      <c r="E168" s="182"/>
      <c r="F168" s="182"/>
      <c r="G168" s="182"/>
      <c r="H168" s="182"/>
      <c r="I168" s="182"/>
      <c r="J168" s="148">
        <f>J10+J17+J46+J63+J76+J86+J95+J108+J119+J137+J148+J157+J161</f>
        <v>0</v>
      </c>
      <c r="K168" s="149">
        <v>20</v>
      </c>
      <c r="L168" s="148">
        <f>J168*1.2</f>
        <v>0</v>
      </c>
    </row>
    <row r="169" spans="1:12" s="30" customFormat="1" ht="24.75" customHeight="1" x14ac:dyDescent="0.25">
      <c r="A169" s="34"/>
      <c r="B169" s="183"/>
      <c r="C169" s="184"/>
      <c r="D169" s="184"/>
      <c r="E169" s="184"/>
      <c r="F169" s="184"/>
      <c r="G169" s="184"/>
      <c r="H169" s="184"/>
      <c r="I169" s="107"/>
      <c r="J169" s="34"/>
      <c r="K169" s="35"/>
    </row>
    <row r="170" spans="1:12" s="30" customFormat="1" ht="24.75" customHeight="1" x14ac:dyDescent="0.25">
      <c r="A170" s="34"/>
      <c r="B170" s="185" t="s">
        <v>236</v>
      </c>
      <c r="C170" s="186"/>
      <c r="D170" s="186"/>
      <c r="E170" s="186"/>
      <c r="F170" s="186"/>
      <c r="G170" s="186"/>
      <c r="H170" s="186"/>
      <c r="I170" s="187"/>
      <c r="J170" s="34"/>
      <c r="K170" s="35"/>
    </row>
    <row r="171" spans="1:12" s="30" customFormat="1" ht="24.75" customHeight="1" x14ac:dyDescent="0.25">
      <c r="A171" s="34"/>
      <c r="B171" s="188" t="s">
        <v>237</v>
      </c>
      <c r="C171" s="189"/>
      <c r="D171" s="189"/>
      <c r="E171" s="189"/>
      <c r="F171" s="189"/>
      <c r="G171" s="189"/>
      <c r="H171" s="189"/>
      <c r="I171" s="190"/>
      <c r="J171" s="34"/>
      <c r="K171" s="35"/>
    </row>
    <row r="172" spans="1:12" ht="78.75" customHeight="1" x14ac:dyDescent="0.25">
      <c r="A172" s="19"/>
      <c r="B172" s="191" t="s">
        <v>242</v>
      </c>
      <c r="C172" s="192"/>
      <c r="D172" s="192"/>
      <c r="E172" s="192"/>
      <c r="F172" s="192"/>
      <c r="G172" s="192"/>
      <c r="H172" s="192"/>
      <c r="I172" s="193"/>
      <c r="J172" s="19"/>
      <c r="K172" s="20"/>
    </row>
    <row r="173" spans="1:12" ht="42.75" customHeight="1" x14ac:dyDescent="0.25">
      <c r="A173" s="19"/>
      <c r="B173" s="188" t="s">
        <v>243</v>
      </c>
      <c r="C173" s="189"/>
      <c r="D173" s="189"/>
      <c r="E173" s="189"/>
      <c r="F173" s="189"/>
      <c r="G173" s="189"/>
      <c r="H173" s="189"/>
      <c r="I173" s="190"/>
      <c r="J173" s="19"/>
      <c r="K173" s="20"/>
    </row>
    <row r="174" spans="1:12" ht="24.75" customHeight="1" x14ac:dyDescent="0.25">
      <c r="A174" s="19"/>
      <c r="B174" s="108"/>
      <c r="C174" s="105"/>
      <c r="D174" s="105"/>
      <c r="E174" s="105"/>
      <c r="F174" s="105"/>
      <c r="G174" s="105"/>
      <c r="H174" s="105"/>
      <c r="I174" s="109"/>
      <c r="J174" s="19"/>
      <c r="K174" s="20"/>
    </row>
    <row r="175" spans="1:12" ht="24.75" customHeight="1" x14ac:dyDescent="0.25">
      <c r="A175" s="19"/>
      <c r="B175" s="188" t="s">
        <v>238</v>
      </c>
      <c r="C175" s="189"/>
      <c r="D175" s="105"/>
      <c r="E175" s="105"/>
      <c r="F175" s="105"/>
      <c r="G175" s="105"/>
      <c r="H175" s="105"/>
      <c r="I175" s="109"/>
      <c r="J175" s="19"/>
      <c r="K175" s="20"/>
    </row>
    <row r="176" spans="1:12" ht="24.75" customHeight="1" x14ac:dyDescent="0.25">
      <c r="A176" s="19"/>
      <c r="B176" s="108"/>
      <c r="C176" s="105"/>
      <c r="D176" s="105" t="s">
        <v>239</v>
      </c>
      <c r="E176" s="105"/>
      <c r="F176" s="105"/>
      <c r="G176" s="105"/>
      <c r="H176" s="105"/>
      <c r="I176" s="109"/>
      <c r="J176" s="19"/>
      <c r="K176" s="20"/>
    </row>
    <row r="177" spans="1:11" ht="24.75" customHeight="1" x14ac:dyDescent="0.25">
      <c r="A177" s="19"/>
      <c r="B177" s="108"/>
      <c r="C177" s="105"/>
      <c r="D177" s="105" t="s">
        <v>240</v>
      </c>
      <c r="E177" s="105"/>
      <c r="F177" s="105"/>
      <c r="G177" s="105"/>
      <c r="H177" s="105"/>
      <c r="I177" s="109"/>
      <c r="J177" s="19"/>
      <c r="K177" s="20"/>
    </row>
    <row r="178" spans="1:11" ht="24.75" customHeight="1" thickBot="1" x14ac:dyDescent="0.3">
      <c r="A178" s="19"/>
      <c r="B178" s="111"/>
      <c r="C178" s="112"/>
      <c r="D178" s="112" t="s">
        <v>241</v>
      </c>
      <c r="E178" s="112"/>
      <c r="F178" s="112"/>
      <c r="G178" s="112"/>
      <c r="H178" s="112"/>
      <c r="I178" s="113"/>
      <c r="J178" s="19"/>
      <c r="K178" s="20"/>
    </row>
    <row r="179" spans="1:11" ht="24.75" customHeight="1" x14ac:dyDescent="0.25">
      <c r="A179" s="19"/>
      <c r="B179" s="19"/>
      <c r="C179" s="19"/>
      <c r="D179" s="21"/>
      <c r="E179" s="21"/>
      <c r="F179" s="21"/>
      <c r="G179" s="21"/>
      <c r="H179" s="19"/>
      <c r="I179" s="19"/>
      <c r="J179" s="19"/>
      <c r="K179" s="20"/>
    </row>
    <row r="180" spans="1:11" ht="24.75" customHeight="1" x14ac:dyDescent="0.25">
      <c r="A180" s="19"/>
      <c r="B180" s="19"/>
      <c r="C180" s="19"/>
      <c r="D180" s="21"/>
      <c r="E180" s="21"/>
      <c r="F180" s="21"/>
      <c r="G180" s="21"/>
      <c r="H180" s="19"/>
      <c r="I180" s="19"/>
      <c r="J180" s="19"/>
      <c r="K180" s="20"/>
    </row>
    <row r="181" spans="1:11" ht="24.75" customHeight="1" x14ac:dyDescent="0.25">
      <c r="A181" s="19"/>
      <c r="B181" s="19"/>
      <c r="C181" s="19"/>
      <c r="D181" s="21"/>
      <c r="E181" s="21"/>
      <c r="F181" s="21"/>
      <c r="G181" s="21"/>
      <c r="H181" s="19"/>
      <c r="I181" s="19"/>
      <c r="J181" s="19"/>
      <c r="K181" s="20"/>
    </row>
    <row r="182" spans="1:11" ht="24.75" customHeight="1" x14ac:dyDescent="0.25">
      <c r="A182" s="19"/>
      <c r="B182" s="19"/>
      <c r="C182" s="19"/>
      <c r="D182" s="21"/>
      <c r="E182" s="21"/>
      <c r="F182" s="21"/>
      <c r="G182" s="21"/>
      <c r="H182" s="19"/>
      <c r="I182" s="19"/>
      <c r="J182" s="19"/>
      <c r="K182" s="20"/>
    </row>
    <row r="183" spans="1:11" ht="24.75" customHeight="1" x14ac:dyDescent="0.25">
      <c r="A183" s="19"/>
      <c r="B183" s="19"/>
      <c r="C183" s="19"/>
      <c r="D183" s="21"/>
      <c r="E183" s="21"/>
      <c r="F183" s="21"/>
      <c r="G183" s="21"/>
      <c r="H183" s="19"/>
      <c r="I183" s="19"/>
      <c r="J183" s="19"/>
      <c r="K183" s="20"/>
    </row>
    <row r="184" spans="1:11" ht="24.75" customHeight="1" x14ac:dyDescent="0.25">
      <c r="A184" s="19"/>
      <c r="B184" s="19"/>
      <c r="C184" s="19"/>
      <c r="D184" s="21"/>
      <c r="E184" s="21"/>
      <c r="F184" s="21"/>
      <c r="G184" s="21"/>
      <c r="H184" s="19"/>
      <c r="I184" s="19"/>
      <c r="J184" s="19"/>
      <c r="K184" s="20"/>
    </row>
    <row r="185" spans="1:11" ht="24.75" customHeight="1" x14ac:dyDescent="0.25">
      <c r="A185" s="19"/>
      <c r="B185" s="19"/>
      <c r="C185" s="19"/>
      <c r="D185" s="21"/>
      <c r="E185" s="21"/>
      <c r="F185" s="21"/>
      <c r="G185" s="21"/>
      <c r="H185" s="19"/>
      <c r="I185" s="19"/>
      <c r="J185" s="19"/>
      <c r="K185" s="20"/>
    </row>
    <row r="186" spans="1:11" ht="24.75" customHeight="1" x14ac:dyDescent="0.25">
      <c r="A186" s="19"/>
      <c r="B186" s="19"/>
      <c r="C186" s="19"/>
      <c r="D186" s="21"/>
      <c r="E186" s="21"/>
      <c r="F186" s="21"/>
      <c r="G186" s="21"/>
      <c r="H186" s="19"/>
      <c r="I186" s="19"/>
      <c r="J186" s="19"/>
      <c r="K186" s="20"/>
    </row>
    <row r="187" spans="1:11" ht="24.75" customHeight="1" x14ac:dyDescent="0.25">
      <c r="A187" s="19"/>
      <c r="B187" s="19"/>
      <c r="C187" s="19"/>
      <c r="D187" s="21"/>
      <c r="E187" s="21"/>
      <c r="F187" s="21"/>
      <c r="G187" s="21"/>
      <c r="H187" s="19"/>
      <c r="I187" s="19"/>
      <c r="J187" s="19"/>
      <c r="K187" s="20"/>
    </row>
    <row r="188" spans="1:11" ht="24.75" customHeight="1" x14ac:dyDescent="0.25">
      <c r="A188" s="19"/>
      <c r="B188" s="19"/>
      <c r="C188" s="19"/>
      <c r="D188" s="21"/>
      <c r="E188" s="21"/>
      <c r="F188" s="21"/>
      <c r="G188" s="21"/>
      <c r="H188" s="19"/>
      <c r="I188" s="19"/>
      <c r="J188" s="19"/>
      <c r="K188" s="20"/>
    </row>
    <row r="189" spans="1:11" ht="24.75" customHeight="1" x14ac:dyDescent="0.25">
      <c r="A189" s="19"/>
      <c r="B189" s="19"/>
      <c r="C189" s="19"/>
      <c r="D189" s="21"/>
      <c r="E189" s="21"/>
      <c r="F189" s="21"/>
      <c r="G189" s="21"/>
      <c r="H189" s="19"/>
      <c r="I189" s="19"/>
      <c r="J189" s="19"/>
      <c r="K189" s="20"/>
    </row>
    <row r="190" spans="1:11" ht="24.75" customHeight="1" x14ac:dyDescent="0.25">
      <c r="A190" s="19"/>
      <c r="B190" s="19"/>
      <c r="C190" s="19"/>
      <c r="D190" s="21"/>
      <c r="E190" s="21"/>
      <c r="F190" s="21"/>
      <c r="G190" s="21"/>
      <c r="H190" s="19"/>
      <c r="I190" s="19"/>
      <c r="J190" s="19"/>
      <c r="K190" s="20"/>
    </row>
    <row r="191" spans="1:11" ht="24.75" customHeight="1" x14ac:dyDescent="0.25">
      <c r="A191" s="19"/>
      <c r="B191" s="19"/>
      <c r="C191" s="19"/>
      <c r="D191" s="21"/>
      <c r="E191" s="21"/>
      <c r="F191" s="21"/>
      <c r="G191" s="21"/>
      <c r="H191" s="19"/>
      <c r="I191" s="19"/>
      <c r="J191" s="19"/>
      <c r="K191" s="20"/>
    </row>
    <row r="192" spans="1:11" ht="24.75" customHeight="1" x14ac:dyDescent="0.25">
      <c r="A192" s="19"/>
      <c r="B192" s="19"/>
      <c r="C192" s="19"/>
      <c r="D192" s="21"/>
      <c r="E192" s="21"/>
      <c r="F192" s="21"/>
      <c r="G192" s="21"/>
      <c r="H192" s="19"/>
      <c r="I192" s="19"/>
      <c r="J192" s="19"/>
      <c r="K192" s="20"/>
    </row>
    <row r="193" spans="1:11" ht="24.75" customHeight="1" x14ac:dyDescent="0.25">
      <c r="A193" s="19"/>
      <c r="B193" s="19"/>
      <c r="C193" s="19"/>
      <c r="D193" s="21"/>
      <c r="E193" s="21"/>
      <c r="F193" s="21"/>
      <c r="G193" s="21"/>
      <c r="H193" s="19"/>
      <c r="I193" s="19"/>
      <c r="J193" s="19"/>
      <c r="K193" s="20"/>
    </row>
    <row r="194" spans="1:11" ht="24.75" customHeight="1" x14ac:dyDescent="0.25">
      <c r="A194" s="19"/>
      <c r="B194" s="19"/>
      <c r="C194" s="19"/>
      <c r="D194" s="21"/>
      <c r="E194" s="21"/>
      <c r="F194" s="21"/>
      <c r="G194" s="21"/>
      <c r="H194" s="19"/>
      <c r="I194" s="19"/>
      <c r="J194" s="19"/>
      <c r="K194" s="20"/>
    </row>
    <row r="195" spans="1:11" ht="24.75" customHeight="1" x14ac:dyDescent="0.25">
      <c r="A195" s="19"/>
      <c r="B195" s="19"/>
      <c r="C195" s="19"/>
      <c r="D195" s="21"/>
      <c r="E195" s="21"/>
      <c r="F195" s="21"/>
      <c r="G195" s="21"/>
      <c r="H195" s="19"/>
      <c r="I195" s="19"/>
      <c r="J195" s="19"/>
      <c r="K195" s="20"/>
    </row>
    <row r="196" spans="1:11" ht="24.75" customHeight="1" x14ac:dyDescent="0.25">
      <c r="A196" s="19"/>
      <c r="B196" s="19"/>
      <c r="C196" s="19"/>
      <c r="D196" s="21"/>
      <c r="E196" s="21"/>
      <c r="F196" s="21"/>
      <c r="G196" s="21"/>
      <c r="H196" s="19"/>
      <c r="I196" s="19"/>
      <c r="J196" s="19"/>
      <c r="K196" s="20"/>
    </row>
    <row r="197" spans="1:11" ht="24.75" customHeight="1" x14ac:dyDescent="0.25">
      <c r="A197" s="19"/>
      <c r="B197" s="19"/>
      <c r="C197" s="19"/>
      <c r="D197" s="21"/>
      <c r="E197" s="21"/>
      <c r="F197" s="21"/>
      <c r="G197" s="21"/>
      <c r="H197" s="19"/>
      <c r="I197" s="19"/>
      <c r="J197" s="19"/>
      <c r="K197" s="20"/>
    </row>
    <row r="198" spans="1:11" ht="24.75" customHeight="1" x14ac:dyDescent="0.25">
      <c r="A198" s="19"/>
      <c r="B198" s="19"/>
      <c r="C198" s="19"/>
      <c r="D198" s="21"/>
      <c r="E198" s="21"/>
      <c r="F198" s="21"/>
      <c r="G198" s="21"/>
      <c r="H198" s="19"/>
      <c r="I198" s="19"/>
      <c r="J198" s="19"/>
      <c r="K198" s="20"/>
    </row>
    <row r="199" spans="1:11" ht="24.75" customHeight="1" x14ac:dyDescent="0.25">
      <c r="A199" s="19"/>
      <c r="B199" s="19"/>
      <c r="C199" s="19"/>
      <c r="D199" s="21"/>
      <c r="E199" s="21"/>
      <c r="F199" s="21"/>
      <c r="G199" s="21"/>
      <c r="H199" s="19"/>
      <c r="I199" s="19"/>
      <c r="J199" s="19"/>
      <c r="K199" s="20"/>
    </row>
    <row r="200" spans="1:11" ht="24.75" customHeight="1" x14ac:dyDescent="0.25">
      <c r="A200" s="19"/>
      <c r="B200" s="19"/>
      <c r="C200" s="19"/>
      <c r="D200" s="21"/>
      <c r="E200" s="21"/>
      <c r="F200" s="21"/>
      <c r="G200" s="21"/>
      <c r="H200" s="19"/>
      <c r="I200" s="19"/>
      <c r="J200" s="19"/>
      <c r="K200" s="20"/>
    </row>
    <row r="201" spans="1:11" ht="24.75" customHeight="1" x14ac:dyDescent="0.25">
      <c r="A201" s="19"/>
      <c r="B201" s="19"/>
      <c r="C201" s="19"/>
      <c r="D201" s="21"/>
      <c r="E201" s="21"/>
      <c r="F201" s="21"/>
      <c r="G201" s="21"/>
      <c r="H201" s="19"/>
      <c r="I201" s="19"/>
      <c r="J201" s="19"/>
      <c r="K201" s="20"/>
    </row>
    <row r="202" spans="1:11" ht="24.75" customHeight="1" x14ac:dyDescent="0.25">
      <c r="A202" s="19"/>
      <c r="B202" s="19"/>
      <c r="C202" s="19"/>
      <c r="D202" s="21"/>
      <c r="E202" s="21"/>
      <c r="F202" s="21"/>
      <c r="G202" s="21"/>
      <c r="H202" s="19"/>
      <c r="I202" s="19"/>
      <c r="J202" s="19"/>
      <c r="K202" s="20"/>
    </row>
    <row r="203" spans="1:11" ht="24.75" customHeight="1" x14ac:dyDescent="0.25">
      <c r="A203" s="19"/>
      <c r="B203" s="19"/>
      <c r="C203" s="19"/>
      <c r="D203" s="21"/>
      <c r="E203" s="21"/>
      <c r="F203" s="21"/>
      <c r="G203" s="21"/>
      <c r="H203" s="19"/>
      <c r="I203" s="19"/>
      <c r="J203" s="19"/>
      <c r="K203" s="20"/>
    </row>
    <row r="204" spans="1:11" ht="24.75" customHeight="1" x14ac:dyDescent="0.25">
      <c r="A204" s="19"/>
      <c r="B204" s="19"/>
      <c r="C204" s="19"/>
      <c r="D204" s="21"/>
      <c r="E204" s="21"/>
      <c r="F204" s="21"/>
      <c r="G204" s="21"/>
      <c r="H204" s="19"/>
      <c r="I204" s="19"/>
      <c r="J204" s="19"/>
      <c r="K204" s="20"/>
    </row>
    <row r="205" spans="1:11" ht="24.75" customHeight="1" x14ac:dyDescent="0.25">
      <c r="A205" s="19"/>
      <c r="B205" s="19"/>
      <c r="C205" s="19"/>
      <c r="D205" s="21"/>
      <c r="E205" s="21"/>
      <c r="F205" s="21"/>
      <c r="G205" s="21"/>
      <c r="H205" s="19"/>
      <c r="I205" s="19"/>
      <c r="J205" s="19"/>
      <c r="K205" s="20"/>
    </row>
    <row r="206" spans="1:11" ht="24.75" customHeight="1" x14ac:dyDescent="0.25">
      <c r="A206" s="19"/>
      <c r="B206" s="19"/>
      <c r="C206" s="19"/>
      <c r="D206" s="21"/>
      <c r="E206" s="21"/>
      <c r="F206" s="21"/>
      <c r="G206" s="21"/>
      <c r="H206" s="19"/>
      <c r="I206" s="19"/>
      <c r="J206" s="19"/>
      <c r="K206" s="20"/>
    </row>
    <row r="207" spans="1:11" ht="24.75" customHeight="1" x14ac:dyDescent="0.25">
      <c r="A207" s="19"/>
      <c r="B207" s="19"/>
      <c r="C207" s="19"/>
      <c r="D207" s="21"/>
      <c r="E207" s="21"/>
      <c r="F207" s="21"/>
      <c r="G207" s="21"/>
      <c r="H207" s="19"/>
      <c r="I207" s="19"/>
      <c r="J207" s="19"/>
      <c r="K207" s="20"/>
    </row>
    <row r="208" spans="1:11" ht="24.75" customHeight="1" x14ac:dyDescent="0.25">
      <c r="A208" s="19"/>
      <c r="B208" s="19"/>
      <c r="C208" s="19"/>
      <c r="D208" s="21"/>
      <c r="E208" s="21"/>
      <c r="F208" s="21"/>
      <c r="G208" s="21"/>
      <c r="H208" s="19"/>
      <c r="I208" s="19"/>
      <c r="J208" s="19"/>
      <c r="K208" s="20"/>
    </row>
    <row r="209" spans="1:11" ht="24.75" customHeight="1" x14ac:dyDescent="0.25">
      <c r="A209" s="19"/>
      <c r="B209" s="19"/>
      <c r="C209" s="19"/>
      <c r="D209" s="21"/>
      <c r="E209" s="21"/>
      <c r="F209" s="21"/>
      <c r="G209" s="21"/>
      <c r="H209" s="19"/>
      <c r="I209" s="19"/>
      <c r="J209" s="19"/>
      <c r="K209" s="20"/>
    </row>
    <row r="210" spans="1:11" ht="24.75" customHeight="1" x14ac:dyDescent="0.25">
      <c r="A210" s="19"/>
      <c r="B210" s="19"/>
      <c r="C210" s="19"/>
      <c r="D210" s="21"/>
      <c r="E210" s="21"/>
      <c r="F210" s="21"/>
      <c r="G210" s="21"/>
      <c r="H210" s="19"/>
      <c r="I210" s="19"/>
      <c r="J210" s="19"/>
      <c r="K210" s="20"/>
    </row>
    <row r="211" spans="1:11" ht="24.75" customHeight="1" x14ac:dyDescent="0.25">
      <c r="A211" s="19"/>
      <c r="B211" s="19"/>
      <c r="C211" s="19"/>
      <c r="D211" s="21"/>
      <c r="E211" s="21"/>
      <c r="F211" s="21"/>
      <c r="G211" s="21"/>
      <c r="H211" s="19"/>
      <c r="I211" s="19"/>
      <c r="J211" s="19"/>
      <c r="K211" s="20"/>
    </row>
    <row r="212" spans="1:11" ht="24.75" customHeight="1" x14ac:dyDescent="0.25">
      <c r="A212" s="19"/>
      <c r="B212" s="19"/>
      <c r="C212" s="19"/>
      <c r="D212" s="21"/>
      <c r="E212" s="21"/>
      <c r="F212" s="21"/>
      <c r="G212" s="21"/>
      <c r="H212" s="19"/>
      <c r="I212" s="19"/>
      <c r="J212" s="19"/>
      <c r="K212" s="20"/>
    </row>
    <row r="213" spans="1:11" ht="24.75" customHeight="1" x14ac:dyDescent="0.25">
      <c r="A213" s="19"/>
      <c r="B213" s="19"/>
      <c r="C213" s="19"/>
      <c r="D213" s="21"/>
      <c r="E213" s="21"/>
      <c r="F213" s="21"/>
      <c r="G213" s="21"/>
      <c r="H213" s="19"/>
      <c r="I213" s="19"/>
      <c r="J213" s="19"/>
      <c r="K213" s="20"/>
    </row>
    <row r="214" spans="1:11" ht="24.75" customHeight="1" x14ac:dyDescent="0.25">
      <c r="A214" s="19"/>
      <c r="B214" s="19"/>
      <c r="C214" s="19"/>
      <c r="D214" s="21"/>
      <c r="E214" s="21"/>
      <c r="F214" s="21"/>
      <c r="G214" s="21"/>
      <c r="H214" s="19"/>
      <c r="I214" s="19"/>
      <c r="J214" s="19"/>
      <c r="K214" s="20"/>
    </row>
    <row r="215" spans="1:11" ht="24.75" customHeight="1" x14ac:dyDescent="0.25">
      <c r="A215" s="19"/>
      <c r="B215" s="19"/>
      <c r="C215" s="19"/>
      <c r="D215" s="21"/>
      <c r="E215" s="21"/>
      <c r="F215" s="21"/>
      <c r="G215" s="21"/>
      <c r="H215" s="19"/>
      <c r="I215" s="19"/>
      <c r="J215" s="19"/>
      <c r="K215" s="20"/>
    </row>
    <row r="216" spans="1:11" ht="24.75" customHeight="1" x14ac:dyDescent="0.25">
      <c r="A216" s="19"/>
      <c r="B216" s="19"/>
      <c r="C216" s="19"/>
      <c r="D216" s="21"/>
      <c r="E216" s="21"/>
      <c r="F216" s="21"/>
      <c r="G216" s="21"/>
      <c r="H216" s="19"/>
      <c r="I216" s="19"/>
      <c r="J216" s="19"/>
      <c r="K216" s="20"/>
    </row>
    <row r="217" spans="1:11" ht="24.75" customHeight="1" x14ac:dyDescent="0.25">
      <c r="A217" s="19"/>
      <c r="B217" s="19"/>
      <c r="C217" s="19"/>
      <c r="D217" s="21"/>
      <c r="E217" s="21"/>
      <c r="F217" s="21"/>
      <c r="G217" s="21"/>
      <c r="H217" s="19"/>
      <c r="I217" s="19"/>
      <c r="J217" s="19"/>
      <c r="K217" s="20"/>
    </row>
    <row r="218" spans="1:11" ht="24.75" customHeight="1" x14ac:dyDescent="0.25">
      <c r="A218" s="19"/>
      <c r="B218" s="19"/>
      <c r="C218" s="19"/>
      <c r="D218" s="21"/>
      <c r="E218" s="21"/>
      <c r="F218" s="21"/>
      <c r="G218" s="21"/>
      <c r="H218" s="19"/>
      <c r="I218" s="19"/>
      <c r="J218" s="19"/>
      <c r="K218" s="20"/>
    </row>
    <row r="219" spans="1:11" ht="24.75" customHeight="1" x14ac:dyDescent="0.25">
      <c r="A219" s="19"/>
      <c r="B219" s="19"/>
      <c r="C219" s="19"/>
      <c r="D219" s="21"/>
      <c r="E219" s="21"/>
      <c r="F219" s="21"/>
      <c r="G219" s="21"/>
      <c r="H219" s="19"/>
      <c r="I219" s="19"/>
      <c r="J219" s="19"/>
      <c r="K219" s="20"/>
    </row>
    <row r="220" spans="1:11" ht="24.75" customHeight="1" x14ac:dyDescent="0.25">
      <c r="A220" s="19"/>
      <c r="B220" s="19"/>
      <c r="C220" s="19"/>
      <c r="D220" s="21"/>
      <c r="E220" s="21"/>
      <c r="F220" s="21"/>
      <c r="G220" s="21"/>
      <c r="H220" s="19"/>
      <c r="I220" s="19"/>
      <c r="J220" s="19"/>
      <c r="K220" s="20"/>
    </row>
    <row r="221" spans="1:11" ht="24.75" customHeight="1" x14ac:dyDescent="0.25">
      <c r="A221" s="19"/>
      <c r="B221" s="19"/>
      <c r="C221" s="19"/>
      <c r="D221" s="21"/>
      <c r="E221" s="21"/>
      <c r="F221" s="21"/>
      <c r="G221" s="21"/>
      <c r="H221" s="19"/>
      <c r="I221" s="19"/>
      <c r="J221" s="19"/>
      <c r="K221" s="20"/>
    </row>
    <row r="222" spans="1:11" ht="24.75" customHeight="1" x14ac:dyDescent="0.25">
      <c r="A222" s="19"/>
      <c r="B222" s="19"/>
      <c r="C222" s="19"/>
      <c r="D222" s="21"/>
      <c r="E222" s="21"/>
      <c r="F222" s="21"/>
      <c r="G222" s="21"/>
      <c r="H222" s="19"/>
      <c r="I222" s="19"/>
      <c r="J222" s="19"/>
      <c r="K222" s="20"/>
    </row>
    <row r="223" spans="1:11" ht="24.75" customHeight="1" x14ac:dyDescent="0.25">
      <c r="A223" s="19"/>
      <c r="B223" s="19"/>
      <c r="C223" s="19"/>
      <c r="D223" s="21"/>
      <c r="E223" s="21"/>
      <c r="F223" s="21"/>
      <c r="G223" s="21"/>
      <c r="H223" s="19"/>
      <c r="I223" s="19"/>
      <c r="J223" s="19"/>
      <c r="K223" s="20"/>
    </row>
    <row r="224" spans="1:11" ht="24.75" customHeight="1" x14ac:dyDescent="0.25">
      <c r="A224" s="19"/>
      <c r="B224" s="19"/>
      <c r="C224" s="19"/>
      <c r="D224" s="21"/>
      <c r="E224" s="21"/>
      <c r="F224" s="21"/>
      <c r="G224" s="21"/>
      <c r="H224" s="19"/>
      <c r="I224" s="19"/>
      <c r="J224" s="19"/>
      <c r="K224" s="20"/>
    </row>
    <row r="225" spans="1:11" ht="24.75" customHeight="1" x14ac:dyDescent="0.25">
      <c r="A225" s="19"/>
      <c r="B225" s="19"/>
      <c r="C225" s="19"/>
      <c r="D225" s="21"/>
      <c r="E225" s="21"/>
      <c r="F225" s="21"/>
      <c r="G225" s="21"/>
      <c r="H225" s="19"/>
      <c r="I225" s="19"/>
      <c r="J225" s="19"/>
      <c r="K225" s="20"/>
    </row>
    <row r="226" spans="1:11" ht="24.75" customHeight="1" x14ac:dyDescent="0.25">
      <c r="A226" s="19"/>
      <c r="B226" s="19"/>
      <c r="C226" s="19"/>
      <c r="D226" s="21"/>
      <c r="E226" s="21"/>
      <c r="F226" s="21"/>
      <c r="G226" s="21"/>
      <c r="H226" s="19"/>
      <c r="I226" s="19"/>
      <c r="J226" s="19"/>
      <c r="K226" s="20"/>
    </row>
    <row r="227" spans="1:11" ht="24.75" customHeight="1" x14ac:dyDescent="0.25">
      <c r="A227" s="19"/>
      <c r="B227" s="19"/>
      <c r="C227" s="19"/>
      <c r="D227" s="21"/>
      <c r="E227" s="21"/>
      <c r="F227" s="21"/>
      <c r="G227" s="21"/>
      <c r="H227" s="19"/>
      <c r="I227" s="19"/>
      <c r="J227" s="19"/>
      <c r="K227" s="20"/>
    </row>
    <row r="228" spans="1:11" ht="24.75" customHeight="1" x14ac:dyDescent="0.25">
      <c r="A228" s="19"/>
      <c r="B228" s="19"/>
      <c r="C228" s="19"/>
      <c r="D228" s="21"/>
      <c r="E228" s="21"/>
      <c r="F228" s="21"/>
      <c r="G228" s="21"/>
      <c r="H228" s="19"/>
      <c r="I228" s="19"/>
      <c r="J228" s="19"/>
      <c r="K228" s="20"/>
    </row>
    <row r="229" spans="1:11" ht="24.75" customHeight="1" x14ac:dyDescent="0.25">
      <c r="A229" s="19"/>
      <c r="B229" s="19"/>
      <c r="C229" s="19"/>
      <c r="D229" s="21"/>
      <c r="E229" s="21"/>
      <c r="F229" s="21"/>
      <c r="G229" s="21"/>
      <c r="H229" s="19"/>
      <c r="I229" s="19"/>
      <c r="J229" s="19"/>
      <c r="K229" s="20"/>
    </row>
    <row r="230" spans="1:11" ht="24.75" customHeight="1" x14ac:dyDescent="0.25">
      <c r="A230" s="19"/>
      <c r="B230" s="19"/>
      <c r="C230" s="19"/>
      <c r="D230" s="21"/>
      <c r="E230" s="21"/>
      <c r="F230" s="21"/>
      <c r="G230" s="21"/>
      <c r="H230" s="19"/>
      <c r="I230" s="19"/>
      <c r="J230" s="19"/>
      <c r="K230" s="20"/>
    </row>
    <row r="231" spans="1:11" ht="24.75" customHeight="1" x14ac:dyDescent="0.25">
      <c r="A231" s="19"/>
      <c r="B231" s="19"/>
      <c r="C231" s="19"/>
      <c r="D231" s="21"/>
      <c r="E231" s="21"/>
      <c r="F231" s="21"/>
      <c r="G231" s="21"/>
      <c r="H231" s="19"/>
      <c r="I231" s="19"/>
      <c r="J231" s="19"/>
      <c r="K231" s="20"/>
    </row>
    <row r="232" spans="1:11" ht="24.75" customHeight="1" x14ac:dyDescent="0.25">
      <c r="A232" s="19"/>
      <c r="B232" s="19"/>
      <c r="C232" s="19"/>
      <c r="D232" s="21"/>
      <c r="E232" s="21"/>
      <c r="F232" s="21"/>
      <c r="G232" s="21"/>
      <c r="H232" s="19"/>
      <c r="I232" s="19"/>
      <c r="J232" s="19"/>
      <c r="K232" s="20"/>
    </row>
    <row r="233" spans="1:11" ht="24.75" customHeight="1" x14ac:dyDescent="0.25">
      <c r="A233" s="19"/>
      <c r="B233" s="19"/>
      <c r="C233" s="19"/>
      <c r="D233" s="21"/>
      <c r="E233" s="21"/>
      <c r="F233" s="21"/>
      <c r="G233" s="21"/>
      <c r="H233" s="19"/>
      <c r="I233" s="19"/>
      <c r="J233" s="19"/>
      <c r="K233" s="20"/>
    </row>
    <row r="234" spans="1:11" ht="24.75" customHeight="1" x14ac:dyDescent="0.25">
      <c r="A234" s="19"/>
      <c r="B234" s="19"/>
      <c r="C234" s="19"/>
      <c r="D234" s="21"/>
      <c r="E234" s="21"/>
      <c r="F234" s="21"/>
      <c r="G234" s="21"/>
      <c r="H234" s="19"/>
      <c r="I234" s="19"/>
      <c r="J234" s="19"/>
      <c r="K234" s="20"/>
    </row>
    <row r="235" spans="1:11" ht="24.75" customHeight="1" x14ac:dyDescent="0.25">
      <c r="A235" s="19"/>
      <c r="B235" s="19"/>
      <c r="C235" s="19"/>
      <c r="D235" s="21"/>
      <c r="E235" s="21"/>
      <c r="F235" s="21"/>
      <c r="G235" s="21"/>
      <c r="H235" s="19"/>
      <c r="I235" s="19"/>
      <c r="J235" s="19"/>
      <c r="K235" s="20"/>
    </row>
    <row r="236" spans="1:11" ht="24.75" customHeight="1" x14ac:dyDescent="0.25">
      <c r="A236" s="19"/>
      <c r="B236" s="19"/>
      <c r="C236" s="19"/>
      <c r="D236" s="21"/>
      <c r="E236" s="21"/>
      <c r="F236" s="21"/>
      <c r="G236" s="21"/>
      <c r="H236" s="19"/>
      <c r="I236" s="19"/>
      <c r="J236" s="19"/>
      <c r="K236" s="20"/>
    </row>
    <row r="237" spans="1:11" ht="24.75" customHeight="1" x14ac:dyDescent="0.25">
      <c r="A237" s="19"/>
      <c r="B237" s="19"/>
      <c r="C237" s="19"/>
      <c r="D237" s="21"/>
      <c r="E237" s="21"/>
      <c r="F237" s="21"/>
      <c r="G237" s="21"/>
      <c r="H237" s="19"/>
      <c r="I237" s="19"/>
      <c r="J237" s="19"/>
      <c r="K237" s="20"/>
    </row>
    <row r="238" spans="1:11" ht="24.75" customHeight="1" x14ac:dyDescent="0.25">
      <c r="A238" s="19"/>
      <c r="B238" s="19"/>
      <c r="C238" s="19"/>
      <c r="D238" s="21"/>
      <c r="E238" s="21"/>
      <c r="F238" s="21"/>
      <c r="G238" s="21"/>
      <c r="H238" s="19"/>
      <c r="I238" s="19"/>
      <c r="J238" s="19"/>
      <c r="K238" s="20"/>
    </row>
    <row r="239" spans="1:11" ht="24.75" customHeight="1" x14ac:dyDescent="0.25">
      <c r="A239" s="19"/>
      <c r="B239" s="19"/>
      <c r="C239" s="19"/>
      <c r="D239" s="21"/>
      <c r="E239" s="21"/>
      <c r="F239" s="21"/>
      <c r="G239" s="21"/>
      <c r="H239" s="19"/>
      <c r="I239" s="19"/>
      <c r="J239" s="19"/>
      <c r="K239" s="20"/>
    </row>
    <row r="240" spans="1:11" ht="24.75" customHeight="1" x14ac:dyDescent="0.25">
      <c r="A240" s="19"/>
      <c r="B240" s="19"/>
      <c r="C240" s="19"/>
      <c r="D240" s="21"/>
      <c r="E240" s="21"/>
      <c r="F240" s="21"/>
      <c r="G240" s="21"/>
      <c r="H240" s="19"/>
      <c r="I240" s="19"/>
      <c r="J240" s="19"/>
      <c r="K240" s="20"/>
    </row>
    <row r="241" spans="1:11" ht="24.75" customHeight="1" x14ac:dyDescent="0.25">
      <c r="A241" s="19"/>
      <c r="B241" s="19"/>
      <c r="C241" s="19"/>
      <c r="D241" s="21"/>
      <c r="E241" s="21"/>
      <c r="F241" s="21"/>
      <c r="G241" s="21"/>
      <c r="H241" s="19"/>
      <c r="I241" s="19"/>
      <c r="J241" s="19"/>
      <c r="K241" s="20"/>
    </row>
    <row r="242" spans="1:11" ht="24.75" customHeight="1" x14ac:dyDescent="0.25">
      <c r="A242" s="19"/>
      <c r="B242" s="19"/>
      <c r="C242" s="19"/>
      <c r="D242" s="21"/>
      <c r="E242" s="21"/>
      <c r="F242" s="21"/>
      <c r="G242" s="21"/>
      <c r="H242" s="19"/>
      <c r="I242" s="19"/>
      <c r="J242" s="19"/>
      <c r="K242" s="20"/>
    </row>
    <row r="243" spans="1:11" ht="24.75" customHeight="1" x14ac:dyDescent="0.25">
      <c r="A243" s="19"/>
      <c r="B243" s="19"/>
      <c r="C243" s="19"/>
      <c r="D243" s="21"/>
      <c r="E243" s="21"/>
      <c r="F243" s="21"/>
      <c r="G243" s="21"/>
      <c r="H243" s="19"/>
      <c r="I243" s="19"/>
      <c r="J243" s="19"/>
      <c r="K243" s="20"/>
    </row>
    <row r="244" spans="1:11" ht="24.75" customHeight="1" x14ac:dyDescent="0.25">
      <c r="A244" s="19"/>
      <c r="B244" s="19"/>
      <c r="C244" s="19"/>
      <c r="D244" s="21"/>
      <c r="E244" s="21"/>
      <c r="F244" s="21"/>
      <c r="G244" s="21"/>
      <c r="H244" s="19"/>
      <c r="I244" s="19"/>
      <c r="J244" s="19"/>
      <c r="K244" s="20"/>
    </row>
    <row r="245" spans="1:11" ht="24.75" customHeight="1" x14ac:dyDescent="0.25">
      <c r="A245" s="19"/>
      <c r="B245" s="19"/>
      <c r="C245" s="19"/>
      <c r="D245" s="21"/>
      <c r="E245" s="21"/>
      <c r="F245" s="21"/>
      <c r="G245" s="21"/>
      <c r="H245" s="19"/>
      <c r="I245" s="19"/>
      <c r="J245" s="19"/>
      <c r="K245" s="20"/>
    </row>
    <row r="246" spans="1:11" ht="24.75" customHeight="1" x14ac:dyDescent="0.25">
      <c r="A246" s="19"/>
      <c r="B246" s="19"/>
      <c r="C246" s="19"/>
      <c r="D246" s="21"/>
      <c r="E246" s="21"/>
      <c r="F246" s="21"/>
      <c r="G246" s="21"/>
      <c r="H246" s="19"/>
      <c r="I246" s="19"/>
      <c r="J246" s="19"/>
      <c r="K246" s="20"/>
    </row>
    <row r="247" spans="1:11" ht="24.75" customHeight="1" x14ac:dyDescent="0.25">
      <c r="A247" s="19"/>
      <c r="B247" s="19"/>
      <c r="C247" s="19"/>
      <c r="D247" s="21"/>
      <c r="E247" s="21"/>
      <c r="F247" s="21"/>
      <c r="G247" s="21"/>
      <c r="H247" s="19"/>
      <c r="I247" s="19"/>
      <c r="J247" s="19"/>
      <c r="K247" s="20"/>
    </row>
    <row r="248" spans="1:11" ht="24.75" customHeight="1" x14ac:dyDescent="0.25">
      <c r="A248" s="19"/>
      <c r="B248" s="19"/>
      <c r="C248" s="19"/>
      <c r="D248" s="21"/>
      <c r="E248" s="21"/>
      <c r="F248" s="21"/>
      <c r="G248" s="21"/>
      <c r="H248" s="19"/>
      <c r="I248" s="19"/>
      <c r="J248" s="19"/>
      <c r="K248" s="20"/>
    </row>
    <row r="249" spans="1:11" ht="24.75" customHeight="1" x14ac:dyDescent="0.25">
      <c r="A249" s="19"/>
      <c r="B249" s="19"/>
      <c r="C249" s="19"/>
      <c r="D249" s="21"/>
      <c r="E249" s="21"/>
      <c r="F249" s="21"/>
      <c r="G249" s="21"/>
      <c r="H249" s="19"/>
      <c r="I249" s="19"/>
      <c r="J249" s="19"/>
      <c r="K249" s="20"/>
    </row>
    <row r="250" spans="1:11" ht="24.75" customHeight="1" x14ac:dyDescent="0.25">
      <c r="A250" s="19"/>
      <c r="B250" s="19"/>
      <c r="C250" s="19"/>
      <c r="D250" s="21"/>
      <c r="E250" s="21"/>
      <c r="F250" s="21"/>
      <c r="G250" s="21"/>
      <c r="H250" s="19"/>
      <c r="I250" s="19"/>
      <c r="J250" s="19"/>
      <c r="K250" s="20"/>
    </row>
    <row r="251" spans="1:11" ht="24.75" customHeight="1" x14ac:dyDescent="0.25">
      <c r="A251" s="19"/>
      <c r="B251" s="19"/>
      <c r="C251" s="19"/>
      <c r="D251" s="21"/>
      <c r="E251" s="21"/>
      <c r="F251" s="21"/>
      <c r="G251" s="21"/>
      <c r="H251" s="19"/>
      <c r="I251" s="19"/>
      <c r="J251" s="19"/>
      <c r="K251" s="20"/>
    </row>
    <row r="252" spans="1:11" ht="24.75" customHeight="1" x14ac:dyDescent="0.25">
      <c r="A252" s="19"/>
      <c r="B252" s="19"/>
      <c r="C252" s="19"/>
      <c r="D252" s="21"/>
      <c r="E252" s="21"/>
      <c r="F252" s="21"/>
      <c r="G252" s="21"/>
      <c r="H252" s="19"/>
      <c r="I252" s="19"/>
      <c r="J252" s="19"/>
      <c r="K252" s="20"/>
    </row>
    <row r="253" spans="1:11" ht="24.75" customHeight="1" x14ac:dyDescent="0.25">
      <c r="A253" s="19"/>
      <c r="B253" s="19"/>
      <c r="C253" s="19"/>
      <c r="D253" s="21"/>
      <c r="E253" s="21"/>
      <c r="F253" s="21"/>
      <c r="G253" s="21"/>
      <c r="H253" s="19"/>
      <c r="I253" s="19"/>
      <c r="J253" s="19"/>
      <c r="K253" s="20"/>
    </row>
    <row r="254" spans="1:11" ht="24.75" customHeight="1" x14ac:dyDescent="0.25">
      <c r="A254" s="19"/>
      <c r="B254" s="19"/>
      <c r="C254" s="19"/>
      <c r="D254" s="21"/>
      <c r="E254" s="21"/>
      <c r="F254" s="21"/>
      <c r="G254" s="21"/>
      <c r="H254" s="19"/>
      <c r="I254" s="19"/>
      <c r="J254" s="19"/>
      <c r="K254" s="20"/>
    </row>
    <row r="255" spans="1:11" ht="24.75" customHeight="1" x14ac:dyDescent="0.25">
      <c r="A255" s="19"/>
      <c r="B255" s="19"/>
      <c r="C255" s="19"/>
      <c r="D255" s="21"/>
      <c r="E255" s="21"/>
      <c r="F255" s="21"/>
      <c r="G255" s="21"/>
      <c r="H255" s="19"/>
      <c r="I255" s="19"/>
      <c r="J255" s="19"/>
      <c r="K255" s="20"/>
    </row>
    <row r="256" spans="1:11" ht="24.75" customHeight="1" x14ac:dyDescent="0.25">
      <c r="A256" s="19"/>
      <c r="B256" s="19"/>
      <c r="C256" s="19"/>
      <c r="D256" s="21"/>
      <c r="E256" s="21"/>
      <c r="F256" s="21"/>
      <c r="G256" s="21"/>
      <c r="H256" s="19"/>
      <c r="I256" s="19"/>
      <c r="J256" s="19"/>
      <c r="K256" s="20"/>
    </row>
    <row r="257" spans="1:11" ht="24.75" customHeight="1" x14ac:dyDescent="0.25">
      <c r="A257" s="19"/>
      <c r="B257" s="19"/>
      <c r="C257" s="19"/>
      <c r="D257" s="21"/>
      <c r="E257" s="21"/>
      <c r="F257" s="21"/>
      <c r="G257" s="21"/>
      <c r="H257" s="19"/>
      <c r="I257" s="19"/>
      <c r="J257" s="19"/>
      <c r="K257" s="20"/>
    </row>
    <row r="258" spans="1:11" ht="24.75" customHeight="1" x14ac:dyDescent="0.25">
      <c r="A258" s="19"/>
      <c r="B258" s="19"/>
      <c r="C258" s="19"/>
      <c r="D258" s="21"/>
      <c r="E258" s="21"/>
      <c r="F258" s="21"/>
      <c r="G258" s="21"/>
      <c r="H258" s="19"/>
      <c r="I258" s="19"/>
      <c r="J258" s="19"/>
      <c r="K258" s="20"/>
    </row>
    <row r="259" spans="1:11" ht="24.75" customHeight="1" x14ac:dyDescent="0.25">
      <c r="A259" s="19"/>
      <c r="B259" s="19"/>
      <c r="C259" s="19"/>
      <c r="D259" s="21"/>
      <c r="E259" s="21"/>
      <c r="F259" s="21"/>
      <c r="G259" s="21"/>
      <c r="H259" s="19"/>
      <c r="I259" s="19"/>
      <c r="J259" s="19"/>
      <c r="K259" s="20"/>
    </row>
    <row r="260" spans="1:11" ht="24.75" customHeight="1" x14ac:dyDescent="0.25">
      <c r="A260" s="19"/>
      <c r="B260" s="19"/>
      <c r="C260" s="19"/>
      <c r="D260" s="21"/>
      <c r="E260" s="21"/>
      <c r="F260" s="21"/>
      <c r="G260" s="21"/>
      <c r="H260" s="19"/>
      <c r="I260" s="19"/>
      <c r="J260" s="19"/>
      <c r="K260" s="20"/>
    </row>
    <row r="261" spans="1:11" ht="24.75" customHeight="1" x14ac:dyDescent="0.25">
      <c r="A261" s="19"/>
      <c r="B261" s="19"/>
      <c r="C261" s="19"/>
      <c r="D261" s="21"/>
      <c r="E261" s="21"/>
      <c r="F261" s="21"/>
      <c r="G261" s="21"/>
      <c r="H261" s="19"/>
      <c r="I261" s="19"/>
      <c r="J261" s="19"/>
      <c r="K261" s="20"/>
    </row>
    <row r="262" spans="1:11" ht="24.75" customHeight="1" x14ac:dyDescent="0.25">
      <c r="A262" s="19"/>
      <c r="B262" s="19"/>
      <c r="C262" s="19"/>
      <c r="D262" s="21"/>
      <c r="E262" s="21"/>
      <c r="F262" s="21"/>
      <c r="G262" s="21"/>
      <c r="H262" s="19"/>
      <c r="I262" s="19"/>
      <c r="J262" s="19"/>
      <c r="K262" s="20"/>
    </row>
    <row r="263" spans="1:11" ht="24.75" customHeight="1" x14ac:dyDescent="0.25">
      <c r="A263" s="19"/>
      <c r="B263" s="19"/>
      <c r="C263" s="19"/>
      <c r="D263" s="21"/>
      <c r="E263" s="21"/>
      <c r="F263" s="21"/>
      <c r="G263" s="21"/>
      <c r="H263" s="19"/>
      <c r="I263" s="19"/>
      <c r="J263" s="19"/>
      <c r="K263" s="20"/>
    </row>
    <row r="264" spans="1:11" ht="24.75" customHeight="1" x14ac:dyDescent="0.25">
      <c r="A264" s="19"/>
      <c r="B264" s="19"/>
      <c r="C264" s="19"/>
      <c r="D264" s="21"/>
      <c r="E264" s="21"/>
      <c r="F264" s="21"/>
      <c r="G264" s="21"/>
      <c r="H264" s="19"/>
      <c r="I264" s="19"/>
      <c r="J264" s="19"/>
      <c r="K264" s="20"/>
    </row>
    <row r="265" spans="1:11" ht="24.75" customHeight="1" x14ac:dyDescent="0.25">
      <c r="A265" s="19"/>
      <c r="B265" s="19"/>
      <c r="C265" s="19"/>
      <c r="D265" s="21"/>
      <c r="E265" s="21"/>
      <c r="F265" s="21"/>
      <c r="G265" s="21"/>
      <c r="H265" s="19"/>
      <c r="I265" s="19"/>
      <c r="J265" s="19"/>
      <c r="K265" s="20"/>
    </row>
    <row r="266" spans="1:11" ht="24.75" customHeight="1" x14ac:dyDescent="0.25">
      <c r="A266" s="19"/>
      <c r="B266" s="19"/>
      <c r="C266" s="19"/>
      <c r="D266" s="21"/>
      <c r="E266" s="21"/>
      <c r="F266" s="21"/>
      <c r="G266" s="21"/>
      <c r="H266" s="19"/>
      <c r="I266" s="19"/>
      <c r="J266" s="19"/>
      <c r="K266" s="20"/>
    </row>
    <row r="267" spans="1:11" ht="24.75" customHeight="1" x14ac:dyDescent="0.25">
      <c r="A267" s="19"/>
      <c r="B267" s="19"/>
      <c r="C267" s="19"/>
      <c r="D267" s="21"/>
      <c r="E267" s="21"/>
      <c r="F267" s="21"/>
      <c r="G267" s="21"/>
      <c r="H267" s="19"/>
      <c r="I267" s="19"/>
      <c r="J267" s="19"/>
      <c r="K267" s="20"/>
    </row>
    <row r="268" spans="1:11" ht="24.75" customHeight="1" x14ac:dyDescent="0.25">
      <c r="A268" s="19"/>
      <c r="B268" s="19"/>
      <c r="C268" s="19"/>
      <c r="D268" s="21"/>
      <c r="E268" s="21"/>
      <c r="F268" s="21"/>
      <c r="G268" s="21"/>
      <c r="H268" s="19"/>
      <c r="I268" s="19"/>
      <c r="J268" s="19"/>
      <c r="K268" s="20"/>
    </row>
    <row r="269" spans="1:11" ht="24.75" customHeight="1" x14ac:dyDescent="0.25">
      <c r="A269" s="19"/>
      <c r="B269" s="19"/>
      <c r="C269" s="19"/>
      <c r="D269" s="21"/>
      <c r="E269" s="21"/>
      <c r="F269" s="21"/>
      <c r="G269" s="21"/>
      <c r="H269" s="19"/>
      <c r="I269" s="19"/>
      <c r="J269" s="19"/>
      <c r="K269" s="20"/>
    </row>
    <row r="270" spans="1:11" ht="24.75" customHeight="1" x14ac:dyDescent="0.25">
      <c r="A270" s="19"/>
      <c r="B270" s="19"/>
      <c r="C270" s="19"/>
      <c r="D270" s="21"/>
      <c r="E270" s="21"/>
      <c r="F270" s="21"/>
      <c r="G270" s="21"/>
      <c r="H270" s="19"/>
      <c r="I270" s="19"/>
      <c r="J270" s="19"/>
      <c r="K270" s="20"/>
    </row>
    <row r="271" spans="1:11" ht="24.75" customHeight="1" x14ac:dyDescent="0.25">
      <c r="A271" s="19"/>
      <c r="B271" s="19"/>
      <c r="C271" s="19"/>
      <c r="D271" s="21"/>
      <c r="E271" s="21"/>
      <c r="F271" s="21"/>
      <c r="G271" s="21"/>
      <c r="H271" s="19"/>
      <c r="I271" s="19"/>
      <c r="J271" s="19"/>
      <c r="K271" s="20"/>
    </row>
    <row r="272" spans="1:11" ht="24.75" customHeight="1" x14ac:dyDescent="0.25">
      <c r="A272" s="19"/>
      <c r="B272" s="19"/>
      <c r="C272" s="19"/>
      <c r="D272" s="21"/>
      <c r="E272" s="21"/>
      <c r="F272" s="21"/>
      <c r="G272" s="21"/>
      <c r="H272" s="19"/>
      <c r="I272" s="19"/>
      <c r="J272" s="19"/>
      <c r="K272" s="20"/>
    </row>
    <row r="273" spans="1:11" ht="24.75" customHeight="1" x14ac:dyDescent="0.25">
      <c r="A273" s="19"/>
      <c r="B273" s="19"/>
      <c r="C273" s="19"/>
      <c r="D273" s="21"/>
      <c r="E273" s="21"/>
      <c r="F273" s="21"/>
      <c r="G273" s="21"/>
      <c r="H273" s="19"/>
      <c r="I273" s="19"/>
      <c r="J273" s="19"/>
      <c r="K273" s="20"/>
    </row>
    <row r="274" spans="1:11" ht="24.75" customHeight="1" x14ac:dyDescent="0.25">
      <c r="A274" s="19"/>
      <c r="B274" s="19"/>
      <c r="C274" s="19"/>
      <c r="D274" s="21"/>
      <c r="E274" s="21"/>
      <c r="F274" s="21"/>
      <c r="G274" s="21"/>
      <c r="H274" s="19"/>
      <c r="I274" s="19"/>
      <c r="J274" s="19"/>
      <c r="K274" s="20"/>
    </row>
    <row r="275" spans="1:11" ht="24.75" customHeight="1" x14ac:dyDescent="0.25">
      <c r="A275" s="19"/>
      <c r="B275" s="19"/>
      <c r="C275" s="19"/>
      <c r="D275" s="21"/>
      <c r="E275" s="21"/>
      <c r="F275" s="21"/>
      <c r="G275" s="21"/>
      <c r="H275" s="19"/>
      <c r="I275" s="19"/>
      <c r="J275" s="19"/>
      <c r="K275" s="20"/>
    </row>
    <row r="276" spans="1:11" ht="24.75" customHeight="1" x14ac:dyDescent="0.25">
      <c r="A276" s="19"/>
      <c r="B276" s="19"/>
      <c r="C276" s="19"/>
      <c r="D276" s="21"/>
      <c r="E276" s="21"/>
      <c r="F276" s="21"/>
      <c r="G276" s="21"/>
      <c r="H276" s="19"/>
      <c r="I276" s="19"/>
      <c r="J276" s="19"/>
      <c r="K276" s="20"/>
    </row>
    <row r="277" spans="1:11" ht="24.75" customHeight="1" x14ac:dyDescent="0.25">
      <c r="A277" s="19"/>
      <c r="B277" s="19"/>
      <c r="C277" s="19"/>
      <c r="D277" s="21"/>
      <c r="E277" s="21"/>
      <c r="F277" s="21"/>
      <c r="G277" s="21"/>
      <c r="H277" s="19"/>
      <c r="I277" s="19"/>
      <c r="J277" s="19"/>
      <c r="K277" s="20"/>
    </row>
  </sheetData>
  <mergeCells count="172">
    <mergeCell ref="B168:I168"/>
    <mergeCell ref="B169:H169"/>
    <mergeCell ref="B170:I170"/>
    <mergeCell ref="B171:I171"/>
    <mergeCell ref="B172:I172"/>
    <mergeCell ref="B173:I173"/>
    <mergeCell ref="B175:C175"/>
    <mergeCell ref="B41:C41"/>
    <mergeCell ref="B40:C40"/>
    <mergeCell ref="B58:C58"/>
    <mergeCell ref="B59:C59"/>
    <mergeCell ref="B60:C60"/>
    <mergeCell ref="B61:C61"/>
    <mergeCell ref="B62:C62"/>
    <mergeCell ref="B56:C56"/>
    <mergeCell ref="B57:C57"/>
    <mergeCell ref="B54:C54"/>
    <mergeCell ref="B65:C65"/>
    <mergeCell ref="B66:C66"/>
    <mergeCell ref="B67:C67"/>
    <mergeCell ref="B68:C68"/>
    <mergeCell ref="B80:C80"/>
    <mergeCell ref="B81:C81"/>
    <mergeCell ref="B82:C82"/>
    <mergeCell ref="B39:C39"/>
    <mergeCell ref="B53:C53"/>
    <mergeCell ref="B47:C47"/>
    <mergeCell ref="B48:C48"/>
    <mergeCell ref="B49:C49"/>
    <mergeCell ref="B50:C50"/>
    <mergeCell ref="B43:C43"/>
    <mergeCell ref="B44:C44"/>
    <mergeCell ref="B45:C45"/>
    <mergeCell ref="B46:C46"/>
    <mergeCell ref="B42:C42"/>
    <mergeCell ref="B52:C52"/>
    <mergeCell ref="B51:C51"/>
    <mergeCell ref="B83:C83"/>
    <mergeCell ref="B84:C84"/>
    <mergeCell ref="B69:C69"/>
    <mergeCell ref="B70:C70"/>
    <mergeCell ref="B72:C72"/>
    <mergeCell ref="B73:C73"/>
    <mergeCell ref="B76:C76"/>
    <mergeCell ref="B74:C74"/>
    <mergeCell ref="B75:C75"/>
    <mergeCell ref="B71:C71"/>
    <mergeCell ref="B63:C63"/>
    <mergeCell ref="B64:C64"/>
    <mergeCell ref="B163:C163"/>
    <mergeCell ref="B14:C14"/>
    <mergeCell ref="B15:C15"/>
    <mergeCell ref="B99:C99"/>
    <mergeCell ref="B100:C100"/>
    <mergeCell ref="B156:C156"/>
    <mergeCell ref="B77:C77"/>
    <mergeCell ref="B78:C78"/>
    <mergeCell ref="B79:C79"/>
    <mergeCell ref="B145:C145"/>
    <mergeCell ref="B147:C147"/>
    <mergeCell ref="B146:C146"/>
    <mergeCell ref="B149:C149"/>
    <mergeCell ref="B150:C150"/>
    <mergeCell ref="B110:C110"/>
    <mergeCell ref="B113:C113"/>
    <mergeCell ref="B114:C114"/>
    <mergeCell ref="B106:C106"/>
    <mergeCell ref="B151:C151"/>
    <mergeCell ref="B153:C153"/>
    <mergeCell ref="B143:C143"/>
    <mergeCell ref="B128:C128"/>
    <mergeCell ref="B167:C167"/>
    <mergeCell ref="B132:C132"/>
    <mergeCell ref="B131:C131"/>
    <mergeCell ref="B130:C130"/>
    <mergeCell ref="B137:C137"/>
    <mergeCell ref="B138:C138"/>
    <mergeCell ref="B139:C139"/>
    <mergeCell ref="B141:C141"/>
    <mergeCell ref="B164:C164"/>
    <mergeCell ref="B165:C165"/>
    <mergeCell ref="B166:C166"/>
    <mergeCell ref="B161:C161"/>
    <mergeCell ref="B162:C162"/>
    <mergeCell ref="B157:C157"/>
    <mergeCell ref="B158:C158"/>
    <mergeCell ref="B160:C160"/>
    <mergeCell ref="B159:C159"/>
    <mergeCell ref="B154:C154"/>
    <mergeCell ref="B155:C155"/>
    <mergeCell ref="B136:C136"/>
    <mergeCell ref="B148:C148"/>
    <mergeCell ref="B144:C144"/>
    <mergeCell ref="B140:C140"/>
    <mergeCell ref="B142:C142"/>
    <mergeCell ref="B129:C129"/>
    <mergeCell ref="B134:C134"/>
    <mergeCell ref="B135:C135"/>
    <mergeCell ref="B124:C124"/>
    <mergeCell ref="B125:C125"/>
    <mergeCell ref="B126:C126"/>
    <mergeCell ref="B127:C127"/>
    <mergeCell ref="B121:C121"/>
    <mergeCell ref="B122:C122"/>
    <mergeCell ref="B123:C123"/>
    <mergeCell ref="B117:C117"/>
    <mergeCell ref="B118:C118"/>
    <mergeCell ref="B119:C119"/>
    <mergeCell ref="B120:C120"/>
    <mergeCell ref="B111:C111"/>
    <mergeCell ref="B112:C112"/>
    <mergeCell ref="B115:C115"/>
    <mergeCell ref="B116:C116"/>
    <mergeCell ref="B105:C105"/>
    <mergeCell ref="B107:C107"/>
    <mergeCell ref="B108:C108"/>
    <mergeCell ref="B109:C109"/>
    <mergeCell ref="B102:C102"/>
    <mergeCell ref="B103:C103"/>
    <mergeCell ref="B104:C104"/>
    <mergeCell ref="B98:C98"/>
    <mergeCell ref="B101:C101"/>
    <mergeCell ref="B85:C85"/>
    <mergeCell ref="B95:C95"/>
    <mergeCell ref="B96:C96"/>
    <mergeCell ref="B97:C97"/>
    <mergeCell ref="B91:C91"/>
    <mergeCell ref="B92:C92"/>
    <mergeCell ref="B93:C93"/>
    <mergeCell ref="B94:C94"/>
    <mergeCell ref="B86:C86"/>
    <mergeCell ref="B87:C87"/>
    <mergeCell ref="B88:C88"/>
    <mergeCell ref="B89:C89"/>
    <mergeCell ref="B90:C90"/>
    <mergeCell ref="B55:C55"/>
    <mergeCell ref="B38:C38"/>
    <mergeCell ref="B37:C37"/>
    <mergeCell ref="B36:C36"/>
    <mergeCell ref="B35:C35"/>
    <mergeCell ref="B7:H7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B28:C28"/>
    <mergeCell ref="B27:C27"/>
    <mergeCell ref="B26:C26"/>
    <mergeCell ref="B24:C24"/>
    <mergeCell ref="B23:C23"/>
    <mergeCell ref="B22:C22"/>
    <mergeCell ref="B34:C34"/>
    <mergeCell ref="B33:C33"/>
    <mergeCell ref="B32:C32"/>
    <mergeCell ref="B31:C31"/>
    <mergeCell ref="B30:C30"/>
    <mergeCell ref="B2:H2"/>
    <mergeCell ref="C5:H5"/>
    <mergeCell ref="C6:H6"/>
    <mergeCell ref="B25:C25"/>
    <mergeCell ref="B13:C13"/>
    <mergeCell ref="B16:C16"/>
    <mergeCell ref="B17:C17"/>
    <mergeCell ref="B29:C29"/>
    <mergeCell ref="B3:C3"/>
    <mergeCell ref="D3:H3"/>
    <mergeCell ref="B4:H4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4"/>
  <sheetViews>
    <sheetView showGridLines="0" tabSelected="1" view="pageBreakPreview" topLeftCell="A53" zoomScaleNormal="100" zoomScaleSheetLayoutView="100" zoomScalePageLayoutView="120" workbookViewId="0">
      <selection activeCell="B32" sqref="B32:C32"/>
    </sheetView>
  </sheetViews>
  <sheetFormatPr defaultColWidth="49" defaultRowHeight="15" x14ac:dyDescent="0.25"/>
  <cols>
    <col min="1" max="1" width="2.7109375" style="4" customWidth="1"/>
    <col min="2" max="2" width="32.42578125" style="4" customWidth="1"/>
    <col min="3" max="3" width="28.5703125" style="2" customWidth="1"/>
    <col min="4" max="4" width="9.7109375" style="2" customWidth="1"/>
    <col min="5" max="5" width="9.85546875" style="2" customWidth="1"/>
    <col min="6" max="6" width="9.5703125" style="2" customWidth="1"/>
    <col min="7" max="7" width="10.7109375" style="2" customWidth="1"/>
    <col min="8" max="8" width="35.42578125" style="4" customWidth="1"/>
    <col min="9" max="9" width="15.7109375" style="4" customWidth="1"/>
    <col min="10" max="10" width="15.5703125" style="4" customWidth="1"/>
    <col min="11" max="11" width="8.7109375" style="79" customWidth="1"/>
    <col min="12" max="12" width="17.5703125" style="4" customWidth="1"/>
    <col min="13" max="16384" width="49" style="4"/>
  </cols>
  <sheetData>
    <row r="1" spans="2:12" ht="18.75" x14ac:dyDescent="0.3">
      <c r="B1" s="1" t="s">
        <v>229</v>
      </c>
      <c r="H1" s="3"/>
    </row>
    <row r="2" spans="2:12" ht="15.75" thickBot="1" x14ac:dyDescent="0.3"/>
    <row r="3" spans="2:12" ht="27.75" customHeight="1" thickBot="1" x14ac:dyDescent="0.35">
      <c r="B3" s="229" t="s">
        <v>3</v>
      </c>
      <c r="C3" s="230"/>
      <c r="D3" s="230"/>
      <c r="E3" s="230"/>
      <c r="F3" s="230"/>
      <c r="G3" s="230"/>
      <c r="H3" s="231"/>
    </row>
    <row r="4" spans="2:12" ht="155.25" customHeight="1" thickBot="1" x14ac:dyDescent="0.3">
      <c r="B4" s="165" t="s">
        <v>230</v>
      </c>
      <c r="C4" s="166"/>
      <c r="D4" s="238"/>
      <c r="E4" s="238"/>
      <c r="F4" s="238"/>
      <c r="G4" s="238"/>
      <c r="H4" s="239"/>
    </row>
    <row r="5" spans="2:12" ht="14.25" customHeight="1" thickBot="1" x14ac:dyDescent="0.3">
      <c r="B5" s="240"/>
      <c r="C5" s="240"/>
      <c r="D5" s="240"/>
      <c r="E5" s="240"/>
      <c r="F5" s="240"/>
    </row>
    <row r="6" spans="2:12" ht="15" customHeight="1" thickTop="1" x14ac:dyDescent="0.25">
      <c r="B6" s="5" t="s">
        <v>0</v>
      </c>
      <c r="C6" s="232"/>
      <c r="D6" s="233"/>
      <c r="E6" s="233"/>
      <c r="F6" s="233"/>
      <c r="G6" s="233"/>
      <c r="H6" s="234"/>
    </row>
    <row r="7" spans="2:12" ht="15" customHeight="1" thickBot="1" x14ac:dyDescent="0.3">
      <c r="B7" s="6" t="s">
        <v>1</v>
      </c>
      <c r="C7" s="235"/>
      <c r="D7" s="236"/>
      <c r="E7" s="236"/>
      <c r="F7" s="236"/>
      <c r="G7" s="236"/>
      <c r="H7" s="237"/>
      <c r="J7" s="7"/>
    </row>
    <row r="8" spans="2:12" s="8" customFormat="1" ht="15" customHeight="1" thickTop="1" thickBot="1" x14ac:dyDescent="0.3">
      <c r="B8" s="243" t="s">
        <v>219</v>
      </c>
      <c r="C8" s="244"/>
      <c r="D8" s="245"/>
      <c r="E8" s="245"/>
      <c r="F8" s="245"/>
      <c r="G8" s="245"/>
      <c r="H8" s="246"/>
      <c r="K8" s="80"/>
    </row>
    <row r="9" spans="2:12" ht="36.75" customHeight="1" thickBot="1" x14ac:dyDescent="0.3">
      <c r="B9" s="247" t="s">
        <v>2</v>
      </c>
      <c r="C9" s="248"/>
      <c r="D9" s="55" t="s">
        <v>4</v>
      </c>
      <c r="E9" s="55" t="s">
        <v>129</v>
      </c>
      <c r="F9" s="55" t="s">
        <v>130</v>
      </c>
      <c r="G9" s="56" t="s">
        <v>131</v>
      </c>
      <c r="H9" s="85" t="s">
        <v>132</v>
      </c>
      <c r="I9" s="39" t="s">
        <v>231</v>
      </c>
      <c r="J9" s="40" t="s">
        <v>232</v>
      </c>
      <c r="K9" s="40" t="s">
        <v>233</v>
      </c>
      <c r="L9" s="41" t="s">
        <v>234</v>
      </c>
    </row>
    <row r="10" spans="2:12" ht="15.95" customHeight="1" thickBot="1" x14ac:dyDescent="0.3">
      <c r="B10" s="249" t="s">
        <v>5</v>
      </c>
      <c r="C10" s="250"/>
      <c r="D10" s="52"/>
      <c r="E10" s="53"/>
      <c r="F10" s="53"/>
      <c r="G10" s="54"/>
      <c r="H10" s="72"/>
      <c r="I10" s="86"/>
      <c r="J10" s="51"/>
      <c r="K10" s="51"/>
      <c r="L10" s="87"/>
    </row>
    <row r="11" spans="2:12" ht="15.95" customHeight="1" thickBot="1" x14ac:dyDescent="0.3">
      <c r="B11" s="251" t="s">
        <v>6</v>
      </c>
      <c r="C11" s="252"/>
      <c r="D11" s="9" t="s">
        <v>107</v>
      </c>
      <c r="E11" s="10"/>
      <c r="F11" s="10"/>
      <c r="G11" s="11">
        <v>1</v>
      </c>
      <c r="H11" s="68"/>
      <c r="I11" s="69"/>
      <c r="J11" s="70">
        <f>G11*I11</f>
        <v>0</v>
      </c>
      <c r="K11" s="81">
        <v>20</v>
      </c>
      <c r="L11" s="71">
        <f>J11*1.2</f>
        <v>0</v>
      </c>
    </row>
    <row r="12" spans="2:12" ht="15.95" customHeight="1" x14ac:dyDescent="0.25">
      <c r="B12" s="253" t="s">
        <v>181</v>
      </c>
      <c r="C12" s="254"/>
      <c r="D12" s="57" t="s">
        <v>108</v>
      </c>
      <c r="E12" s="58">
        <v>26</v>
      </c>
      <c r="F12" s="59"/>
      <c r="G12" s="60"/>
      <c r="H12" s="43"/>
      <c r="I12" s="88"/>
      <c r="J12" s="50"/>
      <c r="K12" s="50"/>
      <c r="L12" s="89"/>
    </row>
    <row r="13" spans="2:12" ht="15.95" customHeight="1" x14ac:dyDescent="0.25">
      <c r="B13" s="241" t="s">
        <v>7</v>
      </c>
      <c r="C13" s="242"/>
      <c r="D13" s="57" t="s">
        <v>109</v>
      </c>
      <c r="E13" s="57" t="s">
        <v>125</v>
      </c>
      <c r="F13" s="59"/>
      <c r="G13" s="60"/>
      <c r="H13" s="42"/>
      <c r="I13" s="90"/>
      <c r="J13" s="50"/>
      <c r="K13" s="50"/>
      <c r="L13" s="89"/>
    </row>
    <row r="14" spans="2:12" ht="15.95" customHeight="1" x14ac:dyDescent="0.25">
      <c r="B14" s="241" t="s">
        <v>8</v>
      </c>
      <c r="C14" s="242"/>
      <c r="D14" s="57" t="s">
        <v>110</v>
      </c>
      <c r="E14" s="59"/>
      <c r="F14" s="59"/>
      <c r="G14" s="60"/>
      <c r="H14" s="42"/>
      <c r="I14" s="88"/>
      <c r="J14" s="50"/>
      <c r="K14" s="50"/>
      <c r="L14" s="89"/>
    </row>
    <row r="15" spans="2:12" ht="13.5" customHeight="1" thickBot="1" x14ac:dyDescent="0.3">
      <c r="B15" s="227"/>
      <c r="C15" s="228"/>
      <c r="D15" s="57"/>
      <c r="E15" s="59"/>
      <c r="F15" s="59"/>
      <c r="G15" s="60"/>
      <c r="H15" s="44"/>
      <c r="I15" s="86"/>
      <c r="J15" s="51"/>
      <c r="K15" s="51"/>
      <c r="L15" s="87"/>
    </row>
    <row r="16" spans="2:12" ht="15.95" customHeight="1" thickBot="1" x14ac:dyDescent="0.3">
      <c r="B16" s="205" t="s">
        <v>9</v>
      </c>
      <c r="C16" s="206"/>
      <c r="D16" s="9" t="s">
        <v>107</v>
      </c>
      <c r="E16" s="10"/>
      <c r="F16" s="10"/>
      <c r="G16" s="11">
        <v>1</v>
      </c>
      <c r="H16" s="68"/>
      <c r="I16" s="69"/>
      <c r="J16" s="70">
        <f>G16*I16</f>
        <v>0</v>
      </c>
      <c r="K16" s="81">
        <v>20</v>
      </c>
      <c r="L16" s="71">
        <f>J16*1.2</f>
        <v>0</v>
      </c>
    </row>
    <row r="17" spans="2:12" ht="15.95" customHeight="1" x14ac:dyDescent="0.25">
      <c r="B17" s="209" t="s">
        <v>10</v>
      </c>
      <c r="C17" s="210"/>
      <c r="D17" s="57" t="s">
        <v>110</v>
      </c>
      <c r="E17" s="61"/>
      <c r="F17" s="61"/>
      <c r="G17" s="62"/>
      <c r="H17" s="42"/>
      <c r="I17" s="88"/>
      <c r="J17" s="50"/>
      <c r="K17" s="50"/>
      <c r="L17" s="89"/>
    </row>
    <row r="18" spans="2:12" ht="15.95" customHeight="1" x14ac:dyDescent="0.25">
      <c r="B18" s="209" t="s">
        <v>11</v>
      </c>
      <c r="C18" s="210"/>
      <c r="D18" s="57" t="s">
        <v>107</v>
      </c>
      <c r="E18" s="63">
        <v>20</v>
      </c>
      <c r="F18" s="61"/>
      <c r="G18" s="64"/>
      <c r="H18" s="42"/>
      <c r="I18" s="88"/>
      <c r="J18" s="50"/>
      <c r="K18" s="50"/>
      <c r="L18" s="89"/>
    </row>
    <row r="19" spans="2:12" ht="15.95" customHeight="1" x14ac:dyDescent="0.25">
      <c r="B19" s="209" t="s">
        <v>12</v>
      </c>
      <c r="C19" s="210"/>
      <c r="D19" s="57" t="s">
        <v>110</v>
      </c>
      <c r="E19" s="57"/>
      <c r="F19" s="57"/>
      <c r="G19" s="65"/>
      <c r="H19" s="42"/>
      <c r="I19" s="88"/>
      <c r="J19" s="50"/>
      <c r="K19" s="50"/>
      <c r="L19" s="89"/>
    </row>
    <row r="20" spans="2:12" ht="15.95" customHeight="1" x14ac:dyDescent="0.25">
      <c r="B20" s="209" t="s">
        <v>13</v>
      </c>
      <c r="C20" s="210"/>
      <c r="D20" s="57" t="s">
        <v>110</v>
      </c>
      <c r="E20" s="57"/>
      <c r="F20" s="57"/>
      <c r="G20" s="65"/>
      <c r="H20" s="42"/>
      <c r="I20" s="88"/>
      <c r="J20" s="50"/>
      <c r="K20" s="50"/>
      <c r="L20" s="89"/>
    </row>
    <row r="21" spans="2:12" ht="15.95" customHeight="1" x14ac:dyDescent="0.25">
      <c r="B21" s="209" t="s">
        <v>14</v>
      </c>
      <c r="C21" s="210"/>
      <c r="D21" s="57" t="s">
        <v>110</v>
      </c>
      <c r="E21" s="61"/>
      <c r="F21" s="61"/>
      <c r="G21" s="62"/>
      <c r="H21" s="42"/>
      <c r="I21" s="88"/>
      <c r="J21" s="50"/>
      <c r="K21" s="50"/>
      <c r="L21" s="89"/>
    </row>
    <row r="22" spans="2:12" ht="35.25" customHeight="1" x14ac:dyDescent="0.25">
      <c r="B22" s="209" t="s">
        <v>256</v>
      </c>
      <c r="C22" s="210"/>
      <c r="D22" s="57" t="s">
        <v>110</v>
      </c>
      <c r="E22" s="61"/>
      <c r="F22" s="61"/>
      <c r="G22" s="62"/>
      <c r="H22" s="42"/>
      <c r="I22" s="88"/>
      <c r="J22" s="50"/>
      <c r="K22" s="50"/>
      <c r="L22" s="89"/>
    </row>
    <row r="23" spans="2:12" ht="15.95" customHeight="1" x14ac:dyDescent="0.25">
      <c r="B23" s="209" t="s">
        <v>15</v>
      </c>
      <c r="C23" s="210"/>
      <c r="D23" s="57" t="s">
        <v>110</v>
      </c>
      <c r="E23" s="61"/>
      <c r="F23" s="61"/>
      <c r="G23" s="62"/>
      <c r="H23" s="42"/>
      <c r="I23" s="88"/>
      <c r="J23" s="50"/>
      <c r="K23" s="50"/>
      <c r="L23" s="89"/>
    </row>
    <row r="24" spans="2:12" ht="15.95" customHeight="1" x14ac:dyDescent="0.25">
      <c r="B24" s="209" t="s">
        <v>245</v>
      </c>
      <c r="C24" s="210"/>
      <c r="D24" s="57" t="s">
        <v>110</v>
      </c>
      <c r="E24" s="61"/>
      <c r="F24" s="61"/>
      <c r="G24" s="62"/>
      <c r="H24" s="42"/>
      <c r="I24" s="88"/>
      <c r="J24" s="50"/>
      <c r="K24" s="50"/>
      <c r="L24" s="89"/>
    </row>
    <row r="25" spans="2:12" ht="15.95" customHeight="1" x14ac:dyDescent="0.25">
      <c r="B25" s="209" t="s">
        <v>16</v>
      </c>
      <c r="C25" s="210"/>
      <c r="D25" s="57" t="s">
        <v>110</v>
      </c>
      <c r="E25" s="61"/>
      <c r="F25" s="61"/>
      <c r="G25" s="62"/>
      <c r="H25" s="42"/>
      <c r="I25" s="88"/>
      <c r="J25" s="50"/>
      <c r="K25" s="50"/>
      <c r="L25" s="89"/>
    </row>
    <row r="26" spans="2:12" ht="15.95" customHeight="1" x14ac:dyDescent="0.25">
      <c r="B26" s="209" t="s">
        <v>17</v>
      </c>
      <c r="C26" s="210"/>
      <c r="D26" s="57" t="s">
        <v>109</v>
      </c>
      <c r="E26" s="57" t="s">
        <v>125</v>
      </c>
      <c r="F26" s="61"/>
      <c r="G26" s="62"/>
      <c r="H26" s="42"/>
      <c r="I26" s="88"/>
      <c r="J26" s="50"/>
      <c r="K26" s="50"/>
      <c r="L26" s="89"/>
    </row>
    <row r="27" spans="2:12" ht="15.95" customHeight="1" x14ac:dyDescent="0.25">
      <c r="B27" s="209" t="s">
        <v>18</v>
      </c>
      <c r="C27" s="210"/>
      <c r="D27" s="57" t="s">
        <v>111</v>
      </c>
      <c r="E27" s="66" t="s">
        <v>126</v>
      </c>
      <c r="F27" s="61"/>
      <c r="G27" s="62"/>
      <c r="H27" s="42"/>
      <c r="I27" s="88"/>
      <c r="J27" s="50"/>
      <c r="K27" s="50"/>
      <c r="L27" s="89"/>
    </row>
    <row r="28" spans="2:12" ht="21" customHeight="1" x14ac:dyDescent="0.25">
      <c r="B28" s="209" t="s">
        <v>19</v>
      </c>
      <c r="C28" s="210"/>
      <c r="D28" s="57" t="s">
        <v>110</v>
      </c>
      <c r="E28" s="61"/>
      <c r="F28" s="61"/>
      <c r="G28" s="62"/>
      <c r="H28" s="42"/>
      <c r="I28" s="88"/>
      <c r="J28" s="50"/>
      <c r="K28" s="50"/>
      <c r="L28" s="89"/>
    </row>
    <row r="29" spans="2:12" ht="15.95" customHeight="1" x14ac:dyDescent="0.25">
      <c r="B29" s="209" t="s">
        <v>257</v>
      </c>
      <c r="C29" s="210"/>
      <c r="D29" s="57" t="s">
        <v>110</v>
      </c>
      <c r="E29" s="61"/>
      <c r="F29" s="61"/>
      <c r="G29" s="62"/>
      <c r="H29" s="42"/>
      <c r="I29" s="88"/>
      <c r="J29" s="50"/>
      <c r="K29" s="50"/>
      <c r="L29" s="89"/>
    </row>
    <row r="30" spans="2:12" ht="15.95" customHeight="1" x14ac:dyDescent="0.25">
      <c r="B30" s="209" t="s">
        <v>20</v>
      </c>
      <c r="C30" s="210"/>
      <c r="D30" s="57" t="s">
        <v>110</v>
      </c>
      <c r="E30" s="61"/>
      <c r="F30" s="61"/>
      <c r="G30" s="62"/>
      <c r="H30" s="42"/>
      <c r="I30" s="88"/>
      <c r="J30" s="50"/>
      <c r="K30" s="50"/>
      <c r="L30" s="89"/>
    </row>
    <row r="31" spans="2:12" ht="15.95" customHeight="1" x14ac:dyDescent="0.25">
      <c r="B31" s="209" t="s">
        <v>21</v>
      </c>
      <c r="C31" s="210"/>
      <c r="D31" s="57" t="s">
        <v>110</v>
      </c>
      <c r="E31" s="61"/>
      <c r="F31" s="61"/>
      <c r="G31" s="62"/>
      <c r="H31" s="42"/>
      <c r="I31" s="88"/>
      <c r="J31" s="50"/>
      <c r="K31" s="50"/>
      <c r="L31" s="89"/>
    </row>
    <row r="32" spans="2:12" ht="46.5" customHeight="1" x14ac:dyDescent="0.25">
      <c r="B32" s="209" t="s">
        <v>267</v>
      </c>
      <c r="C32" s="210"/>
      <c r="D32" s="57" t="s">
        <v>110</v>
      </c>
      <c r="E32" s="61"/>
      <c r="F32" s="61"/>
      <c r="G32" s="62"/>
      <c r="H32" s="42"/>
      <c r="I32" s="88"/>
      <c r="J32" s="50"/>
      <c r="K32" s="50"/>
      <c r="L32" s="89"/>
    </row>
    <row r="33" spans="2:12" ht="15.95" customHeight="1" x14ac:dyDescent="0.25">
      <c r="B33" s="209" t="s">
        <v>22</v>
      </c>
      <c r="C33" s="210"/>
      <c r="D33" s="57" t="s">
        <v>110</v>
      </c>
      <c r="E33" s="61"/>
      <c r="F33" s="61"/>
      <c r="G33" s="62"/>
      <c r="H33" s="42"/>
      <c r="I33" s="88"/>
      <c r="J33" s="50"/>
      <c r="K33" s="50"/>
      <c r="L33" s="89"/>
    </row>
    <row r="34" spans="2:12" ht="24" customHeight="1" x14ac:dyDescent="0.25">
      <c r="B34" s="209" t="s">
        <v>23</v>
      </c>
      <c r="C34" s="210"/>
      <c r="D34" s="57" t="s">
        <v>110</v>
      </c>
      <c r="E34" s="57"/>
      <c r="F34" s="57"/>
      <c r="G34" s="65"/>
      <c r="H34" s="42"/>
      <c r="I34" s="88"/>
      <c r="J34" s="50"/>
      <c r="K34" s="50"/>
      <c r="L34" s="89"/>
    </row>
    <row r="35" spans="2:12" ht="33" customHeight="1" x14ac:dyDescent="0.25">
      <c r="B35" s="225" t="s">
        <v>24</v>
      </c>
      <c r="C35" s="226"/>
      <c r="D35" s="57" t="s">
        <v>110</v>
      </c>
      <c r="E35" s="57"/>
      <c r="F35" s="57"/>
      <c r="G35" s="65"/>
      <c r="H35" s="42"/>
      <c r="I35" s="88"/>
      <c r="J35" s="50"/>
      <c r="K35" s="50"/>
      <c r="L35" s="89"/>
    </row>
    <row r="36" spans="2:12" ht="15.95" customHeight="1" thickBot="1" x14ac:dyDescent="0.3">
      <c r="B36" s="227"/>
      <c r="C36" s="228"/>
      <c r="D36" s="57"/>
      <c r="E36" s="57"/>
      <c r="F36" s="57"/>
      <c r="G36" s="65"/>
      <c r="H36" s="42"/>
      <c r="I36" s="86"/>
      <c r="J36" s="51"/>
      <c r="K36" s="51"/>
      <c r="L36" s="87"/>
    </row>
    <row r="37" spans="2:12" ht="15.95" customHeight="1" thickBot="1" x14ac:dyDescent="0.3">
      <c r="B37" s="205" t="s">
        <v>226</v>
      </c>
      <c r="C37" s="206"/>
      <c r="D37" s="9" t="s">
        <v>107</v>
      </c>
      <c r="E37" s="10"/>
      <c r="F37" s="10"/>
      <c r="G37" s="11">
        <v>1</v>
      </c>
      <c r="H37" s="68"/>
      <c r="I37" s="69"/>
      <c r="J37" s="70">
        <f>G37*I37</f>
        <v>0</v>
      </c>
      <c r="K37" s="81">
        <v>20</v>
      </c>
      <c r="L37" s="71">
        <f>J37*1.2</f>
        <v>0</v>
      </c>
    </row>
    <row r="38" spans="2:12" ht="15.95" customHeight="1" x14ac:dyDescent="0.25">
      <c r="B38" s="209" t="s">
        <v>25</v>
      </c>
      <c r="C38" s="210"/>
      <c r="D38" s="57" t="s">
        <v>107</v>
      </c>
      <c r="E38" s="61">
        <v>3</v>
      </c>
      <c r="F38" s="61"/>
      <c r="G38" s="62"/>
      <c r="H38" s="42"/>
      <c r="I38" s="91"/>
      <c r="J38" s="73"/>
      <c r="K38" s="82"/>
      <c r="L38" s="92"/>
    </row>
    <row r="39" spans="2:12" ht="15.95" customHeight="1" x14ac:dyDescent="0.25">
      <c r="B39" s="209" t="s">
        <v>17</v>
      </c>
      <c r="C39" s="210"/>
      <c r="D39" s="57" t="s">
        <v>109</v>
      </c>
      <c r="E39" s="57" t="s">
        <v>125</v>
      </c>
      <c r="F39" s="61"/>
      <c r="G39" s="64"/>
      <c r="H39" s="42"/>
      <c r="I39" s="93"/>
      <c r="J39" s="67"/>
      <c r="K39" s="83"/>
      <c r="L39" s="94"/>
    </row>
    <row r="40" spans="2:12" ht="15.95" customHeight="1" x14ac:dyDescent="0.25">
      <c r="B40" s="209" t="s">
        <v>258</v>
      </c>
      <c r="C40" s="210"/>
      <c r="D40" s="57" t="s">
        <v>110</v>
      </c>
      <c r="E40" s="63"/>
      <c r="F40" s="61"/>
      <c r="G40" s="64"/>
      <c r="H40" s="42"/>
      <c r="I40" s="93"/>
      <c r="J40" s="67"/>
      <c r="K40" s="83"/>
      <c r="L40" s="94"/>
    </row>
    <row r="41" spans="2:12" ht="15.95" customHeight="1" x14ac:dyDescent="0.25">
      <c r="B41" s="209" t="s">
        <v>26</v>
      </c>
      <c r="C41" s="210"/>
      <c r="D41" s="57"/>
      <c r="E41" s="66">
        <v>2</v>
      </c>
      <c r="F41" s="61"/>
      <c r="G41" s="64"/>
      <c r="H41" s="42"/>
      <c r="I41" s="93"/>
      <c r="J41" s="67"/>
      <c r="K41" s="83"/>
      <c r="L41" s="94"/>
    </row>
    <row r="42" spans="2:12" ht="15.95" customHeight="1" x14ac:dyDescent="0.25">
      <c r="B42" s="209" t="s">
        <v>27</v>
      </c>
      <c r="C42" s="210"/>
      <c r="D42" s="57" t="s">
        <v>112</v>
      </c>
      <c r="E42" s="61"/>
      <c r="F42" s="63">
        <v>300</v>
      </c>
      <c r="G42" s="64"/>
      <c r="H42" s="42"/>
      <c r="I42" s="93"/>
      <c r="J42" s="67"/>
      <c r="K42" s="83"/>
      <c r="L42" s="94"/>
    </row>
    <row r="43" spans="2:12" ht="15.95" customHeight="1" x14ac:dyDescent="0.25">
      <c r="B43" s="194" t="s">
        <v>28</v>
      </c>
      <c r="C43" s="213"/>
      <c r="D43" s="57" t="s">
        <v>113</v>
      </c>
      <c r="E43" s="57">
        <v>15</v>
      </c>
      <c r="F43" s="57"/>
      <c r="G43" s="65"/>
      <c r="H43" s="42"/>
      <c r="I43" s="93"/>
      <c r="J43" s="67"/>
      <c r="K43" s="83"/>
      <c r="L43" s="94"/>
    </row>
    <row r="44" spans="2:12" ht="15.95" customHeight="1" x14ac:dyDescent="0.25">
      <c r="B44" s="194" t="s">
        <v>29</v>
      </c>
      <c r="C44" s="195"/>
      <c r="D44" s="57" t="s">
        <v>110</v>
      </c>
      <c r="E44" s="57"/>
      <c r="F44" s="57"/>
      <c r="G44" s="65"/>
      <c r="H44" s="42"/>
      <c r="I44" s="93"/>
      <c r="J44" s="67"/>
      <c r="K44" s="83"/>
      <c r="L44" s="94"/>
    </row>
    <row r="45" spans="2:12" ht="15.95" customHeight="1" x14ac:dyDescent="0.25">
      <c r="B45" s="194" t="s">
        <v>30</v>
      </c>
      <c r="C45" s="195"/>
      <c r="D45" s="57" t="s">
        <v>110</v>
      </c>
      <c r="E45" s="57"/>
      <c r="F45" s="57"/>
      <c r="G45" s="65"/>
      <c r="H45" s="42"/>
      <c r="I45" s="93"/>
      <c r="J45" s="67"/>
      <c r="K45" s="83"/>
      <c r="L45" s="94"/>
    </row>
    <row r="46" spans="2:12" ht="15.95" customHeight="1" x14ac:dyDescent="0.25">
      <c r="B46" s="221" t="s">
        <v>31</v>
      </c>
      <c r="C46" s="222"/>
      <c r="D46" s="57" t="s">
        <v>110</v>
      </c>
      <c r="E46" s="57"/>
      <c r="F46" s="57"/>
      <c r="G46" s="65"/>
      <c r="H46" s="42"/>
      <c r="I46" s="93"/>
      <c r="J46" s="67"/>
      <c r="K46" s="83"/>
      <c r="L46" s="94"/>
    </row>
    <row r="47" spans="2:12" ht="15.95" customHeight="1" x14ac:dyDescent="0.25">
      <c r="B47" s="221" t="s">
        <v>32</v>
      </c>
      <c r="C47" s="222"/>
      <c r="D47" s="57" t="s">
        <v>110</v>
      </c>
      <c r="E47" s="57"/>
      <c r="F47" s="57"/>
      <c r="G47" s="65"/>
      <c r="H47" s="42"/>
      <c r="I47" s="93"/>
      <c r="J47" s="67"/>
      <c r="K47" s="83"/>
      <c r="L47" s="94"/>
    </row>
    <row r="48" spans="2:12" ht="15.95" customHeight="1" thickBot="1" x14ac:dyDescent="0.3">
      <c r="B48" s="223"/>
      <c r="C48" s="224"/>
      <c r="D48" s="57"/>
      <c r="E48" s="57"/>
      <c r="F48" s="57"/>
      <c r="G48" s="65"/>
      <c r="H48" s="42"/>
      <c r="I48" s="95"/>
      <c r="J48" s="78"/>
      <c r="K48" s="84"/>
      <c r="L48" s="96"/>
    </row>
    <row r="49" spans="2:12" ht="15.95" customHeight="1" thickBot="1" x14ac:dyDescent="0.3">
      <c r="B49" s="205" t="s">
        <v>227</v>
      </c>
      <c r="C49" s="206"/>
      <c r="D49" s="9" t="s">
        <v>107</v>
      </c>
      <c r="E49" s="10"/>
      <c r="F49" s="10"/>
      <c r="G49" s="11">
        <v>1</v>
      </c>
      <c r="H49" s="68"/>
      <c r="I49" s="69"/>
      <c r="J49" s="70">
        <f>G49*I49</f>
        <v>0</v>
      </c>
      <c r="K49" s="81">
        <v>20</v>
      </c>
      <c r="L49" s="71">
        <f>J49*1.2</f>
        <v>0</v>
      </c>
    </row>
    <row r="50" spans="2:12" ht="15.95" customHeight="1" x14ac:dyDescent="0.25">
      <c r="B50" s="194" t="s">
        <v>33</v>
      </c>
      <c r="C50" s="213"/>
      <c r="D50" s="57" t="s">
        <v>107</v>
      </c>
      <c r="E50" s="61"/>
      <c r="F50" s="61"/>
      <c r="G50" s="62">
        <v>1</v>
      </c>
      <c r="H50" s="42"/>
      <c r="I50" s="91"/>
      <c r="J50" s="73"/>
      <c r="K50" s="82"/>
      <c r="L50" s="92"/>
    </row>
    <row r="51" spans="2:12" ht="15.95" customHeight="1" x14ac:dyDescent="0.25">
      <c r="B51" s="194" t="s">
        <v>34</v>
      </c>
      <c r="C51" s="213"/>
      <c r="D51" s="57" t="s">
        <v>114</v>
      </c>
      <c r="E51" s="63">
        <v>175</v>
      </c>
      <c r="F51" s="61"/>
      <c r="G51" s="64"/>
      <c r="H51" s="42"/>
      <c r="I51" s="93"/>
      <c r="J51" s="67"/>
      <c r="K51" s="83"/>
      <c r="L51" s="94"/>
    </row>
    <row r="52" spans="2:12" ht="15.95" customHeight="1" x14ac:dyDescent="0.25">
      <c r="B52" s="194" t="s">
        <v>35</v>
      </c>
      <c r="C52" s="213"/>
      <c r="D52" s="57" t="s">
        <v>115</v>
      </c>
      <c r="E52" s="63"/>
      <c r="F52" s="61">
        <v>6500</v>
      </c>
      <c r="G52" s="64"/>
      <c r="H52" s="42"/>
      <c r="I52" s="93"/>
      <c r="J52" s="67"/>
      <c r="K52" s="83"/>
      <c r="L52" s="94"/>
    </row>
    <row r="53" spans="2:12" ht="15.95" customHeight="1" x14ac:dyDescent="0.25">
      <c r="B53" s="219" t="s">
        <v>36</v>
      </c>
      <c r="C53" s="220"/>
      <c r="D53" s="57" t="s">
        <v>116</v>
      </c>
      <c r="E53" s="74">
        <v>25000</v>
      </c>
      <c r="F53" s="61"/>
      <c r="G53" s="64"/>
      <c r="H53" s="42"/>
      <c r="I53" s="93"/>
      <c r="J53" s="67"/>
      <c r="K53" s="83"/>
      <c r="L53" s="94"/>
    </row>
    <row r="54" spans="2:12" ht="15.95" customHeight="1" x14ac:dyDescent="0.25">
      <c r="B54" s="219" t="s">
        <v>37</v>
      </c>
      <c r="C54" s="220"/>
      <c r="D54" s="57" t="s">
        <v>110</v>
      </c>
      <c r="E54" s="57"/>
      <c r="F54" s="57"/>
      <c r="G54" s="65"/>
      <c r="H54" s="42"/>
      <c r="I54" s="93"/>
      <c r="J54" s="67"/>
      <c r="K54" s="83"/>
      <c r="L54" s="94"/>
    </row>
    <row r="55" spans="2:12" ht="15.95" customHeight="1" x14ac:dyDescent="0.25">
      <c r="B55" s="219" t="s">
        <v>38</v>
      </c>
      <c r="C55" s="220"/>
      <c r="D55" s="57" t="s">
        <v>110</v>
      </c>
      <c r="E55" s="57"/>
      <c r="F55" s="57"/>
      <c r="G55" s="65"/>
      <c r="H55" s="42"/>
      <c r="I55" s="93"/>
      <c r="J55" s="67"/>
      <c r="K55" s="83"/>
      <c r="L55" s="94"/>
    </row>
    <row r="56" spans="2:12" ht="15.95" customHeight="1" x14ac:dyDescent="0.25">
      <c r="B56" s="215"/>
      <c r="C56" s="216"/>
      <c r="D56" s="57"/>
      <c r="E56" s="57"/>
      <c r="F56" s="57"/>
      <c r="G56" s="65"/>
      <c r="H56" s="42"/>
      <c r="I56" s="93"/>
      <c r="J56" s="67"/>
      <c r="K56" s="83"/>
      <c r="L56" s="94"/>
    </row>
    <row r="57" spans="2:12" ht="15.95" customHeight="1" thickBot="1" x14ac:dyDescent="0.3">
      <c r="B57" s="217" t="s">
        <v>39</v>
      </c>
      <c r="C57" s="218"/>
      <c r="D57" s="57"/>
      <c r="E57" s="57"/>
      <c r="F57" s="57"/>
      <c r="G57" s="65"/>
      <c r="H57" s="42"/>
      <c r="I57" s="95"/>
      <c r="J57" s="78"/>
      <c r="K57" s="84"/>
      <c r="L57" s="96"/>
    </row>
    <row r="58" spans="2:12" ht="15.95" customHeight="1" thickBot="1" x14ac:dyDescent="0.3">
      <c r="B58" s="205" t="s">
        <v>259</v>
      </c>
      <c r="C58" s="206"/>
      <c r="D58" s="9" t="s">
        <v>107</v>
      </c>
      <c r="E58" s="10"/>
      <c r="F58" s="10"/>
      <c r="G58" s="11">
        <v>1</v>
      </c>
      <c r="H58" s="68"/>
      <c r="I58" s="69"/>
      <c r="J58" s="70">
        <f>G58*I58</f>
        <v>0</v>
      </c>
      <c r="K58" s="81">
        <v>20</v>
      </c>
      <c r="L58" s="71">
        <f>J58*1.2</f>
        <v>0</v>
      </c>
    </row>
    <row r="59" spans="2:12" ht="15.95" customHeight="1" x14ac:dyDescent="0.25">
      <c r="B59" s="209" t="s">
        <v>40</v>
      </c>
      <c r="C59" s="208"/>
      <c r="D59" s="57" t="s">
        <v>117</v>
      </c>
      <c r="E59" s="75" t="s">
        <v>127</v>
      </c>
      <c r="F59" s="57"/>
      <c r="G59" s="65"/>
      <c r="H59" s="42"/>
      <c r="I59" s="91"/>
      <c r="J59" s="73"/>
      <c r="K59" s="82"/>
      <c r="L59" s="92"/>
    </row>
    <row r="60" spans="2:12" ht="15.95" customHeight="1" x14ac:dyDescent="0.25">
      <c r="B60" s="209" t="s">
        <v>41</v>
      </c>
      <c r="C60" s="208"/>
      <c r="D60" s="57" t="s">
        <v>118</v>
      </c>
      <c r="E60" s="76" t="s">
        <v>128</v>
      </c>
      <c r="F60" s="57"/>
      <c r="G60" s="65"/>
      <c r="H60" s="42"/>
      <c r="I60" s="93"/>
      <c r="J60" s="67"/>
      <c r="K60" s="83"/>
      <c r="L60" s="94"/>
    </row>
    <row r="61" spans="2:12" ht="15.95" customHeight="1" x14ac:dyDescent="0.25">
      <c r="B61" s="209" t="s">
        <v>260</v>
      </c>
      <c r="C61" s="210"/>
      <c r="D61" s="57" t="s">
        <v>107</v>
      </c>
      <c r="E61" s="57">
        <v>2</v>
      </c>
      <c r="F61" s="57"/>
      <c r="G61" s="65"/>
      <c r="H61" s="42"/>
      <c r="I61" s="93"/>
      <c r="J61" s="67"/>
      <c r="K61" s="83"/>
      <c r="L61" s="94"/>
    </row>
    <row r="62" spans="2:12" ht="15.95" customHeight="1" x14ac:dyDescent="0.25">
      <c r="B62" s="209" t="s">
        <v>42</v>
      </c>
      <c r="C62" s="210"/>
      <c r="D62" s="57" t="s">
        <v>110</v>
      </c>
      <c r="E62" s="57"/>
      <c r="F62" s="57"/>
      <c r="G62" s="65"/>
      <c r="H62" s="42"/>
      <c r="I62" s="93"/>
      <c r="J62" s="67"/>
      <c r="K62" s="83"/>
      <c r="L62" s="94"/>
    </row>
    <row r="63" spans="2:12" ht="23.25" customHeight="1" x14ac:dyDescent="0.25">
      <c r="B63" s="209" t="s">
        <v>43</v>
      </c>
      <c r="C63" s="210"/>
      <c r="D63" s="57" t="s">
        <v>110</v>
      </c>
      <c r="E63" s="57"/>
      <c r="F63" s="57"/>
      <c r="G63" s="65"/>
      <c r="H63" s="42"/>
      <c r="I63" s="93"/>
      <c r="J63" s="67"/>
      <c r="K63" s="83"/>
      <c r="L63" s="94"/>
    </row>
    <row r="64" spans="2:12" ht="15.95" customHeight="1" x14ac:dyDescent="0.25">
      <c r="B64" s="209" t="s">
        <v>44</v>
      </c>
      <c r="C64" s="210"/>
      <c r="D64" s="57" t="s">
        <v>110</v>
      </c>
      <c r="E64" s="57"/>
      <c r="F64" s="57"/>
      <c r="G64" s="65"/>
      <c r="H64" s="42"/>
      <c r="I64" s="93"/>
      <c r="J64" s="67"/>
      <c r="K64" s="83"/>
      <c r="L64" s="94"/>
    </row>
    <row r="65" spans="2:12" ht="15.95" customHeight="1" x14ac:dyDescent="0.25">
      <c r="B65" s="214" t="s">
        <v>45</v>
      </c>
      <c r="C65" s="195"/>
      <c r="D65" s="57" t="s">
        <v>110</v>
      </c>
      <c r="E65" s="57"/>
      <c r="F65" s="57"/>
      <c r="G65" s="65"/>
      <c r="H65" s="42"/>
      <c r="I65" s="93"/>
      <c r="J65" s="67"/>
      <c r="K65" s="83"/>
      <c r="L65" s="94"/>
    </row>
    <row r="66" spans="2:12" ht="15.95" customHeight="1" x14ac:dyDescent="0.25">
      <c r="B66" s="209" t="s">
        <v>248</v>
      </c>
      <c r="C66" s="210"/>
      <c r="D66" s="57" t="s">
        <v>107</v>
      </c>
      <c r="E66" s="58">
        <v>2</v>
      </c>
      <c r="F66" s="57"/>
      <c r="G66" s="65"/>
      <c r="H66" s="45"/>
      <c r="I66" s="93"/>
      <c r="J66" s="67"/>
      <c r="K66" s="83"/>
      <c r="L66" s="94"/>
    </row>
    <row r="67" spans="2:12" ht="15.95" customHeight="1" x14ac:dyDescent="0.25">
      <c r="B67" s="209" t="s">
        <v>249</v>
      </c>
      <c r="C67" s="210"/>
      <c r="D67" s="57" t="s">
        <v>107</v>
      </c>
      <c r="E67" s="58">
        <v>2</v>
      </c>
      <c r="F67" s="57"/>
      <c r="G67" s="65"/>
      <c r="H67" s="45"/>
      <c r="I67" s="93"/>
      <c r="J67" s="67"/>
      <c r="K67" s="83"/>
      <c r="L67" s="94"/>
    </row>
    <row r="68" spans="2:12" ht="15.95" customHeight="1" x14ac:dyDescent="0.25">
      <c r="B68" s="209" t="s">
        <v>47</v>
      </c>
      <c r="C68" s="210"/>
      <c r="D68" s="57" t="s">
        <v>120</v>
      </c>
      <c r="E68" s="76">
        <v>2.5</v>
      </c>
      <c r="F68" s="57"/>
      <c r="G68" s="65"/>
      <c r="H68" s="45"/>
      <c r="I68" s="93"/>
      <c r="J68" s="67"/>
      <c r="K68" s="83"/>
      <c r="L68" s="94"/>
    </row>
    <row r="69" spans="2:12" ht="15.95" customHeight="1" x14ac:dyDescent="0.25">
      <c r="B69" s="209" t="s">
        <v>48</v>
      </c>
      <c r="C69" s="210"/>
      <c r="D69" s="57" t="s">
        <v>110</v>
      </c>
      <c r="E69" s="57"/>
      <c r="F69" s="57"/>
      <c r="G69" s="65"/>
      <c r="H69" s="42"/>
      <c r="I69" s="93"/>
      <c r="J69" s="67"/>
      <c r="K69" s="83"/>
      <c r="L69" s="94"/>
    </row>
    <row r="70" spans="2:12" ht="15.95" customHeight="1" thickBot="1" x14ac:dyDescent="0.3">
      <c r="B70" s="194"/>
      <c r="C70" s="213"/>
      <c r="D70" s="57"/>
      <c r="E70" s="57"/>
      <c r="F70" s="57"/>
      <c r="G70" s="65"/>
      <c r="H70" s="42"/>
      <c r="I70" s="95"/>
      <c r="J70" s="78"/>
      <c r="K70" s="84"/>
      <c r="L70" s="96"/>
    </row>
    <row r="71" spans="2:12" ht="15.95" customHeight="1" thickBot="1" x14ac:dyDescent="0.3">
      <c r="B71" s="205" t="s">
        <v>262</v>
      </c>
      <c r="C71" s="206"/>
      <c r="D71" s="9" t="s">
        <v>107</v>
      </c>
      <c r="E71" s="10"/>
      <c r="F71" s="10"/>
      <c r="G71" s="11">
        <v>1</v>
      </c>
      <c r="H71" s="68"/>
      <c r="I71" s="69"/>
      <c r="J71" s="70">
        <f>G71*I71</f>
        <v>0</v>
      </c>
      <c r="K71" s="81">
        <v>20</v>
      </c>
      <c r="L71" s="71">
        <f>J71*1.2</f>
        <v>0</v>
      </c>
    </row>
    <row r="72" spans="2:12" ht="15.95" customHeight="1" x14ac:dyDescent="0.25">
      <c r="B72" s="209" t="s">
        <v>49</v>
      </c>
      <c r="C72" s="210"/>
      <c r="D72" s="57" t="s">
        <v>110</v>
      </c>
      <c r="E72" s="57"/>
      <c r="F72" s="57"/>
      <c r="G72" s="65"/>
      <c r="H72" s="42"/>
      <c r="I72" s="91"/>
      <c r="J72" s="73"/>
      <c r="K72" s="82"/>
      <c r="L72" s="92"/>
    </row>
    <row r="73" spans="2:12" ht="15.95" customHeight="1" x14ac:dyDescent="0.25">
      <c r="B73" s="209" t="s">
        <v>50</v>
      </c>
      <c r="C73" s="210"/>
      <c r="D73" s="57" t="s">
        <v>110</v>
      </c>
      <c r="E73" s="57"/>
      <c r="F73" s="57"/>
      <c r="G73" s="65"/>
      <c r="H73" s="42"/>
      <c r="I73" s="93"/>
      <c r="J73" s="67"/>
      <c r="K73" s="83"/>
      <c r="L73" s="94"/>
    </row>
    <row r="74" spans="2:12" ht="15.95" customHeight="1" x14ac:dyDescent="0.25">
      <c r="B74" s="209" t="s">
        <v>51</v>
      </c>
      <c r="C74" s="210"/>
      <c r="D74" s="57" t="s">
        <v>110</v>
      </c>
      <c r="E74" s="57"/>
      <c r="F74" s="57"/>
      <c r="G74" s="65"/>
      <c r="H74" s="42"/>
      <c r="I74" s="93"/>
      <c r="J74" s="67"/>
      <c r="K74" s="83"/>
      <c r="L74" s="94"/>
    </row>
    <row r="75" spans="2:12" ht="15.95" customHeight="1" x14ac:dyDescent="0.25">
      <c r="B75" s="209" t="s">
        <v>52</v>
      </c>
      <c r="C75" s="210"/>
      <c r="D75" s="57" t="s">
        <v>110</v>
      </c>
      <c r="E75" s="57"/>
      <c r="F75" s="57"/>
      <c r="G75" s="65"/>
      <c r="H75" s="42"/>
      <c r="I75" s="93"/>
      <c r="J75" s="67"/>
      <c r="K75" s="83"/>
      <c r="L75" s="94"/>
    </row>
    <row r="76" spans="2:12" ht="15.75" customHeight="1" x14ac:dyDescent="0.25">
      <c r="B76" s="209" t="s">
        <v>53</v>
      </c>
      <c r="C76" s="210"/>
      <c r="D76" s="57" t="s">
        <v>110</v>
      </c>
      <c r="E76" s="57"/>
      <c r="F76" s="57"/>
      <c r="G76" s="65"/>
      <c r="H76" s="42"/>
      <c r="I76" s="93"/>
      <c r="J76" s="67"/>
      <c r="K76" s="83"/>
      <c r="L76" s="94"/>
    </row>
    <row r="77" spans="2:12" ht="15.95" customHeight="1" x14ac:dyDescent="0.25">
      <c r="B77" s="209" t="s">
        <v>54</v>
      </c>
      <c r="C77" s="210"/>
      <c r="D77" s="57" t="s">
        <v>110</v>
      </c>
      <c r="E77" s="57"/>
      <c r="F77" s="57"/>
      <c r="G77" s="65"/>
      <c r="H77" s="42"/>
      <c r="I77" s="93"/>
      <c r="J77" s="67"/>
      <c r="K77" s="83"/>
      <c r="L77" s="94"/>
    </row>
    <row r="78" spans="2:12" ht="15.95" customHeight="1" x14ac:dyDescent="0.25">
      <c r="B78" s="209" t="s">
        <v>55</v>
      </c>
      <c r="C78" s="210"/>
      <c r="D78" s="57" t="s">
        <v>110</v>
      </c>
      <c r="E78" s="57"/>
      <c r="F78" s="57"/>
      <c r="G78" s="65"/>
      <c r="H78" s="42"/>
      <c r="I78" s="93"/>
      <c r="J78" s="67"/>
      <c r="K78" s="83"/>
      <c r="L78" s="94"/>
    </row>
    <row r="79" spans="2:12" ht="15.95" customHeight="1" x14ac:dyDescent="0.25">
      <c r="B79" s="209" t="s">
        <v>56</v>
      </c>
      <c r="C79" s="210"/>
      <c r="D79" s="57" t="s">
        <v>110</v>
      </c>
      <c r="E79" s="57"/>
      <c r="F79" s="57"/>
      <c r="G79" s="65"/>
      <c r="H79" s="42"/>
      <c r="I79" s="93"/>
      <c r="J79" s="67"/>
      <c r="K79" s="83"/>
      <c r="L79" s="94"/>
    </row>
    <row r="80" spans="2:12" ht="15.95" customHeight="1" x14ac:dyDescent="0.25">
      <c r="B80" s="209" t="s">
        <v>57</v>
      </c>
      <c r="C80" s="210"/>
      <c r="D80" s="57" t="s">
        <v>107</v>
      </c>
      <c r="E80" s="57">
        <v>2</v>
      </c>
      <c r="F80" s="57"/>
      <c r="G80" s="65"/>
      <c r="H80" s="42"/>
      <c r="I80" s="93"/>
      <c r="J80" s="67"/>
      <c r="K80" s="83"/>
      <c r="L80" s="94"/>
    </row>
    <row r="81" spans="2:12" ht="15.95" customHeight="1" thickBot="1" x14ac:dyDescent="0.3">
      <c r="B81" s="209"/>
      <c r="C81" s="210"/>
      <c r="D81" s="57"/>
      <c r="E81" s="57"/>
      <c r="F81" s="57"/>
      <c r="G81" s="65"/>
      <c r="H81" s="42"/>
      <c r="I81" s="95"/>
      <c r="J81" s="78"/>
      <c r="K81" s="84"/>
      <c r="L81" s="96"/>
    </row>
    <row r="82" spans="2:12" ht="15.95" customHeight="1" thickBot="1" x14ac:dyDescent="0.3">
      <c r="B82" s="205" t="s">
        <v>263</v>
      </c>
      <c r="C82" s="206"/>
      <c r="D82" s="9" t="s">
        <v>107</v>
      </c>
      <c r="E82" s="9"/>
      <c r="F82" s="9"/>
      <c r="G82" s="12">
        <v>1</v>
      </c>
      <c r="H82" s="68"/>
      <c r="I82" s="69"/>
      <c r="J82" s="70">
        <f>G82*I82</f>
        <v>0</v>
      </c>
      <c r="K82" s="81">
        <v>20</v>
      </c>
      <c r="L82" s="71">
        <f>J82*1.2</f>
        <v>0</v>
      </c>
    </row>
    <row r="83" spans="2:12" ht="15.95" customHeight="1" x14ac:dyDescent="0.25">
      <c r="B83" s="207" t="s">
        <v>58</v>
      </c>
      <c r="C83" s="208"/>
      <c r="D83" s="77" t="s">
        <v>110</v>
      </c>
      <c r="E83" s="57"/>
      <c r="F83" s="57"/>
      <c r="G83" s="65"/>
      <c r="H83" s="42"/>
      <c r="I83" s="91"/>
      <c r="J83" s="73"/>
      <c r="K83" s="82"/>
      <c r="L83" s="92"/>
    </row>
    <row r="84" spans="2:12" ht="15.95" customHeight="1" x14ac:dyDescent="0.25">
      <c r="B84" s="207" t="s">
        <v>59</v>
      </c>
      <c r="C84" s="208"/>
      <c r="D84" s="77" t="s">
        <v>110</v>
      </c>
      <c r="E84" s="57"/>
      <c r="F84" s="57"/>
      <c r="G84" s="65"/>
      <c r="H84" s="42"/>
      <c r="I84" s="93"/>
      <c r="J84" s="67"/>
      <c r="K84" s="83"/>
      <c r="L84" s="94"/>
    </row>
    <row r="85" spans="2:12" ht="15.95" customHeight="1" x14ac:dyDescent="0.25">
      <c r="B85" s="207" t="s">
        <v>60</v>
      </c>
      <c r="C85" s="208"/>
      <c r="D85" s="77" t="s">
        <v>110</v>
      </c>
      <c r="E85" s="57"/>
      <c r="F85" s="57"/>
      <c r="G85" s="65"/>
      <c r="H85" s="42"/>
      <c r="I85" s="93"/>
      <c r="J85" s="67"/>
      <c r="K85" s="83"/>
      <c r="L85" s="94"/>
    </row>
    <row r="86" spans="2:12" ht="15.95" customHeight="1" x14ac:dyDescent="0.25">
      <c r="B86" s="207" t="s">
        <v>61</v>
      </c>
      <c r="C86" s="208"/>
      <c r="D86" s="57" t="s">
        <v>108</v>
      </c>
      <c r="E86" s="57">
        <v>7</v>
      </c>
      <c r="F86" s="57"/>
      <c r="G86" s="65"/>
      <c r="H86" s="42"/>
      <c r="I86" s="93"/>
      <c r="J86" s="67"/>
      <c r="K86" s="83"/>
      <c r="L86" s="94"/>
    </row>
    <row r="87" spans="2:12" ht="15.95" customHeight="1" x14ac:dyDescent="0.25">
      <c r="B87" s="207" t="s">
        <v>62</v>
      </c>
      <c r="C87" s="208"/>
      <c r="D87" s="57" t="s">
        <v>110</v>
      </c>
      <c r="E87" s="57"/>
      <c r="F87" s="57"/>
      <c r="G87" s="65"/>
      <c r="H87" s="42"/>
      <c r="I87" s="93"/>
      <c r="J87" s="67"/>
      <c r="K87" s="83"/>
      <c r="L87" s="94"/>
    </row>
    <row r="88" spans="2:12" ht="15.95" customHeight="1" x14ac:dyDescent="0.25">
      <c r="B88" s="207" t="s">
        <v>63</v>
      </c>
      <c r="C88" s="208"/>
      <c r="D88" s="57" t="s">
        <v>114</v>
      </c>
      <c r="E88" s="57">
        <v>380</v>
      </c>
      <c r="F88" s="57"/>
      <c r="G88" s="65"/>
      <c r="H88" s="42"/>
      <c r="I88" s="93"/>
      <c r="J88" s="67"/>
      <c r="K88" s="83"/>
      <c r="L88" s="94"/>
    </row>
    <row r="89" spans="2:12" ht="15.95" customHeight="1" x14ac:dyDescent="0.25">
      <c r="B89" s="207" t="s">
        <v>64</v>
      </c>
      <c r="C89" s="208"/>
      <c r="D89" s="57" t="s">
        <v>114</v>
      </c>
      <c r="E89" s="57">
        <v>380</v>
      </c>
      <c r="F89" s="57"/>
      <c r="G89" s="65"/>
      <c r="H89" s="42"/>
      <c r="I89" s="93"/>
      <c r="J89" s="67"/>
      <c r="K89" s="83"/>
      <c r="L89" s="94"/>
    </row>
    <row r="90" spans="2:12" ht="15.95" customHeight="1" x14ac:dyDescent="0.25">
      <c r="B90" s="207" t="s">
        <v>65</v>
      </c>
      <c r="C90" s="208"/>
      <c r="D90" s="57" t="s">
        <v>107</v>
      </c>
      <c r="E90" s="57">
        <v>2</v>
      </c>
      <c r="F90" s="57"/>
      <c r="G90" s="65"/>
      <c r="H90" s="42"/>
      <c r="I90" s="93"/>
      <c r="J90" s="67"/>
      <c r="K90" s="83"/>
      <c r="L90" s="94"/>
    </row>
    <row r="91" spans="2:12" ht="15.95" customHeight="1" x14ac:dyDescent="0.25">
      <c r="B91" s="207" t="s">
        <v>66</v>
      </c>
      <c r="C91" s="208"/>
      <c r="D91" s="57" t="s">
        <v>107</v>
      </c>
      <c r="E91" s="57">
        <v>2</v>
      </c>
      <c r="F91" s="57"/>
      <c r="G91" s="65"/>
      <c r="H91" s="42"/>
      <c r="I91" s="93"/>
      <c r="J91" s="67"/>
      <c r="K91" s="83"/>
      <c r="L91" s="94"/>
    </row>
    <row r="92" spans="2:12" ht="15.95" customHeight="1" x14ac:dyDescent="0.25">
      <c r="B92" s="207" t="s">
        <v>67</v>
      </c>
      <c r="C92" s="208"/>
      <c r="D92" s="57" t="s">
        <v>107</v>
      </c>
      <c r="E92" s="57">
        <v>2</v>
      </c>
      <c r="F92" s="57"/>
      <c r="G92" s="65"/>
      <c r="H92" s="42"/>
      <c r="I92" s="93"/>
      <c r="J92" s="67"/>
      <c r="K92" s="83"/>
      <c r="L92" s="94"/>
    </row>
    <row r="93" spans="2:12" ht="15.95" customHeight="1" x14ac:dyDescent="0.25">
      <c r="B93" s="207" t="s">
        <v>68</v>
      </c>
      <c r="C93" s="208"/>
      <c r="D93" s="77" t="s">
        <v>110</v>
      </c>
      <c r="E93" s="57"/>
      <c r="F93" s="57"/>
      <c r="G93" s="65"/>
      <c r="H93" s="42"/>
      <c r="I93" s="93"/>
      <c r="J93" s="67"/>
      <c r="K93" s="83"/>
      <c r="L93" s="94"/>
    </row>
    <row r="94" spans="2:12" ht="15.95" customHeight="1" x14ac:dyDescent="0.25">
      <c r="B94" s="207" t="s">
        <v>69</v>
      </c>
      <c r="C94" s="208"/>
      <c r="D94" s="57" t="s">
        <v>121</v>
      </c>
      <c r="E94" s="57">
        <v>9</v>
      </c>
      <c r="F94" s="57"/>
      <c r="G94" s="65"/>
      <c r="H94" s="42"/>
      <c r="I94" s="93"/>
      <c r="J94" s="67"/>
      <c r="K94" s="83"/>
      <c r="L94" s="94"/>
    </row>
    <row r="95" spans="2:12" ht="15.95" customHeight="1" x14ac:dyDescent="0.25">
      <c r="B95" s="207" t="s">
        <v>70</v>
      </c>
      <c r="C95" s="208"/>
      <c r="D95" s="57" t="s">
        <v>121</v>
      </c>
      <c r="E95" s="57">
        <v>5</v>
      </c>
      <c r="F95" s="57"/>
      <c r="G95" s="65"/>
      <c r="H95" s="42"/>
      <c r="I95" s="93"/>
      <c r="J95" s="67"/>
      <c r="K95" s="83"/>
      <c r="L95" s="94"/>
    </row>
    <row r="96" spans="2:12" ht="15.95" customHeight="1" x14ac:dyDescent="0.25">
      <c r="B96" s="207" t="s">
        <v>71</v>
      </c>
      <c r="C96" s="208"/>
      <c r="D96" s="57" t="s">
        <v>121</v>
      </c>
      <c r="E96" s="57">
        <v>4</v>
      </c>
      <c r="F96" s="57"/>
      <c r="G96" s="65"/>
      <c r="H96" s="42"/>
      <c r="I96" s="93"/>
      <c r="J96" s="67"/>
      <c r="K96" s="83"/>
      <c r="L96" s="94"/>
    </row>
    <row r="97" spans="2:12" ht="15.95" customHeight="1" x14ac:dyDescent="0.25">
      <c r="B97" s="207" t="s">
        <v>72</v>
      </c>
      <c r="C97" s="208"/>
      <c r="D97" s="57" t="s">
        <v>121</v>
      </c>
      <c r="E97" s="57">
        <v>7</v>
      </c>
      <c r="F97" s="57"/>
      <c r="G97" s="65"/>
      <c r="H97" s="42"/>
      <c r="I97" s="93"/>
      <c r="J97" s="67"/>
      <c r="K97" s="83"/>
      <c r="L97" s="94"/>
    </row>
    <row r="98" spans="2:12" ht="15.95" customHeight="1" x14ac:dyDescent="0.25">
      <c r="B98" s="207" t="s">
        <v>73</v>
      </c>
      <c r="C98" s="208"/>
      <c r="D98" s="77" t="s">
        <v>110</v>
      </c>
      <c r="E98" s="57"/>
      <c r="F98" s="57"/>
      <c r="G98" s="65"/>
      <c r="H98" s="42"/>
      <c r="I98" s="93"/>
      <c r="J98" s="67"/>
      <c r="K98" s="83"/>
      <c r="L98" s="94"/>
    </row>
    <row r="99" spans="2:12" ht="15.95" customHeight="1" x14ac:dyDescent="0.25">
      <c r="B99" s="207" t="s">
        <v>74</v>
      </c>
      <c r="C99" s="208"/>
      <c r="D99" s="77" t="s">
        <v>110</v>
      </c>
      <c r="E99" s="57"/>
      <c r="F99" s="57"/>
      <c r="G99" s="65"/>
      <c r="H99" s="42"/>
      <c r="I99" s="93"/>
      <c r="J99" s="67"/>
      <c r="K99" s="83"/>
      <c r="L99" s="94"/>
    </row>
    <row r="100" spans="2:12" ht="15.95" customHeight="1" x14ac:dyDescent="0.25">
      <c r="B100" s="207" t="s">
        <v>75</v>
      </c>
      <c r="C100" s="208"/>
      <c r="D100" s="77" t="s">
        <v>110</v>
      </c>
      <c r="E100" s="57"/>
      <c r="F100" s="57"/>
      <c r="G100" s="65"/>
      <c r="H100" s="42"/>
      <c r="I100" s="93"/>
      <c r="J100" s="67"/>
      <c r="K100" s="83"/>
      <c r="L100" s="94"/>
    </row>
    <row r="101" spans="2:12" ht="15.95" customHeight="1" x14ac:dyDescent="0.25">
      <c r="B101" s="207" t="s">
        <v>76</v>
      </c>
      <c r="C101" s="208"/>
      <c r="D101" s="77" t="s">
        <v>110</v>
      </c>
      <c r="E101" s="57"/>
      <c r="F101" s="57"/>
      <c r="G101" s="65"/>
      <c r="H101" s="42"/>
      <c r="I101" s="93"/>
      <c r="J101" s="67"/>
      <c r="K101" s="83"/>
      <c r="L101" s="94"/>
    </row>
    <row r="102" spans="2:12" ht="15.95" customHeight="1" x14ac:dyDescent="0.25">
      <c r="B102" s="209" t="s">
        <v>77</v>
      </c>
      <c r="C102" s="208"/>
      <c r="D102" s="77" t="s">
        <v>110</v>
      </c>
      <c r="E102" s="57"/>
      <c r="F102" s="57"/>
      <c r="G102" s="65"/>
      <c r="H102" s="42"/>
      <c r="I102" s="93"/>
      <c r="J102" s="67"/>
      <c r="K102" s="83"/>
      <c r="L102" s="94"/>
    </row>
    <row r="103" spans="2:12" ht="15.95" customHeight="1" x14ac:dyDescent="0.25">
      <c r="B103" s="207" t="s">
        <v>78</v>
      </c>
      <c r="C103" s="208"/>
      <c r="D103" s="57" t="s">
        <v>107</v>
      </c>
      <c r="E103" s="57">
        <v>1</v>
      </c>
      <c r="F103" s="57"/>
      <c r="G103" s="65"/>
      <c r="H103" s="42"/>
      <c r="I103" s="93"/>
      <c r="J103" s="67"/>
      <c r="K103" s="83"/>
      <c r="L103" s="94"/>
    </row>
    <row r="104" spans="2:12" ht="15.95" customHeight="1" x14ac:dyDescent="0.25">
      <c r="B104" s="207" t="s">
        <v>79</v>
      </c>
      <c r="C104" s="208"/>
      <c r="D104" s="57" t="s">
        <v>107</v>
      </c>
      <c r="E104" s="57">
        <v>50</v>
      </c>
      <c r="F104" s="57"/>
      <c r="G104" s="65"/>
      <c r="H104" s="42"/>
      <c r="I104" s="93"/>
      <c r="J104" s="67"/>
      <c r="K104" s="83"/>
      <c r="L104" s="94"/>
    </row>
    <row r="105" spans="2:12" ht="15.95" customHeight="1" thickBot="1" x14ac:dyDescent="0.3">
      <c r="B105" s="209"/>
      <c r="C105" s="208"/>
      <c r="D105" s="57"/>
      <c r="E105" s="57"/>
      <c r="F105" s="57"/>
      <c r="G105" s="65"/>
      <c r="H105" s="42"/>
      <c r="I105" s="95"/>
      <c r="J105" s="78"/>
      <c r="K105" s="84"/>
      <c r="L105" s="96"/>
    </row>
    <row r="106" spans="2:12" ht="15.95" customHeight="1" thickBot="1" x14ac:dyDescent="0.3">
      <c r="B106" s="205" t="s">
        <v>264</v>
      </c>
      <c r="C106" s="206"/>
      <c r="D106" s="9" t="s">
        <v>107</v>
      </c>
      <c r="E106" s="10"/>
      <c r="F106" s="10"/>
      <c r="G106" s="11">
        <v>5</v>
      </c>
      <c r="H106" s="68"/>
      <c r="I106" s="69"/>
      <c r="J106" s="70">
        <f>G106*I106</f>
        <v>0</v>
      </c>
      <c r="K106" s="81">
        <v>20</v>
      </c>
      <c r="L106" s="71">
        <f>J106*1.2</f>
        <v>0</v>
      </c>
    </row>
    <row r="107" spans="2:12" ht="15.95" customHeight="1" x14ac:dyDescent="0.25">
      <c r="B107" s="209" t="s">
        <v>80</v>
      </c>
      <c r="C107" s="210"/>
      <c r="D107" s="57" t="s">
        <v>122</v>
      </c>
      <c r="E107" s="57">
        <v>230</v>
      </c>
      <c r="F107" s="57"/>
      <c r="G107" s="65"/>
      <c r="H107" s="42"/>
      <c r="I107" s="91"/>
      <c r="J107" s="73"/>
      <c r="K107" s="82"/>
      <c r="L107" s="92"/>
    </row>
    <row r="108" spans="2:12" ht="15.95" customHeight="1" x14ac:dyDescent="0.25">
      <c r="B108" s="209" t="s">
        <v>81</v>
      </c>
      <c r="C108" s="210"/>
      <c r="D108" s="57" t="s">
        <v>113</v>
      </c>
      <c r="E108" s="57">
        <v>3</v>
      </c>
      <c r="F108" s="57">
        <v>4</v>
      </c>
      <c r="G108" s="65"/>
      <c r="H108" s="42"/>
      <c r="I108" s="93"/>
      <c r="J108" s="67"/>
      <c r="K108" s="83"/>
      <c r="L108" s="94"/>
    </row>
    <row r="109" spans="2:12" ht="15.95" customHeight="1" x14ac:dyDescent="0.25">
      <c r="B109" s="209" t="s">
        <v>82</v>
      </c>
      <c r="C109" s="210"/>
      <c r="D109" s="57" t="s">
        <v>110</v>
      </c>
      <c r="E109" s="57"/>
      <c r="F109" s="57"/>
      <c r="G109" s="65"/>
      <c r="H109" s="42"/>
      <c r="I109" s="93"/>
      <c r="J109" s="67"/>
      <c r="K109" s="83"/>
      <c r="L109" s="94"/>
    </row>
    <row r="110" spans="2:12" ht="15.95" customHeight="1" thickBot="1" x14ac:dyDescent="0.3">
      <c r="B110" s="211"/>
      <c r="C110" s="212"/>
      <c r="D110" s="57"/>
      <c r="E110" s="57"/>
      <c r="F110" s="57"/>
      <c r="G110" s="65"/>
      <c r="H110" s="42"/>
      <c r="I110" s="95"/>
      <c r="J110" s="78"/>
      <c r="K110" s="84"/>
      <c r="L110" s="96"/>
    </row>
    <row r="111" spans="2:12" ht="15.95" customHeight="1" thickBot="1" x14ac:dyDescent="0.3">
      <c r="B111" s="205" t="s">
        <v>265</v>
      </c>
      <c r="C111" s="206"/>
      <c r="D111" s="9" t="s">
        <v>107</v>
      </c>
      <c r="E111" s="9"/>
      <c r="F111" s="9"/>
      <c r="G111" s="12">
        <v>1</v>
      </c>
      <c r="H111" s="68"/>
      <c r="I111" s="69"/>
      <c r="J111" s="70">
        <f>G111*I111</f>
        <v>0</v>
      </c>
      <c r="K111" s="81">
        <v>20</v>
      </c>
      <c r="L111" s="71">
        <f>J111*1.2</f>
        <v>0</v>
      </c>
    </row>
    <row r="112" spans="2:12" ht="21.75" customHeight="1" x14ac:dyDescent="0.25">
      <c r="B112" s="207" t="s">
        <v>83</v>
      </c>
      <c r="C112" s="208"/>
      <c r="D112" s="77" t="s">
        <v>110</v>
      </c>
      <c r="E112" s="57"/>
      <c r="F112" s="57"/>
      <c r="G112" s="65"/>
      <c r="H112" s="42"/>
      <c r="I112" s="91"/>
      <c r="J112" s="73"/>
      <c r="K112" s="82"/>
      <c r="L112" s="92"/>
    </row>
    <row r="113" spans="2:12" ht="15.95" customHeight="1" x14ac:dyDescent="0.25">
      <c r="B113" s="207" t="s">
        <v>84</v>
      </c>
      <c r="C113" s="208"/>
      <c r="D113" s="77" t="s">
        <v>107</v>
      </c>
      <c r="E113" s="57">
        <v>2</v>
      </c>
      <c r="F113" s="57"/>
      <c r="G113" s="65"/>
      <c r="H113" s="42"/>
      <c r="I113" s="93"/>
      <c r="J113" s="67"/>
      <c r="K113" s="83"/>
      <c r="L113" s="94"/>
    </row>
    <row r="114" spans="2:12" ht="15.95" customHeight="1" x14ac:dyDescent="0.25">
      <c r="B114" s="201" t="s">
        <v>85</v>
      </c>
      <c r="C114" s="202"/>
      <c r="D114" s="57" t="s">
        <v>123</v>
      </c>
      <c r="E114" s="57"/>
      <c r="F114" s="57">
        <v>27</v>
      </c>
      <c r="G114" s="65"/>
      <c r="H114" s="42"/>
      <c r="I114" s="93"/>
      <c r="J114" s="67"/>
      <c r="K114" s="83"/>
      <c r="L114" s="94"/>
    </row>
    <row r="115" spans="2:12" ht="15.95" customHeight="1" x14ac:dyDescent="0.25">
      <c r="B115" s="207" t="s">
        <v>86</v>
      </c>
      <c r="C115" s="208"/>
      <c r="D115" s="77" t="s">
        <v>110</v>
      </c>
      <c r="E115" s="57"/>
      <c r="F115" s="57"/>
      <c r="G115" s="65"/>
      <c r="H115" s="42"/>
      <c r="I115" s="93"/>
      <c r="J115" s="67"/>
      <c r="K115" s="83"/>
      <c r="L115" s="94"/>
    </row>
    <row r="116" spans="2:12" ht="15.95" customHeight="1" x14ac:dyDescent="0.25">
      <c r="B116" s="207" t="s">
        <v>87</v>
      </c>
      <c r="C116" s="208"/>
      <c r="D116" s="57" t="s">
        <v>124</v>
      </c>
      <c r="E116" s="57"/>
      <c r="F116" s="57"/>
      <c r="G116" s="65">
        <v>12</v>
      </c>
      <c r="H116" s="42"/>
      <c r="I116" s="93"/>
      <c r="J116" s="67"/>
      <c r="K116" s="83"/>
      <c r="L116" s="94"/>
    </row>
    <row r="117" spans="2:12" ht="15.95" customHeight="1" x14ac:dyDescent="0.25">
      <c r="B117" s="207" t="s">
        <v>88</v>
      </c>
      <c r="C117" s="208"/>
      <c r="D117" s="57" t="s">
        <v>122</v>
      </c>
      <c r="E117" s="57">
        <v>29.5</v>
      </c>
      <c r="F117" s="57"/>
      <c r="G117" s="65"/>
      <c r="H117" s="42"/>
      <c r="I117" s="93"/>
      <c r="J117" s="67"/>
      <c r="K117" s="83"/>
      <c r="L117" s="94"/>
    </row>
    <row r="118" spans="2:12" ht="15.95" customHeight="1" x14ac:dyDescent="0.25">
      <c r="B118" s="207" t="s">
        <v>87</v>
      </c>
      <c r="C118" s="208"/>
      <c r="D118" s="57" t="s">
        <v>113</v>
      </c>
      <c r="E118" s="57"/>
      <c r="F118" s="57">
        <v>4</v>
      </c>
      <c r="G118" s="65"/>
      <c r="H118" s="42"/>
      <c r="I118" s="93"/>
      <c r="J118" s="67"/>
      <c r="K118" s="83"/>
      <c r="L118" s="94"/>
    </row>
    <row r="119" spans="2:12" ht="15.75" customHeight="1" x14ac:dyDescent="0.25">
      <c r="B119" s="207" t="s">
        <v>89</v>
      </c>
      <c r="C119" s="208"/>
      <c r="D119" s="77" t="s">
        <v>110</v>
      </c>
      <c r="E119" s="57"/>
      <c r="F119" s="57"/>
      <c r="G119" s="65"/>
      <c r="H119" s="42"/>
      <c r="I119" s="93"/>
      <c r="J119" s="67"/>
      <c r="K119" s="83"/>
      <c r="L119" s="94"/>
    </row>
    <row r="120" spans="2:12" ht="15" customHeight="1" x14ac:dyDescent="0.25">
      <c r="B120" s="207" t="s">
        <v>90</v>
      </c>
      <c r="C120" s="208"/>
      <c r="D120" s="77" t="s">
        <v>110</v>
      </c>
      <c r="E120" s="57"/>
      <c r="F120" s="57"/>
      <c r="G120" s="65"/>
      <c r="H120" s="42"/>
      <c r="I120" s="93"/>
      <c r="J120" s="67"/>
      <c r="K120" s="83"/>
      <c r="L120" s="94"/>
    </row>
    <row r="121" spans="2:12" ht="16.5" customHeight="1" x14ac:dyDescent="0.25">
      <c r="B121" s="194" t="s">
        <v>91</v>
      </c>
      <c r="C121" s="195"/>
      <c r="D121" s="57" t="s">
        <v>110</v>
      </c>
      <c r="E121" s="57"/>
      <c r="F121" s="57"/>
      <c r="G121" s="65"/>
      <c r="H121" s="42"/>
      <c r="I121" s="93"/>
      <c r="J121" s="67"/>
      <c r="K121" s="83"/>
      <c r="L121" s="94"/>
    </row>
    <row r="122" spans="2:12" ht="15" customHeight="1" thickBot="1" x14ac:dyDescent="0.3">
      <c r="B122" s="194" t="s">
        <v>92</v>
      </c>
      <c r="C122" s="195"/>
      <c r="D122" s="57" t="s">
        <v>110</v>
      </c>
      <c r="E122" s="57"/>
      <c r="F122" s="57"/>
      <c r="G122" s="65"/>
      <c r="H122" s="42"/>
      <c r="I122" s="95"/>
      <c r="J122" s="78"/>
      <c r="K122" s="84"/>
      <c r="L122" s="96"/>
    </row>
    <row r="123" spans="2:12" ht="25.5" customHeight="1" thickBot="1" x14ac:dyDescent="0.3">
      <c r="B123" s="205" t="s">
        <v>266</v>
      </c>
      <c r="C123" s="206"/>
      <c r="D123" s="9" t="s">
        <v>107</v>
      </c>
      <c r="E123" s="9"/>
      <c r="F123" s="9"/>
      <c r="G123" s="12">
        <v>4</v>
      </c>
      <c r="H123" s="68"/>
      <c r="I123" s="100"/>
      <c r="J123" s="150">
        <f>G123*I123</f>
        <v>0</v>
      </c>
      <c r="K123" s="81">
        <v>20</v>
      </c>
      <c r="L123" s="151">
        <f>J123*1.2</f>
        <v>0</v>
      </c>
    </row>
    <row r="124" spans="2:12" ht="15.95" customHeight="1" x14ac:dyDescent="0.25">
      <c r="B124" s="194" t="s">
        <v>93</v>
      </c>
      <c r="C124" s="195"/>
      <c r="D124" s="57" t="s">
        <v>124</v>
      </c>
      <c r="E124" s="57"/>
      <c r="F124" s="57"/>
      <c r="G124" s="65">
        <v>30</v>
      </c>
      <c r="H124" s="46"/>
      <c r="I124" s="91"/>
      <c r="J124" s="73"/>
      <c r="K124" s="82"/>
      <c r="L124" s="92"/>
    </row>
    <row r="125" spans="2:12" ht="15.95" customHeight="1" x14ac:dyDescent="0.25">
      <c r="B125" s="194" t="s">
        <v>94</v>
      </c>
      <c r="C125" s="195"/>
      <c r="D125" s="57" t="s">
        <v>122</v>
      </c>
      <c r="E125" s="57">
        <v>29.5</v>
      </c>
      <c r="F125" s="57"/>
      <c r="G125" s="65"/>
      <c r="H125" s="46"/>
      <c r="I125" s="93"/>
      <c r="J125" s="67"/>
      <c r="K125" s="83"/>
      <c r="L125" s="94"/>
    </row>
    <row r="126" spans="2:12" ht="15.95" customHeight="1" x14ac:dyDescent="0.25">
      <c r="B126" s="194" t="s">
        <v>95</v>
      </c>
      <c r="C126" s="195"/>
      <c r="D126" s="57" t="s">
        <v>113</v>
      </c>
      <c r="E126" s="57"/>
      <c r="F126" s="57">
        <v>3</v>
      </c>
      <c r="G126" s="65"/>
      <c r="H126" s="46"/>
      <c r="I126" s="93"/>
      <c r="J126" s="67"/>
      <c r="K126" s="83"/>
      <c r="L126" s="94"/>
    </row>
    <row r="127" spans="2:12" ht="15.95" customHeight="1" x14ac:dyDescent="0.25">
      <c r="B127" s="201" t="s">
        <v>96</v>
      </c>
      <c r="C127" s="202"/>
      <c r="D127" s="57" t="s">
        <v>113</v>
      </c>
      <c r="E127" s="57"/>
      <c r="F127" s="57">
        <v>4.3</v>
      </c>
      <c r="G127" s="65"/>
      <c r="H127" s="46"/>
      <c r="I127" s="93"/>
      <c r="J127" s="67"/>
      <c r="K127" s="83"/>
      <c r="L127" s="94"/>
    </row>
    <row r="128" spans="2:12" ht="15.95" customHeight="1" x14ac:dyDescent="0.25">
      <c r="B128" s="201" t="s">
        <v>97</v>
      </c>
      <c r="C128" s="202"/>
      <c r="D128" s="57" t="s">
        <v>113</v>
      </c>
      <c r="E128" s="57"/>
      <c r="F128" s="57">
        <v>5</v>
      </c>
      <c r="G128" s="65"/>
      <c r="H128" s="46"/>
      <c r="I128" s="93"/>
      <c r="J128" s="67"/>
      <c r="K128" s="83"/>
      <c r="L128" s="94"/>
    </row>
    <row r="129" spans="2:12" ht="15.95" customHeight="1" x14ac:dyDescent="0.25">
      <c r="B129" s="203" t="s">
        <v>98</v>
      </c>
      <c r="C129" s="204"/>
      <c r="D129" s="57" t="s">
        <v>123</v>
      </c>
      <c r="E129" s="57">
        <v>5</v>
      </c>
      <c r="F129" s="57"/>
      <c r="G129" s="65"/>
      <c r="H129" s="46"/>
      <c r="I129" s="93"/>
      <c r="J129" s="67"/>
      <c r="K129" s="83"/>
      <c r="L129" s="94"/>
    </row>
    <row r="130" spans="2:12" ht="15.95" customHeight="1" x14ac:dyDescent="0.25">
      <c r="B130" s="203" t="s">
        <v>99</v>
      </c>
      <c r="C130" s="204"/>
      <c r="D130" s="77" t="s">
        <v>110</v>
      </c>
      <c r="E130" s="57"/>
      <c r="F130" s="57"/>
      <c r="G130" s="65"/>
      <c r="H130" s="46"/>
      <c r="I130" s="93"/>
      <c r="J130" s="67"/>
      <c r="K130" s="83"/>
      <c r="L130" s="94"/>
    </row>
    <row r="131" spans="2:12" ht="15.95" customHeight="1" x14ac:dyDescent="0.25">
      <c r="B131" s="198" t="s">
        <v>100</v>
      </c>
      <c r="C131" s="199"/>
      <c r="D131" s="77" t="s">
        <v>123</v>
      </c>
      <c r="E131" s="57"/>
      <c r="F131" s="57">
        <v>5</v>
      </c>
      <c r="G131" s="65"/>
      <c r="H131" s="46"/>
      <c r="I131" s="93"/>
      <c r="J131" s="67"/>
      <c r="K131" s="83"/>
      <c r="L131" s="94"/>
    </row>
    <row r="132" spans="2:12" ht="15.95" customHeight="1" x14ac:dyDescent="0.25">
      <c r="B132" s="194" t="s">
        <v>101</v>
      </c>
      <c r="C132" s="195"/>
      <c r="D132" s="77" t="s">
        <v>122</v>
      </c>
      <c r="E132" s="57">
        <v>34</v>
      </c>
      <c r="F132" s="57"/>
      <c r="G132" s="65"/>
      <c r="H132" s="46"/>
      <c r="I132" s="93"/>
      <c r="J132" s="67"/>
      <c r="K132" s="83"/>
      <c r="L132" s="94"/>
    </row>
    <row r="133" spans="2:12" ht="15.95" customHeight="1" x14ac:dyDescent="0.25">
      <c r="B133" s="194" t="s">
        <v>102</v>
      </c>
      <c r="C133" s="195"/>
      <c r="D133" s="77" t="s">
        <v>122</v>
      </c>
      <c r="E133" s="57">
        <v>34</v>
      </c>
      <c r="F133" s="57"/>
      <c r="G133" s="65"/>
      <c r="H133" s="46"/>
      <c r="I133" s="93"/>
      <c r="J133" s="67"/>
      <c r="K133" s="83"/>
      <c r="L133" s="94"/>
    </row>
    <row r="134" spans="2:12" ht="15.95" customHeight="1" x14ac:dyDescent="0.25">
      <c r="B134" s="194" t="s">
        <v>103</v>
      </c>
      <c r="C134" s="195"/>
      <c r="D134" s="77" t="s">
        <v>122</v>
      </c>
      <c r="E134" s="57">
        <v>34</v>
      </c>
      <c r="F134" s="57"/>
      <c r="G134" s="65"/>
      <c r="H134" s="46"/>
      <c r="I134" s="93"/>
      <c r="J134" s="67"/>
      <c r="K134" s="83"/>
      <c r="L134" s="94"/>
    </row>
    <row r="135" spans="2:12" ht="15.95" customHeight="1" x14ac:dyDescent="0.25">
      <c r="B135" s="194" t="s">
        <v>104</v>
      </c>
      <c r="C135" s="195"/>
      <c r="D135" s="77" t="s">
        <v>122</v>
      </c>
      <c r="E135" s="57">
        <v>34</v>
      </c>
      <c r="F135" s="57"/>
      <c r="G135" s="65"/>
      <c r="H135" s="46"/>
      <c r="I135" s="93"/>
      <c r="J135" s="67"/>
      <c r="K135" s="83"/>
      <c r="L135" s="94"/>
    </row>
    <row r="136" spans="2:12" ht="15.95" customHeight="1" x14ac:dyDescent="0.25">
      <c r="B136" s="198" t="s">
        <v>100</v>
      </c>
      <c r="C136" s="199"/>
      <c r="D136" s="77"/>
      <c r="E136" s="57"/>
      <c r="F136" s="57"/>
      <c r="G136" s="65"/>
      <c r="H136" s="46"/>
      <c r="I136" s="93"/>
      <c r="J136" s="67"/>
      <c r="K136" s="83"/>
      <c r="L136" s="94"/>
    </row>
    <row r="137" spans="2:12" ht="15.95" customHeight="1" x14ac:dyDescent="0.25">
      <c r="B137" s="194" t="s">
        <v>105</v>
      </c>
      <c r="C137" s="195"/>
      <c r="D137" s="57" t="s">
        <v>110</v>
      </c>
      <c r="E137" s="59"/>
      <c r="F137" s="57"/>
      <c r="G137" s="65"/>
      <c r="H137" s="46"/>
      <c r="I137" s="93"/>
      <c r="J137" s="67"/>
      <c r="K137" s="83"/>
      <c r="L137" s="94"/>
    </row>
    <row r="138" spans="2:12" ht="15.95" customHeight="1" x14ac:dyDescent="0.25">
      <c r="B138" s="194" t="s">
        <v>106</v>
      </c>
      <c r="C138" s="195"/>
      <c r="D138" s="57" t="s">
        <v>110</v>
      </c>
      <c r="E138" s="57"/>
      <c r="F138" s="57"/>
      <c r="G138" s="65"/>
      <c r="H138" s="46"/>
      <c r="I138" s="93"/>
      <c r="J138" s="67"/>
      <c r="K138" s="83"/>
      <c r="L138" s="94"/>
    </row>
    <row r="139" spans="2:12" ht="17.25" customHeight="1" x14ac:dyDescent="0.25">
      <c r="B139" s="194" t="s">
        <v>261</v>
      </c>
      <c r="C139" s="195"/>
      <c r="D139" s="57" t="s">
        <v>110</v>
      </c>
      <c r="E139" s="57"/>
      <c r="F139" s="57"/>
      <c r="G139" s="65"/>
      <c r="H139" s="46"/>
      <c r="I139" s="93"/>
      <c r="J139" s="67"/>
      <c r="K139" s="83"/>
      <c r="L139" s="94"/>
    </row>
    <row r="140" spans="2:12" ht="15.95" customHeight="1" thickBot="1" x14ac:dyDescent="0.3">
      <c r="B140" s="196"/>
      <c r="C140" s="197"/>
      <c r="D140" s="101"/>
      <c r="E140" s="101"/>
      <c r="F140" s="101"/>
      <c r="G140" s="102"/>
      <c r="H140" s="46"/>
      <c r="I140" s="95"/>
      <c r="J140" s="97"/>
      <c r="K140" s="98"/>
      <c r="L140" s="99"/>
    </row>
    <row r="141" spans="2:12" ht="15" customHeight="1" thickBot="1" x14ac:dyDescent="0.3">
      <c r="B141" s="181" t="s">
        <v>235</v>
      </c>
      <c r="C141" s="182"/>
      <c r="D141" s="182"/>
      <c r="E141" s="182"/>
      <c r="F141" s="182"/>
      <c r="G141" s="182"/>
      <c r="H141" s="182"/>
      <c r="I141" s="200"/>
      <c r="J141" s="104">
        <f>J11+J16+J37+J49+J58+J71+J82+J106+J111+J123</f>
        <v>0</v>
      </c>
      <c r="K141" s="103">
        <v>20</v>
      </c>
      <c r="L141" s="104">
        <f>J141*1.2</f>
        <v>0</v>
      </c>
    </row>
    <row r="142" spans="2:12" ht="15" customHeight="1" x14ac:dyDescent="0.25">
      <c r="B142" s="183"/>
      <c r="C142" s="184"/>
      <c r="D142" s="184"/>
      <c r="E142" s="184"/>
      <c r="F142" s="184"/>
      <c r="G142" s="184"/>
      <c r="H142" s="184"/>
      <c r="I142" s="107"/>
    </row>
    <row r="143" spans="2:12" ht="15" customHeight="1" x14ac:dyDescent="0.25">
      <c r="B143" s="185" t="s">
        <v>236</v>
      </c>
      <c r="C143" s="186"/>
      <c r="D143" s="186"/>
      <c r="E143" s="186"/>
      <c r="F143" s="186"/>
      <c r="G143" s="186"/>
      <c r="H143" s="186"/>
      <c r="I143" s="187"/>
    </row>
    <row r="144" spans="2:12" ht="24" customHeight="1" x14ac:dyDescent="0.25">
      <c r="B144" s="188" t="s">
        <v>237</v>
      </c>
      <c r="C144" s="189"/>
      <c r="D144" s="189"/>
      <c r="E144" s="189"/>
      <c r="F144" s="189"/>
      <c r="G144" s="189"/>
      <c r="H144" s="189"/>
      <c r="I144" s="190"/>
    </row>
    <row r="145" spans="2:9" ht="80.25" customHeight="1" x14ac:dyDescent="0.25">
      <c r="B145" s="191" t="s">
        <v>242</v>
      </c>
      <c r="C145" s="192"/>
      <c r="D145" s="192"/>
      <c r="E145" s="192"/>
      <c r="F145" s="192"/>
      <c r="G145" s="192"/>
      <c r="H145" s="192"/>
      <c r="I145" s="193"/>
    </row>
    <row r="146" spans="2:9" ht="52.5" customHeight="1" x14ac:dyDescent="0.25">
      <c r="B146" s="188" t="s">
        <v>243</v>
      </c>
      <c r="C146" s="189"/>
      <c r="D146" s="189"/>
      <c r="E146" s="189"/>
      <c r="F146" s="189"/>
      <c r="G146" s="189"/>
      <c r="H146" s="189"/>
      <c r="I146" s="190"/>
    </row>
    <row r="147" spans="2:9" ht="15" customHeight="1" x14ac:dyDescent="0.25">
      <c r="B147" s="110"/>
      <c r="C147" s="105"/>
      <c r="D147" s="105"/>
      <c r="E147" s="105"/>
      <c r="F147" s="105"/>
      <c r="G147" s="105"/>
      <c r="H147" s="105"/>
      <c r="I147" s="109"/>
    </row>
    <row r="148" spans="2:9" ht="15" customHeight="1" x14ac:dyDescent="0.25">
      <c r="B148" s="108"/>
      <c r="C148" s="105"/>
      <c r="D148" s="105"/>
      <c r="E148" s="105"/>
      <c r="F148" s="105"/>
      <c r="G148" s="105"/>
      <c r="H148" s="105"/>
      <c r="I148" s="109"/>
    </row>
    <row r="149" spans="2:9" ht="15" customHeight="1" x14ac:dyDescent="0.25">
      <c r="B149" s="188" t="s">
        <v>238</v>
      </c>
      <c r="C149" s="189"/>
      <c r="D149" s="105"/>
      <c r="E149" s="105"/>
      <c r="F149" s="105"/>
      <c r="G149" s="105"/>
      <c r="H149" s="105"/>
      <c r="I149" s="109"/>
    </row>
    <row r="150" spans="2:9" ht="15" customHeight="1" x14ac:dyDescent="0.25">
      <c r="B150" s="108"/>
      <c r="C150" s="105"/>
      <c r="D150" s="105" t="s">
        <v>239</v>
      </c>
      <c r="E150" s="105"/>
      <c r="F150" s="105"/>
      <c r="G150" s="105"/>
      <c r="H150" s="105"/>
      <c r="I150" s="109"/>
    </row>
    <row r="151" spans="2:9" ht="15" customHeight="1" x14ac:dyDescent="0.25">
      <c r="B151" s="108"/>
      <c r="C151" s="105"/>
      <c r="D151" s="105" t="s">
        <v>240</v>
      </c>
      <c r="E151" s="105"/>
      <c r="F151" s="105"/>
      <c r="G151" s="105"/>
      <c r="H151" s="105"/>
      <c r="I151" s="109"/>
    </row>
    <row r="152" spans="2:9" ht="15" customHeight="1" thickBot="1" x14ac:dyDescent="0.3">
      <c r="B152" s="111"/>
      <c r="C152" s="112"/>
      <c r="D152" s="112" t="s">
        <v>241</v>
      </c>
      <c r="E152" s="112"/>
      <c r="F152" s="112"/>
      <c r="G152" s="112"/>
      <c r="H152" s="112"/>
      <c r="I152" s="113"/>
    </row>
    <row r="153" spans="2:9" ht="15" customHeight="1" x14ac:dyDescent="0.25">
      <c r="B153" s="106"/>
      <c r="C153" s="106"/>
      <c r="D153" s="106"/>
      <c r="E153" s="106"/>
      <c r="F153" s="106"/>
      <c r="G153" s="106"/>
      <c r="H153" s="106"/>
      <c r="I153" s="106"/>
    </row>
    <row r="154" spans="2:9" ht="15" customHeight="1" x14ac:dyDescent="0.25">
      <c r="C154" s="4"/>
      <c r="D154" s="4"/>
      <c r="E154" s="4"/>
      <c r="F154" s="4"/>
      <c r="G154" s="4"/>
    </row>
    <row r="155" spans="2:9" ht="15" customHeight="1" x14ac:dyDescent="0.25">
      <c r="C155" s="4"/>
      <c r="D155" s="4"/>
      <c r="E155" s="4"/>
      <c r="F155" s="4"/>
      <c r="G155" s="4"/>
    </row>
    <row r="156" spans="2:9" ht="15" customHeight="1" x14ac:dyDescent="0.25">
      <c r="C156" s="4"/>
      <c r="D156" s="4"/>
      <c r="E156" s="4"/>
      <c r="F156" s="4"/>
      <c r="G156" s="4"/>
    </row>
    <row r="157" spans="2:9" ht="15" customHeight="1" x14ac:dyDescent="0.25">
      <c r="C157" s="4"/>
      <c r="D157" s="4"/>
      <c r="E157" s="4"/>
      <c r="F157" s="4"/>
      <c r="G157" s="4"/>
    </row>
    <row r="158" spans="2:9" ht="15" customHeight="1" x14ac:dyDescent="0.25">
      <c r="C158" s="4"/>
      <c r="D158" s="4"/>
      <c r="E158" s="4"/>
      <c r="F158" s="4"/>
      <c r="G158" s="4"/>
    </row>
    <row r="159" spans="2:9" ht="15" customHeight="1" x14ac:dyDescent="0.25">
      <c r="C159" s="4"/>
      <c r="D159" s="4"/>
      <c r="E159" s="4"/>
      <c r="F159" s="4"/>
      <c r="G159" s="4"/>
    </row>
    <row r="160" spans="2:9" ht="15" customHeight="1" x14ac:dyDescent="0.25">
      <c r="C160" s="4"/>
      <c r="D160" s="4"/>
      <c r="E160" s="4"/>
      <c r="F160" s="4"/>
      <c r="G160" s="4"/>
    </row>
    <row r="161" spans="3:7" ht="15" customHeight="1" x14ac:dyDescent="0.25">
      <c r="C161" s="4"/>
      <c r="D161" s="4"/>
      <c r="E161" s="4"/>
      <c r="F161" s="4"/>
      <c r="G161" s="4"/>
    </row>
    <row r="162" spans="3:7" ht="15" customHeight="1" x14ac:dyDescent="0.25">
      <c r="C162" s="4"/>
      <c r="D162" s="4"/>
      <c r="E162" s="4"/>
      <c r="F162" s="4"/>
      <c r="G162" s="4"/>
    </row>
    <row r="163" spans="3:7" ht="15" customHeight="1" x14ac:dyDescent="0.25">
      <c r="C163" s="4"/>
      <c r="D163" s="4"/>
      <c r="E163" s="4"/>
      <c r="F163" s="4"/>
      <c r="G163" s="4"/>
    </row>
    <row r="164" spans="3:7" ht="15" customHeight="1" x14ac:dyDescent="0.25">
      <c r="C164" s="4"/>
      <c r="D164" s="4"/>
      <c r="E164" s="4"/>
      <c r="F164" s="4"/>
      <c r="G164" s="4"/>
    </row>
    <row r="165" spans="3:7" x14ac:dyDescent="0.25">
      <c r="C165" s="4"/>
      <c r="D165" s="4"/>
      <c r="E165" s="4"/>
      <c r="F165" s="4"/>
      <c r="G165" s="4"/>
    </row>
    <row r="166" spans="3:7" x14ac:dyDescent="0.25">
      <c r="C166" s="4"/>
      <c r="D166" s="4"/>
      <c r="E166" s="4"/>
      <c r="F166" s="4"/>
      <c r="G166" s="4"/>
    </row>
    <row r="167" spans="3:7" x14ac:dyDescent="0.25">
      <c r="C167" s="4"/>
      <c r="D167" s="4"/>
      <c r="E167" s="4"/>
      <c r="F167" s="4"/>
      <c r="G167" s="4"/>
    </row>
    <row r="168" spans="3:7" x14ac:dyDescent="0.25">
      <c r="C168" s="4"/>
      <c r="D168" s="4"/>
      <c r="E168" s="4"/>
      <c r="F168" s="4"/>
      <c r="G168" s="4"/>
    </row>
    <row r="169" spans="3:7" x14ac:dyDescent="0.25">
      <c r="C169" s="4"/>
      <c r="D169" s="4"/>
      <c r="E169" s="4"/>
      <c r="F169" s="4"/>
      <c r="G169" s="4"/>
    </row>
    <row r="170" spans="3:7" x14ac:dyDescent="0.25">
      <c r="C170" s="4"/>
      <c r="D170" s="4"/>
      <c r="E170" s="4"/>
      <c r="F170" s="4"/>
      <c r="G170" s="4"/>
    </row>
    <row r="171" spans="3:7" x14ac:dyDescent="0.25">
      <c r="C171" s="4"/>
      <c r="D171" s="4"/>
      <c r="E171" s="4"/>
      <c r="F171" s="4"/>
      <c r="G171" s="4"/>
    </row>
    <row r="172" spans="3:7" x14ac:dyDescent="0.25">
      <c r="C172" s="4"/>
      <c r="D172" s="4"/>
      <c r="E172" s="4"/>
      <c r="F172" s="4"/>
      <c r="G172" s="4"/>
    </row>
    <row r="173" spans="3:7" x14ac:dyDescent="0.25">
      <c r="C173" s="4"/>
      <c r="D173" s="4"/>
      <c r="E173" s="4"/>
      <c r="F173" s="4"/>
      <c r="G173" s="4"/>
    </row>
    <row r="174" spans="3:7" x14ac:dyDescent="0.25">
      <c r="C174" s="4"/>
      <c r="D174" s="4"/>
      <c r="E174" s="4"/>
      <c r="F174" s="4"/>
      <c r="G174" s="4"/>
    </row>
    <row r="175" spans="3:7" x14ac:dyDescent="0.25">
      <c r="C175" s="4"/>
      <c r="D175" s="4"/>
      <c r="E175" s="4"/>
      <c r="F175" s="4"/>
      <c r="G175" s="4"/>
    </row>
    <row r="176" spans="3:7" x14ac:dyDescent="0.25">
      <c r="C176" s="4"/>
      <c r="D176" s="4"/>
      <c r="E176" s="4"/>
      <c r="F176" s="4"/>
      <c r="G176" s="4"/>
    </row>
    <row r="177" spans="3:7" x14ac:dyDescent="0.25">
      <c r="C177" s="4"/>
      <c r="D177" s="4"/>
      <c r="E177" s="4"/>
      <c r="F177" s="4"/>
      <c r="G177" s="4"/>
    </row>
    <row r="178" spans="3:7" x14ac:dyDescent="0.25">
      <c r="C178" s="4"/>
      <c r="D178" s="4"/>
      <c r="E178" s="4"/>
      <c r="F178" s="4"/>
      <c r="G178" s="4"/>
    </row>
    <row r="179" spans="3:7" x14ac:dyDescent="0.25">
      <c r="C179" s="4"/>
      <c r="D179" s="4"/>
      <c r="E179" s="4"/>
      <c r="F179" s="4"/>
      <c r="G179" s="4"/>
    </row>
    <row r="180" spans="3:7" x14ac:dyDescent="0.25">
      <c r="C180" s="4"/>
      <c r="D180" s="4"/>
      <c r="E180" s="4"/>
      <c r="F180" s="4"/>
      <c r="G180" s="4"/>
    </row>
    <row r="181" spans="3:7" x14ac:dyDescent="0.25">
      <c r="C181" s="4"/>
      <c r="D181" s="4"/>
      <c r="E181" s="4"/>
      <c r="F181" s="4"/>
      <c r="G181" s="4"/>
    </row>
    <row r="182" spans="3:7" x14ac:dyDescent="0.25">
      <c r="C182" s="4"/>
      <c r="D182" s="4"/>
      <c r="E182" s="4"/>
      <c r="F182" s="4"/>
      <c r="G182" s="4"/>
    </row>
    <row r="183" spans="3:7" x14ac:dyDescent="0.25">
      <c r="C183" s="4"/>
      <c r="D183" s="4"/>
      <c r="E183" s="4"/>
      <c r="F183" s="4"/>
      <c r="G183" s="4"/>
    </row>
    <row r="184" spans="3:7" x14ac:dyDescent="0.25">
      <c r="C184" s="4"/>
      <c r="D184" s="4"/>
      <c r="E184" s="4"/>
      <c r="F184" s="4"/>
      <c r="G184" s="4"/>
    </row>
    <row r="185" spans="3:7" x14ac:dyDescent="0.25">
      <c r="C185" s="4"/>
      <c r="D185" s="4"/>
      <c r="E185" s="4"/>
      <c r="F185" s="4"/>
      <c r="G185" s="4"/>
    </row>
    <row r="186" spans="3:7" x14ac:dyDescent="0.25">
      <c r="C186" s="4"/>
      <c r="D186" s="4"/>
      <c r="E186" s="4"/>
      <c r="F186" s="4"/>
      <c r="G186" s="4"/>
    </row>
    <row r="187" spans="3:7" x14ac:dyDescent="0.25">
      <c r="C187" s="4"/>
      <c r="D187" s="4"/>
      <c r="E187" s="4"/>
      <c r="F187" s="4"/>
      <c r="G187" s="4"/>
    </row>
    <row r="188" spans="3:7" x14ac:dyDescent="0.25">
      <c r="C188" s="4"/>
      <c r="D188" s="4"/>
      <c r="E188" s="4"/>
      <c r="F188" s="4"/>
      <c r="G188" s="4"/>
    </row>
    <row r="189" spans="3:7" x14ac:dyDescent="0.25">
      <c r="C189" s="4"/>
      <c r="D189" s="4"/>
      <c r="E189" s="4"/>
      <c r="F189" s="4"/>
      <c r="G189" s="4"/>
    </row>
    <row r="190" spans="3:7" x14ac:dyDescent="0.25">
      <c r="C190" s="4"/>
      <c r="D190" s="4"/>
      <c r="E190" s="4"/>
      <c r="F190" s="4"/>
      <c r="G190" s="4"/>
    </row>
    <row r="191" spans="3:7" x14ac:dyDescent="0.25">
      <c r="C191" s="4"/>
      <c r="D191" s="4"/>
      <c r="E191" s="4"/>
      <c r="F191" s="4"/>
      <c r="G191" s="4"/>
    </row>
    <row r="192" spans="3:7" x14ac:dyDescent="0.25">
      <c r="C192" s="4"/>
      <c r="D192" s="4"/>
      <c r="E192" s="4"/>
      <c r="F192" s="4"/>
      <c r="G192" s="4"/>
    </row>
    <row r="193" spans="3:7" x14ac:dyDescent="0.25">
      <c r="C193" s="4"/>
      <c r="D193" s="4"/>
      <c r="E193" s="4"/>
      <c r="F193" s="4"/>
      <c r="G193" s="4"/>
    </row>
    <row r="194" spans="3:7" x14ac:dyDescent="0.25">
      <c r="C194" s="4"/>
      <c r="D194" s="4"/>
      <c r="E194" s="4"/>
      <c r="F194" s="4"/>
      <c r="G194" s="4"/>
    </row>
    <row r="195" spans="3:7" x14ac:dyDescent="0.25">
      <c r="C195" s="4"/>
      <c r="D195" s="4"/>
      <c r="E195" s="4"/>
      <c r="F195" s="4"/>
      <c r="G195" s="4"/>
    </row>
    <row r="196" spans="3:7" x14ac:dyDescent="0.25">
      <c r="C196" s="4"/>
      <c r="D196" s="4"/>
      <c r="E196" s="4"/>
      <c r="F196" s="4"/>
      <c r="G196" s="4"/>
    </row>
    <row r="197" spans="3:7" x14ac:dyDescent="0.25">
      <c r="C197" s="4"/>
      <c r="D197" s="4"/>
      <c r="E197" s="4"/>
      <c r="F197" s="4"/>
      <c r="G197" s="4"/>
    </row>
    <row r="198" spans="3:7" x14ac:dyDescent="0.25">
      <c r="C198" s="4"/>
      <c r="D198" s="4"/>
      <c r="E198" s="4"/>
      <c r="F198" s="4"/>
      <c r="G198" s="4"/>
    </row>
    <row r="199" spans="3:7" x14ac:dyDescent="0.25">
      <c r="C199" s="4"/>
      <c r="D199" s="4"/>
      <c r="E199" s="4"/>
      <c r="F199" s="4"/>
      <c r="G199" s="4"/>
    </row>
    <row r="200" spans="3:7" x14ac:dyDescent="0.25">
      <c r="C200" s="4"/>
      <c r="D200" s="4"/>
      <c r="E200" s="4"/>
      <c r="F200" s="4"/>
      <c r="G200" s="4"/>
    </row>
    <row r="201" spans="3:7" x14ac:dyDescent="0.25">
      <c r="C201" s="4"/>
      <c r="D201" s="4"/>
      <c r="E201" s="4"/>
      <c r="F201" s="4"/>
      <c r="G201" s="4"/>
    </row>
    <row r="202" spans="3:7" x14ac:dyDescent="0.25">
      <c r="C202" s="4"/>
      <c r="D202" s="4"/>
      <c r="E202" s="4"/>
      <c r="F202" s="4"/>
      <c r="G202" s="4"/>
    </row>
    <row r="203" spans="3:7" x14ac:dyDescent="0.25">
      <c r="C203" s="4"/>
      <c r="D203" s="4"/>
      <c r="E203" s="4"/>
      <c r="F203" s="4"/>
      <c r="G203" s="4"/>
    </row>
    <row r="204" spans="3:7" x14ac:dyDescent="0.25">
      <c r="C204" s="4"/>
      <c r="D204" s="4"/>
      <c r="E204" s="4"/>
      <c r="F204" s="4"/>
      <c r="G204" s="4"/>
    </row>
    <row r="205" spans="3:7" x14ac:dyDescent="0.25">
      <c r="C205" s="4"/>
      <c r="D205" s="4"/>
      <c r="E205" s="4"/>
      <c r="F205" s="4"/>
      <c r="G205" s="4"/>
    </row>
    <row r="206" spans="3:7" x14ac:dyDescent="0.25">
      <c r="C206" s="4"/>
      <c r="D206" s="4"/>
      <c r="E206" s="4"/>
      <c r="F206" s="4"/>
      <c r="G206" s="4"/>
    </row>
    <row r="207" spans="3:7" x14ac:dyDescent="0.25">
      <c r="C207" s="4"/>
      <c r="D207" s="4"/>
      <c r="E207" s="4"/>
      <c r="F207" s="4"/>
      <c r="G207" s="4"/>
    </row>
    <row r="208" spans="3:7" x14ac:dyDescent="0.25">
      <c r="C208" s="4"/>
      <c r="D208" s="4"/>
      <c r="E208" s="4"/>
      <c r="F208" s="4"/>
      <c r="G208" s="4"/>
    </row>
    <row r="209" spans="3:7" x14ac:dyDescent="0.25">
      <c r="C209" s="4"/>
      <c r="D209" s="4"/>
      <c r="E209" s="4"/>
      <c r="F209" s="4"/>
      <c r="G209" s="4"/>
    </row>
    <row r="210" spans="3:7" x14ac:dyDescent="0.25">
      <c r="C210" s="4"/>
      <c r="D210" s="4"/>
      <c r="E210" s="4"/>
      <c r="F210" s="4"/>
      <c r="G210" s="4"/>
    </row>
    <row r="211" spans="3:7" x14ac:dyDescent="0.25">
      <c r="C211" s="4"/>
      <c r="D211" s="4"/>
      <c r="E211" s="4"/>
      <c r="F211" s="4"/>
      <c r="G211" s="4"/>
    </row>
    <row r="212" spans="3:7" x14ac:dyDescent="0.25">
      <c r="C212" s="4"/>
      <c r="D212" s="4"/>
      <c r="E212" s="4"/>
      <c r="F212" s="4"/>
      <c r="G212" s="4"/>
    </row>
    <row r="213" spans="3:7" x14ac:dyDescent="0.25">
      <c r="C213" s="4"/>
      <c r="D213" s="4"/>
      <c r="E213" s="4"/>
      <c r="F213" s="4"/>
      <c r="G213" s="4"/>
    </row>
    <row r="214" spans="3:7" x14ac:dyDescent="0.25">
      <c r="C214" s="4"/>
      <c r="D214" s="4"/>
      <c r="E214" s="4"/>
      <c r="F214" s="4"/>
      <c r="G214" s="4"/>
    </row>
    <row r="215" spans="3:7" x14ac:dyDescent="0.25">
      <c r="C215" s="4"/>
      <c r="D215" s="4"/>
      <c r="E215" s="4"/>
      <c r="F215" s="4"/>
      <c r="G215" s="4"/>
    </row>
    <row r="216" spans="3:7" x14ac:dyDescent="0.25">
      <c r="C216" s="4"/>
      <c r="D216" s="4"/>
      <c r="E216" s="4"/>
      <c r="F216" s="4"/>
      <c r="G216" s="4"/>
    </row>
    <row r="217" spans="3:7" x14ac:dyDescent="0.25">
      <c r="C217" s="4"/>
      <c r="D217" s="4"/>
      <c r="E217" s="4"/>
      <c r="F217" s="4"/>
      <c r="G217" s="4"/>
    </row>
    <row r="218" spans="3:7" x14ac:dyDescent="0.25">
      <c r="C218" s="4"/>
      <c r="D218" s="4"/>
      <c r="E218" s="4"/>
      <c r="F218" s="4"/>
      <c r="G218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1" spans="3:7" x14ac:dyDescent="0.25">
      <c r="C221" s="4"/>
      <c r="D221" s="4"/>
      <c r="E221" s="4"/>
      <c r="F221" s="4"/>
      <c r="G221" s="4"/>
    </row>
    <row r="222" spans="3:7" x14ac:dyDescent="0.25">
      <c r="C222" s="4"/>
      <c r="D222" s="4"/>
      <c r="E222" s="4"/>
      <c r="F222" s="4"/>
      <c r="G222" s="4"/>
    </row>
    <row r="223" spans="3:7" x14ac:dyDescent="0.25">
      <c r="C223" s="4"/>
      <c r="D223" s="4"/>
      <c r="E223" s="4"/>
      <c r="F223" s="4"/>
      <c r="G223" s="4"/>
    </row>
    <row r="224" spans="3:7" x14ac:dyDescent="0.25">
      <c r="C224" s="4"/>
      <c r="D224" s="4"/>
      <c r="E224" s="4"/>
      <c r="F224" s="4"/>
      <c r="G224" s="4"/>
    </row>
    <row r="225" spans="3:7" x14ac:dyDescent="0.25">
      <c r="C225" s="4"/>
      <c r="D225" s="4"/>
      <c r="E225" s="4"/>
      <c r="F225" s="4"/>
      <c r="G225" s="4"/>
    </row>
    <row r="226" spans="3:7" x14ac:dyDescent="0.25">
      <c r="C226" s="4"/>
      <c r="D226" s="4"/>
      <c r="E226" s="4"/>
      <c r="F226" s="4"/>
      <c r="G226" s="4"/>
    </row>
    <row r="227" spans="3:7" x14ac:dyDescent="0.25">
      <c r="C227" s="4"/>
      <c r="D227" s="4"/>
      <c r="E227" s="4"/>
      <c r="F227" s="4"/>
      <c r="G227" s="4"/>
    </row>
    <row r="228" spans="3:7" x14ac:dyDescent="0.25">
      <c r="C228" s="4"/>
      <c r="D228" s="4"/>
      <c r="E228" s="4"/>
      <c r="F228" s="4"/>
      <c r="G228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4"/>
      <c r="D231" s="4"/>
      <c r="E231" s="4"/>
      <c r="F231" s="4"/>
      <c r="G231" s="4"/>
    </row>
    <row r="232" spans="3:7" x14ac:dyDescent="0.25">
      <c r="C232" s="4"/>
      <c r="D232" s="4"/>
      <c r="E232" s="4"/>
      <c r="F232" s="4"/>
      <c r="G232" s="4"/>
    </row>
    <row r="233" spans="3:7" x14ac:dyDescent="0.25">
      <c r="C233" s="4"/>
      <c r="D233" s="4"/>
      <c r="E233" s="4"/>
      <c r="F233" s="4"/>
      <c r="G233" s="4"/>
    </row>
    <row r="234" spans="3:7" x14ac:dyDescent="0.25">
      <c r="C234" s="4"/>
      <c r="D234" s="4"/>
      <c r="E234" s="4"/>
      <c r="F234" s="4"/>
      <c r="G234" s="4"/>
    </row>
    <row r="235" spans="3:7" x14ac:dyDescent="0.25">
      <c r="C235" s="4"/>
      <c r="D235" s="4"/>
      <c r="E235" s="4"/>
      <c r="F235" s="4"/>
      <c r="G235" s="4"/>
    </row>
    <row r="236" spans="3:7" x14ac:dyDescent="0.25">
      <c r="C236" s="4"/>
      <c r="D236" s="4"/>
      <c r="E236" s="4"/>
      <c r="F236" s="4"/>
      <c r="G236" s="4"/>
    </row>
    <row r="253" spans="3:7" x14ac:dyDescent="0.25">
      <c r="C253" s="4"/>
      <c r="D253" s="4"/>
      <c r="E253" s="4"/>
      <c r="F253" s="4"/>
      <c r="G253" s="4"/>
    </row>
    <row r="254" spans="3:7" x14ac:dyDescent="0.25">
      <c r="C254" s="4"/>
      <c r="D254" s="4"/>
      <c r="E254" s="4"/>
      <c r="F254" s="4"/>
      <c r="G254" s="4"/>
    </row>
  </sheetData>
  <mergeCells count="146">
    <mergeCell ref="B143:I143"/>
    <mergeCell ref="B144:I144"/>
    <mergeCell ref="B145:I145"/>
    <mergeCell ref="B149:C149"/>
    <mergeCell ref="B146:I146"/>
    <mergeCell ref="B3:H3"/>
    <mergeCell ref="C6:H6"/>
    <mergeCell ref="C7:H7"/>
    <mergeCell ref="B4:C4"/>
    <mergeCell ref="D4:H4"/>
    <mergeCell ref="B5:F5"/>
    <mergeCell ref="B14:C14"/>
    <mergeCell ref="B15:C15"/>
    <mergeCell ref="B16:C16"/>
    <mergeCell ref="B17:C17"/>
    <mergeCell ref="B18:C18"/>
    <mergeCell ref="B19:C19"/>
    <mergeCell ref="B8:H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68:C68"/>
    <mergeCell ref="B69:C69"/>
    <mergeCell ref="B70:C70"/>
    <mergeCell ref="B71:C71"/>
    <mergeCell ref="B72:C72"/>
    <mergeCell ref="B66:C66"/>
    <mergeCell ref="B67:C67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39:C139"/>
    <mergeCell ref="B140:C140"/>
    <mergeCell ref="B142:H142"/>
    <mergeCell ref="B133:C133"/>
    <mergeCell ref="B134:C134"/>
    <mergeCell ref="B135:C135"/>
    <mergeCell ref="B136:C136"/>
    <mergeCell ref="B137:C137"/>
    <mergeCell ref="B138:C138"/>
    <mergeCell ref="B141:I141"/>
  </mergeCells>
  <printOptions horizontalCentered="1"/>
  <pageMargins left="0.19685039370078741" right="0.19685039370078741" top="0.6692913385826772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cast1 LZS</vt:lpstr>
      <vt:lpstr>cast2 HZS</vt:lpstr>
      <vt:lpstr>'cast2 HZS'!Oblasť_tlače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2023-01-25T14:07:42Z</dcterms:modified>
</cp:coreProperties>
</file>