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konštrukcia spŕch" sheetId="1" r:id="rId1"/>
  </sheets>
  <externalReferences>
    <externalReference r:id="rId4"/>
  </externalReferences>
  <definedNames>
    <definedName name="_xlnm.Print_Titles" localSheetId="0">'Rekonštrukcia spŕch'!$1:$9</definedName>
  </definedNames>
  <calcPr fullCalcOnLoad="1"/>
</workbook>
</file>

<file path=xl/sharedStrings.xml><?xml version="1.0" encoding="utf-8"?>
<sst xmlns="http://schemas.openxmlformats.org/spreadsheetml/2006/main" count="232" uniqueCount="116">
  <si>
    <t>1</t>
  </si>
  <si>
    <t>8</t>
  </si>
  <si>
    <t>2</t>
  </si>
  <si>
    <t>9</t>
  </si>
  <si>
    <t>3</t>
  </si>
  <si>
    <t>4</t>
  </si>
  <si>
    <t>11</t>
  </si>
  <si>
    <t>5</t>
  </si>
  <si>
    <t>6</t>
  </si>
  <si>
    <t>12</t>
  </si>
  <si>
    <t xml:space="preserve">Objekt:   </t>
  </si>
  <si>
    <t xml:space="preserve">JKSO:   </t>
  </si>
  <si>
    <t>Popis</t>
  </si>
  <si>
    <t>Cena celkom</t>
  </si>
  <si>
    <t>Hmotnosť celkom</t>
  </si>
  <si>
    <t>ROZPOČET S VÝKAZOM VÝMER</t>
  </si>
  <si>
    <t xml:space="preserve">Zhotoviteľ:   </t>
  </si>
  <si>
    <t>P.Č.</t>
  </si>
  <si>
    <t>Kód položky</t>
  </si>
  <si>
    <t>MJ</t>
  </si>
  <si>
    <t>Množstvo celkom</t>
  </si>
  <si>
    <t>Cena jednotková</t>
  </si>
  <si>
    <t>Dodávka celkom</t>
  </si>
  <si>
    <t>Montáž celkom</t>
  </si>
  <si>
    <t>Hmotnosť</t>
  </si>
  <si>
    <t>ks</t>
  </si>
  <si>
    <t xml:space="preserve">Dátum: </t>
  </si>
  <si>
    <t>EASYBAU VG sro</t>
  </si>
  <si>
    <t>Objednávateľ: DPB</t>
  </si>
  <si>
    <t>Stavba:   Uprava Geberitov</t>
  </si>
  <si>
    <t>K</t>
  </si>
  <si>
    <t xml:space="preserve">Ostatné konštrukcie a práce búracie   </t>
  </si>
  <si>
    <t>Vybúranie a odstránenie pôvodnej dlažby</t>
  </si>
  <si>
    <t>m2</t>
  </si>
  <si>
    <t>Odsekanie a odobratie obkladov stien z obkladačiek</t>
  </si>
  <si>
    <t>Vybúranie a odstránenie sprchových kútov</t>
  </si>
  <si>
    <t xml:space="preserve">Vyvesenie dreveného dverného krídla do suti </t>
  </si>
  <si>
    <t xml:space="preserve">Vybúranie kovových dverových zárubní </t>
  </si>
  <si>
    <t>Vysekanie odtokov (guličiek) zo sprchových kútov</t>
  </si>
  <si>
    <t>Vysekanie a odstránenie pôvodných rozvodov vody, odpadu a kanalizácie</t>
  </si>
  <si>
    <t>kpl</t>
  </si>
  <si>
    <t xml:space="preserve">Úpravy povrchov, podlahy, osadenie </t>
  </si>
  <si>
    <t>Zabetónovanie nových rozvodov vody, odpadu a kanalizácie v podlahe</t>
  </si>
  <si>
    <t>Vyrovnávajúci poter podlahy</t>
  </si>
  <si>
    <t>Hrubá výplň rýh a vyspravenie stien po výmene rozvodov vody</t>
  </si>
  <si>
    <t>Vymurovanie sprchových kútov - 5ks</t>
  </si>
  <si>
    <t>Vyspravenie povrchu pod obklad</t>
  </si>
  <si>
    <t>Nivelácia pod dlažbu, do 3mm hrúbky</t>
  </si>
  <si>
    <t>Zakrývanie okien a povrchov</t>
  </si>
  <si>
    <t>Konštrukcie, drevostavby</t>
  </si>
  <si>
    <t>Demontaž sadrokartónových stien a stropu vr odvozu a likvidacie</t>
  </si>
  <si>
    <t>Demontáž a likvidácia starých stropných schodov</t>
  </si>
  <si>
    <t>Dodávka a montáž sadrokartónových stien, priečok a stropu</t>
  </si>
  <si>
    <t>Dodávka a montáž stropných sklápacích schodov</t>
  </si>
  <si>
    <t>Dodávka a montáž oceľovej zárubne do sadrokartónovej priečky</t>
  </si>
  <si>
    <t>Dodávka a montáž stropného prieduchu nad sprchový kút - odvetranie</t>
  </si>
  <si>
    <t>Hydroizolácie proti vode a vlhkosti</t>
  </si>
  <si>
    <t>Penetrácia - penetračný náter sprchových kútov</t>
  </si>
  <si>
    <t>Hydroizolácia sprchových kútov vratane podlahy (2x)</t>
  </si>
  <si>
    <t>M</t>
  </si>
  <si>
    <t>Tesniaca páska</t>
  </si>
  <si>
    <t>bm</t>
  </si>
  <si>
    <t>Dokončovacie práce - maľby a nátery</t>
  </si>
  <si>
    <t>Náter oceľových zárubní 2x</t>
  </si>
  <si>
    <t>Penetrácia stropu pred maľovaním</t>
  </si>
  <si>
    <t>Vymaľovanie stropu (2x) farbou odolnou voči vode a vlhkosti</t>
  </si>
  <si>
    <t>Konštrukcie stolárske</t>
  </si>
  <si>
    <t>Dodávka a montáž interiérových dverí, plné, jednokrídlové, otváravé, drevené, p.ú. Laminát bielej farby, kľučka - kľučka, 600/1970</t>
  </si>
  <si>
    <t>Dodávka a montáž interiérových dverí, plné, jednokrídlové, otváravé, drevené, p.ú. Laminát bielej farby, kľučka - kľučka, 700/1970</t>
  </si>
  <si>
    <t>Dokončovacie práce - obklady a podlahy z dlaždíc</t>
  </si>
  <si>
    <t>Montáž podláh z obkladačiek keramických kladených do tmelu</t>
  </si>
  <si>
    <t>Dlažba keramicka -podľa špecifikácie investora</t>
  </si>
  <si>
    <t>Montáž obkladov vnútor. stien z obkladačiek kladených do lepiacej malty</t>
  </si>
  <si>
    <t>Obkladačky keramické - podľa špecifikácie investora</t>
  </si>
  <si>
    <t>Zdravotechnické inštalácie</t>
  </si>
  <si>
    <t>Elektroinštalácie</t>
  </si>
  <si>
    <t>Presuny hmôt, odvoz sutiny a dopravné náklady</t>
  </si>
  <si>
    <t>Presuny hmôt s ručným vynášaním</t>
  </si>
  <si>
    <t>Vnútro stavenisková doprava sutiny a vybúraných hmôt</t>
  </si>
  <si>
    <t>t</t>
  </si>
  <si>
    <t>Odvoz sutiny a vybúraných hmôt na skládku</t>
  </si>
  <si>
    <t>Poplatok za skladovanie, betón, tehly, dlaždice a ostatné</t>
  </si>
  <si>
    <t>Dopravné náklady</t>
  </si>
  <si>
    <t>%</t>
  </si>
  <si>
    <t>Demontáž stropných svietidiel</t>
  </si>
  <si>
    <t>Demontáž a likvidácia elektrického konvektora</t>
  </si>
  <si>
    <t>Dodávka a montáž elektrickej zásuvky pre konvektor</t>
  </si>
  <si>
    <t>Dodávka a montáž elektrického vypínača do WC a sprchy</t>
  </si>
  <si>
    <t>Montáž stropného osvetlenia</t>
  </si>
  <si>
    <t>Dodávka a montáž elektrického konvektora nastenného</t>
  </si>
  <si>
    <t>Zistenie skutkového stavu</t>
  </si>
  <si>
    <t>Úprava jestvujúcej elektroinštalácie</t>
  </si>
  <si>
    <t>Východzia revízia</t>
  </si>
  <si>
    <t>hod</t>
  </si>
  <si>
    <t>Demontáž a likvidácia umývadla</t>
  </si>
  <si>
    <t>Demontáž a likvidácia WC</t>
  </si>
  <si>
    <t>Demontáž a likvidácia umývadlovej batérie</t>
  </si>
  <si>
    <t>Demontáž a likvidácia sprchovej batérie</t>
  </si>
  <si>
    <t>Inštalácia nových rozvodov vody, odpadu a kanalizácie</t>
  </si>
  <si>
    <t>Inštalácia nových rozvodov stúpačky</t>
  </si>
  <si>
    <t>Dodávka+montáž odtokov vody (guličiek) v sprchových kútoch a v miestnosti</t>
  </si>
  <si>
    <t>Dvierka plastové, 15x20 cm biele</t>
  </si>
  <si>
    <t>Dodávka a montáž WC kombi komplet, JIKA DEEP, biela, vrátane wc dosky</t>
  </si>
  <si>
    <t>Dodávka a montáž umývadla keramického na konzoly, ref. JIKA CUBITOO 600 x 450 x 170 s otvorom pre batériu, biele</t>
  </si>
  <si>
    <t>Dodávka montáž batérie umývadlovej, pákovej</t>
  </si>
  <si>
    <t>Dodávka a montáž batérie sprchovej, pákovej, vrátane sprchového setu</t>
  </si>
  <si>
    <t>Oprava sadrokart. konštrukcií po výmene stúpačky - prízemie, dielńa</t>
  </si>
  <si>
    <t>Vysekanie, odstránenie odtoku vody (guličky) zo stredu miestnosti+komplet odstránenie stúpačky</t>
  </si>
  <si>
    <t xml:space="preserve">Celkom   </t>
  </si>
  <si>
    <t>KCN</t>
  </si>
  <si>
    <t>Ostatné - skúška tesnosti kanalizácie v objektoch vodou do DN 125</t>
  </si>
  <si>
    <t>m</t>
  </si>
  <si>
    <t>Tlaková skúška vodovodného potrubia závitového do DN 50</t>
  </si>
  <si>
    <t>Prepláchnutie a dezinfekcia vodovodného potrubia do DN 80</t>
  </si>
  <si>
    <t>Rekonštrukcia spŕch v hale DOA Petržalka</t>
  </si>
  <si>
    <t>hala DOA Petržalka - areál DPB, a.s. Janíkov Dvor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</si>
</sst>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#;\-####"/>
    <numFmt numFmtId="167" formatCode="0.00%;\-0.00%"/>
    <numFmt numFmtId="168" formatCode="#,##0.000;\-#,##0.000"/>
    <numFmt numFmtId="169" formatCode="#,##0.00000;\-#,##0.00000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00;\-#,##0.0000"/>
    <numFmt numFmtId="175" formatCode="#,##0.0;\-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¥€-2]\ #\ ##,000_);[Red]\([$€-2]\ #\ ##,000\)"/>
    <numFmt numFmtId="181" formatCode="#,##0.000_ ;\-#,##0.000\ "/>
  </numFmts>
  <fonts count="49">
    <font>
      <sz val="8"/>
      <name val="MS Sans Serif"/>
      <family val="2"/>
    </font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color indexed="10"/>
      <name val="Arial CE"/>
      <family val="2"/>
    </font>
    <font>
      <sz val="8"/>
      <name val="Arial CYR"/>
      <family val="2"/>
    </font>
    <font>
      <b/>
      <u val="single"/>
      <sz val="8"/>
      <color indexed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MS Sans Serif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>
        <color indexed="63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thin"/>
      <bottom style="hair">
        <color rgb="FF969696"/>
      </bottom>
    </border>
    <border>
      <left style="hair">
        <color rgb="FF969696"/>
      </left>
      <right style="hair">
        <color rgb="FF969696"/>
      </right>
      <top style="thin"/>
      <bottom>
        <color indexed="63"/>
      </bottom>
    </border>
  </borders>
  <cellStyleXfs count="65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 applyAlignment="0">
      <protection locked="0"/>
    </xf>
    <xf numFmtId="0" fontId="1" fillId="0" borderId="0" applyAlignment="0">
      <protection locked="0"/>
    </xf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8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69" fontId="0" fillId="0" borderId="0" xfId="0" applyNumberFormat="1" applyAlignment="1">
      <alignment horizontal="right" vertical="top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37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37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168" fontId="3" fillId="0" borderId="12" xfId="0" applyNumberFormat="1" applyFont="1" applyBorder="1" applyAlignment="1">
      <alignment horizontal="right"/>
    </xf>
    <xf numFmtId="169" fontId="3" fillId="0" borderId="12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 horizontal="right"/>
    </xf>
    <xf numFmtId="37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wrapText="1"/>
    </xf>
    <xf numFmtId="168" fontId="3" fillId="0" borderId="15" xfId="0" applyNumberFormat="1" applyFont="1" applyBorder="1" applyAlignment="1">
      <alignment horizontal="right"/>
    </xf>
    <xf numFmtId="169" fontId="3" fillId="0" borderId="15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9" fontId="3" fillId="0" borderId="17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 horizontal="right"/>
    </xf>
    <xf numFmtId="168" fontId="7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14" fontId="4" fillId="33" borderId="0" xfId="0" applyNumberFormat="1" applyFont="1" applyFill="1" applyAlignment="1" applyProtection="1">
      <alignment horizontal="left"/>
      <protection/>
    </xf>
    <xf numFmtId="37" fontId="3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 horizontal="left" wrapText="1"/>
    </xf>
    <xf numFmtId="168" fontId="3" fillId="0" borderId="20" xfId="0" applyNumberFormat="1" applyFont="1" applyBorder="1" applyAlignment="1">
      <alignment horizontal="right"/>
    </xf>
    <xf numFmtId="169" fontId="3" fillId="0" borderId="20" xfId="0" applyNumberFormat="1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37" fontId="3" fillId="0" borderId="22" xfId="0" applyNumberFormat="1" applyFont="1" applyBorder="1" applyAlignment="1">
      <alignment horizontal="right"/>
    </xf>
    <xf numFmtId="168" fontId="3" fillId="0" borderId="23" xfId="0" applyNumberFormat="1" applyFont="1" applyBorder="1" applyAlignment="1">
      <alignment horizontal="right"/>
    </xf>
    <xf numFmtId="169" fontId="3" fillId="0" borderId="23" xfId="0" applyNumberFormat="1" applyFont="1" applyBorder="1" applyAlignment="1">
      <alignment horizontal="right"/>
    </xf>
    <xf numFmtId="168" fontId="3" fillId="0" borderId="24" xfId="0" applyNumberFormat="1" applyFont="1" applyBorder="1" applyAlignment="1">
      <alignment horizontal="right"/>
    </xf>
    <xf numFmtId="37" fontId="3" fillId="0" borderId="25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 wrapText="1"/>
    </xf>
    <xf numFmtId="168" fontId="3" fillId="0" borderId="26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168" fontId="3" fillId="0" borderId="0" xfId="0" applyNumberFormat="1" applyFont="1" applyFill="1" applyBorder="1" applyAlignment="1">
      <alignment horizontal="right"/>
    </xf>
    <xf numFmtId="37" fontId="3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wrapText="1"/>
    </xf>
    <xf numFmtId="168" fontId="3" fillId="0" borderId="28" xfId="0" applyNumberFormat="1" applyFont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37" fontId="3" fillId="0" borderId="29" xfId="0" applyNumberFormat="1" applyFont="1" applyBorder="1" applyAlignment="1">
      <alignment horizontal="right"/>
    </xf>
    <xf numFmtId="0" fontId="3" fillId="0" borderId="29" xfId="0" applyFont="1" applyBorder="1" applyAlignment="1">
      <alignment horizontal="left" wrapText="1"/>
    </xf>
    <xf numFmtId="168" fontId="3" fillId="0" borderId="29" xfId="0" applyNumberFormat="1" applyFont="1" applyBorder="1" applyAlignment="1">
      <alignment horizontal="right"/>
    </xf>
    <xf numFmtId="37" fontId="3" fillId="0" borderId="30" xfId="0" applyNumberFormat="1" applyFont="1" applyBorder="1" applyAlignment="1">
      <alignment horizontal="right"/>
    </xf>
    <xf numFmtId="0" fontId="3" fillId="0" borderId="31" xfId="0" applyFont="1" applyBorder="1" applyAlignment="1">
      <alignment horizontal="left" wrapText="1"/>
    </xf>
    <xf numFmtId="168" fontId="3" fillId="0" borderId="3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5" fontId="3" fillId="0" borderId="12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7" fontId="3" fillId="0" borderId="34" xfId="0" applyNumberFormat="1" applyFont="1" applyBorder="1" applyAlignment="1">
      <alignment horizontal="right"/>
    </xf>
    <xf numFmtId="168" fontId="3" fillId="0" borderId="35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0" fontId="4" fillId="33" borderId="0" xfId="0" applyFont="1" applyFill="1" applyAlignment="1" applyProtection="1" quotePrefix="1">
      <alignment horizontal="left"/>
      <protection/>
    </xf>
    <xf numFmtId="0" fontId="3" fillId="0" borderId="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" fillId="33" borderId="0" xfId="0" applyFont="1" applyFill="1" applyAlignment="1" applyProtection="1">
      <alignment horizontal="left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2" xfId="46"/>
    <cellStyle name="Normal 3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rava%20geberitov%20v%20SZ%20-%20v&#253;kaz%20v&#253;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rava otvor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124" zoomScaleNormal="124" zoomScalePageLayoutView="0" workbookViewId="0" topLeftCell="A1">
      <pane ySplit="9" topLeftCell="A61" activePane="bottomLeft" state="frozen"/>
      <selection pane="topLeft" activeCell="A1" sqref="A1"/>
      <selection pane="bottomLeft" activeCell="P67" sqref="P67"/>
    </sheetView>
  </sheetViews>
  <sheetFormatPr defaultColWidth="10.5" defaultRowHeight="12" customHeight="1"/>
  <cols>
    <col min="1" max="1" width="7" style="7" customWidth="1"/>
    <col min="2" max="2" width="8.16015625" style="8" customWidth="1"/>
    <col min="3" max="3" width="15.66015625" style="8" customWidth="1"/>
    <col min="4" max="4" width="60.33203125" style="8" customWidth="1"/>
    <col min="5" max="5" width="5.16015625" style="8" customWidth="1"/>
    <col min="6" max="7" width="9.83203125" style="9" customWidth="1"/>
    <col min="8" max="8" width="14.5" style="9" hidden="1" customWidth="1"/>
    <col min="9" max="9" width="13" style="9" hidden="1" customWidth="1"/>
    <col min="10" max="10" width="14.5" style="9" customWidth="1"/>
    <col min="11" max="11" width="9.83203125" style="10" hidden="1" customWidth="1"/>
    <col min="12" max="12" width="13" style="9" hidden="1" customWidth="1"/>
    <col min="13" max="16384" width="10.5" style="2" customWidth="1"/>
  </cols>
  <sheetData>
    <row r="1" spans="1:12" s="1" customFormat="1" ht="20.25" customHeight="1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2.75" customHeight="1">
      <c r="A2" s="5" t="s">
        <v>29</v>
      </c>
      <c r="B2" s="6" t="s">
        <v>114</v>
      </c>
      <c r="C2" s="6"/>
      <c r="D2" s="6"/>
      <c r="E2" s="6"/>
      <c r="F2" s="6"/>
      <c r="G2" s="4"/>
      <c r="H2" s="4"/>
      <c r="I2" s="4"/>
      <c r="J2" s="4"/>
      <c r="K2" s="4"/>
      <c r="L2" s="4"/>
    </row>
    <row r="3" spans="1:12" s="1" customFormat="1" ht="12.75" customHeight="1">
      <c r="A3" s="5" t="s">
        <v>10</v>
      </c>
      <c r="B3" s="6" t="s">
        <v>115</v>
      </c>
      <c r="C3" s="6"/>
      <c r="D3" s="6"/>
      <c r="E3" s="6"/>
      <c r="F3" s="6" t="s">
        <v>28</v>
      </c>
      <c r="G3" s="4"/>
      <c r="H3" s="74" t="e">
        <f>#REF!</f>
        <v>#REF!</v>
      </c>
      <c r="I3" s="4"/>
      <c r="J3" s="4"/>
      <c r="K3" s="4"/>
      <c r="L3" s="4"/>
    </row>
    <row r="4" spans="1:12" s="1" customFormat="1" ht="12.75" customHeight="1">
      <c r="A4" s="97"/>
      <c r="B4" s="97"/>
      <c r="C4" s="5"/>
      <c r="D4" s="6"/>
      <c r="E4" s="6"/>
      <c r="F4" s="6" t="s">
        <v>16</v>
      </c>
      <c r="G4" s="4"/>
      <c r="H4" s="74" t="s">
        <v>27</v>
      </c>
      <c r="I4" s="4"/>
      <c r="J4" s="4"/>
      <c r="K4" s="4"/>
      <c r="L4" s="4"/>
    </row>
    <row r="5" spans="1:12" s="1" customFormat="1" ht="12.75" customHeight="1">
      <c r="A5" s="6" t="s">
        <v>11</v>
      </c>
      <c r="B5" s="6"/>
      <c r="C5" s="6"/>
      <c r="D5" s="6"/>
      <c r="E5" s="6"/>
      <c r="F5" s="6" t="s">
        <v>26</v>
      </c>
      <c r="G5" s="32">
        <v>44901</v>
      </c>
      <c r="H5" s="32">
        <v>43840</v>
      </c>
      <c r="I5" s="4"/>
      <c r="J5" s="4"/>
      <c r="K5" s="4"/>
      <c r="L5" s="4"/>
    </row>
    <row r="6" spans="1:12" s="1" customFormat="1" ht="6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1" customFormat="1" ht="24.75" customHeight="1" thickBot="1">
      <c r="A7" s="11" t="s">
        <v>17</v>
      </c>
      <c r="B7" s="11" t="s">
        <v>109</v>
      </c>
      <c r="C7" s="11" t="s">
        <v>18</v>
      </c>
      <c r="D7" s="11" t="s">
        <v>12</v>
      </c>
      <c r="E7" s="11" t="s">
        <v>19</v>
      </c>
      <c r="F7" s="11" t="s">
        <v>20</v>
      </c>
      <c r="G7" s="11" t="s">
        <v>21</v>
      </c>
      <c r="H7" s="11" t="s">
        <v>22</v>
      </c>
      <c r="I7" s="11" t="s">
        <v>23</v>
      </c>
      <c r="J7" s="11" t="s">
        <v>13</v>
      </c>
      <c r="K7" s="11" t="s">
        <v>24</v>
      </c>
      <c r="L7" s="11" t="s">
        <v>14</v>
      </c>
    </row>
    <row r="8" spans="1:12" s="1" customFormat="1" ht="12.75" customHeight="1" thickBot="1">
      <c r="A8" s="11" t="s">
        <v>0</v>
      </c>
      <c r="B8" s="11" t="s">
        <v>2</v>
      </c>
      <c r="C8" s="11" t="s">
        <v>4</v>
      </c>
      <c r="D8" s="11" t="s">
        <v>5</v>
      </c>
      <c r="E8" s="11" t="s">
        <v>7</v>
      </c>
      <c r="F8" s="11" t="s">
        <v>8</v>
      </c>
      <c r="G8" s="11"/>
      <c r="H8" s="11" t="s">
        <v>1</v>
      </c>
      <c r="I8" s="11" t="s">
        <v>3</v>
      </c>
      <c r="J8" s="11"/>
      <c r="K8" s="11" t="s">
        <v>6</v>
      </c>
      <c r="L8" s="11" t="s">
        <v>9</v>
      </c>
    </row>
    <row r="9" spans="1:12" s="1" customFormat="1" ht="6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1" customFormat="1" ht="14.25" customHeight="1" thickBot="1">
      <c r="A10" s="12"/>
      <c r="B10" s="13"/>
      <c r="C10" s="13"/>
      <c r="D10" s="59" t="s">
        <v>31</v>
      </c>
      <c r="E10" s="59"/>
      <c r="F10" s="14"/>
      <c r="G10" s="14"/>
      <c r="H10" s="14">
        <f>SUM(H11:H12)</f>
        <v>0</v>
      </c>
      <c r="I10" s="14">
        <f>SUM(I11:I12)</f>
        <v>0</v>
      </c>
      <c r="J10" s="14"/>
      <c r="K10" s="15"/>
      <c r="L10" s="14"/>
    </row>
    <row r="11" spans="1:14" s="1" customFormat="1" ht="24" customHeight="1" thickBot="1">
      <c r="A11" s="16">
        <v>1</v>
      </c>
      <c r="B11" s="60" t="s">
        <v>30</v>
      </c>
      <c r="C11" s="17"/>
      <c r="D11" s="80" t="s">
        <v>32</v>
      </c>
      <c r="E11" s="80" t="s">
        <v>33</v>
      </c>
      <c r="F11" s="26">
        <v>15.3</v>
      </c>
      <c r="G11" s="18"/>
      <c r="H11" s="18"/>
      <c r="I11" s="18"/>
      <c r="J11" s="18">
        <f>F11*G11</f>
        <v>0</v>
      </c>
      <c r="K11" s="19"/>
      <c r="L11" s="20"/>
      <c r="N11" s="27"/>
    </row>
    <row r="12" spans="1:12" s="1" customFormat="1" ht="13.5" customHeight="1" thickBot="1">
      <c r="A12" s="21">
        <v>2</v>
      </c>
      <c r="B12" s="60" t="s">
        <v>30</v>
      </c>
      <c r="C12" s="22"/>
      <c r="D12" s="81" t="s">
        <v>34</v>
      </c>
      <c r="E12" s="82" t="s">
        <v>33</v>
      </c>
      <c r="F12" s="23">
        <v>72.54</v>
      </c>
      <c r="G12" s="23"/>
      <c r="H12" s="23"/>
      <c r="I12" s="23"/>
      <c r="J12" s="23">
        <f>F12*G12</f>
        <v>0</v>
      </c>
      <c r="K12" s="24"/>
      <c r="L12" s="25"/>
    </row>
    <row r="13" spans="1:12" s="1" customFormat="1" ht="13.5" customHeight="1" thickBot="1">
      <c r="A13" s="21">
        <v>3</v>
      </c>
      <c r="B13" s="60" t="s">
        <v>30</v>
      </c>
      <c r="C13" s="22"/>
      <c r="D13" s="82" t="s">
        <v>35</v>
      </c>
      <c r="E13" s="82" t="s">
        <v>33</v>
      </c>
      <c r="F13" s="23">
        <v>20</v>
      </c>
      <c r="G13" s="23"/>
      <c r="H13" s="23"/>
      <c r="I13" s="23"/>
      <c r="J13" s="23">
        <f aca="true" t="shared" si="0" ref="J13:J18">F13*G13</f>
        <v>0</v>
      </c>
      <c r="K13" s="24"/>
      <c r="L13" s="25"/>
    </row>
    <row r="14" spans="1:12" s="1" customFormat="1" ht="13.5" customHeight="1" thickBot="1">
      <c r="A14" s="33">
        <v>4</v>
      </c>
      <c r="B14" s="60" t="s">
        <v>30</v>
      </c>
      <c r="C14" s="22"/>
      <c r="D14" s="83" t="s">
        <v>36</v>
      </c>
      <c r="E14" s="82" t="s">
        <v>25</v>
      </c>
      <c r="F14" s="23">
        <v>2</v>
      </c>
      <c r="G14" s="35"/>
      <c r="H14" s="35"/>
      <c r="I14" s="35"/>
      <c r="J14" s="23">
        <f t="shared" si="0"/>
        <v>0</v>
      </c>
      <c r="K14" s="36"/>
      <c r="L14" s="37"/>
    </row>
    <row r="15" spans="1:12" s="1" customFormat="1" ht="13.5" customHeight="1" thickBot="1">
      <c r="A15" s="33">
        <v>5</v>
      </c>
      <c r="B15" s="60" t="s">
        <v>30</v>
      </c>
      <c r="C15" s="22"/>
      <c r="D15" s="84" t="s">
        <v>37</v>
      </c>
      <c r="E15" s="82" t="s">
        <v>25</v>
      </c>
      <c r="F15" s="23">
        <v>2</v>
      </c>
      <c r="G15" s="35"/>
      <c r="H15" s="35"/>
      <c r="I15" s="35"/>
      <c r="J15" s="23">
        <f t="shared" si="0"/>
        <v>0</v>
      </c>
      <c r="K15" s="36"/>
      <c r="L15" s="37"/>
    </row>
    <row r="16" spans="1:12" s="1" customFormat="1" ht="13.5" customHeight="1" thickBot="1">
      <c r="A16" s="21">
        <v>6</v>
      </c>
      <c r="B16" s="60" t="s">
        <v>30</v>
      </c>
      <c r="C16" s="22"/>
      <c r="D16" s="85" t="s">
        <v>38</v>
      </c>
      <c r="E16" s="82" t="s">
        <v>25</v>
      </c>
      <c r="F16" s="23">
        <v>5</v>
      </c>
      <c r="G16" s="35"/>
      <c r="H16" s="35"/>
      <c r="I16" s="35"/>
      <c r="J16" s="23">
        <f t="shared" si="0"/>
        <v>0</v>
      </c>
      <c r="K16" s="36"/>
      <c r="L16" s="37"/>
    </row>
    <row r="17" spans="1:12" s="1" customFormat="1" ht="13.5" customHeight="1" thickBot="1">
      <c r="A17" s="38">
        <v>7</v>
      </c>
      <c r="B17" s="60" t="s">
        <v>30</v>
      </c>
      <c r="C17" s="22"/>
      <c r="D17" s="82" t="s">
        <v>39</v>
      </c>
      <c r="E17" s="86" t="s">
        <v>40</v>
      </c>
      <c r="F17" s="23">
        <v>1</v>
      </c>
      <c r="G17" s="23"/>
      <c r="H17" s="39"/>
      <c r="I17" s="39"/>
      <c r="J17" s="23">
        <f t="shared" si="0"/>
        <v>0</v>
      </c>
      <c r="K17" s="40"/>
      <c r="L17" s="41"/>
    </row>
    <row r="18" spans="1:12" s="1" customFormat="1" ht="24" customHeight="1" thickBot="1">
      <c r="A18" s="42">
        <v>8</v>
      </c>
      <c r="B18" s="61" t="s">
        <v>30</v>
      </c>
      <c r="C18" s="43"/>
      <c r="D18" s="83" t="s">
        <v>107</v>
      </c>
      <c r="E18" s="83" t="s">
        <v>40</v>
      </c>
      <c r="F18" s="44">
        <v>1</v>
      </c>
      <c r="G18" s="44"/>
      <c r="H18" s="44"/>
      <c r="I18" s="44"/>
      <c r="J18" s="44">
        <f t="shared" si="0"/>
        <v>0</v>
      </c>
      <c r="K18" s="28">
        <v>0</v>
      </c>
      <c r="L18" s="29">
        <f>$F18*$K18</f>
        <v>0</v>
      </c>
    </row>
    <row r="19" spans="1:12" s="1" customFormat="1" ht="17.25" customHeight="1">
      <c r="A19" s="45"/>
      <c r="B19" s="62"/>
      <c r="C19" s="46"/>
      <c r="D19" s="79" t="s">
        <v>41</v>
      </c>
      <c r="E19" s="87"/>
      <c r="F19" s="47"/>
      <c r="G19" s="27"/>
      <c r="H19" s="27"/>
      <c r="I19" s="27"/>
      <c r="J19" s="27"/>
      <c r="K19" s="31"/>
      <c r="L19" s="30" t="e">
        <f>#REF!+#REF!</f>
        <v>#REF!</v>
      </c>
    </row>
    <row r="20" spans="1:10" ht="12" customHeight="1" thickBot="1">
      <c r="A20" s="48">
        <v>9</v>
      </c>
      <c r="B20" s="63" t="s">
        <v>30</v>
      </c>
      <c r="C20" s="49"/>
      <c r="D20" s="88" t="s">
        <v>42</v>
      </c>
      <c r="E20" s="89" t="s">
        <v>40</v>
      </c>
      <c r="F20" s="50">
        <v>1</v>
      </c>
      <c r="G20" s="50"/>
      <c r="H20" s="50"/>
      <c r="I20" s="50"/>
      <c r="J20" s="50">
        <f>F20*G20</f>
        <v>0</v>
      </c>
    </row>
    <row r="21" spans="1:10" ht="12" customHeight="1" thickBot="1">
      <c r="A21" s="21">
        <v>10</v>
      </c>
      <c r="B21" s="60" t="s">
        <v>30</v>
      </c>
      <c r="C21" s="22"/>
      <c r="D21" s="82" t="s">
        <v>43</v>
      </c>
      <c r="E21" s="82" t="s">
        <v>33</v>
      </c>
      <c r="F21" s="23">
        <v>15.3</v>
      </c>
      <c r="G21" s="23"/>
      <c r="H21" s="23"/>
      <c r="I21" s="23"/>
      <c r="J21" s="23">
        <f aca="true" t="shared" si="1" ref="J21:J26">F21*G21</f>
        <v>0</v>
      </c>
    </row>
    <row r="22" spans="1:10" ht="12" customHeight="1" thickBot="1">
      <c r="A22" s="33">
        <v>11</v>
      </c>
      <c r="B22" s="60" t="s">
        <v>30</v>
      </c>
      <c r="C22" s="22"/>
      <c r="D22" s="83" t="s">
        <v>44</v>
      </c>
      <c r="E22" s="82" t="s">
        <v>40</v>
      </c>
      <c r="F22" s="23">
        <v>1</v>
      </c>
      <c r="G22" s="35"/>
      <c r="H22" s="35"/>
      <c r="I22" s="35"/>
      <c r="J22" s="23">
        <f t="shared" si="1"/>
        <v>0</v>
      </c>
    </row>
    <row r="23" spans="1:10" ht="12" customHeight="1" thickBot="1">
      <c r="A23" s="33">
        <v>12</v>
      </c>
      <c r="B23" s="60" t="s">
        <v>30</v>
      </c>
      <c r="C23" s="22"/>
      <c r="D23" s="84" t="s">
        <v>45</v>
      </c>
      <c r="E23" s="82" t="s">
        <v>33</v>
      </c>
      <c r="F23" s="23">
        <v>25</v>
      </c>
      <c r="G23" s="35"/>
      <c r="H23" s="35"/>
      <c r="I23" s="35"/>
      <c r="J23" s="23">
        <f t="shared" si="1"/>
        <v>0</v>
      </c>
    </row>
    <row r="24" spans="1:10" ht="12" customHeight="1" thickBot="1">
      <c r="A24" s="21">
        <v>13</v>
      </c>
      <c r="B24" s="60" t="s">
        <v>30</v>
      </c>
      <c r="C24" s="22"/>
      <c r="D24" s="85" t="s">
        <v>46</v>
      </c>
      <c r="E24" s="82" t="s">
        <v>33</v>
      </c>
      <c r="F24" s="23">
        <v>87.64</v>
      </c>
      <c r="G24" s="35"/>
      <c r="H24" s="35"/>
      <c r="I24" s="35"/>
      <c r="J24" s="23">
        <f t="shared" si="1"/>
        <v>0</v>
      </c>
    </row>
    <row r="25" spans="1:10" ht="12" customHeight="1" thickBot="1">
      <c r="A25" s="38">
        <v>14</v>
      </c>
      <c r="B25" s="60" t="s">
        <v>30</v>
      </c>
      <c r="C25" s="22"/>
      <c r="D25" s="82" t="s">
        <v>47</v>
      </c>
      <c r="E25" s="86" t="s">
        <v>33</v>
      </c>
      <c r="F25" s="23">
        <v>15.3</v>
      </c>
      <c r="G25" s="23"/>
      <c r="H25" s="39"/>
      <c r="I25" s="39"/>
      <c r="J25" s="23">
        <f t="shared" si="1"/>
        <v>0</v>
      </c>
    </row>
    <row r="26" spans="1:10" ht="12" customHeight="1">
      <c r="A26" s="42">
        <v>15</v>
      </c>
      <c r="B26" s="61" t="s">
        <v>30</v>
      </c>
      <c r="C26" s="43"/>
      <c r="D26" s="83" t="s">
        <v>48</v>
      </c>
      <c r="E26" s="83" t="s">
        <v>40</v>
      </c>
      <c r="F26" s="44">
        <v>1</v>
      </c>
      <c r="G26" s="44"/>
      <c r="H26" s="44"/>
      <c r="I26" s="44"/>
      <c r="J26" s="44">
        <f t="shared" si="1"/>
        <v>0</v>
      </c>
    </row>
    <row r="27" spans="2:5" ht="15" customHeight="1">
      <c r="B27" s="64"/>
      <c r="D27" s="59" t="s">
        <v>49</v>
      </c>
      <c r="E27" s="90"/>
    </row>
    <row r="28" spans="1:10" ht="12" customHeight="1" thickBot="1">
      <c r="A28" s="48">
        <v>16</v>
      </c>
      <c r="B28" s="63" t="s">
        <v>30</v>
      </c>
      <c r="C28" s="49"/>
      <c r="D28" s="89" t="s">
        <v>50</v>
      </c>
      <c r="E28" s="89" t="s">
        <v>33</v>
      </c>
      <c r="F28" s="50">
        <v>56</v>
      </c>
      <c r="G28" s="50"/>
      <c r="H28" s="50"/>
      <c r="I28" s="50"/>
      <c r="J28" s="50">
        <f>F28*G28</f>
        <v>0</v>
      </c>
    </row>
    <row r="29" spans="1:10" ht="12" customHeight="1" thickBot="1">
      <c r="A29" s="21">
        <v>17</v>
      </c>
      <c r="B29" s="60" t="s">
        <v>30</v>
      </c>
      <c r="C29" s="22"/>
      <c r="D29" s="82" t="s">
        <v>51</v>
      </c>
      <c r="E29" s="82" t="s">
        <v>40</v>
      </c>
      <c r="F29" s="23">
        <v>1</v>
      </c>
      <c r="G29" s="23"/>
      <c r="H29" s="23"/>
      <c r="I29" s="23"/>
      <c r="J29" s="23">
        <f aca="true" t="shared" si="2" ref="J29:J34">F29*G29</f>
        <v>0</v>
      </c>
    </row>
    <row r="30" spans="1:10" ht="12" customHeight="1" thickBot="1">
      <c r="A30" s="33">
        <v>18</v>
      </c>
      <c r="B30" s="60" t="s">
        <v>30</v>
      </c>
      <c r="C30" s="22"/>
      <c r="D30" s="83" t="s">
        <v>52</v>
      </c>
      <c r="E30" s="82" t="s">
        <v>33</v>
      </c>
      <c r="F30" s="23">
        <v>56</v>
      </c>
      <c r="G30" s="35"/>
      <c r="H30" s="35"/>
      <c r="I30" s="35"/>
      <c r="J30" s="23">
        <f t="shared" si="2"/>
        <v>0</v>
      </c>
    </row>
    <row r="31" spans="1:10" ht="12" customHeight="1" thickBot="1">
      <c r="A31" s="33">
        <v>19</v>
      </c>
      <c r="B31" s="60" t="s">
        <v>30</v>
      </c>
      <c r="C31" s="22"/>
      <c r="D31" s="84" t="s">
        <v>53</v>
      </c>
      <c r="E31" s="82" t="s">
        <v>40</v>
      </c>
      <c r="F31" s="23">
        <v>1</v>
      </c>
      <c r="G31" s="35"/>
      <c r="H31" s="35"/>
      <c r="I31" s="35"/>
      <c r="J31" s="23">
        <f t="shared" si="2"/>
        <v>0</v>
      </c>
    </row>
    <row r="32" spans="1:10" ht="12" customHeight="1" thickBot="1">
      <c r="A32" s="21">
        <v>20</v>
      </c>
      <c r="B32" s="60" t="s">
        <v>30</v>
      </c>
      <c r="C32" s="22"/>
      <c r="D32" s="85" t="s">
        <v>106</v>
      </c>
      <c r="E32" s="82" t="s">
        <v>33</v>
      </c>
      <c r="F32" s="23">
        <v>8</v>
      </c>
      <c r="G32" s="35"/>
      <c r="H32" s="35"/>
      <c r="I32" s="35"/>
      <c r="J32" s="23">
        <f t="shared" si="2"/>
        <v>0</v>
      </c>
    </row>
    <row r="33" spans="1:10" ht="12" customHeight="1" thickBot="1">
      <c r="A33" s="38">
        <v>21</v>
      </c>
      <c r="B33" s="60" t="s">
        <v>30</v>
      </c>
      <c r="C33" s="22"/>
      <c r="D33" s="82" t="s">
        <v>54</v>
      </c>
      <c r="E33" s="86" t="s">
        <v>25</v>
      </c>
      <c r="F33" s="23">
        <v>2</v>
      </c>
      <c r="G33" s="23"/>
      <c r="H33" s="39"/>
      <c r="I33" s="39"/>
      <c r="J33" s="23">
        <f t="shared" si="2"/>
        <v>0</v>
      </c>
    </row>
    <row r="34" spans="1:10" ht="14.25" customHeight="1">
      <c r="A34" s="42">
        <v>22</v>
      </c>
      <c r="B34" s="61" t="s">
        <v>30</v>
      </c>
      <c r="C34" s="43"/>
      <c r="D34" s="85" t="s">
        <v>55</v>
      </c>
      <c r="E34" s="83" t="s">
        <v>25</v>
      </c>
      <c r="F34" s="44">
        <v>3</v>
      </c>
      <c r="G34" s="44"/>
      <c r="H34" s="44"/>
      <c r="I34" s="44"/>
      <c r="J34" s="44">
        <f t="shared" si="2"/>
        <v>0</v>
      </c>
    </row>
    <row r="35" spans="1:10" ht="15" customHeight="1" thickBot="1">
      <c r="A35" s="45"/>
      <c r="B35" s="62"/>
      <c r="C35" s="46"/>
      <c r="D35" s="76" t="s">
        <v>56</v>
      </c>
      <c r="E35" s="87"/>
      <c r="F35" s="27"/>
      <c r="G35" s="27"/>
      <c r="H35" s="27"/>
      <c r="I35" s="27"/>
      <c r="J35" s="27"/>
    </row>
    <row r="36" spans="1:10" ht="12" customHeight="1" thickBot="1">
      <c r="A36" s="21">
        <v>23</v>
      </c>
      <c r="B36" s="60" t="s">
        <v>30</v>
      </c>
      <c r="C36" s="22"/>
      <c r="D36" s="89" t="s">
        <v>57</v>
      </c>
      <c r="E36" s="82" t="s">
        <v>33</v>
      </c>
      <c r="F36" s="23">
        <v>35.1</v>
      </c>
      <c r="G36" s="23"/>
      <c r="H36" s="23"/>
      <c r="I36" s="23"/>
      <c r="J36" s="23">
        <f>F36*G36</f>
        <v>0</v>
      </c>
    </row>
    <row r="37" spans="1:10" ht="12" customHeight="1" thickBot="1">
      <c r="A37" s="21">
        <v>24</v>
      </c>
      <c r="B37" s="60" t="s">
        <v>30</v>
      </c>
      <c r="C37" s="22"/>
      <c r="D37" s="82" t="s">
        <v>58</v>
      </c>
      <c r="E37" s="82" t="s">
        <v>33</v>
      </c>
      <c r="F37" s="23">
        <v>50.2</v>
      </c>
      <c r="G37" s="23"/>
      <c r="H37" s="23"/>
      <c r="I37" s="23"/>
      <c r="J37" s="23">
        <f>F37*G37</f>
        <v>0</v>
      </c>
    </row>
    <row r="38" spans="1:10" ht="12" customHeight="1">
      <c r="A38" s="33">
        <v>25</v>
      </c>
      <c r="B38" s="65" t="s">
        <v>30</v>
      </c>
      <c r="C38" s="34"/>
      <c r="D38" s="85" t="s">
        <v>60</v>
      </c>
      <c r="E38" s="85" t="s">
        <v>61</v>
      </c>
      <c r="F38" s="35">
        <v>43</v>
      </c>
      <c r="G38" s="35"/>
      <c r="H38" s="35"/>
      <c r="I38" s="35"/>
      <c r="J38" s="35">
        <f>F38*G38</f>
        <v>0</v>
      </c>
    </row>
    <row r="39" spans="1:10" ht="20.25" customHeight="1">
      <c r="A39" s="52"/>
      <c r="B39" s="66"/>
      <c r="C39" s="53"/>
      <c r="D39" s="76" t="s">
        <v>62</v>
      </c>
      <c r="E39" s="91"/>
      <c r="F39" s="54"/>
      <c r="G39" s="54"/>
      <c r="H39" s="54"/>
      <c r="I39" s="54"/>
      <c r="J39" s="54"/>
    </row>
    <row r="40" spans="1:10" ht="12" customHeight="1" thickBot="1">
      <c r="A40" s="48">
        <v>26</v>
      </c>
      <c r="B40" s="63" t="s">
        <v>30</v>
      </c>
      <c r="C40" s="49"/>
      <c r="D40" s="89" t="s">
        <v>63</v>
      </c>
      <c r="E40" s="89" t="s">
        <v>25</v>
      </c>
      <c r="F40" s="50">
        <v>2</v>
      </c>
      <c r="G40" s="50"/>
      <c r="H40" s="50"/>
      <c r="I40" s="50"/>
      <c r="J40" s="50">
        <f>F40*G40</f>
        <v>0</v>
      </c>
    </row>
    <row r="41" spans="1:10" ht="12" customHeight="1" thickBot="1">
      <c r="A41" s="21">
        <v>27</v>
      </c>
      <c r="B41" s="60" t="s">
        <v>30</v>
      </c>
      <c r="C41" s="22"/>
      <c r="D41" s="82" t="s">
        <v>64</v>
      </c>
      <c r="E41" s="82" t="s">
        <v>33</v>
      </c>
      <c r="F41" s="35">
        <v>15.3</v>
      </c>
      <c r="G41" s="23"/>
      <c r="H41" s="23"/>
      <c r="I41" s="23"/>
      <c r="J41" s="23">
        <f>F41*G41</f>
        <v>0</v>
      </c>
    </row>
    <row r="42" spans="1:10" ht="12" customHeight="1">
      <c r="A42" s="33">
        <v>28</v>
      </c>
      <c r="B42" s="65" t="s">
        <v>30</v>
      </c>
      <c r="C42" s="34"/>
      <c r="D42" s="85" t="s">
        <v>65</v>
      </c>
      <c r="E42" s="85" t="s">
        <v>33</v>
      </c>
      <c r="F42" s="35">
        <v>15.3</v>
      </c>
      <c r="G42" s="35"/>
      <c r="H42" s="35"/>
      <c r="I42" s="35"/>
      <c r="J42" s="35">
        <f>F42*G42</f>
        <v>0</v>
      </c>
    </row>
    <row r="43" spans="1:10" ht="21.75" customHeight="1" thickBot="1">
      <c r="A43" s="52"/>
      <c r="B43" s="66"/>
      <c r="C43" s="53"/>
      <c r="D43" s="76" t="s">
        <v>66</v>
      </c>
      <c r="E43" s="91"/>
      <c r="F43" s="54"/>
      <c r="G43" s="54"/>
      <c r="H43" s="54"/>
      <c r="I43" s="54"/>
      <c r="J43" s="54"/>
    </row>
    <row r="44" spans="1:10" ht="26.25" customHeight="1" thickBot="1">
      <c r="A44" s="42">
        <v>29</v>
      </c>
      <c r="B44" s="61" t="s">
        <v>30</v>
      </c>
      <c r="C44" s="43"/>
      <c r="D44" s="83" t="s">
        <v>67</v>
      </c>
      <c r="E44" s="83" t="s">
        <v>25</v>
      </c>
      <c r="F44" s="44">
        <v>1</v>
      </c>
      <c r="G44" s="44"/>
      <c r="H44" s="44"/>
      <c r="I44" s="44"/>
      <c r="J44" s="44">
        <f>F44*G44</f>
        <v>0</v>
      </c>
    </row>
    <row r="45" spans="1:10" ht="27" customHeight="1">
      <c r="A45" s="42">
        <v>30</v>
      </c>
      <c r="B45" s="61" t="s">
        <v>30</v>
      </c>
      <c r="C45" s="43"/>
      <c r="D45" s="83" t="s">
        <v>68</v>
      </c>
      <c r="E45" s="83" t="s">
        <v>25</v>
      </c>
      <c r="F45" s="44">
        <v>1</v>
      </c>
      <c r="G45" s="44"/>
      <c r="H45" s="44"/>
      <c r="I45" s="44"/>
      <c r="J45" s="44">
        <f>F45*G45</f>
        <v>0</v>
      </c>
    </row>
    <row r="46" spans="2:5" ht="22.5" customHeight="1">
      <c r="B46" s="64"/>
      <c r="D46" s="59" t="s">
        <v>69</v>
      </c>
      <c r="E46" s="90"/>
    </row>
    <row r="47" spans="1:10" ht="13.5" customHeight="1" thickBot="1">
      <c r="A47" s="48">
        <v>31</v>
      </c>
      <c r="B47" s="63" t="s">
        <v>30</v>
      </c>
      <c r="C47" s="49"/>
      <c r="D47" s="89" t="s">
        <v>70</v>
      </c>
      <c r="E47" s="89" t="s">
        <v>33</v>
      </c>
      <c r="F47" s="50">
        <v>15.3</v>
      </c>
      <c r="G47" s="50"/>
      <c r="H47" s="50"/>
      <c r="I47" s="50"/>
      <c r="J47" s="50">
        <f>F47*G47</f>
        <v>0</v>
      </c>
    </row>
    <row r="48" spans="1:10" ht="14.25" customHeight="1" thickBot="1">
      <c r="A48" s="21">
        <v>32</v>
      </c>
      <c r="B48" s="67" t="s">
        <v>59</v>
      </c>
      <c r="C48" s="22"/>
      <c r="D48" s="89" t="s">
        <v>71</v>
      </c>
      <c r="E48" s="82" t="s">
        <v>33</v>
      </c>
      <c r="F48" s="50">
        <v>18.36</v>
      </c>
      <c r="G48" s="23"/>
      <c r="H48" s="23"/>
      <c r="I48" s="23"/>
      <c r="J48" s="50">
        <f>F48*G48</f>
        <v>0</v>
      </c>
    </row>
    <row r="49" spans="1:10" ht="14.25" customHeight="1" thickBot="1">
      <c r="A49" s="33">
        <v>33</v>
      </c>
      <c r="B49" s="60" t="s">
        <v>30</v>
      </c>
      <c r="C49" s="22"/>
      <c r="D49" s="81" t="s">
        <v>72</v>
      </c>
      <c r="E49" s="82" t="s">
        <v>33</v>
      </c>
      <c r="F49" s="23">
        <v>87.64</v>
      </c>
      <c r="G49" s="35"/>
      <c r="H49" s="35"/>
      <c r="I49" s="35"/>
      <c r="J49" s="23">
        <f>F49*G49</f>
        <v>0</v>
      </c>
    </row>
    <row r="50" spans="1:10" ht="12" customHeight="1">
      <c r="A50" s="42">
        <v>34</v>
      </c>
      <c r="B50" s="60" t="s">
        <v>59</v>
      </c>
      <c r="C50" s="22"/>
      <c r="D50" s="92" t="s">
        <v>73</v>
      </c>
      <c r="E50" s="82" t="s">
        <v>33</v>
      </c>
      <c r="F50" s="23">
        <v>100.8</v>
      </c>
      <c r="G50" s="44"/>
      <c r="H50" s="35"/>
      <c r="I50" s="35"/>
      <c r="J50" s="23">
        <f>F50*G50</f>
        <v>0</v>
      </c>
    </row>
    <row r="51" spans="2:5" ht="18" customHeight="1">
      <c r="B51" s="64"/>
      <c r="D51" s="59" t="s">
        <v>74</v>
      </c>
      <c r="E51" s="90"/>
    </row>
    <row r="52" spans="1:10" ht="12" customHeight="1" thickBot="1">
      <c r="A52" s="48">
        <v>35</v>
      </c>
      <c r="B52" s="63" t="s">
        <v>30</v>
      </c>
      <c r="C52" s="49"/>
      <c r="D52" s="88" t="s">
        <v>94</v>
      </c>
      <c r="E52" s="89" t="s">
        <v>25</v>
      </c>
      <c r="F52" s="50">
        <v>2</v>
      </c>
      <c r="G52" s="50"/>
      <c r="H52" s="50"/>
      <c r="I52" s="50"/>
      <c r="J52" s="50">
        <f aca="true" t="shared" si="3" ref="J52:J57">F52*G52</f>
        <v>0</v>
      </c>
    </row>
    <row r="53" spans="1:10" ht="12" customHeight="1" thickBot="1">
      <c r="A53" s="21">
        <v>36</v>
      </c>
      <c r="B53" s="60" t="s">
        <v>30</v>
      </c>
      <c r="C53" s="22"/>
      <c r="D53" s="88" t="s">
        <v>95</v>
      </c>
      <c r="E53" s="82" t="s">
        <v>25</v>
      </c>
      <c r="F53" s="23">
        <v>1</v>
      </c>
      <c r="G53" s="23"/>
      <c r="H53" s="23"/>
      <c r="I53" s="23"/>
      <c r="J53" s="23">
        <f t="shared" si="3"/>
        <v>0</v>
      </c>
    </row>
    <row r="54" spans="1:10" ht="12" customHeight="1" thickBot="1">
      <c r="A54" s="33">
        <v>37</v>
      </c>
      <c r="B54" s="60" t="s">
        <v>30</v>
      </c>
      <c r="C54" s="22"/>
      <c r="D54" s="92" t="s">
        <v>96</v>
      </c>
      <c r="E54" s="82" t="s">
        <v>25</v>
      </c>
      <c r="F54" s="23">
        <v>2</v>
      </c>
      <c r="G54" s="35"/>
      <c r="H54" s="35"/>
      <c r="I54" s="35"/>
      <c r="J54" s="23">
        <f t="shared" si="3"/>
        <v>0</v>
      </c>
    </row>
    <row r="55" spans="1:10" ht="12" customHeight="1" thickBot="1">
      <c r="A55" s="33">
        <v>38</v>
      </c>
      <c r="B55" s="60" t="s">
        <v>30</v>
      </c>
      <c r="C55" s="22"/>
      <c r="D55" s="88" t="s">
        <v>97</v>
      </c>
      <c r="E55" s="82" t="s">
        <v>25</v>
      </c>
      <c r="F55" s="23">
        <v>5</v>
      </c>
      <c r="G55" s="35"/>
      <c r="H55" s="35"/>
      <c r="I55" s="35"/>
      <c r="J55" s="23">
        <f t="shared" si="3"/>
        <v>0</v>
      </c>
    </row>
    <row r="56" spans="1:10" ht="12" customHeight="1" thickBot="1">
      <c r="A56" s="21">
        <v>39</v>
      </c>
      <c r="B56" s="60" t="s">
        <v>30</v>
      </c>
      <c r="C56" s="22"/>
      <c r="D56" s="85" t="s">
        <v>98</v>
      </c>
      <c r="E56" s="82" t="s">
        <v>40</v>
      </c>
      <c r="F56" s="23">
        <v>1</v>
      </c>
      <c r="G56" s="35"/>
      <c r="H56" s="35"/>
      <c r="I56" s="35"/>
      <c r="J56" s="23">
        <f t="shared" si="3"/>
        <v>0</v>
      </c>
    </row>
    <row r="57" spans="1:10" ht="12" customHeight="1">
      <c r="A57" s="70">
        <v>40</v>
      </c>
      <c r="B57" s="61" t="s">
        <v>30</v>
      </c>
      <c r="C57" s="43"/>
      <c r="D57" s="83" t="s">
        <v>99</v>
      </c>
      <c r="E57" s="93" t="s">
        <v>40</v>
      </c>
      <c r="F57" s="44">
        <v>1</v>
      </c>
      <c r="G57" s="44"/>
      <c r="H57" s="71"/>
      <c r="I57" s="71"/>
      <c r="J57" s="44">
        <f t="shared" si="3"/>
        <v>0</v>
      </c>
    </row>
    <row r="58" spans="1:10" ht="12" customHeight="1" thickBot="1">
      <c r="A58" s="48">
        <v>41</v>
      </c>
      <c r="B58" s="63" t="s">
        <v>30</v>
      </c>
      <c r="C58" s="78"/>
      <c r="D58" s="92" t="s">
        <v>110</v>
      </c>
      <c r="E58" s="89" t="s">
        <v>111</v>
      </c>
      <c r="F58" s="50">
        <v>0</v>
      </c>
      <c r="G58" s="50"/>
      <c r="H58" s="50"/>
      <c r="I58" s="50"/>
      <c r="J58" s="50">
        <f aca="true" t="shared" si="4" ref="J58:J66">F58*G58</f>
        <v>0</v>
      </c>
    </row>
    <row r="59" spans="1:10" ht="12" customHeight="1" thickBot="1">
      <c r="A59" s="21">
        <v>42</v>
      </c>
      <c r="B59" s="60" t="s">
        <v>30</v>
      </c>
      <c r="C59" s="77"/>
      <c r="D59" s="88" t="s">
        <v>112</v>
      </c>
      <c r="E59" s="82" t="s">
        <v>111</v>
      </c>
      <c r="F59" s="23">
        <v>0</v>
      </c>
      <c r="G59" s="23"/>
      <c r="H59" s="23"/>
      <c r="I59" s="23"/>
      <c r="J59" s="23">
        <f t="shared" si="4"/>
        <v>0</v>
      </c>
    </row>
    <row r="60" spans="1:10" ht="12" customHeight="1" thickBot="1">
      <c r="A60" s="42">
        <v>43</v>
      </c>
      <c r="B60" s="60" t="s">
        <v>30</v>
      </c>
      <c r="C60" s="22"/>
      <c r="D60" s="92" t="s">
        <v>113</v>
      </c>
      <c r="E60" s="82" t="s">
        <v>111</v>
      </c>
      <c r="F60" s="23">
        <v>0</v>
      </c>
      <c r="G60" s="44"/>
      <c r="H60" s="35"/>
      <c r="I60" s="35"/>
      <c r="J60" s="23">
        <f t="shared" si="4"/>
        <v>0</v>
      </c>
    </row>
    <row r="61" spans="1:10" ht="20.25" customHeight="1">
      <c r="A61" s="42">
        <v>44</v>
      </c>
      <c r="B61" s="61" t="s">
        <v>30</v>
      </c>
      <c r="C61" s="43"/>
      <c r="D61" s="83" t="s">
        <v>100</v>
      </c>
      <c r="E61" s="83" t="s">
        <v>25</v>
      </c>
      <c r="F61" s="44">
        <v>6</v>
      </c>
      <c r="G61" s="44"/>
      <c r="H61" s="44"/>
      <c r="I61" s="44"/>
      <c r="J61" s="44">
        <f t="shared" si="4"/>
        <v>0</v>
      </c>
    </row>
    <row r="62" spans="1:10" ht="12" customHeight="1">
      <c r="A62" s="55">
        <v>45</v>
      </c>
      <c r="B62" s="68" t="s">
        <v>59</v>
      </c>
      <c r="C62" s="56"/>
      <c r="D62" s="94" t="s">
        <v>101</v>
      </c>
      <c r="E62" s="95" t="s">
        <v>25</v>
      </c>
      <c r="F62" s="57">
        <v>1</v>
      </c>
      <c r="G62" s="57"/>
      <c r="H62" s="57"/>
      <c r="I62" s="57"/>
      <c r="J62" s="57">
        <f t="shared" si="4"/>
        <v>0</v>
      </c>
    </row>
    <row r="63" spans="1:10" ht="22.5" customHeight="1" thickBot="1">
      <c r="A63" s="48">
        <v>46</v>
      </c>
      <c r="B63" s="63" t="s">
        <v>59</v>
      </c>
      <c r="C63" s="49"/>
      <c r="D63" s="88" t="s">
        <v>102</v>
      </c>
      <c r="E63" s="89" t="s">
        <v>25</v>
      </c>
      <c r="F63" s="50">
        <v>1</v>
      </c>
      <c r="G63" s="50"/>
      <c r="H63" s="50"/>
      <c r="I63" s="50"/>
      <c r="J63" s="50">
        <f t="shared" si="4"/>
        <v>0</v>
      </c>
    </row>
    <row r="64" spans="1:10" ht="27.75" customHeight="1" thickBot="1">
      <c r="A64" s="21">
        <v>47</v>
      </c>
      <c r="B64" s="60" t="s">
        <v>59</v>
      </c>
      <c r="C64" s="22"/>
      <c r="D64" s="88" t="s">
        <v>103</v>
      </c>
      <c r="E64" s="82" t="s">
        <v>25</v>
      </c>
      <c r="F64" s="23">
        <v>2</v>
      </c>
      <c r="G64" s="23"/>
      <c r="H64" s="23"/>
      <c r="I64" s="23"/>
      <c r="J64" s="23">
        <f t="shared" si="4"/>
        <v>0</v>
      </c>
    </row>
    <row r="65" spans="1:10" ht="12.75" customHeight="1" thickBot="1">
      <c r="A65" s="33">
        <v>48</v>
      </c>
      <c r="B65" s="60" t="s">
        <v>59</v>
      </c>
      <c r="C65" s="22"/>
      <c r="D65" s="92" t="s">
        <v>104</v>
      </c>
      <c r="E65" s="82" t="s">
        <v>25</v>
      </c>
      <c r="F65" s="23">
        <v>2</v>
      </c>
      <c r="G65" s="35"/>
      <c r="H65" s="35"/>
      <c r="I65" s="35"/>
      <c r="J65" s="23">
        <f t="shared" si="4"/>
        <v>0</v>
      </c>
    </row>
    <row r="66" spans="1:10" ht="14.25" customHeight="1">
      <c r="A66" s="33">
        <v>49</v>
      </c>
      <c r="B66" s="65" t="s">
        <v>59</v>
      </c>
      <c r="C66" s="34"/>
      <c r="D66" s="92" t="s">
        <v>105</v>
      </c>
      <c r="E66" s="85" t="s">
        <v>25</v>
      </c>
      <c r="F66" s="35">
        <v>5</v>
      </c>
      <c r="G66" s="35"/>
      <c r="H66" s="35"/>
      <c r="I66" s="35"/>
      <c r="J66" s="35">
        <f t="shared" si="4"/>
        <v>0</v>
      </c>
    </row>
    <row r="67" spans="1:10" ht="19.5" customHeight="1">
      <c r="A67" s="52"/>
      <c r="B67" s="66"/>
      <c r="C67" s="53"/>
      <c r="D67" s="59" t="s">
        <v>75</v>
      </c>
      <c r="E67" s="91"/>
      <c r="F67" s="54"/>
      <c r="G67" s="54"/>
      <c r="H67" s="54"/>
      <c r="I67" s="54"/>
      <c r="J67" s="54"/>
    </row>
    <row r="68" spans="1:10" ht="12" customHeight="1" thickBot="1">
      <c r="A68" s="48">
        <v>50</v>
      </c>
      <c r="B68" s="63" t="s">
        <v>30</v>
      </c>
      <c r="C68" s="49"/>
      <c r="D68" s="88" t="s">
        <v>84</v>
      </c>
      <c r="E68" s="89" t="s">
        <v>25</v>
      </c>
      <c r="F68" s="50">
        <v>5</v>
      </c>
      <c r="G68" s="50"/>
      <c r="H68" s="50"/>
      <c r="I68" s="50"/>
      <c r="J68" s="50">
        <f>F68*G68</f>
        <v>0</v>
      </c>
    </row>
    <row r="69" spans="1:10" ht="12.75" customHeight="1" thickBot="1">
      <c r="A69" s="21">
        <v>51</v>
      </c>
      <c r="B69" s="60" t="s">
        <v>30</v>
      </c>
      <c r="C69" s="22"/>
      <c r="D69" s="82" t="s">
        <v>85</v>
      </c>
      <c r="E69" s="82" t="s">
        <v>25</v>
      </c>
      <c r="F69" s="23">
        <v>1</v>
      </c>
      <c r="G69" s="23"/>
      <c r="H69" s="23"/>
      <c r="I69" s="23"/>
      <c r="J69" s="23">
        <f aca="true" t="shared" si="5" ref="J69:J76">F69*G69</f>
        <v>0</v>
      </c>
    </row>
    <row r="70" spans="1:10" ht="12.75" customHeight="1" thickBot="1">
      <c r="A70" s="33">
        <v>52</v>
      </c>
      <c r="B70" s="60" t="s">
        <v>30</v>
      </c>
      <c r="C70" s="22"/>
      <c r="D70" s="83" t="s">
        <v>86</v>
      </c>
      <c r="E70" s="82" t="s">
        <v>25</v>
      </c>
      <c r="F70" s="23">
        <v>1</v>
      </c>
      <c r="G70" s="35"/>
      <c r="H70" s="35"/>
      <c r="I70" s="35"/>
      <c r="J70" s="23">
        <f t="shared" si="5"/>
        <v>0</v>
      </c>
    </row>
    <row r="71" spans="1:10" ht="12" customHeight="1" thickBot="1">
      <c r="A71" s="33">
        <v>53</v>
      </c>
      <c r="B71" s="60" t="s">
        <v>30</v>
      </c>
      <c r="C71" s="22"/>
      <c r="D71" s="84" t="s">
        <v>87</v>
      </c>
      <c r="E71" s="82" t="s">
        <v>25</v>
      </c>
      <c r="F71" s="23">
        <v>2</v>
      </c>
      <c r="G71" s="35"/>
      <c r="H71" s="35"/>
      <c r="I71" s="35"/>
      <c r="J71" s="23">
        <f t="shared" si="5"/>
        <v>0</v>
      </c>
    </row>
    <row r="72" spans="1:10" ht="12" customHeight="1" thickBot="1">
      <c r="A72" s="21">
        <v>54</v>
      </c>
      <c r="B72" s="60" t="s">
        <v>30</v>
      </c>
      <c r="C72" s="22"/>
      <c r="D72" s="85" t="s">
        <v>89</v>
      </c>
      <c r="E72" s="82" t="s">
        <v>25</v>
      </c>
      <c r="F72" s="23">
        <v>1</v>
      </c>
      <c r="G72" s="35"/>
      <c r="H72" s="35"/>
      <c r="I72" s="35"/>
      <c r="J72" s="23">
        <f t="shared" si="5"/>
        <v>0</v>
      </c>
    </row>
    <row r="73" spans="1:10" ht="12" customHeight="1" thickBot="1">
      <c r="A73" s="42">
        <v>55</v>
      </c>
      <c r="B73" s="60" t="s">
        <v>30</v>
      </c>
      <c r="C73" s="22"/>
      <c r="D73" s="82" t="s">
        <v>88</v>
      </c>
      <c r="E73" s="83" t="s">
        <v>25</v>
      </c>
      <c r="F73" s="23">
        <v>5</v>
      </c>
      <c r="G73" s="23"/>
      <c r="H73" s="39"/>
      <c r="I73" s="39"/>
      <c r="J73" s="23">
        <f t="shared" si="5"/>
        <v>0</v>
      </c>
    </row>
    <row r="74" spans="1:10" ht="12" customHeight="1" thickBot="1">
      <c r="A74" s="21">
        <v>56</v>
      </c>
      <c r="B74" s="60" t="s">
        <v>30</v>
      </c>
      <c r="C74" s="22"/>
      <c r="D74" s="82" t="s">
        <v>90</v>
      </c>
      <c r="E74" s="82" t="s">
        <v>93</v>
      </c>
      <c r="F74" s="23">
        <v>0</v>
      </c>
      <c r="G74" s="23"/>
      <c r="H74" s="23"/>
      <c r="I74" s="23"/>
      <c r="J74" s="23">
        <f t="shared" si="5"/>
        <v>0</v>
      </c>
    </row>
    <row r="75" spans="1:10" ht="12" customHeight="1" thickBot="1">
      <c r="A75" s="33">
        <v>57</v>
      </c>
      <c r="B75" s="60" t="s">
        <v>30</v>
      </c>
      <c r="C75" s="22"/>
      <c r="D75" s="83" t="s">
        <v>91</v>
      </c>
      <c r="E75" s="82" t="s">
        <v>93</v>
      </c>
      <c r="F75" s="23">
        <v>0</v>
      </c>
      <c r="G75" s="35"/>
      <c r="H75" s="35"/>
      <c r="I75" s="35"/>
      <c r="J75" s="23">
        <f t="shared" si="5"/>
        <v>0</v>
      </c>
    </row>
    <row r="76" spans="1:10" ht="12" customHeight="1">
      <c r="A76" s="33">
        <v>58</v>
      </c>
      <c r="B76" s="65" t="s">
        <v>30</v>
      </c>
      <c r="C76" s="34"/>
      <c r="D76" s="92" t="s">
        <v>92</v>
      </c>
      <c r="E76" s="85" t="s">
        <v>93</v>
      </c>
      <c r="F76" s="35">
        <v>0</v>
      </c>
      <c r="G76" s="35"/>
      <c r="H76" s="35"/>
      <c r="I76" s="35"/>
      <c r="J76" s="35">
        <f t="shared" si="5"/>
        <v>0</v>
      </c>
    </row>
    <row r="77" spans="1:10" ht="19.5" customHeight="1">
      <c r="A77" s="52"/>
      <c r="B77" s="66"/>
      <c r="C77" s="53"/>
      <c r="D77" s="59" t="s">
        <v>76</v>
      </c>
      <c r="E77" s="91"/>
      <c r="F77" s="54"/>
      <c r="G77" s="54"/>
      <c r="H77" s="54"/>
      <c r="I77" s="54"/>
      <c r="J77" s="54"/>
    </row>
    <row r="78" spans="1:10" ht="12" customHeight="1" thickBot="1">
      <c r="A78" s="48">
        <v>59</v>
      </c>
      <c r="B78" s="63" t="s">
        <v>30</v>
      </c>
      <c r="C78" s="49"/>
      <c r="D78" s="88" t="s">
        <v>77</v>
      </c>
      <c r="E78" s="89" t="s">
        <v>83</v>
      </c>
      <c r="F78" s="50">
        <v>0</v>
      </c>
      <c r="G78" s="50"/>
      <c r="H78" s="50"/>
      <c r="I78" s="50"/>
      <c r="J78" s="50">
        <f>F78*G78</f>
        <v>0</v>
      </c>
    </row>
    <row r="79" spans="1:10" ht="12" customHeight="1" thickBot="1">
      <c r="A79" s="21">
        <v>60</v>
      </c>
      <c r="B79" s="60" t="s">
        <v>30</v>
      </c>
      <c r="C79" s="22"/>
      <c r="D79" s="82" t="s">
        <v>78</v>
      </c>
      <c r="E79" s="82" t="s">
        <v>79</v>
      </c>
      <c r="F79" s="23">
        <v>0</v>
      </c>
      <c r="G79" s="23"/>
      <c r="H79" s="23"/>
      <c r="I79" s="23"/>
      <c r="J79" s="23">
        <f>F79*G79</f>
        <v>0</v>
      </c>
    </row>
    <row r="80" spans="1:10" ht="12" customHeight="1" thickBot="1">
      <c r="A80" s="33">
        <v>61</v>
      </c>
      <c r="B80" s="60" t="s">
        <v>30</v>
      </c>
      <c r="C80" s="22"/>
      <c r="D80" s="83" t="s">
        <v>80</v>
      </c>
      <c r="E80" s="82" t="s">
        <v>79</v>
      </c>
      <c r="F80" s="23">
        <v>0</v>
      </c>
      <c r="G80" s="35"/>
      <c r="H80" s="35"/>
      <c r="I80" s="35"/>
      <c r="J80" s="23">
        <f>F80*G80</f>
        <v>0</v>
      </c>
    </row>
    <row r="81" spans="1:10" ht="12" customHeight="1" thickBot="1">
      <c r="A81" s="33">
        <v>62</v>
      </c>
      <c r="B81" s="60" t="s">
        <v>30</v>
      </c>
      <c r="C81" s="22"/>
      <c r="D81" s="84" t="s">
        <v>81</v>
      </c>
      <c r="E81" s="82" t="s">
        <v>79</v>
      </c>
      <c r="F81" s="23">
        <v>4</v>
      </c>
      <c r="G81" s="35"/>
      <c r="H81" s="35"/>
      <c r="I81" s="35"/>
      <c r="J81" s="23">
        <f>F81*G81</f>
        <v>0</v>
      </c>
    </row>
    <row r="82" spans="1:10" ht="12" customHeight="1">
      <c r="A82" s="21">
        <v>63</v>
      </c>
      <c r="B82" s="60" t="s">
        <v>30</v>
      </c>
      <c r="C82" s="22"/>
      <c r="D82" s="83" t="s">
        <v>82</v>
      </c>
      <c r="E82" s="82" t="s">
        <v>40</v>
      </c>
      <c r="F82" s="23">
        <v>1</v>
      </c>
      <c r="G82" s="44"/>
      <c r="H82" s="35"/>
      <c r="I82" s="35"/>
      <c r="J82" s="23">
        <f>F82*G82</f>
        <v>0</v>
      </c>
    </row>
    <row r="83" spans="1:10" ht="20.25" customHeight="1">
      <c r="A83" s="72"/>
      <c r="B83" s="73"/>
      <c r="C83" s="73"/>
      <c r="D83" s="96" t="s">
        <v>108</v>
      </c>
      <c r="E83" s="96"/>
      <c r="F83" s="30"/>
      <c r="G83" s="30"/>
      <c r="H83" s="30"/>
      <c r="I83" s="30"/>
      <c r="J83" s="30">
        <f>SUM(J75:J82)</f>
        <v>0</v>
      </c>
    </row>
    <row r="84" spans="2:5" ht="12" customHeight="1">
      <c r="B84" s="64"/>
      <c r="E84" s="64"/>
    </row>
    <row r="85" spans="2:5" ht="12" customHeight="1">
      <c r="B85" s="64"/>
      <c r="D85" s="51"/>
      <c r="E85" s="64"/>
    </row>
    <row r="86" spans="1:10" ht="12" customHeight="1">
      <c r="A86" s="45"/>
      <c r="B86" s="62"/>
      <c r="C86" s="46"/>
      <c r="D86" s="58"/>
      <c r="E86" s="69"/>
      <c r="F86" s="27"/>
      <c r="G86" s="27"/>
      <c r="H86" s="27"/>
      <c r="I86" s="27"/>
      <c r="J86" s="27"/>
    </row>
    <row r="87" spans="1:10" ht="12" customHeight="1">
      <c r="A87" s="45"/>
      <c r="B87" s="62"/>
      <c r="C87" s="46"/>
      <c r="D87" s="69"/>
      <c r="E87" s="69"/>
      <c r="F87" s="27"/>
      <c r="G87" s="27"/>
      <c r="H87" s="27"/>
      <c r="I87" s="27"/>
      <c r="J87" s="27"/>
    </row>
    <row r="88" spans="1:10" ht="12" customHeight="1">
      <c r="A88" s="45"/>
      <c r="B88" s="62"/>
      <c r="C88" s="46"/>
      <c r="D88" s="75"/>
      <c r="E88" s="69"/>
      <c r="F88" s="27"/>
      <c r="G88" s="27"/>
      <c r="H88" s="27"/>
      <c r="I88" s="27"/>
      <c r="J88" s="27"/>
    </row>
    <row r="89" spans="1:10" ht="12" customHeight="1">
      <c r="A89" s="45"/>
      <c r="B89" s="62"/>
      <c r="C89" s="46"/>
      <c r="D89" s="75"/>
      <c r="E89" s="69"/>
      <c r="F89" s="27"/>
      <c r="G89" s="27"/>
      <c r="H89" s="27"/>
      <c r="I89" s="27"/>
      <c r="J89" s="27"/>
    </row>
    <row r="90" spans="1:10" ht="12" customHeight="1">
      <c r="A90" s="45"/>
      <c r="B90" s="62"/>
      <c r="C90" s="46"/>
      <c r="D90" s="69"/>
      <c r="E90" s="69"/>
      <c r="F90" s="27"/>
      <c r="G90" s="27"/>
      <c r="H90" s="27"/>
      <c r="I90" s="27"/>
      <c r="J90" s="27"/>
    </row>
    <row r="91" spans="1:10" ht="17.25" customHeight="1">
      <c r="A91" s="72"/>
      <c r="B91" s="73"/>
      <c r="C91" s="73"/>
      <c r="D91" s="73"/>
      <c r="E91" s="73"/>
      <c r="F91" s="30"/>
      <c r="G91" s="30"/>
      <c r="H91" s="30"/>
      <c r="I91" s="30"/>
      <c r="J91" s="30"/>
    </row>
  </sheetData>
  <sheetProtection selectLockedCells="1" selectUnlockedCells="1"/>
  <mergeCells count="1">
    <mergeCell ref="A4:B4"/>
  </mergeCells>
  <printOptions/>
  <pageMargins left="0.3937007874015748" right="0.3937007874015748" top="0.7874015748031497" bottom="0.7874015748031497" header="0.5118110236220472" footer="0"/>
  <pageSetup blackAndWhite="1" fitToHeight="0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Lovecky Peter</cp:lastModifiedBy>
  <cp:lastPrinted>2022-12-06T08:35:33Z</cp:lastPrinted>
  <dcterms:created xsi:type="dcterms:W3CDTF">2022-08-18T08:08:15Z</dcterms:created>
  <dcterms:modified xsi:type="dcterms:W3CDTF">2022-12-06T10:58:41Z</dcterms:modified>
  <cp:category/>
  <cp:version/>
  <cp:contentType/>
  <cp:contentStatus/>
</cp:coreProperties>
</file>